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ajb321_pitt_edu/Documents/Documents/Trains/train_system/system_data/lines/"/>
    </mc:Choice>
  </mc:AlternateContent>
  <xr:revisionPtr revIDLastSave="74" documentId="11_F25DC773A252ABDACC104823A11D487E5ADE58ED" xr6:coauthVersionLast="47" xr6:coauthVersionMax="47" xr10:uidLastSave="{EA5F5CCE-3E05-41DB-875A-3EB3434447AC}"/>
  <bookViews>
    <workbookView xWindow="15" yWindow="15" windowWidth="24285" windowHeight="15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I143" i="1"/>
  <c r="I144" i="1"/>
  <c r="I145" i="1"/>
  <c r="I146" i="1"/>
  <c r="I147" i="1"/>
  <c r="I148" i="1"/>
  <c r="I149" i="1"/>
  <c r="I150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02" i="1"/>
  <c r="I103" i="1"/>
  <c r="I104" i="1"/>
  <c r="I105" i="1"/>
  <c r="I106" i="1"/>
  <c r="I10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87" i="1"/>
  <c r="I77" i="1"/>
  <c r="I73" i="1"/>
  <c r="I74" i="1"/>
  <c r="I75" i="1"/>
  <c r="I76" i="1"/>
  <c r="M154" i="1"/>
  <c r="M153" i="1"/>
  <c r="M152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1" i="1"/>
  <c r="G29" i="1"/>
  <c r="I29" i="1" s="1"/>
  <c r="I13" i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16" i="1"/>
  <c r="I16" i="1" s="1"/>
  <c r="G17" i="1"/>
  <c r="I17" i="1" s="1"/>
  <c r="G18" i="1"/>
  <c r="I18" i="1" s="1"/>
  <c r="G19" i="1"/>
  <c r="I19" i="1" s="1"/>
  <c r="G15" i="1"/>
  <c r="I15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79" i="1"/>
  <c r="I79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O115" i="1"/>
  <c r="M149" i="1"/>
  <c r="N149" i="1" l="1"/>
  <c r="N150" i="1" s="1"/>
  <c r="N151" i="1" s="1"/>
  <c r="N152" i="1" s="1"/>
  <c r="N153" i="1" s="1"/>
  <c r="N154" i="1" s="1"/>
</calcChain>
</file>

<file path=xl/sharedStrings.xml><?xml version="1.0" encoding="utf-8"?>
<sst xmlns="http://schemas.openxmlformats.org/spreadsheetml/2006/main" count="288" uniqueCount="101">
  <si>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</si>
  <si>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</si>
  <si>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</si>
  <si>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</si>
  <si>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</si>
  <si>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</si>
  <si>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</si>
  <si>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</si>
  <si>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</si>
  <si>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</si>
  <si>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</si>
  <si>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</si>
  <si>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</si>
  <si>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</si>
  <si>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</si>
  <si>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</si>
  <si>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</si>
  <si>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</si>
  <si>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</si>
  <si>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</si>
  <si>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</si>
  <si>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</si>
  <si>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</si>
  <si>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</si>
  <si>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</si>
  <si>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</si>
  <si>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</si>
  <si>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</si>
  <si>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</si>
  <si>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</si>
  <si>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</si>
  <si>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</si>
  <si>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</si>
  <si>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</si>
  <si>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</si>
  <si>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</si>
  <si>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</si>
  <si>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</si>
  <si>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</si>
  <si>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</si>
  <si>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</si>
  <si>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</si>
  <si>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</si>
  <si>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</si>
  <si>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</si>
  <si>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</si>
  <si>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</si>
  <si>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</si>
  <si>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</si>
  <si>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</si>
  <si>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</si>
  <si>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</si>
  <si>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</si>
  <si>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</si>
  <si>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</si>
  <si>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</si>
  <si>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</si>
  <si>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</si>
  <si>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</si>
  <si>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</si>
  <si>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</si>
  <si>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</si>
  <si>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</si>
  <si>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</si>
  <si>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</si>
  <si>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</si>
  <si>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</si>
  <si>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</si>
  <si>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</si>
  <si>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</si>
  <si>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</si>
  <si>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</si>
  <si>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</si>
  <si>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</si>
  <si>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</si>
  <si>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</si>
  <si>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</si>
  <si>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</si>
  <si>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</si>
  <si>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</si>
  <si>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</si>
  <si>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</si>
  <si>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</si>
  <si>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</si>
  <si>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</si>
  <si>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Switch Options</t>
  </si>
  <si>
    <t>1, 12</t>
  </si>
  <si>
    <t>30, 150</t>
  </si>
  <si>
    <t>29, 31, 150</t>
  </si>
  <si>
    <t>Yard</t>
  </si>
  <si>
    <t>57, 58, 152</t>
  </si>
  <si>
    <t>151, 153</t>
  </si>
  <si>
    <t>62, 63, 152</t>
  </si>
  <si>
    <t>58, 151</t>
  </si>
  <si>
    <t>62, 153</t>
  </si>
  <si>
    <t>76, 101</t>
  </si>
  <si>
    <t>76, 78</t>
  </si>
  <si>
    <t>84, 86</t>
  </si>
  <si>
    <t>86, 100</t>
  </si>
  <si>
    <t>29, 30, 149</t>
  </si>
  <si>
    <t>Initial Next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</si>
</sst>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A48" zoomScaleNormal="100" workbookViewId="0">
      <selection activeCell="D64" sqref="D64"/>
    </sheetView>
  </sheetViews>
  <sheetFormatPr defaultRowHeight="15.75" x14ac:dyDescent="0.5"/>
  <cols>
    <col min="1" max="1" width="7.53125" customWidth="1"/>
    <col min="2" max="2" width="9.19921875" customWidth="1"/>
    <col min="3" max="3" width="10.265625" customWidth="1"/>
    <col min="4" max="4" width="13.19921875" customWidth="1"/>
    <col min="5" max="5" width="12.73046875" style="3" bestFit="1" customWidth="1"/>
    <col min="6" max="10" width="13.796875" style="3" customWidth="1"/>
    <col min="11" max="11" width="23.73046875" style="3" bestFit="1" customWidth="1"/>
    <col min="12" max="12" width="9.19921875" style="3" customWidth="1"/>
  </cols>
  <sheetData>
    <row r="1" spans="1:15" ht="32.65" x14ac:dyDescent="0.5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85</v>
      </c>
      <c r="I1" s="2" t="s">
        <v>100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</row>
    <row r="2" spans="1:15" x14ac:dyDescent="0.5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</row>
    <row r="3" spans="1:15" x14ac:dyDescent="0.5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</row>
    <row r="4" spans="1:15" x14ac:dyDescent="0.5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</row>
    <row r="5" spans="1:15" x14ac:dyDescent="0.5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</row>
    <row r="6" spans="1:15" x14ac:dyDescent="0.5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</row>
    <row r="7" spans="1:15" x14ac:dyDescent="0.5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</row>
    <row r="8" spans="1:15" x14ac:dyDescent="0.5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</row>
    <row r="9" spans="1:15" x14ac:dyDescent="0.5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</row>
    <row r="10" spans="1:15" x14ac:dyDescent="0.5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</row>
    <row r="11" spans="1:15" x14ac:dyDescent="0.5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</row>
    <row r="12" spans="1:15" x14ac:dyDescent="0.5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</row>
    <row r="13" spans="1:15" x14ac:dyDescent="0.5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</row>
    <row r="14" spans="1:15" x14ac:dyDescent="0.5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86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</row>
    <row r="15" spans="1:15" x14ac:dyDescent="0.5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9" si="6">C14 &amp; ", " &amp; C16</f>
        <v>13, 15</v>
      </c>
      <c r="I15" s="3" t="str">
        <f>G15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</row>
    <row r="16" spans="1:15" x14ac:dyDescent="0.5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I16" s="3" t="str">
        <f t="shared" ref="I16:I27" si="7">G16</f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</row>
    <row r="17" spans="1:15" x14ac:dyDescent="0.5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I17" s="3" t="str">
        <f t="shared" si="7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</row>
    <row r="18" spans="1:15" x14ac:dyDescent="0.5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I18" s="3" t="str">
        <f t="shared" si="7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</row>
    <row r="19" spans="1:15" x14ac:dyDescent="0.5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I19" s="3" t="str">
        <f t="shared" si="7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</row>
    <row r="20" spans="1:15" x14ac:dyDescent="0.5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I20" s="3" t="str">
        <f t="shared" si="7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</row>
    <row r="21" spans="1:15" x14ac:dyDescent="0.5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I21" s="3" t="str">
        <f t="shared" si="7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</row>
    <row r="22" spans="1:15" x14ac:dyDescent="0.5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I22" s="3" t="str">
        <f t="shared" si="7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</row>
    <row r="23" spans="1:15" x14ac:dyDescent="0.5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I23" s="3" t="str">
        <f t="shared" si="7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</row>
    <row r="24" spans="1:15" x14ac:dyDescent="0.5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I24" s="3" t="str">
        <f t="shared" si="7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</row>
    <row r="25" spans="1:15" x14ac:dyDescent="0.5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I25" s="3" t="str">
        <f t="shared" si="7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</row>
    <row r="26" spans="1:15" x14ac:dyDescent="0.5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I26" s="3" t="str">
        <f t="shared" si="7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</row>
    <row r="27" spans="1:15" x14ac:dyDescent="0.5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I27" s="3" t="str">
        <f t="shared" si="7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</row>
    <row r="28" spans="1:15" x14ac:dyDescent="0.5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I28" s="3" t="str">
        <f>G28</f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</row>
    <row r="29" spans="1:15" x14ac:dyDescent="0.5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tr">
        <f t="shared" si="6"/>
        <v>27, 29</v>
      </c>
      <c r="I29" s="3" t="str">
        <f>G29</f>
        <v>27, 29</v>
      </c>
      <c r="M29" s="3">
        <f t="shared" si="0"/>
        <v>0</v>
      </c>
      <c r="N29" s="3">
        <f t="shared" si="5"/>
        <v>0.5</v>
      </c>
      <c r="O29" s="6">
        <f t="shared" si="1"/>
        <v>6</v>
      </c>
    </row>
    <row r="30" spans="1:15" x14ac:dyDescent="0.5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H30" s="3" t="s">
        <v>87</v>
      </c>
      <c r="I30" s="3">
        <v>30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</row>
    <row r="31" spans="1:15" x14ac:dyDescent="0.5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">
        <v>88</v>
      </c>
      <c r="I31" s="3">
        <f>C32</f>
        <v>31</v>
      </c>
      <c r="M31" s="3">
        <f t="shared" si="0"/>
        <v>0</v>
      </c>
      <c r="N31" s="3">
        <f t="shared" si="5"/>
        <v>0.5</v>
      </c>
      <c r="O31" s="6">
        <f t="shared" si="1"/>
        <v>6</v>
      </c>
    </row>
    <row r="32" spans="1:15" x14ac:dyDescent="0.5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2:G76" si="8">C31 &amp; ", " &amp; C33</f>
        <v>30, 32</v>
      </c>
      <c r="I32" s="3">
        <f t="shared" ref="I32:I77" si="9">C33</f>
        <v>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</row>
    <row r="33" spans="1:15" x14ac:dyDescent="0.5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8"/>
        <v>31, 33</v>
      </c>
      <c r="I33" s="3">
        <f t="shared" si="9"/>
        <v>33</v>
      </c>
      <c r="M33" s="3">
        <f t="shared" si="0"/>
        <v>0</v>
      </c>
      <c r="N33" s="3">
        <f t="shared" si="5"/>
        <v>0.5</v>
      </c>
      <c r="O33" s="6">
        <f t="shared" si="1"/>
        <v>6</v>
      </c>
    </row>
    <row r="34" spans="1:15" x14ac:dyDescent="0.5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8"/>
        <v>32, 34</v>
      </c>
      <c r="I34" s="3">
        <f t="shared" si="9"/>
        <v>34</v>
      </c>
      <c r="M34" s="3">
        <f t="shared" ref="M34:M65" si="10">E34*D34/100</f>
        <v>0</v>
      </c>
      <c r="N34" s="3">
        <f t="shared" si="5"/>
        <v>0.5</v>
      </c>
      <c r="O34" s="6">
        <f t="shared" ref="O34:O65" si="11">D34*(1/(F34*1000/(60*60)))</f>
        <v>6</v>
      </c>
    </row>
    <row r="35" spans="1:15" x14ac:dyDescent="0.5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8"/>
        <v>33, 35</v>
      </c>
      <c r="I35" s="3">
        <f t="shared" si="9"/>
        <v>35</v>
      </c>
      <c r="M35" s="3">
        <f t="shared" si="10"/>
        <v>0</v>
      </c>
      <c r="N35" s="3">
        <f t="shared" si="5"/>
        <v>0.5</v>
      </c>
      <c r="O35" s="6">
        <f t="shared" si="11"/>
        <v>6</v>
      </c>
    </row>
    <row r="36" spans="1:15" x14ac:dyDescent="0.5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8"/>
        <v>34, 36</v>
      </c>
      <c r="I36" s="3">
        <f t="shared" si="9"/>
        <v>36</v>
      </c>
      <c r="M36" s="3">
        <f t="shared" si="10"/>
        <v>0</v>
      </c>
      <c r="N36" s="3">
        <f t="shared" si="5"/>
        <v>0.5</v>
      </c>
      <c r="O36" s="6">
        <f t="shared" si="11"/>
        <v>6</v>
      </c>
    </row>
    <row r="37" spans="1:15" x14ac:dyDescent="0.5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8"/>
        <v>35, 37</v>
      </c>
      <c r="I37" s="3">
        <f t="shared" si="9"/>
        <v>37</v>
      </c>
      <c r="K37" s="3" t="s">
        <v>53</v>
      </c>
      <c r="M37" s="3">
        <f t="shared" si="10"/>
        <v>0</v>
      </c>
      <c r="N37" s="3">
        <f t="shared" si="5"/>
        <v>0.5</v>
      </c>
      <c r="O37" s="6">
        <f t="shared" si="11"/>
        <v>6</v>
      </c>
    </row>
    <row r="38" spans="1:15" x14ac:dyDescent="0.5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8"/>
        <v>36, 38</v>
      </c>
      <c r="I38" s="3">
        <f t="shared" si="9"/>
        <v>38</v>
      </c>
      <c r="K38" s="3" t="s">
        <v>53</v>
      </c>
      <c r="M38" s="3">
        <f t="shared" si="10"/>
        <v>0</v>
      </c>
      <c r="N38" s="3">
        <f t="shared" si="5"/>
        <v>0.5</v>
      </c>
      <c r="O38" s="6">
        <f t="shared" si="11"/>
        <v>6</v>
      </c>
    </row>
    <row r="39" spans="1:15" x14ac:dyDescent="0.5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8"/>
        <v>37, 39</v>
      </c>
      <c r="I39" s="3">
        <f t="shared" si="9"/>
        <v>39</v>
      </c>
      <c r="K39" s="3" t="s">
        <v>53</v>
      </c>
      <c r="M39" s="3">
        <f t="shared" si="10"/>
        <v>0</v>
      </c>
      <c r="N39" s="3">
        <f t="shared" si="5"/>
        <v>0.5</v>
      </c>
      <c r="O39" s="6">
        <f t="shared" si="11"/>
        <v>6</v>
      </c>
    </row>
    <row r="40" spans="1:15" ht="31.5" x14ac:dyDescent="0.5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8"/>
        <v>38, 40</v>
      </c>
      <c r="I40" s="3">
        <f t="shared" si="9"/>
        <v>40</v>
      </c>
      <c r="J40" s="3" t="s">
        <v>72</v>
      </c>
      <c r="K40" s="7" t="s">
        <v>54</v>
      </c>
      <c r="L40" s="3" t="s">
        <v>55</v>
      </c>
      <c r="M40" s="3">
        <f t="shared" si="10"/>
        <v>0</v>
      </c>
      <c r="N40" s="3">
        <f t="shared" si="5"/>
        <v>0.5</v>
      </c>
      <c r="O40" s="6">
        <f t="shared" si="11"/>
        <v>6</v>
      </c>
    </row>
    <row r="41" spans="1:15" x14ac:dyDescent="0.5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8"/>
        <v>39, 41</v>
      </c>
      <c r="I41" s="3">
        <f t="shared" si="9"/>
        <v>41</v>
      </c>
      <c r="K41" s="3" t="s">
        <v>53</v>
      </c>
      <c r="M41" s="3">
        <f t="shared" si="10"/>
        <v>0</v>
      </c>
      <c r="N41" s="3">
        <f t="shared" si="5"/>
        <v>0.5</v>
      </c>
      <c r="O41" s="6">
        <f t="shared" si="11"/>
        <v>6</v>
      </c>
    </row>
    <row r="42" spans="1:15" x14ac:dyDescent="0.5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8"/>
        <v>40, 42</v>
      </c>
      <c r="I42" s="3">
        <f t="shared" si="9"/>
        <v>42</v>
      </c>
      <c r="K42" s="3" t="s">
        <v>53</v>
      </c>
      <c r="M42" s="3">
        <f t="shared" si="10"/>
        <v>0</v>
      </c>
      <c r="N42" s="3">
        <f t="shared" si="5"/>
        <v>0.5</v>
      </c>
      <c r="O42" s="6">
        <f t="shared" si="11"/>
        <v>6</v>
      </c>
    </row>
    <row r="43" spans="1:15" x14ac:dyDescent="0.5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8"/>
        <v>41, 43</v>
      </c>
      <c r="I43" s="3">
        <f t="shared" si="9"/>
        <v>43</v>
      </c>
      <c r="K43" s="3" t="s">
        <v>53</v>
      </c>
      <c r="M43" s="3">
        <f t="shared" si="10"/>
        <v>0</v>
      </c>
      <c r="N43" s="3">
        <f t="shared" si="5"/>
        <v>0.5</v>
      </c>
      <c r="O43" s="6">
        <f t="shared" si="11"/>
        <v>6</v>
      </c>
    </row>
    <row r="44" spans="1:15" x14ac:dyDescent="0.5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8"/>
        <v>42, 44</v>
      </c>
      <c r="I44" s="3">
        <f t="shared" si="9"/>
        <v>44</v>
      </c>
      <c r="K44" s="3" t="s">
        <v>53</v>
      </c>
      <c r="M44" s="3">
        <f t="shared" si="10"/>
        <v>0</v>
      </c>
      <c r="N44" s="3">
        <f t="shared" si="5"/>
        <v>0.5</v>
      </c>
      <c r="O44" s="6">
        <f t="shared" si="11"/>
        <v>6</v>
      </c>
    </row>
    <row r="45" spans="1:15" x14ac:dyDescent="0.5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8"/>
        <v>43, 45</v>
      </c>
      <c r="I45" s="3">
        <f t="shared" si="9"/>
        <v>45</v>
      </c>
      <c r="K45" s="3" t="s">
        <v>53</v>
      </c>
      <c r="M45" s="3">
        <f t="shared" si="10"/>
        <v>0</v>
      </c>
      <c r="N45" s="3">
        <f t="shared" si="5"/>
        <v>0.5</v>
      </c>
      <c r="O45" s="6">
        <f t="shared" si="11"/>
        <v>6</v>
      </c>
    </row>
    <row r="46" spans="1:15" x14ac:dyDescent="0.5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8"/>
        <v>44, 46</v>
      </c>
      <c r="I46" s="3">
        <f t="shared" si="9"/>
        <v>46</v>
      </c>
      <c r="K46" s="3" t="s">
        <v>53</v>
      </c>
      <c r="M46" s="3">
        <f t="shared" si="10"/>
        <v>0</v>
      </c>
      <c r="N46" s="3">
        <f t="shared" si="5"/>
        <v>0.5</v>
      </c>
      <c r="O46" s="6">
        <f t="shared" si="11"/>
        <v>6</v>
      </c>
    </row>
    <row r="47" spans="1:15" x14ac:dyDescent="0.5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8"/>
        <v>45, 47</v>
      </c>
      <c r="I47" s="3">
        <f t="shared" si="9"/>
        <v>47</v>
      </c>
      <c r="K47" s="3" t="s">
        <v>53</v>
      </c>
      <c r="M47" s="3">
        <f t="shared" si="10"/>
        <v>0</v>
      </c>
      <c r="N47" s="3">
        <f t="shared" si="5"/>
        <v>0.5</v>
      </c>
      <c r="O47" s="6">
        <f t="shared" si="11"/>
        <v>6</v>
      </c>
    </row>
    <row r="48" spans="1:15" x14ac:dyDescent="0.5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8"/>
        <v>46, 48</v>
      </c>
      <c r="I48" s="3">
        <f t="shared" si="9"/>
        <v>48</v>
      </c>
      <c r="K48" s="3" t="s">
        <v>53</v>
      </c>
      <c r="M48" s="3">
        <f t="shared" si="10"/>
        <v>0</v>
      </c>
      <c r="N48" s="3">
        <f t="shared" si="5"/>
        <v>0.5</v>
      </c>
      <c r="O48" s="6">
        <f t="shared" si="11"/>
        <v>6</v>
      </c>
    </row>
    <row r="49" spans="1:15" ht="31.5" x14ac:dyDescent="0.5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8"/>
        <v>47, 49</v>
      </c>
      <c r="I49" s="3">
        <f t="shared" si="9"/>
        <v>49</v>
      </c>
      <c r="J49" s="3" t="s">
        <v>73</v>
      </c>
      <c r="K49" s="7" t="s">
        <v>56</v>
      </c>
      <c r="L49" s="3" t="s">
        <v>55</v>
      </c>
      <c r="M49" s="3">
        <f t="shared" si="10"/>
        <v>0</v>
      </c>
      <c r="N49" s="3">
        <f t="shared" si="5"/>
        <v>0.5</v>
      </c>
      <c r="O49" s="6">
        <f t="shared" si="11"/>
        <v>6</v>
      </c>
    </row>
    <row r="50" spans="1:15" x14ac:dyDescent="0.5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8"/>
        <v>48, 50</v>
      </c>
      <c r="I50" s="3">
        <f t="shared" si="9"/>
        <v>50</v>
      </c>
      <c r="K50" s="3" t="s">
        <v>53</v>
      </c>
      <c r="M50" s="3">
        <f t="shared" si="10"/>
        <v>0</v>
      </c>
      <c r="N50" s="3">
        <f t="shared" si="5"/>
        <v>0.5</v>
      </c>
      <c r="O50" s="6">
        <f t="shared" si="11"/>
        <v>6</v>
      </c>
    </row>
    <row r="51" spans="1:15" x14ac:dyDescent="0.5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8"/>
        <v>49, 51</v>
      </c>
      <c r="I51" s="3">
        <f t="shared" si="9"/>
        <v>51</v>
      </c>
      <c r="K51" s="3" t="s">
        <v>53</v>
      </c>
      <c r="M51" s="3">
        <f t="shared" si="10"/>
        <v>0</v>
      </c>
      <c r="N51" s="3">
        <f t="shared" si="5"/>
        <v>0.5</v>
      </c>
      <c r="O51" s="6">
        <f t="shared" si="11"/>
        <v>6</v>
      </c>
    </row>
    <row r="52" spans="1:15" x14ac:dyDescent="0.5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8"/>
        <v>50, 52</v>
      </c>
      <c r="I52" s="3">
        <f t="shared" si="9"/>
        <v>52</v>
      </c>
      <c r="K52" s="3" t="s">
        <v>53</v>
      </c>
      <c r="M52" s="3">
        <f t="shared" si="10"/>
        <v>0</v>
      </c>
      <c r="N52" s="3">
        <f t="shared" si="5"/>
        <v>0.5</v>
      </c>
      <c r="O52" s="6">
        <f t="shared" si="11"/>
        <v>6</v>
      </c>
    </row>
    <row r="53" spans="1:15" x14ac:dyDescent="0.5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8"/>
        <v>51, 53</v>
      </c>
      <c r="I53" s="3">
        <f t="shared" si="9"/>
        <v>53</v>
      </c>
      <c r="K53" s="3" t="s">
        <v>53</v>
      </c>
      <c r="M53" s="3">
        <f t="shared" si="10"/>
        <v>0</v>
      </c>
      <c r="N53" s="3">
        <f t="shared" si="5"/>
        <v>0.5</v>
      </c>
      <c r="O53" s="6">
        <f t="shared" si="11"/>
        <v>6</v>
      </c>
    </row>
    <row r="54" spans="1:15" x14ac:dyDescent="0.5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8"/>
        <v>52, 54</v>
      </c>
      <c r="I54" s="3">
        <f t="shared" si="9"/>
        <v>54</v>
      </c>
      <c r="K54" s="3" t="s">
        <v>53</v>
      </c>
      <c r="M54" s="3">
        <f t="shared" si="10"/>
        <v>0</v>
      </c>
      <c r="N54" s="3">
        <f t="shared" si="5"/>
        <v>0.5</v>
      </c>
      <c r="O54" s="6">
        <f t="shared" si="11"/>
        <v>6</v>
      </c>
    </row>
    <row r="55" spans="1:15" x14ac:dyDescent="0.5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8"/>
        <v>53, 55</v>
      </c>
      <c r="I55" s="3">
        <f t="shared" si="9"/>
        <v>55</v>
      </c>
      <c r="K55" s="3" t="s">
        <v>53</v>
      </c>
      <c r="M55" s="3">
        <f t="shared" si="10"/>
        <v>0</v>
      </c>
      <c r="N55" s="3">
        <f t="shared" si="5"/>
        <v>0.5</v>
      </c>
      <c r="O55" s="6">
        <f t="shared" si="11"/>
        <v>6</v>
      </c>
    </row>
    <row r="56" spans="1:15" x14ac:dyDescent="0.5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8"/>
        <v>54, 56</v>
      </c>
      <c r="I56" s="3">
        <f t="shared" si="9"/>
        <v>56</v>
      </c>
      <c r="K56" s="3" t="s">
        <v>53</v>
      </c>
      <c r="M56" s="3">
        <f t="shared" si="10"/>
        <v>0</v>
      </c>
      <c r="N56" s="3">
        <f t="shared" si="5"/>
        <v>0.5</v>
      </c>
      <c r="O56" s="6">
        <f t="shared" si="11"/>
        <v>6</v>
      </c>
    </row>
    <row r="57" spans="1:15" x14ac:dyDescent="0.5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8"/>
        <v>55, 57</v>
      </c>
      <c r="I57" s="3">
        <f t="shared" si="9"/>
        <v>57</v>
      </c>
      <c r="K57" s="3" t="s">
        <v>53</v>
      </c>
      <c r="M57" s="3">
        <f t="shared" si="10"/>
        <v>0</v>
      </c>
      <c r="N57" s="3">
        <f t="shared" si="5"/>
        <v>0.5</v>
      </c>
      <c r="O57" s="6">
        <f t="shared" si="11"/>
        <v>6</v>
      </c>
    </row>
    <row r="58" spans="1:15" ht="31.5" x14ac:dyDescent="0.5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8"/>
        <v>56, 58</v>
      </c>
      <c r="H58" s="3" t="s">
        <v>93</v>
      </c>
      <c r="I58" s="3">
        <f t="shared" si="9"/>
        <v>58</v>
      </c>
      <c r="J58" s="3" t="s">
        <v>74</v>
      </c>
      <c r="K58" s="7" t="s">
        <v>57</v>
      </c>
      <c r="L58" s="3" t="s">
        <v>55</v>
      </c>
      <c r="M58" s="3">
        <f t="shared" si="10"/>
        <v>0</v>
      </c>
      <c r="N58" s="3">
        <f t="shared" si="5"/>
        <v>0.5</v>
      </c>
      <c r="O58" s="6">
        <f t="shared" si="11"/>
        <v>6</v>
      </c>
    </row>
    <row r="59" spans="1:15" ht="31.5" x14ac:dyDescent="0.5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8"/>
        <v>57, 59</v>
      </c>
      <c r="I59" s="3">
        <f t="shared" si="9"/>
        <v>59</v>
      </c>
      <c r="K59" s="7" t="s">
        <v>58</v>
      </c>
      <c r="M59" s="3">
        <f t="shared" si="10"/>
        <v>0</v>
      </c>
      <c r="N59" s="3">
        <f t="shared" si="5"/>
        <v>0.5</v>
      </c>
      <c r="O59" s="6">
        <f t="shared" si="11"/>
        <v>6</v>
      </c>
    </row>
    <row r="60" spans="1:15" x14ac:dyDescent="0.5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8"/>
        <v>58, 60</v>
      </c>
      <c r="I60" s="3">
        <f t="shared" si="9"/>
        <v>60</v>
      </c>
      <c r="M60" s="3">
        <f t="shared" si="10"/>
        <v>0</v>
      </c>
      <c r="N60" s="3">
        <f t="shared" si="5"/>
        <v>0.5</v>
      </c>
      <c r="O60" s="6">
        <f t="shared" si="11"/>
        <v>6</v>
      </c>
    </row>
    <row r="61" spans="1:15" x14ac:dyDescent="0.5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8"/>
        <v>59, 61</v>
      </c>
      <c r="I61" s="3">
        <f t="shared" si="9"/>
        <v>61</v>
      </c>
      <c r="M61" s="3">
        <f t="shared" si="10"/>
        <v>0</v>
      </c>
      <c r="N61" s="3">
        <f t="shared" si="5"/>
        <v>0.5</v>
      </c>
      <c r="O61" s="6">
        <f t="shared" si="11"/>
        <v>6</v>
      </c>
    </row>
    <row r="62" spans="1:15" x14ac:dyDescent="0.5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8"/>
        <v>60, 62</v>
      </c>
      <c r="I62" s="3">
        <f t="shared" si="9"/>
        <v>62</v>
      </c>
      <c r="M62" s="3">
        <f t="shared" si="10"/>
        <v>0</v>
      </c>
      <c r="N62" s="3">
        <f t="shared" si="5"/>
        <v>0.5</v>
      </c>
      <c r="O62" s="6">
        <f t="shared" si="11"/>
        <v>6</v>
      </c>
    </row>
    <row r="63" spans="1:15" ht="31.5" x14ac:dyDescent="0.5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8"/>
        <v>61, 63</v>
      </c>
      <c r="I63" s="3">
        <f t="shared" si="9"/>
        <v>63</v>
      </c>
      <c r="K63" s="7" t="s">
        <v>59</v>
      </c>
      <c r="M63" s="3">
        <f t="shared" si="10"/>
        <v>0</v>
      </c>
      <c r="N63" s="3">
        <f t="shared" si="5"/>
        <v>0.5</v>
      </c>
      <c r="O63" s="6">
        <f t="shared" si="11"/>
        <v>6</v>
      </c>
    </row>
    <row r="64" spans="1:15" x14ac:dyDescent="0.5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8"/>
        <v>62, 64</v>
      </c>
      <c r="H64" s="3" t="s">
        <v>94</v>
      </c>
      <c r="I64" s="3">
        <f t="shared" si="9"/>
        <v>64</v>
      </c>
      <c r="M64" s="3">
        <f t="shared" si="10"/>
        <v>0</v>
      </c>
      <c r="N64" s="3">
        <f t="shared" si="5"/>
        <v>0.5</v>
      </c>
      <c r="O64" s="6">
        <f t="shared" si="11"/>
        <v>5.1428571428571432</v>
      </c>
    </row>
    <row r="65" spans="1:15" x14ac:dyDescent="0.5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8"/>
        <v>63, 65</v>
      </c>
      <c r="I65" s="3">
        <f t="shared" si="9"/>
        <v>65</v>
      </c>
      <c r="M65" s="3">
        <f t="shared" si="10"/>
        <v>0</v>
      </c>
      <c r="N65" s="3">
        <f t="shared" si="5"/>
        <v>0.5</v>
      </c>
      <c r="O65" s="6">
        <f t="shared" si="11"/>
        <v>5.1428571428571432</v>
      </c>
    </row>
    <row r="66" spans="1:15" x14ac:dyDescent="0.5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8"/>
        <v>64, 66</v>
      </c>
      <c r="I66" s="3">
        <f t="shared" si="9"/>
        <v>66</v>
      </c>
      <c r="J66" s="3" t="s">
        <v>75</v>
      </c>
      <c r="K66" s="7" t="s">
        <v>60</v>
      </c>
      <c r="L66" s="3" t="s">
        <v>55</v>
      </c>
      <c r="M66" s="3">
        <f t="shared" ref="M66:M97" si="12">E66*D66/100</f>
        <v>0</v>
      </c>
      <c r="N66" s="3">
        <f t="shared" si="5"/>
        <v>0.5</v>
      </c>
      <c r="O66" s="6">
        <f t="shared" ref="O66:O97" si="13">D66*(1/(F66*1000/(60*60)))</f>
        <v>10.285714285714286</v>
      </c>
    </row>
    <row r="67" spans="1:15" x14ac:dyDescent="0.5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8"/>
        <v>65, 67</v>
      </c>
      <c r="I67" s="3">
        <f t="shared" si="9"/>
        <v>67</v>
      </c>
      <c r="M67" s="3">
        <f t="shared" si="12"/>
        <v>0</v>
      </c>
      <c r="N67" s="3">
        <f t="shared" si="5"/>
        <v>0.5</v>
      </c>
      <c r="O67" s="6">
        <f t="shared" si="13"/>
        <v>10.285714285714286</v>
      </c>
    </row>
    <row r="68" spans="1:15" x14ac:dyDescent="0.5">
      <c r="A68" s="3" t="str">
        <f t="shared" ref="A68:A131" si="14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8"/>
        <v>66, 68</v>
      </c>
      <c r="I68" s="3">
        <f t="shared" si="9"/>
        <v>68</v>
      </c>
      <c r="M68" s="3">
        <f t="shared" si="12"/>
        <v>0</v>
      </c>
      <c r="N68" s="3">
        <f t="shared" ref="N68:N131" si="15">M68+N67</f>
        <v>0.5</v>
      </c>
      <c r="O68" s="6">
        <f t="shared" si="13"/>
        <v>9</v>
      </c>
    </row>
    <row r="69" spans="1:15" x14ac:dyDescent="0.5">
      <c r="A69" s="3" t="str">
        <f t="shared" si="14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8"/>
        <v>67, 69</v>
      </c>
      <c r="I69" s="3">
        <f t="shared" si="9"/>
        <v>69</v>
      </c>
      <c r="M69" s="3">
        <f t="shared" si="12"/>
        <v>0</v>
      </c>
      <c r="N69" s="3">
        <f t="shared" si="15"/>
        <v>0.5</v>
      </c>
      <c r="O69" s="6">
        <f t="shared" si="13"/>
        <v>9</v>
      </c>
    </row>
    <row r="70" spans="1:15" x14ac:dyDescent="0.5">
      <c r="A70" s="3" t="str">
        <f t="shared" si="14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8"/>
        <v>68, 70</v>
      </c>
      <c r="I70" s="3">
        <f t="shared" si="9"/>
        <v>70</v>
      </c>
      <c r="M70" s="3">
        <f t="shared" si="12"/>
        <v>0</v>
      </c>
      <c r="N70" s="3">
        <f t="shared" si="15"/>
        <v>0.5</v>
      </c>
      <c r="O70" s="6">
        <f t="shared" si="13"/>
        <v>9</v>
      </c>
    </row>
    <row r="71" spans="1:15" x14ac:dyDescent="0.5">
      <c r="A71" s="3" t="str">
        <f t="shared" si="14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8"/>
        <v>69, 71</v>
      </c>
      <c r="I71" s="3">
        <f t="shared" si="9"/>
        <v>71</v>
      </c>
      <c r="M71" s="3">
        <f t="shared" si="12"/>
        <v>0</v>
      </c>
      <c r="N71" s="3">
        <f t="shared" si="15"/>
        <v>0.5</v>
      </c>
      <c r="O71" s="6">
        <f t="shared" si="13"/>
        <v>9</v>
      </c>
    </row>
    <row r="72" spans="1:15" x14ac:dyDescent="0.5">
      <c r="A72" s="3" t="str">
        <f t="shared" si="14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8"/>
        <v>70, 72</v>
      </c>
      <c r="I72" s="3">
        <f t="shared" si="9"/>
        <v>72</v>
      </c>
      <c r="M72" s="3">
        <f t="shared" si="12"/>
        <v>0</v>
      </c>
      <c r="N72" s="3">
        <f t="shared" si="15"/>
        <v>0.5</v>
      </c>
      <c r="O72" s="6">
        <f t="shared" si="13"/>
        <v>9</v>
      </c>
    </row>
    <row r="73" spans="1:15" x14ac:dyDescent="0.5">
      <c r="A73" s="3" t="str">
        <f t="shared" si="14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8"/>
        <v>71, 73</v>
      </c>
      <c r="I73" s="3">
        <f t="shared" si="9"/>
        <v>73</v>
      </c>
      <c r="M73" s="3">
        <f t="shared" si="12"/>
        <v>0</v>
      </c>
      <c r="N73" s="3">
        <f t="shared" si="15"/>
        <v>0.5</v>
      </c>
      <c r="O73" s="6">
        <f t="shared" si="13"/>
        <v>9</v>
      </c>
    </row>
    <row r="74" spans="1:15" x14ac:dyDescent="0.5">
      <c r="A74" s="3" t="str">
        <f t="shared" si="14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8"/>
        <v>72, 74</v>
      </c>
      <c r="I74" s="3">
        <f t="shared" si="9"/>
        <v>74</v>
      </c>
      <c r="J74" s="3" t="s">
        <v>76</v>
      </c>
      <c r="K74" s="7" t="s">
        <v>61</v>
      </c>
      <c r="L74" s="3" t="s">
        <v>55</v>
      </c>
      <c r="M74" s="3">
        <f t="shared" si="12"/>
        <v>0</v>
      </c>
      <c r="N74" s="3">
        <f t="shared" si="15"/>
        <v>0.5</v>
      </c>
      <c r="O74" s="6">
        <f t="shared" si="13"/>
        <v>9</v>
      </c>
    </row>
    <row r="75" spans="1:15" x14ac:dyDescent="0.5">
      <c r="A75" s="3" t="str">
        <f t="shared" si="14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8"/>
        <v>73, 75</v>
      </c>
      <c r="I75" s="3">
        <f t="shared" si="9"/>
        <v>75</v>
      </c>
      <c r="M75" s="3">
        <f t="shared" si="12"/>
        <v>0</v>
      </c>
      <c r="N75" s="3">
        <f t="shared" si="15"/>
        <v>0.5</v>
      </c>
      <c r="O75" s="6">
        <f t="shared" si="13"/>
        <v>9</v>
      </c>
    </row>
    <row r="76" spans="1:15" x14ac:dyDescent="0.5">
      <c r="A76" s="3" t="str">
        <f t="shared" si="14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8"/>
        <v>74, 76</v>
      </c>
      <c r="I76" s="3">
        <f t="shared" si="9"/>
        <v>76</v>
      </c>
      <c r="M76" s="3">
        <f t="shared" si="12"/>
        <v>0</v>
      </c>
      <c r="N76" s="3">
        <f t="shared" si="15"/>
        <v>0.5</v>
      </c>
      <c r="O76" s="6">
        <f t="shared" si="13"/>
        <v>9</v>
      </c>
    </row>
    <row r="77" spans="1:15" x14ac:dyDescent="0.5">
      <c r="A77" s="3" t="str">
        <f t="shared" si="14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81</v>
      </c>
      <c r="I77" s="3">
        <f t="shared" si="9"/>
        <v>77</v>
      </c>
      <c r="K77" s="3" t="s">
        <v>62</v>
      </c>
      <c r="M77" s="3">
        <f t="shared" si="12"/>
        <v>0</v>
      </c>
      <c r="N77" s="3">
        <f t="shared" si="15"/>
        <v>0.5</v>
      </c>
      <c r="O77" s="6">
        <f t="shared" si="13"/>
        <v>9</v>
      </c>
    </row>
    <row r="78" spans="1:15" x14ac:dyDescent="0.5">
      <c r="A78" s="3" t="str">
        <f t="shared" si="14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H78" s="3" t="s">
        <v>95</v>
      </c>
      <c r="I78" s="3" t="s">
        <v>96</v>
      </c>
      <c r="J78" s="3" t="s">
        <v>77</v>
      </c>
      <c r="K78" s="7" t="s">
        <v>63</v>
      </c>
      <c r="L78" s="3" t="s">
        <v>48</v>
      </c>
      <c r="M78" s="3">
        <f t="shared" si="12"/>
        <v>0</v>
      </c>
      <c r="N78" s="3">
        <f t="shared" si="15"/>
        <v>0.5</v>
      </c>
      <c r="O78" s="6">
        <f t="shared" si="13"/>
        <v>15.428571428571431</v>
      </c>
    </row>
    <row r="79" spans="1:15" x14ac:dyDescent="0.5">
      <c r="A79" s="3" t="str">
        <f t="shared" si="14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6">C78 &amp; ", " &amp; C80</f>
        <v>77, 79</v>
      </c>
      <c r="I79" s="3" t="str">
        <f>G79</f>
        <v>77, 79</v>
      </c>
      <c r="M79" s="3">
        <f t="shared" si="12"/>
        <v>0</v>
      </c>
      <c r="N79" s="3">
        <f t="shared" si="15"/>
        <v>0.5</v>
      </c>
      <c r="O79" s="6">
        <f t="shared" si="13"/>
        <v>15.428571428571431</v>
      </c>
    </row>
    <row r="80" spans="1:15" x14ac:dyDescent="0.5">
      <c r="A80" s="3" t="str">
        <f t="shared" si="14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6"/>
        <v>78, 80</v>
      </c>
      <c r="I80" s="3" t="str">
        <f t="shared" ref="I80:I85" si="17">G80</f>
        <v>78, 80</v>
      </c>
      <c r="M80" s="3">
        <f t="shared" si="12"/>
        <v>0</v>
      </c>
      <c r="N80" s="3">
        <f t="shared" si="15"/>
        <v>0.5</v>
      </c>
      <c r="O80" s="6">
        <f t="shared" si="13"/>
        <v>15.428571428571431</v>
      </c>
    </row>
    <row r="81" spans="1:15" x14ac:dyDescent="0.5">
      <c r="A81" s="3" t="str">
        <f t="shared" si="14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6"/>
        <v>79, 81</v>
      </c>
      <c r="I81" s="3" t="str">
        <f t="shared" si="17"/>
        <v>79, 81</v>
      </c>
      <c r="M81" s="3">
        <f t="shared" si="12"/>
        <v>0</v>
      </c>
      <c r="N81" s="3">
        <f t="shared" si="15"/>
        <v>0.5</v>
      </c>
      <c r="O81" s="6">
        <f t="shared" si="13"/>
        <v>15.428571428571431</v>
      </c>
    </row>
    <row r="82" spans="1:15" x14ac:dyDescent="0.5">
      <c r="A82" s="3" t="str">
        <f t="shared" si="14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6"/>
        <v>80, 82</v>
      </c>
      <c r="I82" s="3" t="str">
        <f t="shared" si="17"/>
        <v>80, 82</v>
      </c>
      <c r="M82" s="3">
        <f t="shared" si="12"/>
        <v>0</v>
      </c>
      <c r="N82" s="3">
        <f t="shared" si="15"/>
        <v>0.5</v>
      </c>
      <c r="O82" s="6">
        <f t="shared" si="13"/>
        <v>15.428571428571431</v>
      </c>
    </row>
    <row r="83" spans="1:15" x14ac:dyDescent="0.5">
      <c r="A83" s="3" t="str">
        <f t="shared" si="14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6"/>
        <v>81, 83</v>
      </c>
      <c r="I83" s="3" t="str">
        <f t="shared" si="17"/>
        <v>81, 83</v>
      </c>
      <c r="M83" s="3">
        <f t="shared" si="12"/>
        <v>0</v>
      </c>
      <c r="N83" s="3">
        <f t="shared" si="15"/>
        <v>0.5</v>
      </c>
      <c r="O83" s="6">
        <f t="shared" si="13"/>
        <v>15.428571428571431</v>
      </c>
    </row>
    <row r="84" spans="1:15" x14ac:dyDescent="0.5">
      <c r="A84" s="3" t="str">
        <f t="shared" si="14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6"/>
        <v>82, 84</v>
      </c>
      <c r="I84" s="3" t="str">
        <f t="shared" si="17"/>
        <v>82, 84</v>
      </c>
      <c r="M84" s="3">
        <f t="shared" si="12"/>
        <v>0</v>
      </c>
      <c r="N84" s="3">
        <f t="shared" si="15"/>
        <v>0.5</v>
      </c>
      <c r="O84" s="6">
        <f t="shared" si="13"/>
        <v>15.428571428571431</v>
      </c>
    </row>
    <row r="85" spans="1:15" x14ac:dyDescent="0.5">
      <c r="A85" s="3" t="str">
        <f t="shared" si="14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6"/>
        <v>83, 85</v>
      </c>
      <c r="I85" s="3" t="str">
        <f t="shared" si="17"/>
        <v>83, 85</v>
      </c>
      <c r="M85" s="3">
        <f t="shared" si="12"/>
        <v>0</v>
      </c>
      <c r="N85" s="3">
        <f t="shared" si="15"/>
        <v>0.5</v>
      </c>
      <c r="O85" s="6">
        <f t="shared" si="13"/>
        <v>15.428571428571431</v>
      </c>
    </row>
    <row r="86" spans="1:15" x14ac:dyDescent="0.5">
      <c r="A86" s="3" t="str">
        <f t="shared" si="14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H86" s="3" t="s">
        <v>98</v>
      </c>
      <c r="I86" s="3" t="s">
        <v>97</v>
      </c>
      <c r="K86" s="3" t="s">
        <v>64</v>
      </c>
      <c r="M86" s="3">
        <f t="shared" si="12"/>
        <v>0</v>
      </c>
      <c r="N86" s="3">
        <f t="shared" si="15"/>
        <v>0.5</v>
      </c>
      <c r="O86" s="6">
        <f t="shared" si="13"/>
        <v>15.428571428571431</v>
      </c>
    </row>
    <row r="87" spans="1:15" x14ac:dyDescent="0.5">
      <c r="A87" s="3" t="str">
        <f t="shared" si="14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82</v>
      </c>
      <c r="I87" s="3">
        <f>C88</f>
        <v>87</v>
      </c>
      <c r="M87" s="3">
        <f t="shared" si="12"/>
        <v>0</v>
      </c>
      <c r="N87" s="3">
        <f t="shared" si="15"/>
        <v>0.5</v>
      </c>
      <c r="O87" s="6">
        <f t="shared" si="13"/>
        <v>14.399999999999999</v>
      </c>
    </row>
    <row r="88" spans="1:15" x14ac:dyDescent="0.5">
      <c r="A88" s="3" t="str">
        <f t="shared" si="14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8">C87 &amp; ", " &amp; C89</f>
        <v>86, 88</v>
      </c>
      <c r="I88" s="3">
        <f t="shared" ref="I88:I150" si="19">C89</f>
        <v>88</v>
      </c>
      <c r="M88" s="3">
        <f t="shared" si="12"/>
        <v>0</v>
      </c>
      <c r="N88" s="3">
        <f t="shared" si="15"/>
        <v>0.5</v>
      </c>
      <c r="O88" s="6">
        <f t="shared" si="13"/>
        <v>12.470399999999998</v>
      </c>
    </row>
    <row r="89" spans="1:15" x14ac:dyDescent="0.5">
      <c r="A89" s="3" t="str">
        <f t="shared" si="14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8"/>
        <v>87, 89</v>
      </c>
      <c r="I89" s="3">
        <f t="shared" si="19"/>
        <v>89</v>
      </c>
      <c r="K89" s="7" t="s">
        <v>65</v>
      </c>
      <c r="L89" s="3" t="s">
        <v>44</v>
      </c>
      <c r="M89" s="3">
        <f t="shared" si="12"/>
        <v>0</v>
      </c>
      <c r="N89" s="3">
        <f t="shared" si="15"/>
        <v>0.5</v>
      </c>
      <c r="O89" s="6">
        <f t="shared" si="13"/>
        <v>14.399999999999999</v>
      </c>
    </row>
    <row r="90" spans="1:15" x14ac:dyDescent="0.5">
      <c r="A90" s="3" t="str">
        <f t="shared" si="14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8"/>
        <v>88, 90</v>
      </c>
      <c r="I90" s="3">
        <f t="shared" si="19"/>
        <v>90</v>
      </c>
      <c r="M90" s="3">
        <f t="shared" si="12"/>
        <v>-0.375</v>
      </c>
      <c r="N90" s="3">
        <f t="shared" si="15"/>
        <v>0.125</v>
      </c>
      <c r="O90" s="6">
        <f t="shared" si="13"/>
        <v>10.799999999999999</v>
      </c>
    </row>
    <row r="91" spans="1:15" x14ac:dyDescent="0.5">
      <c r="A91" s="3" t="str">
        <f t="shared" si="14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8"/>
        <v>89, 91</v>
      </c>
      <c r="I91" s="3">
        <f t="shared" si="19"/>
        <v>91</v>
      </c>
      <c r="M91" s="3">
        <f t="shared" si="12"/>
        <v>-0.75</v>
      </c>
      <c r="N91" s="3">
        <f t="shared" si="15"/>
        <v>-0.625</v>
      </c>
      <c r="O91" s="6">
        <f t="shared" si="13"/>
        <v>10.799999999999999</v>
      </c>
    </row>
    <row r="92" spans="1:15" x14ac:dyDescent="0.5">
      <c r="A92" s="3" t="str">
        <f t="shared" si="14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8"/>
        <v>90, 92</v>
      </c>
      <c r="I92" s="3">
        <f t="shared" si="19"/>
        <v>92</v>
      </c>
      <c r="M92" s="3">
        <f t="shared" si="12"/>
        <v>-1.5</v>
      </c>
      <c r="N92" s="3">
        <f t="shared" si="15"/>
        <v>-2.125</v>
      </c>
      <c r="O92" s="6">
        <f t="shared" si="13"/>
        <v>10.799999999999999</v>
      </c>
    </row>
    <row r="93" spans="1:15" x14ac:dyDescent="0.5">
      <c r="A93" s="3" t="str">
        <f t="shared" si="14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8"/>
        <v>91, 93</v>
      </c>
      <c r="I93" s="3">
        <f t="shared" si="19"/>
        <v>93</v>
      </c>
      <c r="M93" s="3">
        <f t="shared" si="12"/>
        <v>0</v>
      </c>
      <c r="N93" s="3">
        <f t="shared" si="15"/>
        <v>-2.125</v>
      </c>
      <c r="O93" s="6">
        <f t="shared" si="13"/>
        <v>10.799999999999999</v>
      </c>
    </row>
    <row r="94" spans="1:15" x14ac:dyDescent="0.5">
      <c r="A94" s="3" t="str">
        <f t="shared" si="14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8"/>
        <v>92, 94</v>
      </c>
      <c r="I94" s="3">
        <f t="shared" si="19"/>
        <v>94</v>
      </c>
      <c r="M94" s="3">
        <f t="shared" si="12"/>
        <v>1.5</v>
      </c>
      <c r="N94" s="3">
        <f t="shared" si="15"/>
        <v>-0.625</v>
      </c>
      <c r="O94" s="6">
        <f t="shared" si="13"/>
        <v>10.799999999999999</v>
      </c>
    </row>
    <row r="95" spans="1:15" x14ac:dyDescent="0.5">
      <c r="A95" s="3" t="str">
        <f t="shared" si="14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8"/>
        <v>93, 95</v>
      </c>
      <c r="I95" s="3">
        <f t="shared" si="19"/>
        <v>95</v>
      </c>
      <c r="M95" s="3">
        <f t="shared" si="12"/>
        <v>0.75</v>
      </c>
      <c r="N95" s="3">
        <f t="shared" si="15"/>
        <v>0.125</v>
      </c>
      <c r="O95" s="6">
        <f t="shared" si="13"/>
        <v>10.799999999999999</v>
      </c>
    </row>
    <row r="96" spans="1:15" x14ac:dyDescent="0.5">
      <c r="A96" s="3" t="str">
        <f t="shared" si="14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8"/>
        <v>94, 96</v>
      </c>
      <c r="I96" s="3">
        <f t="shared" si="19"/>
        <v>96</v>
      </c>
      <c r="M96" s="3">
        <f t="shared" si="12"/>
        <v>0.375</v>
      </c>
      <c r="N96" s="3">
        <f t="shared" si="15"/>
        <v>0.5</v>
      </c>
      <c r="O96" s="6">
        <f t="shared" si="13"/>
        <v>10.799999999999999</v>
      </c>
    </row>
    <row r="97" spans="1:15" ht="31.5" x14ac:dyDescent="0.5">
      <c r="A97" s="3" t="str">
        <f t="shared" si="14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8"/>
        <v>95, 97</v>
      </c>
      <c r="I97" s="3">
        <f t="shared" si="19"/>
        <v>97</v>
      </c>
      <c r="J97" s="3" t="s">
        <v>78</v>
      </c>
      <c r="K97" s="7" t="s">
        <v>66</v>
      </c>
      <c r="L97" s="3" t="s">
        <v>44</v>
      </c>
      <c r="M97" s="3">
        <f t="shared" si="12"/>
        <v>0</v>
      </c>
      <c r="N97" s="3">
        <f t="shared" si="15"/>
        <v>0.5</v>
      </c>
      <c r="O97" s="6">
        <f t="shared" si="13"/>
        <v>10.799999999999999</v>
      </c>
    </row>
    <row r="98" spans="1:15" x14ac:dyDescent="0.5">
      <c r="A98" s="3" t="str">
        <f t="shared" si="14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8"/>
        <v>96, 98</v>
      </c>
      <c r="I98" s="3">
        <f t="shared" si="19"/>
        <v>98</v>
      </c>
      <c r="M98" s="3">
        <f t="shared" ref="M98:M129" si="20">E98*D98/100</f>
        <v>0</v>
      </c>
      <c r="N98" s="3">
        <f t="shared" si="15"/>
        <v>0.5</v>
      </c>
      <c r="O98" s="6">
        <f t="shared" ref="O98:O129" si="21">D98*(1/(F98*1000/(60*60)))</f>
        <v>10.799999999999999</v>
      </c>
    </row>
    <row r="99" spans="1:15" x14ac:dyDescent="0.5">
      <c r="A99" s="3" t="str">
        <f t="shared" si="14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8"/>
        <v>97, 99</v>
      </c>
      <c r="I99" s="3">
        <f t="shared" si="19"/>
        <v>99</v>
      </c>
      <c r="M99" s="3">
        <f t="shared" si="20"/>
        <v>0</v>
      </c>
      <c r="N99" s="3">
        <f t="shared" si="15"/>
        <v>0.5</v>
      </c>
      <c r="O99" s="6">
        <f t="shared" si="21"/>
        <v>10.799999999999999</v>
      </c>
    </row>
    <row r="100" spans="1:15" x14ac:dyDescent="0.5">
      <c r="A100" s="3" t="str">
        <f t="shared" si="14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8"/>
        <v>98, 100</v>
      </c>
      <c r="I100" s="3">
        <f t="shared" si="19"/>
        <v>100</v>
      </c>
      <c r="M100" s="3">
        <f t="shared" si="20"/>
        <v>0</v>
      </c>
      <c r="N100" s="3">
        <f t="shared" si="15"/>
        <v>0.5</v>
      </c>
      <c r="O100" s="6">
        <f t="shared" si="21"/>
        <v>10.799999999999999</v>
      </c>
    </row>
    <row r="101" spans="1:15" x14ac:dyDescent="0.5">
      <c r="A101" s="3" t="str">
        <f t="shared" si="14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83</v>
      </c>
      <c r="I101" s="3">
        <v>85</v>
      </c>
      <c r="M101" s="3">
        <f t="shared" si="20"/>
        <v>0</v>
      </c>
      <c r="N101" s="3">
        <f t="shared" si="15"/>
        <v>0.5</v>
      </c>
      <c r="O101" s="6">
        <f t="shared" si="21"/>
        <v>10.799999999999999</v>
      </c>
    </row>
    <row r="102" spans="1:15" x14ac:dyDescent="0.5">
      <c r="A102" s="3" t="str">
        <f t="shared" si="14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84</v>
      </c>
      <c r="I102" s="3">
        <f t="shared" si="19"/>
        <v>102</v>
      </c>
      <c r="M102" s="3">
        <f t="shared" si="20"/>
        <v>0</v>
      </c>
      <c r="N102" s="3">
        <f t="shared" si="15"/>
        <v>0.5</v>
      </c>
      <c r="O102" s="6">
        <f t="shared" si="21"/>
        <v>4.8461538461538467</v>
      </c>
    </row>
    <row r="103" spans="1:15" x14ac:dyDescent="0.5">
      <c r="A103" s="3" t="str">
        <f t="shared" si="14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22">C102 &amp; ", " &amp; C104</f>
        <v>101, 103</v>
      </c>
      <c r="I103" s="3">
        <f t="shared" si="19"/>
        <v>103</v>
      </c>
      <c r="M103" s="3">
        <f t="shared" si="20"/>
        <v>0</v>
      </c>
      <c r="N103" s="3">
        <f t="shared" si="15"/>
        <v>0.5</v>
      </c>
      <c r="O103" s="6">
        <f t="shared" si="21"/>
        <v>12.857142857142859</v>
      </c>
    </row>
    <row r="104" spans="1:15" x14ac:dyDescent="0.5">
      <c r="A104" s="3" t="str">
        <f t="shared" si="14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22"/>
        <v>102, 104</v>
      </c>
      <c r="I104" s="3">
        <f t="shared" si="19"/>
        <v>104</v>
      </c>
      <c r="M104" s="3">
        <f t="shared" si="20"/>
        <v>0</v>
      </c>
      <c r="N104" s="3">
        <f t="shared" si="15"/>
        <v>0.5</v>
      </c>
      <c r="O104" s="6">
        <f t="shared" si="21"/>
        <v>12.857142857142859</v>
      </c>
    </row>
    <row r="105" spans="1:15" x14ac:dyDescent="0.5">
      <c r="A105" s="3" t="str">
        <f t="shared" si="14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22"/>
        <v>103, 105</v>
      </c>
      <c r="I105" s="3">
        <f t="shared" si="19"/>
        <v>105</v>
      </c>
      <c r="M105" s="3">
        <f t="shared" si="20"/>
        <v>0</v>
      </c>
      <c r="N105" s="3">
        <f t="shared" si="15"/>
        <v>0.5</v>
      </c>
      <c r="O105" s="6">
        <f t="shared" si="21"/>
        <v>10.285714285714286</v>
      </c>
    </row>
    <row r="106" spans="1:15" x14ac:dyDescent="0.5">
      <c r="A106" s="3" t="str">
        <f t="shared" si="14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22"/>
        <v>104, 106</v>
      </c>
      <c r="I106" s="3">
        <f t="shared" si="19"/>
        <v>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20"/>
        <v>0</v>
      </c>
      <c r="N106" s="3">
        <f t="shared" si="15"/>
        <v>0.5</v>
      </c>
      <c r="O106" s="6">
        <f t="shared" si="21"/>
        <v>12.857142857142859</v>
      </c>
    </row>
    <row r="107" spans="1:15" x14ac:dyDescent="0.5">
      <c r="A107" s="3" t="str">
        <f t="shared" si="14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22"/>
        <v>105, 107</v>
      </c>
      <c r="I107" s="3">
        <f t="shared" si="19"/>
        <v>107</v>
      </c>
      <c r="M107" s="3">
        <f t="shared" si="20"/>
        <v>0</v>
      </c>
      <c r="N107" s="3">
        <f t="shared" si="15"/>
        <v>0.5</v>
      </c>
      <c r="O107" s="6">
        <f t="shared" si="21"/>
        <v>12.857142857142859</v>
      </c>
    </row>
    <row r="108" spans="1:15" x14ac:dyDescent="0.5">
      <c r="A108" s="3" t="str">
        <f t="shared" si="14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22"/>
        <v>106, 108</v>
      </c>
      <c r="I108" s="3">
        <f t="shared" si="19"/>
        <v>108</v>
      </c>
      <c r="M108" s="3">
        <f t="shared" si="20"/>
        <v>0</v>
      </c>
      <c r="N108" s="3">
        <f t="shared" si="15"/>
        <v>0.5</v>
      </c>
      <c r="O108" s="6">
        <f t="shared" si="21"/>
        <v>11.571428571428573</v>
      </c>
    </row>
    <row r="109" spans="1:15" x14ac:dyDescent="0.5">
      <c r="A109" s="3" t="str">
        <f t="shared" si="14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22"/>
        <v>107, 109</v>
      </c>
      <c r="I109" s="3">
        <f t="shared" si="19"/>
        <v>109</v>
      </c>
      <c r="M109" s="3">
        <f t="shared" si="20"/>
        <v>0</v>
      </c>
      <c r="N109" s="3">
        <f t="shared" si="15"/>
        <v>0.5</v>
      </c>
      <c r="O109" s="6">
        <f t="shared" si="21"/>
        <v>12.857142857142859</v>
      </c>
    </row>
    <row r="110" spans="1:15" x14ac:dyDescent="0.5">
      <c r="A110" s="3" t="str">
        <f t="shared" si="14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22"/>
        <v>108, 110</v>
      </c>
      <c r="I110" s="3">
        <f t="shared" si="19"/>
        <v>110</v>
      </c>
      <c r="M110" s="3">
        <f t="shared" si="20"/>
        <v>0</v>
      </c>
      <c r="N110" s="3">
        <f t="shared" si="15"/>
        <v>0.5</v>
      </c>
      <c r="O110" s="6">
        <f t="shared" si="21"/>
        <v>12.857142857142859</v>
      </c>
    </row>
    <row r="111" spans="1:15" x14ac:dyDescent="0.5">
      <c r="A111" s="3" t="str">
        <f t="shared" si="14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22"/>
        <v>109, 111</v>
      </c>
      <c r="I111" s="3">
        <f t="shared" si="19"/>
        <v>111</v>
      </c>
      <c r="M111" s="3">
        <f t="shared" si="20"/>
        <v>0</v>
      </c>
      <c r="N111" s="3">
        <f t="shared" si="15"/>
        <v>0.5</v>
      </c>
      <c r="O111" s="6">
        <f t="shared" si="21"/>
        <v>12</v>
      </c>
    </row>
    <row r="112" spans="1:15" x14ac:dyDescent="0.5">
      <c r="A112" s="3" t="str">
        <f t="shared" si="14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22"/>
        <v>110, 112</v>
      </c>
      <c r="I112" s="3">
        <f t="shared" si="19"/>
        <v>112</v>
      </c>
      <c r="M112" s="3">
        <f t="shared" si="20"/>
        <v>0</v>
      </c>
      <c r="N112" s="3">
        <f t="shared" si="15"/>
        <v>0.5</v>
      </c>
      <c r="O112" s="6">
        <f t="shared" si="21"/>
        <v>12</v>
      </c>
    </row>
    <row r="113" spans="1:15" x14ac:dyDescent="0.5">
      <c r="A113" s="3" t="str">
        <f t="shared" si="14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22"/>
        <v>111, 113</v>
      </c>
      <c r="I113" s="3">
        <f t="shared" si="19"/>
        <v>113</v>
      </c>
      <c r="M113" s="3">
        <f t="shared" si="20"/>
        <v>0</v>
      </c>
      <c r="N113" s="3">
        <f t="shared" si="15"/>
        <v>0.5</v>
      </c>
      <c r="O113" s="6">
        <f t="shared" si="21"/>
        <v>12</v>
      </c>
    </row>
    <row r="114" spans="1:15" x14ac:dyDescent="0.5">
      <c r="A114" s="3" t="str">
        <f t="shared" si="14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22"/>
        <v>112, 114</v>
      </c>
      <c r="I114" s="3">
        <f t="shared" si="19"/>
        <v>114</v>
      </c>
      <c r="M114" s="3">
        <f t="shared" si="20"/>
        <v>0</v>
      </c>
      <c r="N114" s="3">
        <f t="shared" si="15"/>
        <v>0.5</v>
      </c>
      <c r="O114" s="6">
        <f t="shared" si="21"/>
        <v>12</v>
      </c>
    </row>
    <row r="115" spans="1:15" x14ac:dyDescent="0.5">
      <c r="A115" s="3" t="str">
        <f t="shared" si="14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22"/>
        <v>113, 115</v>
      </c>
      <c r="I115" s="3">
        <f t="shared" si="19"/>
        <v>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20"/>
        <v>0</v>
      </c>
      <c r="N115" s="3">
        <f t="shared" si="15"/>
        <v>0.5</v>
      </c>
      <c r="O115" s="6">
        <f t="shared" si="21"/>
        <v>19.439999999999998</v>
      </c>
    </row>
    <row r="116" spans="1:15" x14ac:dyDescent="0.5">
      <c r="A116" s="3" t="str">
        <f t="shared" si="14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22"/>
        <v>114, 116</v>
      </c>
      <c r="I116" s="3">
        <f t="shared" si="19"/>
        <v>116</v>
      </c>
      <c r="M116" s="3">
        <f t="shared" si="20"/>
        <v>0</v>
      </c>
      <c r="N116" s="3">
        <f t="shared" si="15"/>
        <v>0.5</v>
      </c>
      <c r="O116" s="6">
        <f t="shared" si="21"/>
        <v>12</v>
      </c>
    </row>
    <row r="117" spans="1:15" x14ac:dyDescent="0.5">
      <c r="A117" s="3" t="str">
        <f t="shared" si="14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22"/>
        <v>115, 117</v>
      </c>
      <c r="I117" s="3">
        <f t="shared" si="19"/>
        <v>117</v>
      </c>
      <c r="M117" s="3">
        <f t="shared" si="20"/>
        <v>0</v>
      </c>
      <c r="N117" s="3">
        <f t="shared" si="15"/>
        <v>0.5</v>
      </c>
      <c r="O117" s="6">
        <f t="shared" si="21"/>
        <v>12</v>
      </c>
    </row>
    <row r="118" spans="1:15" x14ac:dyDescent="0.5">
      <c r="A118" s="3" t="str">
        <f t="shared" si="14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22"/>
        <v>116, 118</v>
      </c>
      <c r="I118" s="3">
        <f t="shared" si="19"/>
        <v>118</v>
      </c>
      <c r="M118" s="3">
        <f t="shared" si="20"/>
        <v>0</v>
      </c>
      <c r="N118" s="3">
        <f t="shared" si="15"/>
        <v>0.5</v>
      </c>
      <c r="O118" s="6">
        <f t="shared" si="21"/>
        <v>12</v>
      </c>
    </row>
    <row r="119" spans="1:15" x14ac:dyDescent="0.5">
      <c r="A119" s="3" t="str">
        <f t="shared" si="14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22"/>
        <v>117, 119</v>
      </c>
      <c r="I119" s="3">
        <f t="shared" si="19"/>
        <v>119</v>
      </c>
      <c r="M119" s="3">
        <f t="shared" si="20"/>
        <v>0</v>
      </c>
      <c r="N119" s="3">
        <f t="shared" si="15"/>
        <v>0.5</v>
      </c>
      <c r="O119" s="6">
        <f t="shared" si="21"/>
        <v>12</v>
      </c>
    </row>
    <row r="120" spans="1:15" x14ac:dyDescent="0.5">
      <c r="A120" s="3" t="str">
        <f t="shared" si="14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22"/>
        <v>118, 120</v>
      </c>
      <c r="I120" s="3">
        <f t="shared" si="19"/>
        <v>120</v>
      </c>
      <c r="M120" s="3">
        <f t="shared" si="20"/>
        <v>0</v>
      </c>
      <c r="N120" s="3">
        <f t="shared" si="15"/>
        <v>0.5</v>
      </c>
      <c r="O120" s="6">
        <f t="shared" si="21"/>
        <v>9.6</v>
      </c>
    </row>
    <row r="121" spans="1:15" x14ac:dyDescent="0.5">
      <c r="A121" s="3" t="str">
        <f t="shared" si="14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22"/>
        <v>119, 121</v>
      </c>
      <c r="I121" s="3">
        <f t="shared" si="19"/>
        <v>121</v>
      </c>
      <c r="M121" s="3">
        <f t="shared" si="20"/>
        <v>0</v>
      </c>
      <c r="N121" s="3">
        <f t="shared" si="15"/>
        <v>0.5</v>
      </c>
      <c r="O121" s="6">
        <f t="shared" si="21"/>
        <v>12</v>
      </c>
    </row>
    <row r="122" spans="1:15" x14ac:dyDescent="0.5">
      <c r="A122" s="3" t="str">
        <f t="shared" si="14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22"/>
        <v>120, 122</v>
      </c>
      <c r="I122" s="3">
        <f t="shared" si="19"/>
        <v>122</v>
      </c>
      <c r="M122" s="3">
        <f t="shared" si="20"/>
        <v>0</v>
      </c>
      <c r="N122" s="3">
        <f t="shared" si="15"/>
        <v>0.5</v>
      </c>
      <c r="O122" s="6">
        <f t="shared" si="21"/>
        <v>12</v>
      </c>
    </row>
    <row r="123" spans="1:15" x14ac:dyDescent="0.5">
      <c r="A123" s="3" t="str">
        <f t="shared" si="14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22"/>
        <v>121, 123</v>
      </c>
      <c r="I123" s="3">
        <f t="shared" si="19"/>
        <v>123</v>
      </c>
      <c r="K123" s="3" t="s">
        <v>53</v>
      </c>
      <c r="M123" s="3">
        <f t="shared" si="20"/>
        <v>0</v>
      </c>
      <c r="N123" s="3">
        <f t="shared" si="15"/>
        <v>0.5</v>
      </c>
      <c r="O123" s="6">
        <f t="shared" si="21"/>
        <v>9</v>
      </c>
    </row>
    <row r="124" spans="1:15" ht="31.5" x14ac:dyDescent="0.5">
      <c r="A124" s="3" t="str">
        <f t="shared" si="14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22"/>
        <v>122, 124</v>
      </c>
      <c r="I124" s="3">
        <f t="shared" si="19"/>
        <v>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20"/>
        <v>0</v>
      </c>
      <c r="N124" s="3">
        <f t="shared" si="15"/>
        <v>0.5</v>
      </c>
      <c r="O124" s="6">
        <f t="shared" si="21"/>
        <v>9</v>
      </c>
    </row>
    <row r="125" spans="1:15" x14ac:dyDescent="0.5">
      <c r="A125" s="3" t="str">
        <f t="shared" si="14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22"/>
        <v>123, 125</v>
      </c>
      <c r="I125" s="3">
        <f t="shared" si="19"/>
        <v>125</v>
      </c>
      <c r="K125" s="3" t="s">
        <v>53</v>
      </c>
      <c r="M125" s="3">
        <f t="shared" si="20"/>
        <v>0</v>
      </c>
      <c r="N125" s="3">
        <f t="shared" si="15"/>
        <v>0.5</v>
      </c>
      <c r="O125" s="6">
        <f t="shared" si="21"/>
        <v>9</v>
      </c>
    </row>
    <row r="126" spans="1:15" x14ac:dyDescent="0.5">
      <c r="A126" s="3" t="str">
        <f t="shared" si="14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22"/>
        <v>124, 126</v>
      </c>
      <c r="I126" s="3">
        <f t="shared" si="19"/>
        <v>126</v>
      </c>
      <c r="K126" s="3" t="s">
        <v>53</v>
      </c>
      <c r="M126" s="3">
        <f t="shared" si="20"/>
        <v>0</v>
      </c>
      <c r="N126" s="3">
        <f t="shared" si="15"/>
        <v>0.5</v>
      </c>
      <c r="O126" s="6">
        <f t="shared" si="21"/>
        <v>9</v>
      </c>
    </row>
    <row r="127" spans="1:15" x14ac:dyDescent="0.5">
      <c r="A127" s="3" t="str">
        <f t="shared" si="14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22"/>
        <v>125, 127</v>
      </c>
      <c r="I127" s="3">
        <f t="shared" si="19"/>
        <v>127</v>
      </c>
      <c r="K127" s="3" t="s">
        <v>53</v>
      </c>
      <c r="M127" s="3">
        <f t="shared" si="20"/>
        <v>0</v>
      </c>
      <c r="N127" s="3">
        <f t="shared" si="15"/>
        <v>0.5</v>
      </c>
      <c r="O127" s="6">
        <f t="shared" si="21"/>
        <v>9</v>
      </c>
    </row>
    <row r="128" spans="1:15" x14ac:dyDescent="0.5">
      <c r="A128" s="3" t="str">
        <f t="shared" si="14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22"/>
        <v>126, 128</v>
      </c>
      <c r="I128" s="3">
        <f t="shared" si="19"/>
        <v>128</v>
      </c>
      <c r="K128" s="3" t="s">
        <v>53</v>
      </c>
      <c r="M128" s="3">
        <f t="shared" si="20"/>
        <v>0</v>
      </c>
      <c r="N128" s="3">
        <f t="shared" si="15"/>
        <v>0.5</v>
      </c>
      <c r="O128" s="6">
        <f t="shared" si="21"/>
        <v>9</v>
      </c>
    </row>
    <row r="129" spans="1:15" x14ac:dyDescent="0.5">
      <c r="A129" s="3" t="str">
        <f t="shared" si="14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22"/>
        <v>127, 129</v>
      </c>
      <c r="I129" s="3">
        <f t="shared" si="19"/>
        <v>129</v>
      </c>
      <c r="K129" s="3" t="s">
        <v>53</v>
      </c>
      <c r="M129" s="3">
        <f t="shared" si="20"/>
        <v>0</v>
      </c>
      <c r="N129" s="3">
        <f t="shared" si="15"/>
        <v>0.5</v>
      </c>
      <c r="O129" s="6">
        <f t="shared" si="21"/>
        <v>9</v>
      </c>
    </row>
    <row r="130" spans="1:15" x14ac:dyDescent="0.5">
      <c r="A130" s="3" t="str">
        <f t="shared" si="14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22"/>
        <v>128, 130</v>
      </c>
      <c r="I130" s="3">
        <f t="shared" si="19"/>
        <v>130</v>
      </c>
      <c r="K130" s="3" t="s">
        <v>53</v>
      </c>
      <c r="M130" s="3">
        <f t="shared" ref="M130:M154" si="23">E130*D130/100</f>
        <v>0</v>
      </c>
      <c r="N130" s="3">
        <f t="shared" si="15"/>
        <v>0.5</v>
      </c>
      <c r="O130" s="6">
        <f t="shared" ref="O130:O151" si="24">D130*(1/(F130*1000/(60*60)))</f>
        <v>9</v>
      </c>
    </row>
    <row r="131" spans="1:15" x14ac:dyDescent="0.5">
      <c r="A131" s="3" t="str">
        <f t="shared" si="14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22"/>
        <v>129, 131</v>
      </c>
      <c r="I131" s="3">
        <f t="shared" si="19"/>
        <v>131</v>
      </c>
      <c r="K131" s="3" t="s">
        <v>53</v>
      </c>
      <c r="M131" s="3">
        <f t="shared" si="23"/>
        <v>0</v>
      </c>
      <c r="N131" s="3">
        <f t="shared" si="15"/>
        <v>0.5</v>
      </c>
      <c r="O131" s="6">
        <f t="shared" si="24"/>
        <v>9</v>
      </c>
    </row>
    <row r="132" spans="1:15" x14ac:dyDescent="0.5">
      <c r="A132" s="3" t="str">
        <f t="shared" ref="A132:A151" si="25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22"/>
        <v>130, 132</v>
      </c>
      <c r="I132" s="3">
        <f t="shared" si="19"/>
        <v>132</v>
      </c>
      <c r="K132" s="3" t="s">
        <v>53</v>
      </c>
      <c r="M132" s="3">
        <f t="shared" si="23"/>
        <v>0</v>
      </c>
      <c r="N132" s="3">
        <f t="shared" ref="N132:N154" si="26">M132+N131</f>
        <v>0.5</v>
      </c>
      <c r="O132" s="6">
        <f t="shared" si="24"/>
        <v>9</v>
      </c>
    </row>
    <row r="133" spans="1:15" ht="31.5" x14ac:dyDescent="0.5">
      <c r="A133" s="3" t="str">
        <f t="shared" si="25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22"/>
        <v>131, 133</v>
      </c>
      <c r="I133" s="3">
        <f t="shared" si="19"/>
        <v>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23"/>
        <v>0</v>
      </c>
      <c r="N133" s="3">
        <f t="shared" si="26"/>
        <v>0.5</v>
      </c>
      <c r="O133" s="6">
        <f t="shared" si="24"/>
        <v>9</v>
      </c>
    </row>
    <row r="134" spans="1:15" x14ac:dyDescent="0.5">
      <c r="A134" s="3" t="str">
        <f t="shared" si="25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22"/>
        <v>132, 134</v>
      </c>
      <c r="I134" s="3">
        <f t="shared" si="19"/>
        <v>134</v>
      </c>
      <c r="K134" s="3" t="s">
        <v>53</v>
      </c>
      <c r="M134" s="3">
        <f t="shared" si="23"/>
        <v>0</v>
      </c>
      <c r="N134" s="3">
        <f t="shared" si="26"/>
        <v>0.5</v>
      </c>
      <c r="O134" s="6">
        <f t="shared" si="24"/>
        <v>9</v>
      </c>
    </row>
    <row r="135" spans="1:15" x14ac:dyDescent="0.5">
      <c r="A135" s="3" t="str">
        <f t="shared" si="25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22"/>
        <v>133, 135</v>
      </c>
      <c r="I135" s="3">
        <f t="shared" si="19"/>
        <v>135</v>
      </c>
      <c r="K135" s="3" t="s">
        <v>53</v>
      </c>
      <c r="M135" s="3">
        <f t="shared" si="23"/>
        <v>0</v>
      </c>
      <c r="N135" s="3">
        <f t="shared" si="26"/>
        <v>0.5</v>
      </c>
      <c r="O135" s="6">
        <f t="shared" si="24"/>
        <v>9</v>
      </c>
    </row>
    <row r="136" spans="1:15" x14ac:dyDescent="0.5">
      <c r="A136" s="3" t="str">
        <f t="shared" si="25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22"/>
        <v>134, 136</v>
      </c>
      <c r="I136" s="3">
        <f t="shared" si="19"/>
        <v>136</v>
      </c>
      <c r="K136" s="3" t="s">
        <v>53</v>
      </c>
      <c r="M136" s="3">
        <f t="shared" si="23"/>
        <v>0</v>
      </c>
      <c r="N136" s="3">
        <f t="shared" si="26"/>
        <v>0.5</v>
      </c>
      <c r="O136" s="6">
        <f t="shared" si="24"/>
        <v>9</v>
      </c>
    </row>
    <row r="137" spans="1:15" x14ac:dyDescent="0.5">
      <c r="A137" s="3" t="str">
        <f t="shared" si="25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22"/>
        <v>135, 137</v>
      </c>
      <c r="I137" s="3">
        <f t="shared" si="19"/>
        <v>137</v>
      </c>
      <c r="K137" s="3" t="s">
        <v>53</v>
      </c>
      <c r="M137" s="3">
        <f t="shared" si="23"/>
        <v>0</v>
      </c>
      <c r="N137" s="3">
        <f t="shared" si="26"/>
        <v>0.5</v>
      </c>
      <c r="O137" s="6">
        <f t="shared" si="24"/>
        <v>9</v>
      </c>
    </row>
    <row r="138" spans="1:15" x14ac:dyDescent="0.5">
      <c r="A138" s="3" t="str">
        <f t="shared" si="25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22"/>
        <v>136, 138</v>
      </c>
      <c r="I138" s="3">
        <f t="shared" si="19"/>
        <v>138</v>
      </c>
      <c r="K138" s="3" t="s">
        <v>53</v>
      </c>
      <c r="M138" s="3">
        <f t="shared" si="23"/>
        <v>0</v>
      </c>
      <c r="N138" s="3">
        <f t="shared" si="26"/>
        <v>0.5</v>
      </c>
      <c r="O138" s="6">
        <f t="shared" si="24"/>
        <v>9</v>
      </c>
    </row>
    <row r="139" spans="1:15" x14ac:dyDescent="0.5">
      <c r="A139" s="3" t="str">
        <f t="shared" si="25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22"/>
        <v>137, 139</v>
      </c>
      <c r="I139" s="3">
        <f t="shared" si="19"/>
        <v>139</v>
      </c>
      <c r="K139" s="3" t="s">
        <v>53</v>
      </c>
      <c r="M139" s="3">
        <f t="shared" si="23"/>
        <v>0</v>
      </c>
      <c r="N139" s="3">
        <f t="shared" si="26"/>
        <v>0.5</v>
      </c>
      <c r="O139" s="6">
        <f t="shared" si="24"/>
        <v>9</v>
      </c>
    </row>
    <row r="140" spans="1:15" x14ac:dyDescent="0.5">
      <c r="A140" s="3" t="str">
        <f t="shared" si="25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22"/>
        <v>138, 140</v>
      </c>
      <c r="I140" s="3">
        <f t="shared" si="19"/>
        <v>140</v>
      </c>
      <c r="K140" s="3" t="s">
        <v>53</v>
      </c>
      <c r="M140" s="3">
        <f t="shared" si="23"/>
        <v>0</v>
      </c>
      <c r="N140" s="3">
        <f t="shared" si="26"/>
        <v>0.5</v>
      </c>
      <c r="O140" s="6">
        <f t="shared" si="24"/>
        <v>9</v>
      </c>
    </row>
    <row r="141" spans="1:15" x14ac:dyDescent="0.5">
      <c r="A141" s="3" t="str">
        <f t="shared" si="25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22"/>
        <v>139, 141</v>
      </c>
      <c r="I141" s="3">
        <f t="shared" si="19"/>
        <v>141</v>
      </c>
      <c r="K141" s="3" t="s">
        <v>53</v>
      </c>
      <c r="M141" s="3">
        <f t="shared" si="23"/>
        <v>0</v>
      </c>
      <c r="N141" s="3">
        <f t="shared" si="26"/>
        <v>0.5</v>
      </c>
      <c r="O141" s="6">
        <f t="shared" si="24"/>
        <v>9</v>
      </c>
    </row>
    <row r="142" spans="1:15" ht="31.5" x14ac:dyDescent="0.5">
      <c r="A142" s="3" t="str">
        <f t="shared" si="25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22"/>
        <v>140, 142</v>
      </c>
      <c r="I142" s="3">
        <f t="shared" si="19"/>
        <v>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23"/>
        <v>0</v>
      </c>
      <c r="N142" s="3">
        <f t="shared" si="26"/>
        <v>0.5</v>
      </c>
      <c r="O142" s="6">
        <f t="shared" si="24"/>
        <v>9</v>
      </c>
    </row>
    <row r="143" spans="1:15" x14ac:dyDescent="0.5">
      <c r="A143" s="3" t="str">
        <f t="shared" si="25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22"/>
        <v>141, 143</v>
      </c>
      <c r="I143" s="3">
        <f t="shared" si="19"/>
        <v>143</v>
      </c>
      <c r="K143" s="3" t="s">
        <v>53</v>
      </c>
      <c r="M143" s="3">
        <f t="shared" si="23"/>
        <v>0</v>
      </c>
      <c r="N143" s="3">
        <f t="shared" si="26"/>
        <v>0.5</v>
      </c>
      <c r="O143" s="6">
        <f t="shared" si="24"/>
        <v>9</v>
      </c>
    </row>
    <row r="144" spans="1:15" x14ac:dyDescent="0.5">
      <c r="A144" s="3" t="str">
        <f t="shared" si="25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22"/>
        <v>142, 144</v>
      </c>
      <c r="I144" s="3">
        <f t="shared" si="19"/>
        <v>144</v>
      </c>
      <c r="K144" s="3" t="s">
        <v>53</v>
      </c>
      <c r="M144" s="3">
        <f t="shared" si="23"/>
        <v>0</v>
      </c>
      <c r="N144" s="3">
        <f t="shared" si="26"/>
        <v>0.5</v>
      </c>
      <c r="O144" s="6">
        <f t="shared" si="24"/>
        <v>9</v>
      </c>
    </row>
    <row r="145" spans="1:15" x14ac:dyDescent="0.5">
      <c r="A145" s="3" t="str">
        <f t="shared" si="25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22"/>
        <v>143, 145</v>
      </c>
      <c r="I145" s="3">
        <f t="shared" si="19"/>
        <v>145</v>
      </c>
      <c r="M145" s="3">
        <f t="shared" si="23"/>
        <v>0</v>
      </c>
      <c r="N145" s="3">
        <f t="shared" si="26"/>
        <v>0.5</v>
      </c>
      <c r="O145" s="6">
        <f t="shared" si="24"/>
        <v>9</v>
      </c>
    </row>
    <row r="146" spans="1:15" x14ac:dyDescent="0.5">
      <c r="A146" s="3" t="str">
        <f t="shared" si="25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22"/>
        <v>144, 146</v>
      </c>
      <c r="I146" s="3">
        <f t="shared" si="19"/>
        <v>146</v>
      </c>
      <c r="M146" s="3">
        <f t="shared" si="23"/>
        <v>0</v>
      </c>
      <c r="N146" s="3">
        <f t="shared" si="26"/>
        <v>0.5</v>
      </c>
      <c r="O146" s="6">
        <f t="shared" si="24"/>
        <v>9</v>
      </c>
    </row>
    <row r="147" spans="1:15" x14ac:dyDescent="0.5">
      <c r="A147" s="3" t="str">
        <f t="shared" si="25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22"/>
        <v>145, 147</v>
      </c>
      <c r="I147" s="3">
        <f t="shared" si="19"/>
        <v>147</v>
      </c>
      <c r="M147" s="3">
        <f t="shared" si="23"/>
        <v>0</v>
      </c>
      <c r="N147" s="3">
        <f t="shared" si="26"/>
        <v>0.5</v>
      </c>
      <c r="O147" s="6">
        <f t="shared" si="24"/>
        <v>9</v>
      </c>
    </row>
    <row r="148" spans="1:15" x14ac:dyDescent="0.5">
      <c r="A148" s="3" t="str">
        <f t="shared" si="25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22"/>
        <v>146, 148</v>
      </c>
      <c r="I148" s="3">
        <f t="shared" si="19"/>
        <v>148</v>
      </c>
      <c r="M148" s="3">
        <f t="shared" si="23"/>
        <v>0</v>
      </c>
      <c r="N148" s="3">
        <f t="shared" si="26"/>
        <v>0.5</v>
      </c>
      <c r="O148" s="6">
        <f t="shared" si="24"/>
        <v>9</v>
      </c>
    </row>
    <row r="149" spans="1:15" x14ac:dyDescent="0.5">
      <c r="A149" s="3" t="str">
        <f t="shared" si="25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22"/>
        <v>147, 149</v>
      </c>
      <c r="I149" s="3">
        <f t="shared" si="19"/>
        <v>149</v>
      </c>
      <c r="M149" s="3">
        <f t="shared" si="23"/>
        <v>0</v>
      </c>
      <c r="N149" s="3">
        <f t="shared" si="26"/>
        <v>0.5</v>
      </c>
      <c r="O149" s="6">
        <f t="shared" si="24"/>
        <v>33.119999999999997</v>
      </c>
    </row>
    <row r="150" spans="1:15" x14ac:dyDescent="0.5">
      <c r="A150" s="3" t="str">
        <f t="shared" si="25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22"/>
        <v>148, 150</v>
      </c>
      <c r="I150" s="3">
        <f t="shared" si="19"/>
        <v>150</v>
      </c>
      <c r="M150" s="3">
        <f t="shared" si="23"/>
        <v>0</v>
      </c>
      <c r="N150" s="3">
        <f t="shared" si="26"/>
        <v>0.5</v>
      </c>
      <c r="O150" s="6">
        <f t="shared" si="24"/>
        <v>7.1999999999999993</v>
      </c>
    </row>
    <row r="151" spans="1:15" x14ac:dyDescent="0.5">
      <c r="A151" s="3" t="str">
        <f t="shared" si="25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99</v>
      </c>
      <c r="I151" s="3">
        <v>29</v>
      </c>
      <c r="M151" s="3">
        <f t="shared" si="23"/>
        <v>0</v>
      </c>
      <c r="N151" s="3">
        <f t="shared" si="26"/>
        <v>0.5</v>
      </c>
      <c r="O151" s="6">
        <f t="shared" si="24"/>
        <v>6.3</v>
      </c>
    </row>
    <row r="152" spans="1:15" x14ac:dyDescent="0.5">
      <c r="A152" s="8" t="s">
        <v>42</v>
      </c>
      <c r="B152" s="3" t="s">
        <v>12</v>
      </c>
      <c r="C152" s="3">
        <v>151</v>
      </c>
      <c r="D152" s="3">
        <v>57</v>
      </c>
      <c r="E152" s="3">
        <v>0</v>
      </c>
      <c r="F152" s="3">
        <v>30</v>
      </c>
      <c r="G152" s="3" t="s">
        <v>90</v>
      </c>
      <c r="I152" s="3">
        <v>152</v>
      </c>
      <c r="M152" s="3">
        <f t="shared" si="23"/>
        <v>0</v>
      </c>
      <c r="N152" s="3">
        <f t="shared" si="26"/>
        <v>0.5</v>
      </c>
    </row>
    <row r="153" spans="1:15" x14ac:dyDescent="0.5">
      <c r="A153" s="8" t="s">
        <v>42</v>
      </c>
      <c r="B153" s="3" t="s">
        <v>89</v>
      </c>
      <c r="C153" s="3">
        <v>152</v>
      </c>
      <c r="D153" s="3">
        <v>50</v>
      </c>
      <c r="E153" s="3">
        <v>0</v>
      </c>
      <c r="F153" s="3">
        <v>30</v>
      </c>
      <c r="G153" s="3" t="s">
        <v>91</v>
      </c>
      <c r="I153" s="3">
        <v>153</v>
      </c>
      <c r="M153" s="3">
        <f t="shared" si="23"/>
        <v>0</v>
      </c>
      <c r="N153" s="3">
        <f t="shared" si="26"/>
        <v>0.5</v>
      </c>
    </row>
    <row r="154" spans="1:15" x14ac:dyDescent="0.5">
      <c r="A154" s="8" t="s">
        <v>42</v>
      </c>
      <c r="B154" s="3" t="s">
        <v>12</v>
      </c>
      <c r="C154" s="3">
        <v>153</v>
      </c>
      <c r="D154" s="3">
        <v>63</v>
      </c>
      <c r="E154" s="3">
        <v>0</v>
      </c>
      <c r="F154" s="3">
        <v>30</v>
      </c>
      <c r="G154" s="3" t="s">
        <v>92</v>
      </c>
      <c r="I154" s="3">
        <v>63</v>
      </c>
      <c r="M154" s="3">
        <f t="shared" si="23"/>
        <v>0</v>
      </c>
      <c r="N154" s="3">
        <f t="shared" si="26"/>
        <v>0.5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Buchina, Arissa J</cp:lastModifiedBy>
  <dcterms:created xsi:type="dcterms:W3CDTF">2015-06-05T18:17:20Z</dcterms:created>
  <dcterms:modified xsi:type="dcterms:W3CDTF">2024-07-18T15:07:14Z</dcterms:modified>
</cp:coreProperties>
</file>