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7B1C4F9-6CC0-4830-8E82-EB872BA1DE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definedNames>
    <definedName name="_xlnm._FilterDatabase" localSheetId="0" hidden="1">Foglio1!$A$1:$I$2927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F2932" i="1" l="1"/>
  <c r="G2932" i="1"/>
  <c r="H2932" i="1"/>
  <c r="I2932" i="1"/>
  <c r="E2932" i="1"/>
  <c r="F2931" i="1"/>
  <c r="E2931" i="1"/>
  <c r="F2930" i="1"/>
  <c r="E2930" i="1"/>
  <c r="F2929" i="1"/>
  <c r="E2929" i="1"/>
  <c r="I358" i="1"/>
  <c r="I2092" i="1"/>
  <c r="I288" i="1"/>
  <c r="I2860" i="1"/>
  <c r="I2765" i="1"/>
  <c r="H785" i="1"/>
  <c r="H258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862" i="1"/>
  <c r="G32" i="1"/>
  <c r="G33" i="1"/>
  <c r="G34" i="1"/>
  <c r="G35" i="1"/>
  <c r="G36" i="1"/>
  <c r="G37" i="1"/>
  <c r="G38" i="1"/>
  <c r="G39" i="1"/>
  <c r="G40" i="1"/>
  <c r="G41" i="1"/>
  <c r="G42" i="1"/>
  <c r="G405" i="1"/>
  <c r="G406" i="1"/>
  <c r="G407" i="1"/>
  <c r="G408" i="1"/>
  <c r="G2863" i="1"/>
  <c r="G2864" i="1"/>
  <c r="G2865" i="1"/>
  <c r="G43" i="1"/>
  <c r="G44" i="1"/>
  <c r="G45" i="1"/>
  <c r="G46" i="1"/>
  <c r="G2866" i="1"/>
  <c r="G2867" i="1"/>
  <c r="G409" i="1"/>
  <c r="G410" i="1"/>
  <c r="G411" i="1"/>
  <c r="G412" i="1"/>
  <c r="G413" i="1"/>
  <c r="G47" i="1"/>
  <c r="G48" i="1"/>
  <c r="G49" i="1"/>
  <c r="G50" i="1"/>
  <c r="G51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52" i="1"/>
  <c r="G53" i="1"/>
  <c r="G54" i="1"/>
  <c r="G55" i="1"/>
  <c r="G56" i="1"/>
  <c r="G2868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57" i="1"/>
  <c r="G58" i="1"/>
  <c r="G59" i="1"/>
  <c r="G445" i="1"/>
  <c r="G446" i="1"/>
  <c r="G447" i="1"/>
  <c r="G448" i="1"/>
  <c r="G449" i="1"/>
  <c r="G450" i="1"/>
  <c r="G451" i="1"/>
  <c r="G452" i="1"/>
  <c r="G453" i="1"/>
  <c r="G454" i="1"/>
  <c r="H454" i="1" s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333" i="1"/>
  <c r="G334" i="1"/>
  <c r="G335" i="1"/>
  <c r="G60" i="1"/>
  <c r="G61" i="1"/>
  <c r="G62" i="1"/>
  <c r="G469" i="1"/>
  <c r="G470" i="1"/>
  <c r="G471" i="1"/>
  <c r="G472" i="1"/>
  <c r="G473" i="1"/>
  <c r="G63" i="1"/>
  <c r="G64" i="1"/>
  <c r="G65" i="1"/>
  <c r="G474" i="1"/>
  <c r="G475" i="1"/>
  <c r="G476" i="1"/>
  <c r="G477" i="1"/>
  <c r="G478" i="1"/>
  <c r="G479" i="1"/>
  <c r="G480" i="1"/>
  <c r="G481" i="1"/>
  <c r="G482" i="1"/>
  <c r="G66" i="1"/>
  <c r="G67" i="1"/>
  <c r="G68" i="1"/>
  <c r="G69" i="1"/>
  <c r="G483" i="1"/>
  <c r="G484" i="1"/>
  <c r="G70" i="1"/>
  <c r="G71" i="1"/>
  <c r="G72" i="1"/>
  <c r="G2869" i="1"/>
  <c r="G2870" i="1"/>
  <c r="G73" i="1"/>
  <c r="G74" i="1"/>
  <c r="G75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H506" i="1" s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76" i="1"/>
  <c r="G77" i="1"/>
  <c r="G78" i="1"/>
  <c r="G79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2871" i="1"/>
  <c r="G589" i="1"/>
  <c r="G590" i="1"/>
  <c r="G591" i="1"/>
  <c r="G2872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H653" i="1" s="1"/>
  <c r="G654" i="1"/>
  <c r="G655" i="1"/>
  <c r="G656" i="1"/>
  <c r="G657" i="1"/>
  <c r="G658" i="1"/>
  <c r="G659" i="1"/>
  <c r="G660" i="1"/>
  <c r="G661" i="1"/>
  <c r="G662" i="1"/>
  <c r="G336" i="1"/>
  <c r="G337" i="1"/>
  <c r="G338" i="1"/>
  <c r="G663" i="1"/>
  <c r="G664" i="1"/>
  <c r="G665" i="1"/>
  <c r="G666" i="1"/>
  <c r="G667" i="1"/>
  <c r="G668" i="1"/>
  <c r="G669" i="1"/>
  <c r="G670" i="1"/>
  <c r="G671" i="1"/>
  <c r="G80" i="1"/>
  <c r="G81" i="1"/>
  <c r="G82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H737" i="1" s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H849" i="1" s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H877" i="1" s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H962" i="1" s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83" i="1"/>
  <c r="G84" i="1"/>
  <c r="G85" i="1"/>
  <c r="G2873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H1066" i="1" s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H1133" i="1" s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339" i="1"/>
  <c r="G340" i="1"/>
  <c r="G341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342" i="1"/>
  <c r="G343" i="1"/>
  <c r="G344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345" i="1"/>
  <c r="G346" i="1"/>
  <c r="G347" i="1"/>
  <c r="G348" i="1"/>
  <c r="G1248" i="1"/>
  <c r="G1249" i="1"/>
  <c r="G1250" i="1"/>
  <c r="G1251" i="1"/>
  <c r="G1252" i="1"/>
  <c r="G1253" i="1"/>
  <c r="G1254" i="1"/>
  <c r="G1255" i="1"/>
  <c r="G1256" i="1"/>
  <c r="G1257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874" i="1"/>
  <c r="G2875" i="1"/>
  <c r="G100" i="1"/>
  <c r="G101" i="1"/>
  <c r="G102" i="1"/>
  <c r="G103" i="1"/>
  <c r="G104" i="1"/>
  <c r="G105" i="1"/>
  <c r="G106" i="1"/>
  <c r="G107" i="1"/>
  <c r="G108" i="1"/>
  <c r="G2876" i="1"/>
  <c r="G109" i="1"/>
  <c r="G2877" i="1"/>
  <c r="G2878" i="1"/>
  <c r="G2879" i="1"/>
  <c r="G110" i="1"/>
  <c r="G111" i="1"/>
  <c r="G112" i="1"/>
  <c r="G113" i="1"/>
  <c r="G114" i="1"/>
  <c r="G115" i="1"/>
  <c r="G116" i="1"/>
  <c r="G117" i="1"/>
  <c r="G118" i="1"/>
  <c r="H118" i="1" s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2880" i="1"/>
  <c r="G2881" i="1"/>
  <c r="G1276" i="1"/>
  <c r="G1277" i="1"/>
  <c r="H1277" i="1" s="1"/>
  <c r="G1278" i="1"/>
  <c r="G1279" i="1"/>
  <c r="G1280" i="1"/>
  <c r="G1281" i="1"/>
  <c r="G1282" i="1"/>
  <c r="G1283" i="1"/>
  <c r="G119" i="1"/>
  <c r="G120" i="1"/>
  <c r="G121" i="1"/>
  <c r="G1284" i="1"/>
  <c r="G122" i="1"/>
  <c r="G123" i="1"/>
  <c r="G124" i="1"/>
  <c r="G2882" i="1"/>
  <c r="H2882" i="1" s="1"/>
  <c r="G2883" i="1"/>
  <c r="G125" i="1"/>
  <c r="G126" i="1"/>
  <c r="G127" i="1"/>
  <c r="G1285" i="1"/>
  <c r="G128" i="1"/>
  <c r="G2884" i="1"/>
  <c r="G2885" i="1"/>
  <c r="G1286" i="1"/>
  <c r="G1287" i="1"/>
  <c r="G1288" i="1"/>
  <c r="G1289" i="1"/>
  <c r="G2886" i="1"/>
  <c r="G129" i="1"/>
  <c r="G130" i="1"/>
  <c r="G131" i="1"/>
  <c r="G1290" i="1"/>
  <c r="G1291" i="1"/>
  <c r="G1292" i="1"/>
  <c r="G1293" i="1"/>
  <c r="G132" i="1"/>
  <c r="G133" i="1"/>
  <c r="G134" i="1"/>
  <c r="G135" i="1"/>
  <c r="G136" i="1"/>
  <c r="G137" i="1"/>
  <c r="G138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H1317" i="1" s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H1334" i="1" s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" i="1"/>
  <c r="G140" i="1"/>
  <c r="G141" i="1"/>
  <c r="G1395" i="1"/>
  <c r="G1396" i="1"/>
  <c r="G1397" i="1"/>
  <c r="G1398" i="1"/>
  <c r="G1399" i="1"/>
  <c r="G1400" i="1"/>
  <c r="G1401" i="1"/>
  <c r="H1401" i="1" s="1"/>
  <c r="G1402" i="1"/>
  <c r="G1403" i="1"/>
  <c r="G1404" i="1"/>
  <c r="G1405" i="1"/>
  <c r="G1406" i="1"/>
  <c r="G1407" i="1"/>
  <c r="G1408" i="1"/>
  <c r="G1409" i="1"/>
  <c r="G349" i="1"/>
  <c r="G350" i="1"/>
  <c r="G351" i="1"/>
  <c r="G1410" i="1"/>
  <c r="G1411" i="1"/>
  <c r="G1412" i="1"/>
  <c r="G1413" i="1"/>
  <c r="G1414" i="1"/>
  <c r="G1415" i="1"/>
  <c r="H1415" i="1" s="1"/>
  <c r="G1416" i="1"/>
  <c r="G1417" i="1"/>
  <c r="G1418" i="1"/>
  <c r="G1419" i="1"/>
  <c r="G1420" i="1"/>
  <c r="H1420" i="1" s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2887" i="1"/>
  <c r="G2888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H1478" i="1" s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2889" i="1"/>
  <c r="G1492" i="1"/>
  <c r="G1493" i="1"/>
  <c r="G1494" i="1"/>
  <c r="G1495" i="1"/>
  <c r="G1496" i="1"/>
  <c r="G142" i="1"/>
  <c r="G143" i="1"/>
  <c r="G144" i="1"/>
  <c r="H144" i="1" s="1"/>
  <c r="G145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352" i="1"/>
  <c r="G353" i="1"/>
  <c r="G354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H1523" i="1" s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H1545" i="1" s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H1557" i="1" s="1"/>
  <c r="G1558" i="1"/>
  <c r="G1559" i="1"/>
  <c r="G1560" i="1"/>
  <c r="G1561" i="1"/>
  <c r="G1562" i="1"/>
  <c r="G146" i="1"/>
  <c r="G147" i="1"/>
  <c r="G148" i="1"/>
  <c r="G1563" i="1"/>
  <c r="G1564" i="1"/>
  <c r="G1565" i="1"/>
  <c r="G1566" i="1"/>
  <c r="G1567" i="1"/>
  <c r="G1568" i="1"/>
  <c r="G1569" i="1"/>
  <c r="G1570" i="1"/>
  <c r="G1571" i="1"/>
  <c r="H1571" i="1" s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2890" i="1"/>
  <c r="G2891" i="1"/>
  <c r="G2892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2893" i="1"/>
  <c r="G2894" i="1"/>
  <c r="G2895" i="1"/>
  <c r="G165" i="1"/>
  <c r="H165" i="1" s="1"/>
  <c r="G166" i="1"/>
  <c r="G167" i="1"/>
  <c r="G168" i="1"/>
  <c r="G169" i="1"/>
  <c r="G170" i="1"/>
  <c r="G171" i="1"/>
  <c r="G172" i="1"/>
  <c r="H172" i="1" s="1"/>
  <c r="G173" i="1"/>
  <c r="G174" i="1"/>
  <c r="G1602" i="1"/>
  <c r="G1603" i="1"/>
  <c r="G1604" i="1"/>
  <c r="G1605" i="1"/>
  <c r="G1606" i="1"/>
  <c r="G1607" i="1"/>
  <c r="G1608" i="1"/>
  <c r="G1609" i="1"/>
  <c r="G1610" i="1"/>
  <c r="G1611" i="1"/>
  <c r="G1612" i="1"/>
  <c r="G2896" i="1"/>
  <c r="G1613" i="1"/>
  <c r="G1614" i="1"/>
  <c r="G1615" i="1"/>
  <c r="G1616" i="1"/>
  <c r="G1617" i="1"/>
  <c r="G1618" i="1"/>
  <c r="G1619" i="1"/>
  <c r="G175" i="1"/>
  <c r="G176" i="1"/>
  <c r="G177" i="1"/>
  <c r="G178" i="1"/>
  <c r="G179" i="1"/>
  <c r="G180" i="1"/>
  <c r="G181" i="1"/>
  <c r="H181" i="1" s="1"/>
  <c r="G182" i="1"/>
  <c r="G1620" i="1"/>
  <c r="G1621" i="1"/>
  <c r="G1622" i="1"/>
  <c r="G1623" i="1"/>
  <c r="G1624" i="1"/>
  <c r="G1625" i="1"/>
  <c r="G1626" i="1"/>
  <c r="H1626" i="1" s="1"/>
  <c r="G1627" i="1"/>
  <c r="G1628" i="1"/>
  <c r="G1629" i="1"/>
  <c r="G1630" i="1"/>
  <c r="G1631" i="1"/>
  <c r="G1632" i="1"/>
  <c r="G1633" i="1"/>
  <c r="G1634" i="1"/>
  <c r="G1635" i="1"/>
  <c r="G1636" i="1"/>
  <c r="G1637" i="1"/>
  <c r="G183" i="1"/>
  <c r="G184" i="1"/>
  <c r="G185" i="1"/>
  <c r="G186" i="1"/>
  <c r="G1638" i="1"/>
  <c r="G1639" i="1"/>
  <c r="G1640" i="1"/>
  <c r="G1641" i="1"/>
  <c r="G1642" i="1"/>
  <c r="G2897" i="1"/>
  <c r="G2898" i="1"/>
  <c r="H2898" i="1" s="1"/>
  <c r="G2899" i="1"/>
  <c r="G1643" i="1"/>
  <c r="G1644" i="1"/>
  <c r="H1644" i="1" s="1"/>
  <c r="G1645" i="1"/>
  <c r="G1646" i="1"/>
  <c r="G187" i="1"/>
  <c r="G355" i="1"/>
  <c r="G356" i="1"/>
  <c r="G357" i="1"/>
  <c r="G358" i="1"/>
  <c r="H358" i="1" s="1"/>
  <c r="G359" i="1"/>
  <c r="G188" i="1"/>
  <c r="G189" i="1"/>
  <c r="G190" i="1"/>
  <c r="G191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H1666" i="1" s="1"/>
  <c r="G1667" i="1"/>
  <c r="G1668" i="1"/>
  <c r="G1669" i="1"/>
  <c r="G1670" i="1"/>
  <c r="G1671" i="1"/>
  <c r="G1672" i="1"/>
  <c r="G1673" i="1"/>
  <c r="H1673" i="1" s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H1698" i="1" s="1"/>
  <c r="G1699" i="1"/>
  <c r="G1700" i="1"/>
  <c r="G1701" i="1"/>
  <c r="G1702" i="1"/>
  <c r="G1703" i="1"/>
  <c r="G1704" i="1"/>
  <c r="G1705" i="1"/>
  <c r="H1705" i="1" s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92" i="1"/>
  <c r="G193" i="1"/>
  <c r="G194" i="1"/>
  <c r="H194" i="1" s="1"/>
  <c r="G195" i="1"/>
  <c r="G1728" i="1"/>
  <c r="G1729" i="1"/>
  <c r="G1730" i="1"/>
  <c r="G1731" i="1"/>
  <c r="G1732" i="1"/>
  <c r="G1733" i="1"/>
  <c r="H1733" i="1" s="1"/>
  <c r="G1734" i="1"/>
  <c r="G1735" i="1"/>
  <c r="G1736" i="1"/>
  <c r="G1737" i="1"/>
  <c r="G1738" i="1"/>
  <c r="G1739" i="1"/>
  <c r="G1740" i="1"/>
  <c r="G1741" i="1"/>
  <c r="G1742" i="1"/>
  <c r="G360" i="1"/>
  <c r="G361" i="1"/>
  <c r="G36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H1755" i="1" s="1"/>
  <c r="G363" i="1"/>
  <c r="G1756" i="1"/>
  <c r="G1757" i="1"/>
  <c r="G1758" i="1"/>
  <c r="H1758" i="1" s="1"/>
  <c r="G1759" i="1"/>
  <c r="G1760" i="1"/>
  <c r="G1761" i="1"/>
  <c r="H1761" i="1" s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364" i="1"/>
  <c r="G365" i="1"/>
  <c r="G366" i="1"/>
  <c r="G1778" i="1"/>
  <c r="G1779" i="1"/>
  <c r="G1780" i="1"/>
  <c r="G196" i="1"/>
  <c r="G197" i="1"/>
  <c r="G329" i="1"/>
  <c r="H329" i="1" s="1"/>
  <c r="G1781" i="1"/>
  <c r="G1782" i="1"/>
  <c r="G1783" i="1"/>
  <c r="G1784" i="1"/>
  <c r="G1785" i="1"/>
  <c r="G1786" i="1"/>
  <c r="G1787" i="1"/>
  <c r="H1787" i="1" s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H1812" i="1" s="1"/>
  <c r="G1813" i="1"/>
  <c r="G1814" i="1"/>
  <c r="G1815" i="1"/>
  <c r="G1816" i="1"/>
  <c r="G1817" i="1"/>
  <c r="G1818" i="1"/>
  <c r="G1819" i="1"/>
  <c r="H1819" i="1" s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H1844" i="1" s="1"/>
  <c r="G1845" i="1"/>
  <c r="G1846" i="1"/>
  <c r="G1847" i="1"/>
  <c r="G1848" i="1"/>
  <c r="G1849" i="1"/>
  <c r="G1850" i="1"/>
  <c r="G1851" i="1"/>
  <c r="H1851" i="1" s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98" i="1"/>
  <c r="G199" i="1"/>
  <c r="G1871" i="1"/>
  <c r="G1872" i="1"/>
  <c r="G1873" i="1"/>
  <c r="G1874" i="1"/>
  <c r="H1874" i="1" s="1"/>
  <c r="G1875" i="1"/>
  <c r="G1876" i="1"/>
  <c r="G1877" i="1"/>
  <c r="G1878" i="1"/>
  <c r="G1879" i="1"/>
  <c r="G1880" i="1"/>
  <c r="G1881" i="1"/>
  <c r="H1881" i="1" s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H1906" i="1" s="1"/>
  <c r="G1907" i="1"/>
  <c r="G1908" i="1"/>
  <c r="G200" i="1"/>
  <c r="G201" i="1"/>
  <c r="G1909" i="1"/>
  <c r="G1910" i="1"/>
  <c r="G1911" i="1"/>
  <c r="H1911" i="1" s="1"/>
  <c r="G1912" i="1"/>
  <c r="G1913" i="1"/>
  <c r="G1914" i="1"/>
  <c r="H1914" i="1" s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367" i="1"/>
  <c r="G368" i="1"/>
  <c r="G369" i="1"/>
  <c r="G1930" i="1"/>
  <c r="G1931" i="1"/>
  <c r="G1932" i="1"/>
  <c r="G1933" i="1"/>
  <c r="H1933" i="1" s="1"/>
  <c r="G1934" i="1"/>
  <c r="G1935" i="1"/>
  <c r="G1936" i="1"/>
  <c r="G1937" i="1"/>
  <c r="G1938" i="1"/>
  <c r="G1939" i="1"/>
  <c r="G1940" i="1"/>
  <c r="H1940" i="1" s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2900" i="1"/>
  <c r="G202" i="1"/>
  <c r="G203" i="1"/>
  <c r="G204" i="1"/>
  <c r="H204" i="1" s="1"/>
  <c r="G205" i="1"/>
  <c r="G206" i="1"/>
  <c r="G207" i="1"/>
  <c r="G208" i="1"/>
  <c r="G209" i="1"/>
  <c r="G210" i="1"/>
  <c r="G211" i="1"/>
  <c r="H211" i="1" s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H1986" i="1" s="1"/>
  <c r="G1987" i="1"/>
  <c r="G1988" i="1"/>
  <c r="G1989" i="1"/>
  <c r="G1990" i="1"/>
  <c r="G1991" i="1"/>
  <c r="G1992" i="1"/>
  <c r="G1993" i="1"/>
  <c r="H1993" i="1" s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H2006" i="1" s="1"/>
  <c r="G2007" i="1"/>
  <c r="G2008" i="1"/>
  <c r="G2009" i="1"/>
  <c r="G2010" i="1"/>
  <c r="G2011" i="1"/>
  <c r="G2012" i="1"/>
  <c r="G2013" i="1"/>
  <c r="G2014" i="1"/>
  <c r="G2901" i="1"/>
  <c r="G2015" i="1"/>
  <c r="G2016" i="1"/>
  <c r="G2017" i="1"/>
  <c r="H2017" i="1" s="1"/>
  <c r="G212" i="1"/>
  <c r="G2902" i="1"/>
  <c r="G2903" i="1"/>
  <c r="G2904" i="1"/>
  <c r="G2018" i="1"/>
  <c r="G2019" i="1"/>
  <c r="G2020" i="1"/>
  <c r="H2020" i="1" s="1"/>
  <c r="G213" i="1"/>
  <c r="G214" i="1"/>
  <c r="G215" i="1"/>
  <c r="G216" i="1"/>
  <c r="G217" i="1"/>
  <c r="G218" i="1"/>
  <c r="G2905" i="1"/>
  <c r="G2906" i="1"/>
  <c r="G2907" i="1"/>
  <c r="G2021" i="1"/>
  <c r="G2022" i="1"/>
  <c r="G2023" i="1"/>
  <c r="G2024" i="1"/>
  <c r="G2025" i="1"/>
  <c r="G2026" i="1"/>
  <c r="G2027" i="1"/>
  <c r="G2028" i="1"/>
  <c r="G219" i="1"/>
  <c r="G220" i="1"/>
  <c r="G221" i="1"/>
  <c r="G2029" i="1"/>
  <c r="G2030" i="1"/>
  <c r="G2031" i="1"/>
  <c r="G2032" i="1"/>
  <c r="G2033" i="1"/>
  <c r="H2033" i="1" s="1"/>
  <c r="G2034" i="1"/>
  <c r="G2035" i="1"/>
  <c r="G2036" i="1"/>
  <c r="G2037" i="1"/>
  <c r="G2038" i="1"/>
  <c r="G2908" i="1"/>
  <c r="G222" i="1"/>
  <c r="H222" i="1" s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370" i="1"/>
  <c r="G371" i="1"/>
  <c r="G372" i="1"/>
  <c r="G2060" i="1"/>
  <c r="H2060" i="1" s="1"/>
  <c r="G2061" i="1"/>
  <c r="G2062" i="1"/>
  <c r="G2063" i="1"/>
  <c r="G373" i="1"/>
  <c r="G374" i="1"/>
  <c r="G375" i="1"/>
  <c r="G2064" i="1"/>
  <c r="H2064" i="1" s="1"/>
  <c r="G2065" i="1"/>
  <c r="G2066" i="1"/>
  <c r="G2909" i="1"/>
  <c r="G2910" i="1"/>
  <c r="G2911" i="1"/>
  <c r="G2912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H2085" i="1" s="1"/>
  <c r="G2086" i="1"/>
  <c r="G2087" i="1"/>
  <c r="G2088" i="1"/>
  <c r="G2089" i="1"/>
  <c r="G2090" i="1"/>
  <c r="G2091" i="1"/>
  <c r="G2092" i="1"/>
  <c r="H2092" i="1" s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23" i="1"/>
  <c r="G224" i="1"/>
  <c r="G225" i="1"/>
  <c r="G2106" i="1"/>
  <c r="G2107" i="1"/>
  <c r="G2108" i="1"/>
  <c r="G2109" i="1"/>
  <c r="G2110" i="1"/>
  <c r="G2111" i="1"/>
  <c r="G2112" i="1"/>
  <c r="G2113" i="1"/>
  <c r="G2114" i="1"/>
  <c r="H2114" i="1" s="1"/>
  <c r="G2115" i="1"/>
  <c r="G2116" i="1"/>
  <c r="G2117" i="1"/>
  <c r="G2118" i="1"/>
  <c r="G2119" i="1"/>
  <c r="G2120" i="1"/>
  <c r="G2121" i="1"/>
  <c r="H2121" i="1" s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H2146" i="1" s="1"/>
  <c r="G2147" i="1"/>
  <c r="G2148" i="1"/>
  <c r="G2149" i="1"/>
  <c r="G2150" i="1"/>
  <c r="G2151" i="1"/>
  <c r="G2152" i="1"/>
  <c r="G2153" i="1"/>
  <c r="H2153" i="1" s="1"/>
  <c r="G2154" i="1"/>
  <c r="G2155" i="1"/>
  <c r="G376" i="1"/>
  <c r="G377" i="1"/>
  <c r="G378" i="1"/>
  <c r="G2156" i="1"/>
  <c r="G2157" i="1"/>
  <c r="G379" i="1"/>
  <c r="G380" i="1"/>
  <c r="G381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H2172" i="1" s="1"/>
  <c r="G2173" i="1"/>
  <c r="G2174" i="1"/>
  <c r="G2175" i="1"/>
  <c r="G2176" i="1"/>
  <c r="G2177" i="1"/>
  <c r="G2178" i="1"/>
  <c r="G2179" i="1"/>
  <c r="H2179" i="1" s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H2204" i="1" s="1"/>
  <c r="G2205" i="1"/>
  <c r="G2206" i="1"/>
  <c r="G2207" i="1"/>
  <c r="G2208" i="1"/>
  <c r="G2209" i="1"/>
  <c r="G2210" i="1"/>
  <c r="G2211" i="1"/>
  <c r="H2211" i="1" s="1"/>
  <c r="G2212" i="1"/>
  <c r="G2213" i="1"/>
  <c r="G2214" i="1"/>
  <c r="G226" i="1"/>
  <c r="G227" i="1"/>
  <c r="G228" i="1"/>
  <c r="G2215" i="1"/>
  <c r="G2216" i="1"/>
  <c r="G2217" i="1"/>
  <c r="G2218" i="1"/>
  <c r="G2219" i="1"/>
  <c r="G2220" i="1"/>
  <c r="G2221" i="1"/>
  <c r="G2222" i="1"/>
  <c r="G229" i="1"/>
  <c r="G230" i="1"/>
  <c r="G2223" i="1"/>
  <c r="G2224" i="1"/>
  <c r="G2225" i="1"/>
  <c r="G2226" i="1"/>
  <c r="G2227" i="1"/>
  <c r="G2228" i="1"/>
  <c r="G2229" i="1"/>
  <c r="G2230" i="1"/>
  <c r="G2231" i="1"/>
  <c r="H2231" i="1" s="1"/>
  <c r="G2232" i="1"/>
  <c r="G2233" i="1"/>
  <c r="G2234" i="1"/>
  <c r="G2235" i="1"/>
  <c r="G2236" i="1"/>
  <c r="G2237" i="1"/>
  <c r="G2238" i="1"/>
  <c r="H2238" i="1" s="1"/>
  <c r="G2239" i="1"/>
  <c r="G2240" i="1"/>
  <c r="G2241" i="1"/>
  <c r="G2242" i="1"/>
  <c r="G2243" i="1"/>
  <c r="G2244" i="1"/>
  <c r="G2245" i="1"/>
  <c r="G2246" i="1"/>
  <c r="H2246" i="1" s="1"/>
  <c r="G2247" i="1"/>
  <c r="G2248" i="1"/>
  <c r="G2249" i="1"/>
  <c r="G2250" i="1"/>
  <c r="G2251" i="1"/>
  <c r="H2251" i="1" s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H2263" i="1" s="1"/>
  <c r="G2264" i="1"/>
  <c r="G2913" i="1"/>
  <c r="G2265" i="1"/>
  <c r="G2266" i="1"/>
  <c r="G2267" i="1"/>
  <c r="G2268" i="1"/>
  <c r="G2269" i="1"/>
  <c r="H2269" i="1" s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H2293" i="1" s="1"/>
  <c r="G2294" i="1"/>
  <c r="H2294" i="1" s="1"/>
  <c r="G2295" i="1"/>
  <c r="G2296" i="1"/>
  <c r="G2297" i="1"/>
  <c r="G2298" i="1"/>
  <c r="G2299" i="1"/>
  <c r="G2300" i="1"/>
  <c r="G2301" i="1"/>
  <c r="H2301" i="1" s="1"/>
  <c r="G2302" i="1"/>
  <c r="G2303" i="1"/>
  <c r="G2304" i="1"/>
  <c r="G2305" i="1"/>
  <c r="G2306" i="1"/>
  <c r="G2307" i="1"/>
  <c r="G2308" i="1"/>
  <c r="G2309" i="1"/>
  <c r="G231" i="1"/>
  <c r="G232" i="1"/>
  <c r="G233" i="1"/>
  <c r="G234" i="1"/>
  <c r="G2914" i="1"/>
  <c r="G2915" i="1"/>
  <c r="G2916" i="1"/>
  <c r="G235" i="1"/>
  <c r="G236" i="1"/>
  <c r="G237" i="1"/>
  <c r="G238" i="1"/>
  <c r="G2310" i="1"/>
  <c r="G2311" i="1"/>
  <c r="G2312" i="1"/>
  <c r="G2313" i="1"/>
  <c r="G2314" i="1"/>
  <c r="G2315" i="1"/>
  <c r="H2315" i="1" s="1"/>
  <c r="G2316" i="1"/>
  <c r="G2317" i="1"/>
  <c r="G2318" i="1"/>
  <c r="G2319" i="1"/>
  <c r="G2320" i="1"/>
  <c r="G2321" i="1"/>
  <c r="G2322" i="1"/>
  <c r="H2322" i="1" s="1"/>
  <c r="G2323" i="1"/>
  <c r="G2324" i="1"/>
  <c r="G2325" i="1"/>
  <c r="G2326" i="1"/>
  <c r="G2327" i="1"/>
  <c r="G2328" i="1"/>
  <c r="G2329" i="1"/>
  <c r="G2330" i="1"/>
  <c r="G2331" i="1"/>
  <c r="G2332" i="1"/>
  <c r="G239" i="1"/>
  <c r="G240" i="1"/>
  <c r="G241" i="1"/>
  <c r="G242" i="1"/>
  <c r="G2333" i="1"/>
  <c r="G243" i="1"/>
  <c r="G244" i="1"/>
  <c r="G245" i="1"/>
  <c r="G246" i="1"/>
  <c r="G247" i="1"/>
  <c r="G248" i="1"/>
  <c r="G249" i="1"/>
  <c r="G2334" i="1"/>
  <c r="G2335" i="1"/>
  <c r="G2336" i="1"/>
  <c r="H2336" i="1" s="1"/>
  <c r="G2337" i="1"/>
  <c r="G2338" i="1"/>
  <c r="G2339" i="1"/>
  <c r="G2340" i="1"/>
  <c r="G2341" i="1"/>
  <c r="G2342" i="1"/>
  <c r="G2343" i="1"/>
  <c r="H2343" i="1" s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330" i="1"/>
  <c r="G331" i="1"/>
  <c r="G332" i="1"/>
  <c r="G2356" i="1"/>
  <c r="G2357" i="1"/>
  <c r="G2358" i="1"/>
  <c r="G2359" i="1"/>
  <c r="G2360" i="1"/>
  <c r="G2361" i="1"/>
  <c r="G2362" i="1"/>
  <c r="G2363" i="1"/>
  <c r="G2364" i="1"/>
  <c r="G2365" i="1"/>
  <c r="H2365" i="1" s="1"/>
  <c r="G2366" i="1"/>
  <c r="G2367" i="1"/>
  <c r="G2368" i="1"/>
  <c r="G2369" i="1"/>
  <c r="G2370" i="1"/>
  <c r="G2371" i="1"/>
  <c r="G2372" i="1"/>
  <c r="H2372" i="1" s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H2397" i="1" s="1"/>
  <c r="G2398" i="1"/>
  <c r="G2399" i="1"/>
  <c r="G2400" i="1"/>
  <c r="G2401" i="1"/>
  <c r="G2402" i="1"/>
  <c r="G2403" i="1"/>
  <c r="G2404" i="1"/>
  <c r="H2404" i="1" s="1"/>
  <c r="G2405" i="1"/>
  <c r="G2406" i="1"/>
  <c r="G2407" i="1"/>
  <c r="G2408" i="1"/>
  <c r="G2409" i="1"/>
  <c r="G2410" i="1"/>
  <c r="G2411" i="1"/>
  <c r="G2412" i="1"/>
  <c r="G2413" i="1"/>
  <c r="G2917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H2428" i="1" s="1"/>
  <c r="G2429" i="1"/>
  <c r="G2430" i="1"/>
  <c r="G2431" i="1"/>
  <c r="G2432" i="1"/>
  <c r="G2433" i="1"/>
  <c r="G2434" i="1"/>
  <c r="G2435" i="1"/>
  <c r="H2435" i="1" s="1"/>
  <c r="G2436" i="1"/>
  <c r="G2437" i="1"/>
  <c r="G2438" i="1"/>
  <c r="G2439" i="1"/>
  <c r="G2440" i="1"/>
  <c r="G2441" i="1"/>
  <c r="G2442" i="1"/>
  <c r="G2443" i="1"/>
  <c r="G2444" i="1"/>
  <c r="G2445" i="1"/>
  <c r="G250" i="1"/>
  <c r="G251" i="1"/>
  <c r="G252" i="1"/>
  <c r="G253" i="1"/>
  <c r="G254" i="1"/>
  <c r="G255" i="1"/>
  <c r="G256" i="1"/>
  <c r="H256" i="1" s="1"/>
  <c r="G2446" i="1"/>
  <c r="G2447" i="1"/>
  <c r="G2448" i="1"/>
  <c r="G2449" i="1"/>
  <c r="G2450" i="1"/>
  <c r="G2451" i="1"/>
  <c r="G2452" i="1"/>
  <c r="G257" i="1"/>
  <c r="H257" i="1" s="1"/>
  <c r="G258" i="1"/>
  <c r="G259" i="1"/>
  <c r="G260" i="1"/>
  <c r="G261" i="1"/>
  <c r="G262" i="1"/>
  <c r="G263" i="1"/>
  <c r="G264" i="1"/>
  <c r="H264" i="1" s="1"/>
  <c r="G265" i="1"/>
  <c r="G266" i="1"/>
  <c r="G267" i="1"/>
  <c r="G268" i="1"/>
  <c r="G269" i="1"/>
  <c r="G270" i="1"/>
  <c r="G2453" i="1"/>
  <c r="G2454" i="1"/>
  <c r="G2455" i="1"/>
  <c r="G2456" i="1"/>
  <c r="G2457" i="1"/>
  <c r="G2458" i="1"/>
  <c r="G2459" i="1"/>
  <c r="G2460" i="1"/>
  <c r="G271" i="1"/>
  <c r="G272" i="1"/>
  <c r="G273" i="1"/>
  <c r="G274" i="1"/>
  <c r="G275" i="1"/>
  <c r="G2918" i="1"/>
  <c r="G2919" i="1"/>
  <c r="G2920" i="1"/>
  <c r="G2461" i="1"/>
  <c r="G2462" i="1"/>
  <c r="G2463" i="1"/>
  <c r="H2463" i="1" s="1"/>
  <c r="G2464" i="1"/>
  <c r="G2465" i="1"/>
  <c r="G2466" i="1"/>
  <c r="G2467" i="1"/>
  <c r="G2468" i="1"/>
  <c r="G2469" i="1"/>
  <c r="G2470" i="1"/>
  <c r="H2470" i="1" s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H2488" i="1" s="1"/>
  <c r="G2489" i="1"/>
  <c r="G2490" i="1"/>
  <c r="G2491" i="1"/>
  <c r="G2492" i="1"/>
  <c r="G2493" i="1"/>
  <c r="G2494" i="1"/>
  <c r="G2495" i="1"/>
  <c r="H2495" i="1" s="1"/>
  <c r="G2496" i="1"/>
  <c r="G2497" i="1"/>
  <c r="G2498" i="1"/>
  <c r="G2499" i="1"/>
  <c r="G2500" i="1"/>
  <c r="G2501" i="1"/>
  <c r="G2502" i="1"/>
  <c r="H2502" i="1" s="1"/>
  <c r="G2503" i="1"/>
  <c r="G2504" i="1"/>
  <c r="G2505" i="1"/>
  <c r="G276" i="1"/>
  <c r="G277" i="1"/>
  <c r="G278" i="1"/>
  <c r="G2506" i="1"/>
  <c r="G2507" i="1"/>
  <c r="G2508" i="1"/>
  <c r="G2509" i="1"/>
  <c r="G2510" i="1"/>
  <c r="G2921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H2525" i="1" s="1"/>
  <c r="G2526" i="1"/>
  <c r="G2527" i="1"/>
  <c r="H2527" i="1" s="1"/>
  <c r="G2528" i="1"/>
  <c r="G2529" i="1"/>
  <c r="G2530" i="1"/>
  <c r="G2531" i="1"/>
  <c r="G2532" i="1"/>
  <c r="G279" i="1"/>
  <c r="G280" i="1"/>
  <c r="G281" i="1"/>
  <c r="G2533" i="1"/>
  <c r="H2533" i="1" s="1"/>
  <c r="G2534" i="1"/>
  <c r="G2535" i="1"/>
  <c r="H2535" i="1" s="1"/>
  <c r="G2536" i="1"/>
  <c r="G2537" i="1"/>
  <c r="G2538" i="1"/>
  <c r="G2539" i="1"/>
  <c r="G2540" i="1"/>
  <c r="G2541" i="1"/>
  <c r="G2542" i="1"/>
  <c r="G2543" i="1"/>
  <c r="G2544" i="1"/>
  <c r="H2544" i="1" s="1"/>
  <c r="G2545" i="1"/>
  <c r="H2545" i="1" s="1"/>
  <c r="G2546" i="1"/>
  <c r="G2547" i="1"/>
  <c r="G2548" i="1"/>
  <c r="G2549" i="1"/>
  <c r="G282" i="1"/>
  <c r="G283" i="1"/>
  <c r="G284" i="1"/>
  <c r="G285" i="1"/>
  <c r="G286" i="1"/>
  <c r="H286" i="1" s="1"/>
  <c r="G287" i="1"/>
  <c r="G288" i="1"/>
  <c r="H288" i="1" s="1"/>
  <c r="G289" i="1"/>
  <c r="G290" i="1"/>
  <c r="G291" i="1"/>
  <c r="G292" i="1"/>
  <c r="G293" i="1"/>
  <c r="G294" i="1"/>
  <c r="G2550" i="1"/>
  <c r="H2550" i="1" s="1"/>
  <c r="G2551" i="1"/>
  <c r="H2551" i="1" s="1"/>
  <c r="G2552" i="1"/>
  <c r="G2553" i="1"/>
  <c r="G2554" i="1"/>
  <c r="G2555" i="1"/>
  <c r="G2556" i="1"/>
  <c r="G2557" i="1"/>
  <c r="G2558" i="1"/>
  <c r="H2558" i="1" s="1"/>
  <c r="G2559" i="1"/>
  <c r="H2559" i="1" s="1"/>
  <c r="G2560" i="1"/>
  <c r="G2561" i="1"/>
  <c r="G2562" i="1"/>
  <c r="G2563" i="1"/>
  <c r="G2564" i="1"/>
  <c r="H2564" i="1" s="1"/>
  <c r="G2565" i="1"/>
  <c r="G2566" i="1"/>
  <c r="H2566" i="1" s="1"/>
  <c r="G2567" i="1"/>
  <c r="H2567" i="1" s="1"/>
  <c r="G2568" i="1"/>
  <c r="G2922" i="1"/>
  <c r="G2923" i="1"/>
  <c r="G2924" i="1"/>
  <c r="G2569" i="1"/>
  <c r="G382" i="1"/>
  <c r="G383" i="1"/>
  <c r="H383" i="1" s="1"/>
  <c r="G2570" i="1"/>
  <c r="H2570" i="1" s="1"/>
  <c r="G295" i="1"/>
  <c r="G296" i="1"/>
  <c r="G297" i="1"/>
  <c r="G2571" i="1"/>
  <c r="G2572" i="1"/>
  <c r="H2572" i="1" s="1"/>
  <c r="G2573" i="1"/>
  <c r="G2574" i="1"/>
  <c r="H2574" i="1" s="1"/>
  <c r="G2575" i="1"/>
  <c r="H2575" i="1" s="1"/>
  <c r="G2576" i="1"/>
  <c r="G298" i="1"/>
  <c r="G299" i="1"/>
  <c r="G300" i="1"/>
  <c r="G2577" i="1"/>
  <c r="G2578" i="1"/>
  <c r="G2579" i="1"/>
  <c r="H2579" i="1" s="1"/>
  <c r="G2580" i="1"/>
  <c r="H2580" i="1" s="1"/>
  <c r="G2581" i="1"/>
  <c r="G2582" i="1"/>
  <c r="G2583" i="1"/>
  <c r="G2584" i="1"/>
  <c r="G2585" i="1"/>
  <c r="G2586" i="1"/>
  <c r="G2587" i="1"/>
  <c r="H2587" i="1" s="1"/>
  <c r="G2588" i="1"/>
  <c r="H2588" i="1" s="1"/>
  <c r="G2589" i="1"/>
  <c r="G2590" i="1"/>
  <c r="G2591" i="1"/>
  <c r="G2592" i="1"/>
  <c r="G2593" i="1"/>
  <c r="G2594" i="1"/>
  <c r="G2595" i="1"/>
  <c r="H2595" i="1" s="1"/>
  <c r="G2596" i="1"/>
  <c r="H2596" i="1" s="1"/>
  <c r="G2597" i="1"/>
  <c r="G2598" i="1"/>
  <c r="G384" i="1"/>
  <c r="G385" i="1"/>
  <c r="G386" i="1"/>
  <c r="G2599" i="1"/>
  <c r="G2600" i="1"/>
  <c r="H2600" i="1" s="1"/>
  <c r="G2601" i="1"/>
  <c r="H2601" i="1" s="1"/>
  <c r="G2602" i="1"/>
  <c r="G2603" i="1"/>
  <c r="G2604" i="1"/>
  <c r="G2605" i="1"/>
  <c r="G2606" i="1"/>
  <c r="G2607" i="1"/>
  <c r="G2608" i="1"/>
  <c r="H2608" i="1" s="1"/>
  <c r="G2609" i="1"/>
  <c r="H2609" i="1" s="1"/>
  <c r="G2610" i="1"/>
  <c r="G2611" i="1"/>
  <c r="G387" i="1"/>
  <c r="G388" i="1"/>
  <c r="G389" i="1"/>
  <c r="G2612" i="1"/>
  <c r="G2613" i="1"/>
  <c r="H2613" i="1" s="1"/>
  <c r="G2614" i="1"/>
  <c r="H2614" i="1" s="1"/>
  <c r="G2615" i="1"/>
  <c r="G2616" i="1"/>
  <c r="G2617" i="1"/>
  <c r="G2618" i="1"/>
  <c r="G2619" i="1"/>
  <c r="G2620" i="1"/>
  <c r="G2621" i="1"/>
  <c r="H2621" i="1" s="1"/>
  <c r="G2622" i="1"/>
  <c r="H2622" i="1" s="1"/>
  <c r="G2623" i="1"/>
  <c r="G2624" i="1"/>
  <c r="G301" i="1"/>
  <c r="G302" i="1"/>
  <c r="G303" i="1"/>
  <c r="G2625" i="1"/>
  <c r="G2626" i="1"/>
  <c r="H2626" i="1" s="1"/>
  <c r="G2627" i="1"/>
  <c r="H2627" i="1" s="1"/>
  <c r="G2628" i="1"/>
  <c r="G2629" i="1"/>
  <c r="G2630" i="1"/>
  <c r="G2631" i="1"/>
  <c r="G2632" i="1"/>
  <c r="G2633" i="1"/>
  <c r="G2634" i="1"/>
  <c r="H2634" i="1" s="1"/>
  <c r="G2635" i="1"/>
  <c r="H2635" i="1" s="1"/>
  <c r="G2636" i="1"/>
  <c r="G2637" i="1"/>
  <c r="G2638" i="1"/>
  <c r="G2639" i="1"/>
  <c r="G2640" i="1"/>
  <c r="H2640" i="1" s="1"/>
  <c r="G2641" i="1"/>
  <c r="G2642" i="1"/>
  <c r="H2642" i="1" s="1"/>
  <c r="G390" i="1"/>
  <c r="H390" i="1" s="1"/>
  <c r="G391" i="1"/>
  <c r="G392" i="1"/>
  <c r="G2643" i="1"/>
  <c r="G2644" i="1"/>
  <c r="G2645" i="1"/>
  <c r="G2646" i="1"/>
  <c r="G2647" i="1"/>
  <c r="H2647" i="1" s="1"/>
  <c r="G2860" i="1"/>
  <c r="H2860" i="1" s="1"/>
  <c r="G2648" i="1"/>
  <c r="G2649" i="1"/>
  <c r="G2650" i="1"/>
  <c r="G2651" i="1"/>
  <c r="G2652" i="1"/>
  <c r="G2653" i="1"/>
  <c r="H2653" i="1" s="1"/>
  <c r="G2654" i="1"/>
  <c r="H2654" i="1" s="1"/>
  <c r="G2861" i="1"/>
  <c r="H2861" i="1" s="1"/>
  <c r="G2655" i="1"/>
  <c r="G402" i="1"/>
  <c r="G2656" i="1"/>
  <c r="G2657" i="1"/>
  <c r="G2658" i="1"/>
  <c r="G2659" i="1"/>
  <c r="G2660" i="1"/>
  <c r="H2660" i="1" s="1"/>
  <c r="G2661" i="1"/>
  <c r="H2661" i="1" s="1"/>
  <c r="G2662" i="1"/>
  <c r="G2663" i="1"/>
  <c r="G2664" i="1"/>
  <c r="G2665" i="1"/>
  <c r="G304" i="1"/>
  <c r="H304" i="1" s="1"/>
  <c r="G305" i="1"/>
  <c r="H305" i="1" s="1"/>
  <c r="G393" i="1"/>
  <c r="H393" i="1" s="1"/>
  <c r="G394" i="1"/>
  <c r="H394" i="1" s="1"/>
  <c r="G395" i="1"/>
  <c r="G2666" i="1"/>
  <c r="G2667" i="1"/>
  <c r="G2668" i="1"/>
  <c r="G2669" i="1"/>
  <c r="G2670" i="1"/>
  <c r="G2671" i="1"/>
  <c r="H2671" i="1" s="1"/>
  <c r="G2672" i="1"/>
  <c r="H2672" i="1" s="1"/>
  <c r="G2673" i="1"/>
  <c r="G2674" i="1"/>
  <c r="G2675" i="1"/>
  <c r="G2676" i="1"/>
  <c r="G2677" i="1"/>
  <c r="H2677" i="1" s="1"/>
  <c r="G2678" i="1"/>
  <c r="G2679" i="1"/>
  <c r="H2679" i="1" s="1"/>
  <c r="G2680" i="1"/>
  <c r="H2680" i="1" s="1"/>
  <c r="G2681" i="1"/>
  <c r="G2682" i="1"/>
  <c r="G2683" i="1"/>
  <c r="G2684" i="1"/>
  <c r="G2685" i="1"/>
  <c r="G2686" i="1"/>
  <c r="G2687" i="1"/>
  <c r="H2687" i="1" s="1"/>
  <c r="G2688" i="1"/>
  <c r="H2688" i="1" s="1"/>
  <c r="G2689" i="1"/>
  <c r="G2690" i="1"/>
  <c r="G2691" i="1"/>
  <c r="G2692" i="1"/>
  <c r="G2693" i="1"/>
  <c r="H2693" i="1" s="1"/>
  <c r="G2694" i="1"/>
  <c r="G2695" i="1"/>
  <c r="H2695" i="1" s="1"/>
  <c r="G2696" i="1"/>
  <c r="H2696" i="1" s="1"/>
  <c r="G2697" i="1"/>
  <c r="G2698" i="1"/>
  <c r="G2699" i="1"/>
  <c r="G2700" i="1"/>
  <c r="G2701" i="1"/>
  <c r="G2702" i="1"/>
  <c r="G2703" i="1"/>
  <c r="H2703" i="1" s="1"/>
  <c r="G2704" i="1"/>
  <c r="H2704" i="1" s="1"/>
  <c r="G2705" i="1"/>
  <c r="G2706" i="1"/>
  <c r="G2707" i="1"/>
  <c r="G2708" i="1"/>
  <c r="G2709" i="1"/>
  <c r="G2710" i="1"/>
  <c r="G2711" i="1"/>
  <c r="H2711" i="1" s="1"/>
  <c r="G2712" i="1"/>
  <c r="H2712" i="1" s="1"/>
  <c r="G2713" i="1"/>
  <c r="G2714" i="1"/>
  <c r="G2715" i="1"/>
  <c r="G2716" i="1"/>
  <c r="G2717" i="1"/>
  <c r="G2718" i="1"/>
  <c r="G2719" i="1"/>
  <c r="H2719" i="1" s="1"/>
  <c r="G2720" i="1"/>
  <c r="H2720" i="1" s="1"/>
  <c r="G2721" i="1"/>
  <c r="G2722" i="1"/>
  <c r="G2723" i="1"/>
  <c r="G2724" i="1"/>
  <c r="G2725" i="1"/>
  <c r="H2725" i="1" s="1"/>
  <c r="G2726" i="1"/>
  <c r="G2727" i="1"/>
  <c r="H2727" i="1" s="1"/>
  <c r="G2728" i="1"/>
  <c r="H2728" i="1" s="1"/>
  <c r="G2729" i="1"/>
  <c r="G2730" i="1"/>
  <c r="G2731" i="1"/>
  <c r="G2732" i="1"/>
  <c r="G2733" i="1"/>
  <c r="G2734" i="1"/>
  <c r="G2735" i="1"/>
  <c r="H2735" i="1" s="1"/>
  <c r="G2736" i="1"/>
  <c r="H2736" i="1" s="1"/>
  <c r="G2737" i="1"/>
  <c r="G2738" i="1"/>
  <c r="G2739" i="1"/>
  <c r="G306" i="1"/>
  <c r="G307" i="1"/>
  <c r="H307" i="1" s="1"/>
  <c r="G308" i="1"/>
  <c r="G2740" i="1"/>
  <c r="H2740" i="1" s="1"/>
  <c r="G2741" i="1"/>
  <c r="H2741" i="1" s="1"/>
  <c r="G2742" i="1"/>
  <c r="G2743" i="1"/>
  <c r="G2744" i="1"/>
  <c r="G2745" i="1"/>
  <c r="G2746" i="1"/>
  <c r="G2747" i="1"/>
  <c r="G2748" i="1"/>
  <c r="H2748" i="1" s="1"/>
  <c r="G2749" i="1"/>
  <c r="H2749" i="1" s="1"/>
  <c r="G2750" i="1"/>
  <c r="G2751" i="1"/>
  <c r="G2752" i="1"/>
  <c r="G2753" i="1"/>
  <c r="G2754" i="1"/>
  <c r="H2754" i="1" s="1"/>
  <c r="G2755" i="1"/>
  <c r="G2756" i="1"/>
  <c r="H2756" i="1" s="1"/>
  <c r="G2757" i="1"/>
  <c r="H2757" i="1" s="1"/>
  <c r="G2758" i="1"/>
  <c r="G2759" i="1"/>
  <c r="G2760" i="1"/>
  <c r="G2761" i="1"/>
  <c r="G2762" i="1"/>
  <c r="G2763" i="1"/>
  <c r="G2764" i="1"/>
  <c r="H2764" i="1" s="1"/>
  <c r="G2765" i="1"/>
  <c r="H2765" i="1" s="1"/>
  <c r="G2766" i="1"/>
  <c r="G2767" i="1"/>
  <c r="G2768" i="1"/>
  <c r="G2769" i="1"/>
  <c r="G2770" i="1"/>
  <c r="G2771" i="1"/>
  <c r="G2772" i="1"/>
  <c r="H2772" i="1" s="1"/>
  <c r="G2773" i="1"/>
  <c r="H2773" i="1" s="1"/>
  <c r="G2774" i="1"/>
  <c r="G2775" i="1"/>
  <c r="G2776" i="1"/>
  <c r="G2777" i="1"/>
  <c r="G2778" i="1"/>
  <c r="G2779" i="1"/>
  <c r="G2780" i="1"/>
  <c r="H2780" i="1" s="1"/>
  <c r="G2781" i="1"/>
  <c r="H2781" i="1" s="1"/>
  <c r="G2782" i="1"/>
  <c r="G2783" i="1"/>
  <c r="G2784" i="1"/>
  <c r="G2785" i="1"/>
  <c r="G2786" i="1"/>
  <c r="G2787" i="1"/>
  <c r="G2788" i="1"/>
  <c r="H2788" i="1" s="1"/>
  <c r="G2789" i="1"/>
  <c r="H2789" i="1" s="1"/>
  <c r="G2790" i="1"/>
  <c r="G2791" i="1"/>
  <c r="G2792" i="1"/>
  <c r="G2793" i="1"/>
  <c r="G2794" i="1"/>
  <c r="G2795" i="1"/>
  <c r="G2796" i="1"/>
  <c r="H2796" i="1" s="1"/>
  <c r="G2797" i="1"/>
  <c r="H2797" i="1" s="1"/>
  <c r="G2798" i="1"/>
  <c r="G2799" i="1"/>
  <c r="G2800" i="1"/>
  <c r="G2801" i="1"/>
  <c r="G2802" i="1"/>
  <c r="H2802" i="1" s="1"/>
  <c r="G2803" i="1"/>
  <c r="G2804" i="1"/>
  <c r="H2804" i="1" s="1"/>
  <c r="G2805" i="1"/>
  <c r="H2805" i="1" s="1"/>
  <c r="G2806" i="1"/>
  <c r="G2807" i="1"/>
  <c r="G2808" i="1"/>
  <c r="G2809" i="1"/>
  <c r="G2810" i="1"/>
  <c r="G2811" i="1"/>
  <c r="G2812" i="1"/>
  <c r="H2812" i="1" s="1"/>
  <c r="G2813" i="1"/>
  <c r="H2813" i="1" s="1"/>
  <c r="G2814" i="1"/>
  <c r="G2815" i="1"/>
  <c r="G2816" i="1"/>
  <c r="G2817" i="1"/>
  <c r="G2818" i="1"/>
  <c r="H2818" i="1" s="1"/>
  <c r="G2819" i="1"/>
  <c r="G2820" i="1"/>
  <c r="H2820" i="1" s="1"/>
  <c r="G2821" i="1"/>
  <c r="H2821" i="1" s="1"/>
  <c r="G2822" i="1"/>
  <c r="G2823" i="1"/>
  <c r="G2824" i="1"/>
  <c r="G2825" i="1"/>
  <c r="G2826" i="1"/>
  <c r="G2827" i="1"/>
  <c r="G396" i="1"/>
  <c r="H396" i="1" s="1"/>
  <c r="G397" i="1"/>
  <c r="H397" i="1" s="1"/>
  <c r="G398" i="1"/>
  <c r="G309" i="1"/>
  <c r="G310" i="1"/>
  <c r="G311" i="1"/>
  <c r="G312" i="1"/>
  <c r="G313" i="1"/>
  <c r="G314" i="1"/>
  <c r="H314" i="1" s="1"/>
  <c r="G315" i="1"/>
  <c r="H315" i="1" s="1"/>
  <c r="G316" i="1"/>
  <c r="G317" i="1"/>
  <c r="G2828" i="1"/>
  <c r="G318" i="1"/>
  <c r="G319" i="1"/>
  <c r="G320" i="1"/>
  <c r="G321" i="1"/>
  <c r="H321" i="1" s="1"/>
  <c r="G2829" i="1"/>
  <c r="H2829" i="1" s="1"/>
  <c r="G2830" i="1"/>
  <c r="G2831" i="1"/>
  <c r="G322" i="1"/>
  <c r="G323" i="1"/>
  <c r="G324" i="1"/>
  <c r="H324" i="1" s="1"/>
  <c r="G2832" i="1"/>
  <c r="G2833" i="1"/>
  <c r="H2833" i="1" s="1"/>
  <c r="G2834" i="1"/>
  <c r="H2834" i="1" s="1"/>
  <c r="G2835" i="1"/>
  <c r="G2836" i="1"/>
  <c r="G2837" i="1"/>
  <c r="G2838" i="1"/>
  <c r="G2839" i="1"/>
  <c r="G2840" i="1"/>
  <c r="G2841" i="1"/>
  <c r="H2841" i="1" s="1"/>
  <c r="G2842" i="1"/>
  <c r="H2842" i="1" s="1"/>
  <c r="G2843" i="1"/>
  <c r="G2925" i="1"/>
  <c r="G2926" i="1"/>
  <c r="G2844" i="1"/>
  <c r="G2845" i="1"/>
  <c r="H2845" i="1" s="1"/>
  <c r="G2846" i="1"/>
  <c r="G325" i="1"/>
  <c r="H325" i="1" s="1"/>
  <c r="G326" i="1"/>
  <c r="H326" i="1" s="1"/>
  <c r="G327" i="1"/>
  <c r="G328" i="1"/>
  <c r="G399" i="1"/>
  <c r="G400" i="1"/>
  <c r="G401" i="1"/>
  <c r="G2927" i="1"/>
  <c r="G2847" i="1"/>
  <c r="H2847" i="1" s="1"/>
  <c r="G2848" i="1"/>
  <c r="H2848" i="1" s="1"/>
  <c r="G2849" i="1"/>
  <c r="G2850" i="1"/>
  <c r="G2851" i="1"/>
  <c r="G2852" i="1"/>
  <c r="G2853" i="1"/>
  <c r="H2853" i="1" s="1"/>
  <c r="G2854" i="1"/>
  <c r="G2855" i="1"/>
  <c r="H2855" i="1" s="1"/>
  <c r="G2856" i="1"/>
  <c r="H2856" i="1" s="1"/>
  <c r="G2857" i="1"/>
  <c r="G2858" i="1"/>
  <c r="G2859" i="1"/>
  <c r="G404" i="1"/>
  <c r="G403" i="1"/>
  <c r="I325" i="1" l="1"/>
  <c r="I2740" i="1"/>
  <c r="I2626" i="1"/>
  <c r="I257" i="1"/>
  <c r="I2017" i="1"/>
  <c r="I1557" i="1"/>
  <c r="I2842" i="1"/>
  <c r="I2736" i="1"/>
  <c r="I2622" i="1"/>
  <c r="I2435" i="1"/>
  <c r="I1993" i="1"/>
  <c r="I144" i="1"/>
  <c r="I314" i="1"/>
  <c r="I2711" i="1"/>
  <c r="I2600" i="1"/>
  <c r="I2336" i="1"/>
  <c r="I1906" i="1"/>
  <c r="I118" i="1"/>
  <c r="I397" i="1"/>
  <c r="I2704" i="1"/>
  <c r="I2596" i="1"/>
  <c r="I2322" i="1"/>
  <c r="I1881" i="1"/>
  <c r="I737" i="1"/>
  <c r="I2804" i="1"/>
  <c r="I2679" i="1"/>
  <c r="I2574" i="1"/>
  <c r="I2231" i="1"/>
  <c r="I329" i="1"/>
  <c r="I2544" i="1"/>
  <c r="I2797" i="1"/>
  <c r="I2672" i="1"/>
  <c r="I2570" i="1"/>
  <c r="I2211" i="1"/>
  <c r="I1761" i="1"/>
  <c r="I2772" i="1"/>
  <c r="I2654" i="1"/>
  <c r="I2550" i="1"/>
  <c r="I2114" i="1"/>
  <c r="I1666" i="1"/>
  <c r="H2854" i="1"/>
  <c r="I2854" i="1" s="1"/>
  <c r="H2927" i="1"/>
  <c r="I2927" i="1" s="1"/>
  <c r="H2846" i="1"/>
  <c r="I2846" i="1" s="1"/>
  <c r="H2840" i="1"/>
  <c r="I2840" i="1"/>
  <c r="H2832" i="1"/>
  <c r="I2832" i="1" s="1"/>
  <c r="H320" i="1"/>
  <c r="I320" i="1" s="1"/>
  <c r="H313" i="1"/>
  <c r="I313" i="1" s="1"/>
  <c r="H2827" i="1"/>
  <c r="I2827" i="1"/>
  <c r="H2819" i="1"/>
  <c r="I2819" i="1" s="1"/>
  <c r="H2811" i="1"/>
  <c r="I2811" i="1" s="1"/>
  <c r="H2803" i="1"/>
  <c r="I2803" i="1" s="1"/>
  <c r="H2795" i="1"/>
  <c r="I2795" i="1"/>
  <c r="H2787" i="1"/>
  <c r="I2787" i="1" s="1"/>
  <c r="H2779" i="1"/>
  <c r="I2779" i="1" s="1"/>
  <c r="H2771" i="1"/>
  <c r="I2771" i="1" s="1"/>
  <c r="H2763" i="1"/>
  <c r="I2763" i="1" s="1"/>
  <c r="H2755" i="1"/>
  <c r="I2755" i="1" s="1"/>
  <c r="H2747" i="1"/>
  <c r="I2747" i="1" s="1"/>
  <c r="H308" i="1"/>
  <c r="I308" i="1" s="1"/>
  <c r="H2734" i="1"/>
  <c r="I2734" i="1" s="1"/>
  <c r="H2726" i="1"/>
  <c r="I2726" i="1" s="1"/>
  <c r="H2718" i="1"/>
  <c r="I2718" i="1" s="1"/>
  <c r="H2710" i="1"/>
  <c r="I2710" i="1" s="1"/>
  <c r="H2686" i="1"/>
  <c r="I2686" i="1"/>
  <c r="H2565" i="1"/>
  <c r="I2565" i="1" s="1"/>
  <c r="H2489" i="1"/>
  <c r="I2489" i="1" s="1"/>
  <c r="H267" i="1"/>
  <c r="I267" i="1" s="1"/>
  <c r="H2422" i="1"/>
  <c r="I2422" i="1" s="1"/>
  <c r="H233" i="1"/>
  <c r="I233" i="1" s="1"/>
  <c r="H2257" i="1"/>
  <c r="I2257" i="1" s="1"/>
  <c r="H2095" i="1"/>
  <c r="I2095" i="1" s="1"/>
  <c r="H2049" i="1"/>
  <c r="I2049" i="1" s="1"/>
  <c r="H206" i="1"/>
  <c r="I206" i="1"/>
  <c r="H1884" i="1"/>
  <c r="I1884" i="1" s="1"/>
  <c r="H1854" i="1"/>
  <c r="I1854" i="1" s="1"/>
  <c r="H1814" i="1"/>
  <c r="I1814" i="1" s="1"/>
  <c r="H1772" i="1"/>
  <c r="I1772" i="1"/>
  <c r="H1724" i="1"/>
  <c r="I1724" i="1" s="1"/>
  <c r="H1676" i="1"/>
  <c r="I1676" i="1" s="1"/>
  <c r="H189" i="1"/>
  <c r="I189" i="1" s="1"/>
  <c r="H176" i="1"/>
  <c r="I176" i="1" s="1"/>
  <c r="H158" i="1"/>
  <c r="I158" i="1" s="1"/>
  <c r="H1566" i="1"/>
  <c r="I1566" i="1" s="1"/>
  <c r="I1521" i="1"/>
  <c r="H1521" i="1"/>
  <c r="H1481" i="1"/>
  <c r="I1481" i="1"/>
  <c r="H1385" i="1"/>
  <c r="I1385" i="1" s="1"/>
  <c r="H1329" i="1"/>
  <c r="I1329" i="1" s="1"/>
  <c r="H130" i="1"/>
  <c r="I130" i="1"/>
  <c r="H113" i="1"/>
  <c r="I113" i="1"/>
  <c r="H1251" i="1"/>
  <c r="I1251" i="1" s="1"/>
  <c r="H1218" i="1"/>
  <c r="I1218" i="1" s="1"/>
  <c r="H339" i="1"/>
  <c r="I339" i="1" s="1"/>
  <c r="H1117" i="1"/>
  <c r="I1117" i="1"/>
  <c r="H1041" i="1"/>
  <c r="I1041" i="1" s="1"/>
  <c r="H1001" i="1"/>
  <c r="I1001" i="1" s="1"/>
  <c r="H969" i="1"/>
  <c r="I969" i="1" s="1"/>
  <c r="H921" i="1"/>
  <c r="I921" i="1"/>
  <c r="H897" i="1"/>
  <c r="I897" i="1" s="1"/>
  <c r="H401" i="1"/>
  <c r="I401" i="1" s="1"/>
  <c r="H2826" i="1"/>
  <c r="I2826" i="1"/>
  <c r="H2746" i="1"/>
  <c r="I2746" i="1" s="1"/>
  <c r="I2693" i="1"/>
  <c r="H2658" i="1"/>
  <c r="I2658" i="1" s="1"/>
  <c r="H2593" i="1"/>
  <c r="I2593" i="1"/>
  <c r="H2577" i="1"/>
  <c r="I2577" i="1"/>
  <c r="H285" i="1"/>
  <c r="I285" i="1" s="1"/>
  <c r="H2445" i="1"/>
  <c r="I2445" i="1" s="1"/>
  <c r="H2406" i="1"/>
  <c r="I2406" i="1"/>
  <c r="H2366" i="1"/>
  <c r="I2366" i="1" s="1"/>
  <c r="H245" i="1"/>
  <c r="I245" i="1" s="1"/>
  <c r="H232" i="1"/>
  <c r="I232" i="1"/>
  <c r="H2256" i="1"/>
  <c r="I2256" i="1" s="1"/>
  <c r="H2205" i="1"/>
  <c r="I2205" i="1" s="1"/>
  <c r="H2173" i="1"/>
  <c r="I2173" i="1" s="1"/>
  <c r="H2139" i="1"/>
  <c r="I2139" i="1"/>
  <c r="H2094" i="1"/>
  <c r="I2094" i="1"/>
  <c r="H2066" i="1"/>
  <c r="I2066" i="1" s="1"/>
  <c r="H2048" i="1"/>
  <c r="I2048" i="1" s="1"/>
  <c r="H212" i="1"/>
  <c r="I212" i="1" s="1"/>
  <c r="H1971" i="1"/>
  <c r="I1971" i="1"/>
  <c r="H1934" i="1"/>
  <c r="I1934" i="1" s="1"/>
  <c r="H1907" i="1"/>
  <c r="I1907" i="1" s="1"/>
  <c r="H1861" i="1"/>
  <c r="I1861" i="1" s="1"/>
  <c r="H1805" i="1"/>
  <c r="I1805" i="1" s="1"/>
  <c r="H1763" i="1"/>
  <c r="I1763" i="1" s="1"/>
  <c r="H195" i="1"/>
  <c r="I195" i="1" s="1"/>
  <c r="H1699" i="1"/>
  <c r="I1699" i="1"/>
  <c r="H1651" i="1"/>
  <c r="I1651" i="1" s="1"/>
  <c r="H175" i="1"/>
  <c r="I175" i="1" s="1"/>
  <c r="H149" i="1"/>
  <c r="I149" i="1" s="1"/>
  <c r="H1565" i="1"/>
  <c r="I1565" i="1"/>
  <c r="H1512" i="1"/>
  <c r="I1512" i="1"/>
  <c r="H1472" i="1"/>
  <c r="I1472" i="1" s="1"/>
  <c r="H1418" i="1"/>
  <c r="I1418" i="1" s="1"/>
  <c r="H1376" i="1"/>
  <c r="I1376" i="1" s="1"/>
  <c r="H1328" i="1"/>
  <c r="I1328" i="1" s="1"/>
  <c r="H129" i="1"/>
  <c r="I129" i="1" s="1"/>
  <c r="H1259" i="1"/>
  <c r="I1259" i="1" s="1"/>
  <c r="H86" i="1"/>
  <c r="I86" i="1"/>
  <c r="H1230" i="1"/>
  <c r="I1230" i="1" s="1"/>
  <c r="H1185" i="1"/>
  <c r="I1185" i="1" s="1"/>
  <c r="H1156" i="1"/>
  <c r="I1156" i="1" s="1"/>
  <c r="H1108" i="1"/>
  <c r="I1108" i="1" s="1"/>
  <c r="H1060" i="1"/>
  <c r="I1060" i="1"/>
  <c r="H1024" i="1"/>
  <c r="I1024" i="1" s="1"/>
  <c r="H920" i="1"/>
  <c r="I920" i="1" s="1"/>
  <c r="H880" i="1"/>
  <c r="I880" i="1" s="1"/>
  <c r="H840" i="1"/>
  <c r="I840" i="1" s="1"/>
  <c r="H808" i="1"/>
  <c r="I808" i="1" s="1"/>
  <c r="H776" i="1"/>
  <c r="I776" i="1" s="1"/>
  <c r="H736" i="1"/>
  <c r="I736" i="1" s="1"/>
  <c r="H688" i="1"/>
  <c r="I688" i="1" s="1"/>
  <c r="H654" i="1"/>
  <c r="I654" i="1" s="1"/>
  <c r="H614" i="1"/>
  <c r="I614" i="1" s="1"/>
  <c r="H584" i="1"/>
  <c r="I584" i="1" s="1"/>
  <c r="H548" i="1"/>
  <c r="I548" i="1"/>
  <c r="H508" i="1"/>
  <c r="I508" i="1" s="1"/>
  <c r="H484" i="1"/>
  <c r="I484" i="1" s="1"/>
  <c r="H61" i="1"/>
  <c r="I61" i="1" s="1"/>
  <c r="H444" i="1"/>
  <c r="I444" i="1" s="1"/>
  <c r="H418" i="1"/>
  <c r="I418" i="1" s="1"/>
  <c r="H38" i="1"/>
  <c r="I38" i="1" s="1"/>
  <c r="H2516" i="1"/>
  <c r="I2516" i="1" s="1"/>
  <c r="H2012" i="1"/>
  <c r="I2012" i="1" s="1"/>
  <c r="H2844" i="1"/>
  <c r="I2844" i="1" s="1"/>
  <c r="H2838" i="1"/>
  <c r="I2838" i="1" s="1"/>
  <c r="H2809" i="1"/>
  <c r="I2809" i="1" s="1"/>
  <c r="H2801" i="1"/>
  <c r="I2801" i="1" s="1"/>
  <c r="H2793" i="1"/>
  <c r="I2793" i="1" s="1"/>
  <c r="H2777" i="1"/>
  <c r="I2777" i="1" s="1"/>
  <c r="H2753" i="1"/>
  <c r="I2753" i="1" s="1"/>
  <c r="H2732" i="1"/>
  <c r="I2732" i="1" s="1"/>
  <c r="H2724" i="1"/>
  <c r="I2724" i="1" s="1"/>
  <c r="H2716" i="1"/>
  <c r="I2716" i="1" s="1"/>
  <c r="H2708" i="1"/>
  <c r="I2708" i="1" s="1"/>
  <c r="H2700" i="1"/>
  <c r="I2700" i="1" s="1"/>
  <c r="H2692" i="1"/>
  <c r="I2692" i="1" s="1"/>
  <c r="H2684" i="1"/>
  <c r="I2684" i="1" s="1"/>
  <c r="H2676" i="1"/>
  <c r="I2676" i="1" s="1"/>
  <c r="H2668" i="1"/>
  <c r="I2668" i="1" s="1"/>
  <c r="H2665" i="1"/>
  <c r="I2665" i="1" s="1"/>
  <c r="H2657" i="1"/>
  <c r="I2657" i="1" s="1"/>
  <c r="I2651" i="1"/>
  <c r="H2651" i="1"/>
  <c r="H2644" i="1"/>
  <c r="I2644" i="1" s="1"/>
  <c r="H2639" i="1"/>
  <c r="I2639" i="1" s="1"/>
  <c r="H2631" i="1"/>
  <c r="I2631" i="1" s="1"/>
  <c r="H302" i="1"/>
  <c r="I302" i="1" s="1"/>
  <c r="H2618" i="1"/>
  <c r="I2618" i="1" s="1"/>
  <c r="I388" i="1"/>
  <c r="H388" i="1"/>
  <c r="H2605" i="1"/>
  <c r="I2605" i="1" s="1"/>
  <c r="H385" i="1"/>
  <c r="I385" i="1" s="1"/>
  <c r="H2592" i="1"/>
  <c r="I2592" i="1" s="1"/>
  <c r="H2584" i="1"/>
  <c r="I2584" i="1" s="1"/>
  <c r="H300" i="1"/>
  <c r="I300" i="1" s="1"/>
  <c r="H2924" i="1"/>
  <c r="I2924" i="1" s="1"/>
  <c r="H2555" i="1"/>
  <c r="I2555" i="1"/>
  <c r="H284" i="1"/>
  <c r="I284" i="1" s="1"/>
  <c r="H2536" i="1"/>
  <c r="I2536" i="1" s="1"/>
  <c r="H2531" i="1"/>
  <c r="I2531" i="1"/>
  <c r="H2523" i="1"/>
  <c r="I2523" i="1" s="1"/>
  <c r="I2508" i="1"/>
  <c r="H2508" i="1"/>
  <c r="H2503" i="1"/>
  <c r="I2503" i="1"/>
  <c r="H2479" i="1"/>
  <c r="I2479" i="1" s="1"/>
  <c r="H2471" i="1"/>
  <c r="I2471" i="1" s="1"/>
  <c r="H2455" i="1"/>
  <c r="I2455" i="1" s="1"/>
  <c r="H265" i="1"/>
  <c r="I265" i="1" s="1"/>
  <c r="I256" i="1"/>
  <c r="H2444" i="1"/>
  <c r="I2444" i="1" s="1"/>
  <c r="H2436" i="1"/>
  <c r="I2436" i="1" s="1"/>
  <c r="H2413" i="1"/>
  <c r="I2413" i="1"/>
  <c r="H2405" i="1"/>
  <c r="I2405" i="1" s="1"/>
  <c r="H2389" i="1"/>
  <c r="I2389" i="1" s="1"/>
  <c r="H2381" i="1"/>
  <c r="I2381" i="1" s="1"/>
  <c r="H2373" i="1"/>
  <c r="I2373" i="1"/>
  <c r="H2357" i="1"/>
  <c r="I2357" i="1" s="1"/>
  <c r="H2352" i="1"/>
  <c r="I2352" i="1" s="1"/>
  <c r="H2344" i="1"/>
  <c r="I2344" i="1" s="1"/>
  <c r="H244" i="1"/>
  <c r="I244" i="1" s="1"/>
  <c r="H2331" i="1"/>
  <c r="I2331" i="1" s="1"/>
  <c r="H2323" i="1"/>
  <c r="I2323" i="1" s="1"/>
  <c r="H236" i="1"/>
  <c r="I236" i="1"/>
  <c r="H231" i="1"/>
  <c r="I231" i="1" s="1"/>
  <c r="H2302" i="1"/>
  <c r="I2302" i="1" s="1"/>
  <c r="H2286" i="1"/>
  <c r="I2286" i="1" s="1"/>
  <c r="H2278" i="1"/>
  <c r="I2278" i="1"/>
  <c r="H2270" i="1"/>
  <c r="I2270" i="1"/>
  <c r="H2255" i="1"/>
  <c r="I2255" i="1" s="1"/>
  <c r="H2247" i="1"/>
  <c r="I2247" i="1" s="1"/>
  <c r="H2239" i="1"/>
  <c r="I2239" i="1" s="1"/>
  <c r="H2223" i="1"/>
  <c r="I2223" i="1"/>
  <c r="H2217" i="1"/>
  <c r="I2217" i="1" s="1"/>
  <c r="H2212" i="1"/>
  <c r="I2212" i="1" s="1"/>
  <c r="H2196" i="1"/>
  <c r="I2196" i="1" s="1"/>
  <c r="H2188" i="1"/>
  <c r="I2188" i="1" s="1"/>
  <c r="H2180" i="1"/>
  <c r="I2180" i="1" s="1"/>
  <c r="H2164" i="1"/>
  <c r="I2164" i="1" s="1"/>
  <c r="H380" i="1"/>
  <c r="I380" i="1"/>
  <c r="H2154" i="1"/>
  <c r="I2154" i="1" s="1"/>
  <c r="H2138" i="1"/>
  <c r="I2138" i="1" s="1"/>
  <c r="H2130" i="1"/>
  <c r="I2130" i="1" s="1"/>
  <c r="H2122" i="1"/>
  <c r="I2122" i="1"/>
  <c r="H2106" i="1"/>
  <c r="I2106" i="1"/>
  <c r="H2101" i="1"/>
  <c r="I2101" i="1" s="1"/>
  <c r="H2093" i="1"/>
  <c r="I2093" i="1" s="1"/>
  <c r="H2077" i="1"/>
  <c r="I2077" i="1" s="1"/>
  <c r="H2069" i="1"/>
  <c r="I2069" i="1"/>
  <c r="H2065" i="1"/>
  <c r="I2065" i="1" s="1"/>
  <c r="H2055" i="1"/>
  <c r="I2055" i="1" s="1"/>
  <c r="H2047" i="1"/>
  <c r="I2047" i="1" s="1"/>
  <c r="H2039" i="1"/>
  <c r="I2039" i="1" s="1"/>
  <c r="H2028" i="1"/>
  <c r="I2028" i="1" s="1"/>
  <c r="H2907" i="1"/>
  <c r="I2907" i="1" s="1"/>
  <c r="H213" i="1"/>
  <c r="I213" i="1"/>
  <c r="H2010" i="1"/>
  <c r="I2010" i="1" s="1"/>
  <c r="H2002" i="1"/>
  <c r="I2002" i="1" s="1"/>
  <c r="H1994" i="1"/>
  <c r="I1994" i="1" s="1"/>
  <c r="H1978" i="1"/>
  <c r="I1978" i="1"/>
  <c r="H1970" i="1"/>
  <c r="I1970" i="1"/>
  <c r="H1962" i="1"/>
  <c r="I1962" i="1" s="1"/>
  <c r="H1957" i="1"/>
  <c r="I1957" i="1" s="1"/>
  <c r="H1949" i="1"/>
  <c r="I1949" i="1" s="1"/>
  <c r="H1941" i="1"/>
  <c r="I1941" i="1"/>
  <c r="H1928" i="1"/>
  <c r="I1928" i="1" s="1"/>
  <c r="H1920" i="1"/>
  <c r="I1920" i="1" s="1"/>
  <c r="H1912" i="1"/>
  <c r="I1912" i="1" s="1"/>
  <c r="H1898" i="1"/>
  <c r="I1898" i="1" s="1"/>
  <c r="H1890" i="1"/>
  <c r="I1890" i="1" s="1"/>
  <c r="H1882" i="1"/>
  <c r="I1882" i="1" s="1"/>
  <c r="H1868" i="1"/>
  <c r="I1868" i="1"/>
  <c r="H1860" i="1"/>
  <c r="I1860" i="1" s="1"/>
  <c r="H1852" i="1"/>
  <c r="I1852" i="1" s="1"/>
  <c r="H1836" i="1"/>
  <c r="I1836" i="1" s="1"/>
  <c r="H1828" i="1"/>
  <c r="I1828" i="1"/>
  <c r="H1820" i="1"/>
  <c r="I1820" i="1"/>
  <c r="H1804" i="1"/>
  <c r="I1804" i="1" s="1"/>
  <c r="H1796" i="1"/>
  <c r="I1796" i="1" s="1"/>
  <c r="H1788" i="1"/>
  <c r="I1788" i="1" s="1"/>
  <c r="H364" i="1"/>
  <c r="I364" i="1"/>
  <c r="H1770" i="1"/>
  <c r="I1770" i="1" s="1"/>
  <c r="H1762" i="1"/>
  <c r="I1762" i="1" s="1"/>
  <c r="H1747" i="1"/>
  <c r="I1747" i="1" s="1"/>
  <c r="H1742" i="1"/>
  <c r="I1742" i="1" s="1"/>
  <c r="H1734" i="1"/>
  <c r="I1734" i="1" s="1"/>
  <c r="H1722" i="1"/>
  <c r="I1722" i="1" s="1"/>
  <c r="H1714" i="1"/>
  <c r="I1714" i="1"/>
  <c r="H1706" i="1"/>
  <c r="I1706" i="1" s="1"/>
  <c r="H1690" i="1"/>
  <c r="I1690" i="1" s="1"/>
  <c r="H1682" i="1"/>
  <c r="I1682" i="1" s="1"/>
  <c r="H1674" i="1"/>
  <c r="I1674" i="1"/>
  <c r="H1658" i="1"/>
  <c r="I1658" i="1"/>
  <c r="H1650" i="1"/>
  <c r="I1650" i="1" s="1"/>
  <c r="H359" i="1"/>
  <c r="I359" i="1" s="1"/>
  <c r="H1639" i="1"/>
  <c r="I1639" i="1" s="1"/>
  <c r="H1635" i="1"/>
  <c r="I1635" i="1"/>
  <c r="H1627" i="1"/>
  <c r="I1627" i="1" s="1"/>
  <c r="H182" i="1"/>
  <c r="I182" i="1" s="1"/>
  <c r="H1619" i="1"/>
  <c r="I1619" i="1" s="1"/>
  <c r="H1612" i="1"/>
  <c r="I1612" i="1" s="1"/>
  <c r="H1604" i="1"/>
  <c r="I1604" i="1" s="1"/>
  <c r="H169" i="1"/>
  <c r="I169" i="1" s="1"/>
  <c r="H164" i="1"/>
  <c r="I164" i="1" s="1"/>
  <c r="H156" i="1"/>
  <c r="I156" i="1" s="1"/>
  <c r="H1601" i="1"/>
  <c r="I1601" i="1" s="1"/>
  <c r="H1593" i="1"/>
  <c r="I1593" i="1" s="1"/>
  <c r="H2891" i="1"/>
  <c r="I2891" i="1"/>
  <c r="H1580" i="1"/>
  <c r="I1580" i="1"/>
  <c r="H1572" i="1"/>
  <c r="I1572" i="1" s="1"/>
  <c r="H1564" i="1"/>
  <c r="I1564" i="1" s="1"/>
  <c r="H1559" i="1"/>
  <c r="I1559" i="1" s="1"/>
  <c r="H1551" i="1"/>
  <c r="I1551" i="1"/>
  <c r="H1543" i="1"/>
  <c r="I1543" i="1" s="1"/>
  <c r="H1535" i="1"/>
  <c r="I1535" i="1" s="1"/>
  <c r="H1527" i="1"/>
  <c r="I1527" i="1" s="1"/>
  <c r="H1519" i="1"/>
  <c r="I1519" i="1" s="1"/>
  <c r="H1511" i="1"/>
  <c r="I1511" i="1" s="1"/>
  <c r="H1506" i="1"/>
  <c r="I1506" i="1" s="1"/>
  <c r="H1498" i="1"/>
  <c r="I1498" i="1" s="1"/>
  <c r="H1494" i="1"/>
  <c r="I1494" i="1" s="1"/>
  <c r="H1487" i="1"/>
  <c r="I1487" i="1" s="1"/>
  <c r="H1479" i="1"/>
  <c r="I1479" i="1" s="1"/>
  <c r="H1471" i="1"/>
  <c r="I1471" i="1"/>
  <c r="H1463" i="1"/>
  <c r="I1463" i="1"/>
  <c r="H1455" i="1"/>
  <c r="I1455" i="1" s="1"/>
  <c r="H1447" i="1"/>
  <c r="I1447" i="1" s="1"/>
  <c r="H1439" i="1"/>
  <c r="I1439" i="1" s="1"/>
  <c r="H1433" i="1"/>
  <c r="I1433" i="1"/>
  <c r="H1425" i="1"/>
  <c r="I1425" i="1" s="1"/>
  <c r="H1417" i="1"/>
  <c r="I1417" i="1" s="1"/>
  <c r="H351" i="1"/>
  <c r="I351" i="1" s="1"/>
  <c r="H1404" i="1"/>
  <c r="I1404" i="1" s="1"/>
  <c r="H1396" i="1"/>
  <c r="I1396" i="1" s="1"/>
  <c r="H1391" i="1"/>
  <c r="I1391" i="1" s="1"/>
  <c r="H1383" i="1"/>
  <c r="I1383" i="1" s="1"/>
  <c r="H1375" i="1"/>
  <c r="I1375" i="1"/>
  <c r="H1367" i="1"/>
  <c r="I1367" i="1" s="1"/>
  <c r="H1359" i="1"/>
  <c r="I1359" i="1" s="1"/>
  <c r="H1351" i="1"/>
  <c r="I1351" i="1"/>
  <c r="H1343" i="1"/>
  <c r="I1343" i="1"/>
  <c r="H1335" i="1"/>
  <c r="I1335" i="1" s="1"/>
  <c r="H1327" i="1"/>
  <c r="I1327" i="1" s="1"/>
  <c r="H1319" i="1"/>
  <c r="I1319" i="1"/>
  <c r="H1311" i="1"/>
  <c r="I1311" i="1"/>
  <c r="H1303" i="1"/>
  <c r="I1303" i="1" s="1"/>
  <c r="H1295" i="1"/>
  <c r="I1295" i="1" s="1"/>
  <c r="H132" i="1"/>
  <c r="I132" i="1" s="1"/>
  <c r="H2886" i="1"/>
  <c r="I2886" i="1" s="1"/>
  <c r="H1285" i="1"/>
  <c r="I1285" i="1" s="1"/>
  <c r="H122" i="1"/>
  <c r="I122" i="1" s="1"/>
  <c r="H1280" i="1"/>
  <c r="I1280" i="1" s="1"/>
  <c r="H1274" i="1"/>
  <c r="I1274" i="1" s="1"/>
  <c r="H1266" i="1"/>
  <c r="I1266" i="1" s="1"/>
  <c r="H1258" i="1"/>
  <c r="I1258" i="1" s="1"/>
  <c r="H111" i="1"/>
  <c r="I111" i="1"/>
  <c r="H107" i="1"/>
  <c r="I107" i="1" s="1"/>
  <c r="H2875" i="1"/>
  <c r="I2875" i="1" s="1"/>
  <c r="H93" i="1"/>
  <c r="I93" i="1" s="1"/>
  <c r="H1257" i="1"/>
  <c r="I1257" i="1" s="1"/>
  <c r="H1249" i="1"/>
  <c r="I1249" i="1"/>
  <c r="H1245" i="1"/>
  <c r="I1245" i="1" s="1"/>
  <c r="H1237" i="1"/>
  <c r="I1237" i="1" s="1"/>
  <c r="H1229" i="1"/>
  <c r="I1229" i="1" s="1"/>
  <c r="H1221" i="1"/>
  <c r="I1221" i="1" s="1"/>
  <c r="H1216" i="1"/>
  <c r="I1216" i="1" s="1"/>
  <c r="H1208" i="1"/>
  <c r="I1208" i="1" s="1"/>
  <c r="H1200" i="1"/>
  <c r="I1200" i="1"/>
  <c r="H1192" i="1"/>
  <c r="I1192" i="1" s="1"/>
  <c r="H1184" i="1"/>
  <c r="I1184" i="1" s="1"/>
  <c r="H1176" i="1"/>
  <c r="I1176" i="1" s="1"/>
  <c r="H1171" i="1"/>
  <c r="I1171" i="1"/>
  <c r="H1163" i="1"/>
  <c r="I1163" i="1" s="1"/>
  <c r="H1155" i="1"/>
  <c r="I1155" i="1" s="1"/>
  <c r="H1147" i="1"/>
  <c r="I1147" i="1" s="1"/>
  <c r="H1139" i="1"/>
  <c r="I1139" i="1" s="1"/>
  <c r="H1131" i="1"/>
  <c r="I1131" i="1"/>
  <c r="H1123" i="1"/>
  <c r="I1123" i="1" s="1"/>
  <c r="H1115" i="1"/>
  <c r="I1115" i="1" s="1"/>
  <c r="H1107" i="1"/>
  <c r="I1107" i="1" s="1"/>
  <c r="H1099" i="1"/>
  <c r="I1099" i="1" s="1"/>
  <c r="H1091" i="1"/>
  <c r="I1091" i="1" s="1"/>
  <c r="H1083" i="1"/>
  <c r="I1083" i="1" s="1"/>
  <c r="H1075" i="1"/>
  <c r="I1075" i="1" s="1"/>
  <c r="H1067" i="1"/>
  <c r="I1067" i="1" s="1"/>
  <c r="H1059" i="1"/>
  <c r="I1059" i="1" s="1"/>
  <c r="H85" i="1"/>
  <c r="I85" i="1" s="1"/>
  <c r="H1047" i="1"/>
  <c r="I1047" i="1"/>
  <c r="H1039" i="1"/>
  <c r="I1039" i="1" s="1"/>
  <c r="H1031" i="1"/>
  <c r="I1031" i="1" s="1"/>
  <c r="H1023" i="1"/>
  <c r="I1023" i="1" s="1"/>
  <c r="H1015" i="1"/>
  <c r="I1015" i="1" s="1"/>
  <c r="H1007" i="1"/>
  <c r="I1007" i="1"/>
  <c r="H999" i="1"/>
  <c r="I999" i="1" s="1"/>
  <c r="H991" i="1"/>
  <c r="I991" i="1" s="1"/>
  <c r="H983" i="1"/>
  <c r="I983" i="1" s="1"/>
  <c r="H975" i="1"/>
  <c r="I975" i="1" s="1"/>
  <c r="H967" i="1"/>
  <c r="I967" i="1" s="1"/>
  <c r="H959" i="1"/>
  <c r="I959" i="1" s="1"/>
  <c r="H951" i="1"/>
  <c r="I951" i="1" s="1"/>
  <c r="H943" i="1"/>
  <c r="I943" i="1" s="1"/>
  <c r="H935" i="1"/>
  <c r="I935" i="1" s="1"/>
  <c r="H927" i="1"/>
  <c r="I927" i="1" s="1"/>
  <c r="H919" i="1"/>
  <c r="I919" i="1"/>
  <c r="H911" i="1"/>
  <c r="I911" i="1" s="1"/>
  <c r="H903" i="1"/>
  <c r="I903" i="1" s="1"/>
  <c r="H895" i="1"/>
  <c r="I895" i="1" s="1"/>
  <c r="H887" i="1"/>
  <c r="I887" i="1" s="1"/>
  <c r="H879" i="1"/>
  <c r="I879" i="1"/>
  <c r="H871" i="1"/>
  <c r="I871" i="1" s="1"/>
  <c r="H863" i="1"/>
  <c r="I863" i="1" s="1"/>
  <c r="H855" i="1"/>
  <c r="I855" i="1" s="1"/>
  <c r="H847" i="1"/>
  <c r="I847" i="1" s="1"/>
  <c r="H839" i="1"/>
  <c r="I839" i="1" s="1"/>
  <c r="H831" i="1"/>
  <c r="I831" i="1" s="1"/>
  <c r="H823" i="1"/>
  <c r="I823" i="1" s="1"/>
  <c r="H815" i="1"/>
  <c r="I815" i="1" s="1"/>
  <c r="H807" i="1"/>
  <c r="I807" i="1" s="1"/>
  <c r="H799" i="1"/>
  <c r="I799" i="1" s="1"/>
  <c r="H791" i="1"/>
  <c r="I791" i="1"/>
  <c r="H783" i="1"/>
  <c r="I783" i="1"/>
  <c r="H775" i="1"/>
  <c r="I775" i="1" s="1"/>
  <c r="H767" i="1"/>
  <c r="I767" i="1" s="1"/>
  <c r="H759" i="1"/>
  <c r="I759" i="1" s="1"/>
  <c r="H751" i="1"/>
  <c r="I751" i="1"/>
  <c r="H743" i="1"/>
  <c r="I743" i="1" s="1"/>
  <c r="H735" i="1"/>
  <c r="I735" i="1" s="1"/>
  <c r="H727" i="1"/>
  <c r="I727" i="1"/>
  <c r="H719" i="1"/>
  <c r="I719" i="1" s="1"/>
  <c r="H711" i="1"/>
  <c r="I711" i="1" s="1"/>
  <c r="H703" i="1"/>
  <c r="I703" i="1" s="1"/>
  <c r="H695" i="1"/>
  <c r="I695" i="1" s="1"/>
  <c r="H687" i="1"/>
  <c r="I687" i="1" s="1"/>
  <c r="H679" i="1"/>
  <c r="I679" i="1" s="1"/>
  <c r="H82" i="1"/>
  <c r="I82" i="1" s="1"/>
  <c r="H666" i="1"/>
  <c r="I666" i="1"/>
  <c r="H661" i="1"/>
  <c r="I661" i="1" s="1"/>
  <c r="H645" i="1"/>
  <c r="I645" i="1" s="1"/>
  <c r="H637" i="1"/>
  <c r="I637" i="1" s="1"/>
  <c r="H629" i="1"/>
  <c r="I629" i="1" s="1"/>
  <c r="H621" i="1"/>
  <c r="I621" i="1"/>
  <c r="H613" i="1"/>
  <c r="I613" i="1" s="1"/>
  <c r="H605" i="1"/>
  <c r="I605" i="1" s="1"/>
  <c r="H597" i="1"/>
  <c r="I597" i="1" s="1"/>
  <c r="H590" i="1"/>
  <c r="I590" i="1" s="1"/>
  <c r="H583" i="1"/>
  <c r="I583" i="1" s="1"/>
  <c r="H575" i="1"/>
  <c r="I575" i="1" s="1"/>
  <c r="H79" i="1"/>
  <c r="I79" i="1" s="1"/>
  <c r="H563" i="1"/>
  <c r="I563" i="1" s="1"/>
  <c r="H555" i="1"/>
  <c r="I555" i="1" s="1"/>
  <c r="H547" i="1"/>
  <c r="I547" i="1" s="1"/>
  <c r="H539" i="1"/>
  <c r="I539" i="1"/>
  <c r="H531" i="1"/>
  <c r="I531" i="1" s="1"/>
  <c r="H523" i="1"/>
  <c r="I523" i="1" s="1"/>
  <c r="H515" i="1"/>
  <c r="I515" i="1" s="1"/>
  <c r="H507" i="1"/>
  <c r="I507" i="1" s="1"/>
  <c r="H499" i="1"/>
  <c r="I499" i="1"/>
  <c r="H491" i="1"/>
  <c r="I491" i="1" s="1"/>
  <c r="H74" i="1"/>
  <c r="I74" i="1" s="1"/>
  <c r="H483" i="1"/>
  <c r="I483" i="1" s="1"/>
  <c r="H479" i="1"/>
  <c r="I479" i="1" s="1"/>
  <c r="H63" i="1"/>
  <c r="I63" i="1" s="1"/>
  <c r="H60" i="1"/>
  <c r="I60" i="1" s="1"/>
  <c r="H464" i="1"/>
  <c r="I464" i="1" s="1"/>
  <c r="H456" i="1"/>
  <c r="I456" i="1" s="1"/>
  <c r="H448" i="1"/>
  <c r="I448" i="1" s="1"/>
  <c r="H443" i="1"/>
  <c r="I443" i="1" s="1"/>
  <c r="H435" i="1"/>
  <c r="I435" i="1"/>
  <c r="H55" i="1"/>
  <c r="I55" i="1" s="1"/>
  <c r="H425" i="1"/>
  <c r="I425" i="1" s="1"/>
  <c r="H417" i="1"/>
  <c r="I417" i="1" s="1"/>
  <c r="H47" i="1"/>
  <c r="I47" i="1" s="1"/>
  <c r="H46" i="1"/>
  <c r="I46" i="1"/>
  <c r="H407" i="1"/>
  <c r="I407" i="1" s="1"/>
  <c r="H37" i="1"/>
  <c r="I37" i="1" s="1"/>
  <c r="H30" i="1"/>
  <c r="I30" i="1" s="1"/>
  <c r="H22" i="1"/>
  <c r="I22" i="1" s="1"/>
  <c r="H14" i="1"/>
  <c r="I14" i="1" s="1"/>
  <c r="H6" i="1"/>
  <c r="I6" i="1" s="1"/>
  <c r="H303" i="1"/>
  <c r="I303" i="1" s="1"/>
  <c r="H2571" i="1"/>
  <c r="I2571" i="1" s="1"/>
  <c r="H2515" i="1"/>
  <c r="I2515" i="1" s="1"/>
  <c r="H2420" i="1"/>
  <c r="I2420" i="1" s="1"/>
  <c r="H2894" i="1"/>
  <c r="I2894" i="1" s="1"/>
  <c r="I2841" i="1"/>
  <c r="I396" i="1"/>
  <c r="I2796" i="1"/>
  <c r="I2764" i="1"/>
  <c r="I2735" i="1"/>
  <c r="I2703" i="1"/>
  <c r="I2671" i="1"/>
  <c r="I2647" i="1"/>
  <c r="I2621" i="1"/>
  <c r="I2595" i="1"/>
  <c r="I383" i="1"/>
  <c r="I286" i="1"/>
  <c r="I2428" i="1"/>
  <c r="I2315" i="1"/>
  <c r="I2204" i="1"/>
  <c r="I2085" i="1"/>
  <c r="I1986" i="1"/>
  <c r="I1874" i="1"/>
  <c r="I1755" i="1"/>
  <c r="I1644" i="1"/>
  <c r="I1478" i="1"/>
  <c r="I1066" i="1"/>
  <c r="H2670" i="1"/>
  <c r="I2670" i="1" s="1"/>
  <c r="H2573" i="1"/>
  <c r="I2573" i="1" s="1"/>
  <c r="H294" i="1"/>
  <c r="I294" i="1"/>
  <c r="H2510" i="1"/>
  <c r="I2510" i="1" s="1"/>
  <c r="H2465" i="1"/>
  <c r="I2465" i="1" s="1"/>
  <c r="I2430" i="1"/>
  <c r="H2430" i="1"/>
  <c r="H2383" i="1"/>
  <c r="I2383" i="1" s="1"/>
  <c r="H246" i="1"/>
  <c r="I246" i="1" s="1"/>
  <c r="H2288" i="1"/>
  <c r="I2288" i="1" s="1"/>
  <c r="H2219" i="1"/>
  <c r="I2219" i="1" s="1"/>
  <c r="H2158" i="1"/>
  <c r="I2158" i="1" s="1"/>
  <c r="H2108" i="1"/>
  <c r="I2108" i="1"/>
  <c r="H2062" i="1"/>
  <c r="I2062" i="1" s="1"/>
  <c r="H215" i="1"/>
  <c r="I215" i="1" s="1"/>
  <c r="H1972" i="1"/>
  <c r="I1972" i="1" s="1"/>
  <c r="H367" i="1"/>
  <c r="I367" i="1" s="1"/>
  <c r="H1862" i="1"/>
  <c r="I1862" i="1" s="1"/>
  <c r="H1790" i="1"/>
  <c r="I1790" i="1" s="1"/>
  <c r="H361" i="1"/>
  <c r="I361" i="1" s="1"/>
  <c r="H1684" i="1"/>
  <c r="I1684" i="1" s="1"/>
  <c r="I1641" i="1"/>
  <c r="H1641" i="1"/>
  <c r="H1553" i="1"/>
  <c r="I1553" i="1" s="1"/>
  <c r="H1500" i="1"/>
  <c r="I1500" i="1" s="1"/>
  <c r="H1441" i="1"/>
  <c r="I1441" i="1" s="1"/>
  <c r="H1377" i="1"/>
  <c r="I1377" i="1" s="1"/>
  <c r="H1305" i="1"/>
  <c r="I1305" i="1" s="1"/>
  <c r="H2880" i="1"/>
  <c r="I2880" i="1"/>
  <c r="H1247" i="1"/>
  <c r="I1247" i="1" s="1"/>
  <c r="H1202" i="1"/>
  <c r="I1202" i="1" s="1"/>
  <c r="H1149" i="1"/>
  <c r="I1149" i="1" s="1"/>
  <c r="H1085" i="1"/>
  <c r="I1085" i="1" s="1"/>
  <c r="H1033" i="1"/>
  <c r="I1033" i="1"/>
  <c r="H961" i="1"/>
  <c r="I961" i="1" s="1"/>
  <c r="I2525" i="1"/>
  <c r="H2669" i="1"/>
  <c r="I2669" i="1"/>
  <c r="H2496" i="1"/>
  <c r="I2496" i="1" s="1"/>
  <c r="H2332" i="1"/>
  <c r="I2332" i="1"/>
  <c r="H2279" i="1"/>
  <c r="I2279" i="1" s="1"/>
  <c r="H2224" i="1"/>
  <c r="I2224" i="1" s="1"/>
  <c r="H2155" i="1"/>
  <c r="I2155" i="1" s="1"/>
  <c r="H2078" i="1"/>
  <c r="I2078" i="1" s="1"/>
  <c r="H2021" i="1"/>
  <c r="I2021" i="1" s="1"/>
  <c r="H1987" i="1"/>
  <c r="I1987" i="1" s="1"/>
  <c r="H1942" i="1"/>
  <c r="I1942" i="1" s="1"/>
  <c r="H1875" i="1"/>
  <c r="I1875" i="1" s="1"/>
  <c r="H1821" i="1"/>
  <c r="I1821" i="1" s="1"/>
  <c r="H365" i="1"/>
  <c r="I365" i="1" s="1"/>
  <c r="H1723" i="1"/>
  <c r="I1723" i="1"/>
  <c r="H1667" i="1"/>
  <c r="I1667" i="1" s="1"/>
  <c r="H1620" i="1"/>
  <c r="I1620" i="1" s="1"/>
  <c r="H157" i="1"/>
  <c r="I157" i="1" s="1"/>
  <c r="H1560" i="1"/>
  <c r="I1560" i="1" s="1"/>
  <c r="H1507" i="1"/>
  <c r="I1507" i="1"/>
  <c r="H1434" i="1"/>
  <c r="I1434" i="1" s="1"/>
  <c r="H1384" i="1"/>
  <c r="I1384" i="1" s="1"/>
  <c r="H1320" i="1"/>
  <c r="I1320" i="1" s="1"/>
  <c r="H123" i="1"/>
  <c r="I123" i="1" s="1"/>
  <c r="H100" i="1"/>
  <c r="I100" i="1" s="1"/>
  <c r="H1209" i="1"/>
  <c r="I1209" i="1" s="1"/>
  <c r="H1148" i="1"/>
  <c r="I1148" i="1" s="1"/>
  <c r="H1084" i="1"/>
  <c r="I1084" i="1" s="1"/>
  <c r="H1040" i="1"/>
  <c r="I1040" i="1" s="1"/>
  <c r="H992" i="1"/>
  <c r="I992" i="1" s="1"/>
  <c r="H952" i="1"/>
  <c r="I952" i="1"/>
  <c r="H888" i="1"/>
  <c r="I888" i="1" s="1"/>
  <c r="H824" i="1"/>
  <c r="I824" i="1" s="1"/>
  <c r="H752" i="1"/>
  <c r="I752" i="1" s="1"/>
  <c r="H696" i="1"/>
  <c r="I696" i="1" s="1"/>
  <c r="H638" i="1"/>
  <c r="I638" i="1"/>
  <c r="H576" i="1"/>
  <c r="I576" i="1" s="1"/>
  <c r="H524" i="1"/>
  <c r="I524" i="1" s="1"/>
  <c r="H64" i="1"/>
  <c r="I64" i="1"/>
  <c r="H436" i="1"/>
  <c r="I436" i="1" s="1"/>
  <c r="H31" i="1"/>
  <c r="I31" i="1" s="1"/>
  <c r="H968" i="1"/>
  <c r="I968" i="1" s="1"/>
  <c r="H318" i="1"/>
  <c r="I318" i="1" s="1"/>
  <c r="H2785" i="1"/>
  <c r="I2785" i="1" s="1"/>
  <c r="H2859" i="1"/>
  <c r="I2859" i="1" s="1"/>
  <c r="H2828" i="1"/>
  <c r="I2828" i="1" s="1"/>
  <c r="H2784" i="1"/>
  <c r="I2784" i="1" s="1"/>
  <c r="H2731" i="1"/>
  <c r="I2731" i="1" s="1"/>
  <c r="H2675" i="1"/>
  <c r="I2675" i="1" s="1"/>
  <c r="H2630" i="1"/>
  <c r="I2630" i="1" s="1"/>
  <c r="H299" i="1"/>
  <c r="I299" i="1" s="1"/>
  <c r="H2554" i="1"/>
  <c r="I2554" i="1" s="1"/>
  <c r="H2543" i="1"/>
  <c r="I2543" i="1" s="1"/>
  <c r="H2514" i="1"/>
  <c r="I2514" i="1" s="1"/>
  <c r="H2486" i="1"/>
  <c r="I2486" i="1"/>
  <c r="H2443" i="1"/>
  <c r="I2443" i="1" s="1"/>
  <c r="H2419" i="1"/>
  <c r="I2419" i="1"/>
  <c r="H2380" i="1"/>
  <c r="I2380" i="1" s="1"/>
  <c r="H2330" i="1"/>
  <c r="I2330" i="1"/>
  <c r="H235" i="1"/>
  <c r="I235" i="1" s="1"/>
  <c r="H2285" i="1"/>
  <c r="I2285" i="1" s="1"/>
  <c r="I2246" i="1"/>
  <c r="H230" i="1"/>
  <c r="I230" i="1" s="1"/>
  <c r="H225" i="1"/>
  <c r="I225" i="1" s="1"/>
  <c r="H2100" i="1"/>
  <c r="I2100" i="1"/>
  <c r="H2084" i="1"/>
  <c r="I2084" i="1" s="1"/>
  <c r="H2076" i="1"/>
  <c r="I2076" i="1" s="1"/>
  <c r="H2068" i="1"/>
  <c r="I2068" i="1"/>
  <c r="H372" i="1"/>
  <c r="I372" i="1" s="1"/>
  <c r="H2054" i="1"/>
  <c r="I2054" i="1" s="1"/>
  <c r="H2046" i="1"/>
  <c r="I2046" i="1" s="1"/>
  <c r="H2906" i="1"/>
  <c r="I2906" i="1" s="1"/>
  <c r="H2016" i="1"/>
  <c r="I2016" i="1"/>
  <c r="H2009" i="1"/>
  <c r="I2009" i="1" s="1"/>
  <c r="H2001" i="1"/>
  <c r="I2001" i="1" s="1"/>
  <c r="H1985" i="1"/>
  <c r="I1985" i="1" s="1"/>
  <c r="H1977" i="1"/>
  <c r="I1977" i="1" s="1"/>
  <c r="H1969" i="1"/>
  <c r="I1969" i="1" s="1"/>
  <c r="H203" i="1"/>
  <c r="I203" i="1" s="1"/>
  <c r="H1956" i="1"/>
  <c r="I1956" i="1" s="1"/>
  <c r="H1948" i="1"/>
  <c r="I1948" i="1" s="1"/>
  <c r="H1932" i="1"/>
  <c r="I1932" i="1" s="1"/>
  <c r="H1927" i="1"/>
  <c r="I1927" i="1" s="1"/>
  <c r="H1919" i="1"/>
  <c r="I1919" i="1"/>
  <c r="H1905" i="1"/>
  <c r="I1905" i="1" s="1"/>
  <c r="H1897" i="1"/>
  <c r="I1897" i="1" s="1"/>
  <c r="H1889" i="1"/>
  <c r="I1889" i="1" s="1"/>
  <c r="H1873" i="1"/>
  <c r="I1873" i="1" s="1"/>
  <c r="H1867" i="1"/>
  <c r="I1867" i="1"/>
  <c r="H1859" i="1"/>
  <c r="I1859" i="1" s="1"/>
  <c r="H1843" i="1"/>
  <c r="I1843" i="1" s="1"/>
  <c r="H1835" i="1"/>
  <c r="I1835" i="1" s="1"/>
  <c r="H1827" i="1"/>
  <c r="I1827" i="1" s="1"/>
  <c r="H1811" i="1"/>
  <c r="I1811" i="1" s="1"/>
  <c r="H1803" i="1"/>
  <c r="I1803" i="1" s="1"/>
  <c r="H1795" i="1"/>
  <c r="I1795" i="1" s="1"/>
  <c r="H197" i="1"/>
  <c r="I197" i="1" s="1"/>
  <c r="H1777" i="1"/>
  <c r="I1777" i="1" s="1"/>
  <c r="H1769" i="1"/>
  <c r="I1769" i="1" s="1"/>
  <c r="H1754" i="1"/>
  <c r="I1754" i="1"/>
  <c r="H1746" i="1"/>
  <c r="I1746" i="1" s="1"/>
  <c r="H1741" i="1"/>
  <c r="I1741" i="1" s="1"/>
  <c r="H193" i="1"/>
  <c r="I193" i="1" s="1"/>
  <c r="H1721" i="1"/>
  <c r="I1721" i="1" s="1"/>
  <c r="H1713" i="1"/>
  <c r="I1713" i="1"/>
  <c r="H1697" i="1"/>
  <c r="I1697" i="1" s="1"/>
  <c r="H1689" i="1"/>
  <c r="I1689" i="1" s="1"/>
  <c r="H1681" i="1"/>
  <c r="I1681" i="1" s="1"/>
  <c r="H1665" i="1"/>
  <c r="I1665" i="1" s="1"/>
  <c r="H1657" i="1"/>
  <c r="I1657" i="1" s="1"/>
  <c r="H1649" i="1"/>
  <c r="I1649" i="1" s="1"/>
  <c r="H1643" i="1"/>
  <c r="I1643" i="1" s="1"/>
  <c r="H1638" i="1"/>
  <c r="I1638" i="1" s="1"/>
  <c r="H1634" i="1"/>
  <c r="I1634" i="1" s="1"/>
  <c r="H1618" i="1"/>
  <c r="I1618" i="1" s="1"/>
  <c r="H1611" i="1"/>
  <c r="I1611" i="1"/>
  <c r="H1603" i="1"/>
  <c r="I1603" i="1" s="1"/>
  <c r="H168" i="1"/>
  <c r="I168" i="1" s="1"/>
  <c r="H163" i="1"/>
  <c r="I163" i="1" s="1"/>
  <c r="H155" i="1"/>
  <c r="I155" i="1" s="1"/>
  <c r="H1600" i="1"/>
  <c r="I1600" i="1"/>
  <c r="H1592" i="1"/>
  <c r="I1592" i="1" s="1"/>
  <c r="H2890" i="1"/>
  <c r="I2890" i="1" s="1"/>
  <c r="H1579" i="1"/>
  <c r="I1579" i="1" s="1"/>
  <c r="H1563" i="1"/>
  <c r="I1563" i="1" s="1"/>
  <c r="H1558" i="1"/>
  <c r="I1558" i="1" s="1"/>
  <c r="H1550" i="1"/>
  <c r="I1550" i="1" s="1"/>
  <c r="H1542" i="1"/>
  <c r="I1542" i="1"/>
  <c r="H1534" i="1"/>
  <c r="I1534" i="1" s="1"/>
  <c r="H1526" i="1"/>
  <c r="I1526" i="1" s="1"/>
  <c r="H1518" i="1"/>
  <c r="I1518" i="1" s="1"/>
  <c r="H1510" i="1"/>
  <c r="I1510" i="1"/>
  <c r="H1505" i="1"/>
  <c r="I1505" i="1"/>
  <c r="H1497" i="1"/>
  <c r="I1497" i="1" s="1"/>
  <c r="H1493" i="1"/>
  <c r="I1493" i="1" s="1"/>
  <c r="H1486" i="1"/>
  <c r="I1486" i="1" s="1"/>
  <c r="H1470" i="1"/>
  <c r="I1470" i="1"/>
  <c r="H1462" i="1"/>
  <c r="I1462" i="1" s="1"/>
  <c r="H1454" i="1"/>
  <c r="I1454" i="1" s="1"/>
  <c r="H1446" i="1"/>
  <c r="I1446" i="1" s="1"/>
  <c r="H1438" i="1"/>
  <c r="I1438" i="1" s="1"/>
  <c r="H1432" i="1"/>
  <c r="I1432" i="1" s="1"/>
  <c r="H1424" i="1"/>
  <c r="I1424" i="1" s="1"/>
  <c r="H1416" i="1"/>
  <c r="I1416" i="1" s="1"/>
  <c r="H350" i="1"/>
  <c r="I350" i="1" s="1"/>
  <c r="H1403" i="1"/>
  <c r="I1403" i="1" s="1"/>
  <c r="H1395" i="1"/>
  <c r="I1395" i="1" s="1"/>
  <c r="H1390" i="1"/>
  <c r="I1390" i="1"/>
  <c r="H1382" i="1"/>
  <c r="I1382" i="1" s="1"/>
  <c r="H1374" i="1"/>
  <c r="I1374" i="1" s="1"/>
  <c r="H1366" i="1"/>
  <c r="I1366" i="1" s="1"/>
  <c r="H1358" i="1"/>
  <c r="I1358" i="1" s="1"/>
  <c r="H1350" i="1"/>
  <c r="I1350" i="1" s="1"/>
  <c r="H1342" i="1"/>
  <c r="I1342" i="1" s="1"/>
  <c r="H1326" i="1"/>
  <c r="I1326" i="1" s="1"/>
  <c r="H1318" i="1"/>
  <c r="I1318" i="1" s="1"/>
  <c r="H1302" i="1"/>
  <c r="I1302" i="1"/>
  <c r="H1294" i="1"/>
  <c r="I1294" i="1" s="1"/>
  <c r="H1293" i="1"/>
  <c r="I1293" i="1"/>
  <c r="H1289" i="1"/>
  <c r="I1289" i="1" s="1"/>
  <c r="H127" i="1"/>
  <c r="I127" i="1" s="1"/>
  <c r="H1284" i="1"/>
  <c r="I1284" i="1" s="1"/>
  <c r="H1279" i="1"/>
  <c r="I1279" i="1" s="1"/>
  <c r="H1273" i="1"/>
  <c r="I1273" i="1" s="1"/>
  <c r="H1265" i="1"/>
  <c r="I1265" i="1"/>
  <c r="H110" i="1"/>
  <c r="I110" i="1" s="1"/>
  <c r="H106" i="1"/>
  <c r="I106" i="1"/>
  <c r="H2874" i="1"/>
  <c r="I2874" i="1" s="1"/>
  <c r="H92" i="1"/>
  <c r="I92" i="1"/>
  <c r="H1256" i="1"/>
  <c r="I1256" i="1" s="1"/>
  <c r="H1248" i="1"/>
  <c r="I1248" i="1"/>
  <c r="H1244" i="1"/>
  <c r="I1244" i="1" s="1"/>
  <c r="H1236" i="1"/>
  <c r="I1236" i="1"/>
  <c r="H1228" i="1"/>
  <c r="I1228" i="1" s="1"/>
  <c r="H344" i="1"/>
  <c r="I344" i="1" s="1"/>
  <c r="H1215" i="1"/>
  <c r="I1215" i="1" s="1"/>
  <c r="H1207" i="1"/>
  <c r="I1207" i="1" s="1"/>
  <c r="H1199" i="1"/>
  <c r="I1199" i="1" s="1"/>
  <c r="H1191" i="1"/>
  <c r="I1191" i="1" s="1"/>
  <c r="H1183" i="1"/>
  <c r="I1183" i="1" s="1"/>
  <c r="H1175" i="1"/>
  <c r="I1175" i="1"/>
  <c r="H1170" i="1"/>
  <c r="I1170" i="1" s="1"/>
  <c r="H1162" i="1"/>
  <c r="I1162" i="1"/>
  <c r="H1154" i="1"/>
  <c r="I1154" i="1" s="1"/>
  <c r="H1146" i="1"/>
  <c r="I1146" i="1" s="1"/>
  <c r="H1138" i="1"/>
  <c r="I1138" i="1" s="1"/>
  <c r="H1130" i="1"/>
  <c r="I1130" i="1"/>
  <c r="H1122" i="1"/>
  <c r="I1122" i="1" s="1"/>
  <c r="H1114" i="1"/>
  <c r="I1114" i="1"/>
  <c r="H1106" i="1"/>
  <c r="I1106" i="1" s="1"/>
  <c r="H1098" i="1"/>
  <c r="I1098" i="1"/>
  <c r="H1090" i="1"/>
  <c r="I1090" i="1" s="1"/>
  <c r="H1082" i="1"/>
  <c r="I1082" i="1"/>
  <c r="H1074" i="1"/>
  <c r="I1074" i="1" s="1"/>
  <c r="H1058" i="1"/>
  <c r="I1058" i="1"/>
  <c r="H84" i="1"/>
  <c r="I84" i="1" s="1"/>
  <c r="H1046" i="1"/>
  <c r="I1046" i="1" s="1"/>
  <c r="H1038" i="1"/>
  <c r="I1038" i="1" s="1"/>
  <c r="H1030" i="1"/>
  <c r="I1030" i="1" s="1"/>
  <c r="H1022" i="1"/>
  <c r="I1022" i="1" s="1"/>
  <c r="H1014" i="1"/>
  <c r="I1014" i="1" s="1"/>
  <c r="H1006" i="1"/>
  <c r="I1006" i="1" s="1"/>
  <c r="H998" i="1"/>
  <c r="I998" i="1" s="1"/>
  <c r="H990" i="1"/>
  <c r="I990" i="1" s="1"/>
  <c r="H982" i="1"/>
  <c r="I982" i="1" s="1"/>
  <c r="H974" i="1"/>
  <c r="I974" i="1" s="1"/>
  <c r="H966" i="1"/>
  <c r="I966" i="1" s="1"/>
  <c r="H958" i="1"/>
  <c r="I958" i="1" s="1"/>
  <c r="H950" i="1"/>
  <c r="I950" i="1"/>
  <c r="H942" i="1"/>
  <c r="I942" i="1" s="1"/>
  <c r="H934" i="1"/>
  <c r="I934" i="1"/>
  <c r="H926" i="1"/>
  <c r="I926" i="1" s="1"/>
  <c r="H918" i="1"/>
  <c r="I918" i="1"/>
  <c r="H910" i="1"/>
  <c r="I910" i="1" s="1"/>
  <c r="H902" i="1"/>
  <c r="I902" i="1"/>
  <c r="H894" i="1"/>
  <c r="I894" i="1" s="1"/>
  <c r="H886" i="1"/>
  <c r="I886" i="1"/>
  <c r="H878" i="1"/>
  <c r="I878" i="1" s="1"/>
  <c r="H870" i="1"/>
  <c r="I870" i="1" s="1"/>
  <c r="H862" i="1"/>
  <c r="I862" i="1" s="1"/>
  <c r="H854" i="1"/>
  <c r="I854" i="1"/>
  <c r="H846" i="1"/>
  <c r="I846" i="1" s="1"/>
  <c r="H838" i="1"/>
  <c r="I838" i="1" s="1"/>
  <c r="H830" i="1"/>
  <c r="I830" i="1" s="1"/>
  <c r="H822" i="1"/>
  <c r="I822" i="1"/>
  <c r="H814" i="1"/>
  <c r="I814" i="1" s="1"/>
  <c r="H806" i="1"/>
  <c r="I806" i="1"/>
  <c r="H798" i="1"/>
  <c r="I798" i="1" s="1"/>
  <c r="H790" i="1"/>
  <c r="I790" i="1"/>
  <c r="H782" i="1"/>
  <c r="I782" i="1" s="1"/>
  <c r="H774" i="1"/>
  <c r="I774" i="1"/>
  <c r="H766" i="1"/>
  <c r="I766" i="1" s="1"/>
  <c r="H758" i="1"/>
  <c r="I758" i="1" s="1"/>
  <c r="H750" i="1"/>
  <c r="I750" i="1" s="1"/>
  <c r="H742" i="1"/>
  <c r="I742" i="1"/>
  <c r="H734" i="1"/>
  <c r="I734" i="1" s="1"/>
  <c r="H726" i="1"/>
  <c r="I726" i="1"/>
  <c r="H718" i="1"/>
  <c r="I718" i="1" s="1"/>
  <c r="H710" i="1"/>
  <c r="I710" i="1"/>
  <c r="H702" i="1"/>
  <c r="I702" i="1" s="1"/>
  <c r="H694" i="1"/>
  <c r="I694" i="1" s="1"/>
  <c r="H686" i="1"/>
  <c r="I686" i="1" s="1"/>
  <c r="H678" i="1"/>
  <c r="I678" i="1"/>
  <c r="H81" i="1"/>
  <c r="I81" i="1" s="1"/>
  <c r="H665" i="1"/>
  <c r="I665" i="1" s="1"/>
  <c r="H660" i="1"/>
  <c r="I660" i="1" s="1"/>
  <c r="H652" i="1"/>
  <c r="I652" i="1" s="1"/>
  <c r="H644" i="1"/>
  <c r="I644" i="1" s="1"/>
  <c r="H636" i="1"/>
  <c r="I636" i="1"/>
  <c r="H628" i="1"/>
  <c r="I628" i="1" s="1"/>
  <c r="H620" i="1"/>
  <c r="I620" i="1"/>
  <c r="H612" i="1"/>
  <c r="I612" i="1" s="1"/>
  <c r="H604" i="1"/>
  <c r="I604" i="1"/>
  <c r="H596" i="1"/>
  <c r="I596" i="1" s="1"/>
  <c r="H589" i="1"/>
  <c r="I589" i="1"/>
  <c r="H582" i="1"/>
  <c r="I582" i="1" s="1"/>
  <c r="H574" i="1"/>
  <c r="I574" i="1" s="1"/>
  <c r="H78" i="1"/>
  <c r="I78" i="1" s="1"/>
  <c r="H562" i="1"/>
  <c r="I562" i="1" s="1"/>
  <c r="H554" i="1"/>
  <c r="I554" i="1" s="1"/>
  <c r="H546" i="1"/>
  <c r="I546" i="1" s="1"/>
  <c r="H538" i="1"/>
  <c r="I538" i="1" s="1"/>
  <c r="H530" i="1"/>
  <c r="I530" i="1" s="1"/>
  <c r="H522" i="1"/>
  <c r="I522" i="1" s="1"/>
  <c r="H514" i="1"/>
  <c r="I514" i="1" s="1"/>
  <c r="H2612" i="1"/>
  <c r="I2612" i="1" s="1"/>
  <c r="H2375" i="1"/>
  <c r="I2375" i="1" s="1"/>
  <c r="H2198" i="1"/>
  <c r="I2198" i="1" s="1"/>
  <c r="H1922" i="1"/>
  <c r="I1922" i="1" s="1"/>
  <c r="I2856" i="1"/>
  <c r="I2834" i="1"/>
  <c r="I2821" i="1"/>
  <c r="I2789" i="1"/>
  <c r="I2757" i="1"/>
  <c r="I2728" i="1"/>
  <c r="I2696" i="1"/>
  <c r="I394" i="1"/>
  <c r="I390" i="1"/>
  <c r="I2614" i="1"/>
  <c r="I2588" i="1"/>
  <c r="I2567" i="1"/>
  <c r="I2545" i="1"/>
  <c r="I2502" i="1"/>
  <c r="I2404" i="1"/>
  <c r="I2301" i="1"/>
  <c r="I2179" i="1"/>
  <c r="I2064" i="1"/>
  <c r="I211" i="1"/>
  <c r="I1851" i="1"/>
  <c r="I1733" i="1"/>
  <c r="I1626" i="1"/>
  <c r="I1415" i="1"/>
  <c r="H2594" i="1"/>
  <c r="I2594" i="1" s="1"/>
  <c r="H2557" i="1"/>
  <c r="I2557" i="1" s="1"/>
  <c r="H279" i="1"/>
  <c r="I279" i="1" s="1"/>
  <c r="H2481" i="1"/>
  <c r="I2481" i="1"/>
  <c r="I259" i="1"/>
  <c r="H259" i="1"/>
  <c r="I2399" i="1"/>
  <c r="H2399" i="1"/>
  <c r="H2346" i="1"/>
  <c r="I2346" i="1" s="1"/>
  <c r="H238" i="1"/>
  <c r="I238" i="1" s="1"/>
  <c r="H2272" i="1"/>
  <c r="I2272" i="1" s="1"/>
  <c r="H2233" i="1"/>
  <c r="I2233" i="1" s="1"/>
  <c r="H2182" i="1"/>
  <c r="I2182" i="1" s="1"/>
  <c r="H2148" i="1"/>
  <c r="I2148" i="1" s="1"/>
  <c r="H2103" i="1"/>
  <c r="I2103" i="1" s="1"/>
  <c r="H2909" i="1"/>
  <c r="I2909" i="1"/>
  <c r="H220" i="1"/>
  <c r="I220" i="1" s="1"/>
  <c r="H1980" i="1"/>
  <c r="I1980" i="1" s="1"/>
  <c r="H1943" i="1"/>
  <c r="I1943" i="1" s="1"/>
  <c r="H1892" i="1"/>
  <c r="I1892" i="1" s="1"/>
  <c r="H1838" i="1"/>
  <c r="I1838" i="1" s="1"/>
  <c r="H366" i="1"/>
  <c r="I366" i="1" s="1"/>
  <c r="H1708" i="1"/>
  <c r="I1708" i="1" s="1"/>
  <c r="H1646" i="1"/>
  <c r="I1646" i="1" s="1"/>
  <c r="H171" i="1"/>
  <c r="I171" i="1" s="1"/>
  <c r="H1574" i="1"/>
  <c r="I1574" i="1" s="1"/>
  <c r="H1508" i="1"/>
  <c r="I1508" i="1" s="1"/>
  <c r="H1449" i="1"/>
  <c r="I1449" i="1" s="1"/>
  <c r="H1406" i="1"/>
  <c r="I1406" i="1" s="1"/>
  <c r="H1345" i="1"/>
  <c r="I1345" i="1" s="1"/>
  <c r="H134" i="1"/>
  <c r="I134" i="1" s="1"/>
  <c r="H1260" i="1"/>
  <c r="I1260" i="1" s="1"/>
  <c r="H87" i="1"/>
  <c r="I87" i="1" s="1"/>
  <c r="H1210" i="1"/>
  <c r="I1210" i="1" s="1"/>
  <c r="H1157" i="1"/>
  <c r="I1157" i="1" s="1"/>
  <c r="H1101" i="1"/>
  <c r="I1101" i="1" s="1"/>
  <c r="H1049" i="1"/>
  <c r="I1049" i="1" s="1"/>
  <c r="H953" i="1"/>
  <c r="I953" i="1" s="1"/>
  <c r="I2845" i="1"/>
  <c r="I2802" i="1"/>
  <c r="I307" i="1"/>
  <c r="H2606" i="1"/>
  <c r="I2606" i="1" s="1"/>
  <c r="H2569" i="1"/>
  <c r="I2569" i="1" s="1"/>
  <c r="H2524" i="1"/>
  <c r="I2524" i="1" s="1"/>
  <c r="H2480" i="1"/>
  <c r="I2480" i="1" s="1"/>
  <c r="H266" i="1"/>
  <c r="I266" i="1" s="1"/>
  <c r="H2917" i="1"/>
  <c r="I2917" i="1" s="1"/>
  <c r="H2295" i="1"/>
  <c r="I2295" i="1" s="1"/>
  <c r="H2240" i="1"/>
  <c r="I2240" i="1" s="1"/>
  <c r="H2189" i="1"/>
  <c r="I2189" i="1" s="1"/>
  <c r="H2131" i="1"/>
  <c r="I2131" i="1"/>
  <c r="H2086" i="1"/>
  <c r="I2086" i="1"/>
  <c r="H2034" i="1"/>
  <c r="I2034" i="1" s="1"/>
  <c r="H2003" i="1"/>
  <c r="I2003" i="1" s="1"/>
  <c r="H1958" i="1"/>
  <c r="I1958" i="1" s="1"/>
  <c r="H1899" i="1"/>
  <c r="I1899" i="1"/>
  <c r="H1829" i="1"/>
  <c r="I1829" i="1" s="1"/>
  <c r="H1781" i="1"/>
  <c r="I1781" i="1" s="1"/>
  <c r="H360" i="1"/>
  <c r="I360" i="1" s="1"/>
  <c r="H1683" i="1"/>
  <c r="I1683" i="1" s="1"/>
  <c r="H1645" i="1"/>
  <c r="I1645" i="1" s="1"/>
  <c r="H2896" i="1"/>
  <c r="I2896" i="1" s="1"/>
  <c r="H1594" i="1"/>
  <c r="I1594" i="1"/>
  <c r="H1544" i="1"/>
  <c r="I1544" i="1" s="1"/>
  <c r="H1495" i="1"/>
  <c r="I1495" i="1" s="1"/>
  <c r="H1440" i="1"/>
  <c r="I1440" i="1" s="1"/>
  <c r="H1397" i="1"/>
  <c r="I1397" i="1"/>
  <c r="H1344" i="1"/>
  <c r="I1344" i="1"/>
  <c r="H133" i="1"/>
  <c r="I133" i="1" s="1"/>
  <c r="H1267" i="1"/>
  <c r="I1267" i="1" s="1"/>
  <c r="H1246" i="1"/>
  <c r="I1246" i="1" s="1"/>
  <c r="H1201" i="1"/>
  <c r="I1201" i="1"/>
  <c r="H1140" i="1"/>
  <c r="I1140" i="1" s="1"/>
  <c r="H1076" i="1"/>
  <c r="I1076" i="1" s="1"/>
  <c r="H1008" i="1"/>
  <c r="I1008" i="1" s="1"/>
  <c r="H928" i="1"/>
  <c r="I928" i="1" s="1"/>
  <c r="H864" i="1"/>
  <c r="I864" i="1" s="1"/>
  <c r="H784" i="1"/>
  <c r="I784" i="1" s="1"/>
  <c r="H728" i="1"/>
  <c r="I728" i="1"/>
  <c r="H667" i="1"/>
  <c r="I667" i="1" s="1"/>
  <c r="H591" i="1"/>
  <c r="I591" i="1" s="1"/>
  <c r="H492" i="1"/>
  <c r="I492" i="1" s="1"/>
  <c r="H2866" i="1"/>
  <c r="I2866" i="1"/>
  <c r="I1133" i="1"/>
  <c r="H311" i="1"/>
  <c r="I311" i="1" s="1"/>
  <c r="H2769" i="1"/>
  <c r="I2769" i="1" s="1"/>
  <c r="H399" i="1"/>
  <c r="I399" i="1"/>
  <c r="H2816" i="1"/>
  <c r="I2816" i="1" s="1"/>
  <c r="H2768" i="1"/>
  <c r="I2768" i="1" s="1"/>
  <c r="H2739" i="1"/>
  <c r="I2739" i="1" s="1"/>
  <c r="H2683" i="1"/>
  <c r="I2683" i="1"/>
  <c r="H2650" i="1"/>
  <c r="I2650" i="1" s="1"/>
  <c r="H2617" i="1"/>
  <c r="I2617" i="1"/>
  <c r="H2591" i="1"/>
  <c r="I2591" i="1" s="1"/>
  <c r="H2923" i="1"/>
  <c r="I2923" i="1"/>
  <c r="H2507" i="1"/>
  <c r="I2507" i="1" s="1"/>
  <c r="H2494" i="1"/>
  <c r="I2494" i="1" s="1"/>
  <c r="H2454" i="1"/>
  <c r="I2454" i="1" s="1"/>
  <c r="H2388" i="1"/>
  <c r="I2388" i="1"/>
  <c r="H2364" i="1"/>
  <c r="I2364" i="1" s="1"/>
  <c r="H2351" i="1"/>
  <c r="I2351" i="1"/>
  <c r="I2293" i="1"/>
  <c r="H2277" i="1"/>
  <c r="I2277" i="1"/>
  <c r="H2262" i="1"/>
  <c r="I2262" i="1" s="1"/>
  <c r="H2216" i="1"/>
  <c r="I2216" i="1" s="1"/>
  <c r="H2163" i="1"/>
  <c r="I2163" i="1" s="1"/>
  <c r="H2145" i="1"/>
  <c r="I2145" i="1"/>
  <c r="H2027" i="1"/>
  <c r="I2027" i="1"/>
  <c r="H2850" i="1"/>
  <c r="I2850" i="1" s="1"/>
  <c r="H2925" i="1"/>
  <c r="I2925" i="1" s="1"/>
  <c r="H2831" i="1"/>
  <c r="I2831" i="1" s="1"/>
  <c r="H309" i="1"/>
  <c r="I309" i="1"/>
  <c r="H2815" i="1"/>
  <c r="I2815" i="1" s="1"/>
  <c r="H2799" i="1"/>
  <c r="I2799" i="1" s="1"/>
  <c r="H2775" i="1"/>
  <c r="I2775" i="1" s="1"/>
  <c r="H2751" i="1"/>
  <c r="I2751" i="1" s="1"/>
  <c r="H2730" i="1"/>
  <c r="I2730" i="1" s="1"/>
  <c r="H2714" i="1"/>
  <c r="I2714" i="1" s="1"/>
  <c r="H2698" i="1"/>
  <c r="I2698" i="1"/>
  <c r="H2682" i="1"/>
  <c r="I2682" i="1" s="1"/>
  <c r="H2666" i="1"/>
  <c r="I2666" i="1" s="1"/>
  <c r="H402" i="1"/>
  <c r="I402" i="1" s="1"/>
  <c r="G2929" i="1"/>
  <c r="G2930" i="1"/>
  <c r="G2931" i="1"/>
  <c r="H2649" i="1"/>
  <c r="I2649" i="1"/>
  <c r="H2637" i="1"/>
  <c r="I2637" i="1" s="1"/>
  <c r="H2629" i="1"/>
  <c r="I2629" i="1" s="1"/>
  <c r="H2624" i="1"/>
  <c r="I2624" i="1" s="1"/>
  <c r="H2616" i="1"/>
  <c r="I2616" i="1" s="1"/>
  <c r="H2611" i="1"/>
  <c r="I2611" i="1" s="1"/>
  <c r="H2603" i="1"/>
  <c r="I2603" i="1"/>
  <c r="H2598" i="1"/>
  <c r="I2598" i="1" s="1"/>
  <c r="H2590" i="1"/>
  <c r="I2590" i="1" s="1"/>
  <c r="H2582" i="1"/>
  <c r="I2582" i="1" s="1"/>
  <c r="H298" i="1"/>
  <c r="I298" i="1" s="1"/>
  <c r="H296" i="1"/>
  <c r="I296" i="1" s="1"/>
  <c r="H2922" i="1"/>
  <c r="I2922" i="1" s="1"/>
  <c r="H2561" i="1"/>
  <c r="I2561" i="1" s="1"/>
  <c r="H2553" i="1"/>
  <c r="I2553" i="1" s="1"/>
  <c r="H290" i="1"/>
  <c r="I290" i="1" s="1"/>
  <c r="H282" i="1"/>
  <c r="I282" i="1" s="1"/>
  <c r="H2542" i="1"/>
  <c r="I2542" i="1" s="1"/>
  <c r="H2534" i="1"/>
  <c r="I2534" i="1" s="1"/>
  <c r="H2529" i="1"/>
  <c r="I2529" i="1" s="1"/>
  <c r="H2521" i="1"/>
  <c r="I2521" i="1" s="1"/>
  <c r="H2513" i="1"/>
  <c r="I2513" i="1" s="1"/>
  <c r="H2506" i="1"/>
  <c r="I2506" i="1" s="1"/>
  <c r="H2501" i="1"/>
  <c r="I2501" i="1" s="1"/>
  <c r="H2493" i="1"/>
  <c r="I2493" i="1" s="1"/>
  <c r="H2485" i="1"/>
  <c r="I2485" i="1" s="1"/>
  <c r="H2477" i="1"/>
  <c r="I2477" i="1"/>
  <c r="H2469" i="1"/>
  <c r="I2469" i="1" s="1"/>
  <c r="H2461" i="1"/>
  <c r="I2461" i="1" s="1"/>
  <c r="H271" i="1"/>
  <c r="I271" i="1" s="1"/>
  <c r="H2453" i="1"/>
  <c r="I2453" i="1" s="1"/>
  <c r="H263" i="1"/>
  <c r="I263" i="1" s="1"/>
  <c r="H2451" i="1"/>
  <c r="I2451" i="1"/>
  <c r="H254" i="1"/>
  <c r="I254" i="1" s="1"/>
  <c r="H2442" i="1"/>
  <c r="I2442" i="1" s="1"/>
  <c r="H2434" i="1"/>
  <c r="I2434" i="1" s="1"/>
  <c r="H2426" i="1"/>
  <c r="I2426" i="1" s="1"/>
  <c r="H2418" i="1"/>
  <c r="I2418" i="1" s="1"/>
  <c r="H2411" i="1"/>
  <c r="I2411" i="1"/>
  <c r="H2403" i="1"/>
  <c r="I2403" i="1" s="1"/>
  <c r="H2395" i="1"/>
  <c r="I2395" i="1" s="1"/>
  <c r="H2387" i="1"/>
  <c r="I2387" i="1" s="1"/>
  <c r="H2379" i="1"/>
  <c r="I2379" i="1"/>
  <c r="H2371" i="1"/>
  <c r="I2371" i="1" s="1"/>
  <c r="H2363" i="1"/>
  <c r="I2363" i="1" s="1"/>
  <c r="H332" i="1"/>
  <c r="I332" i="1" s="1"/>
  <c r="H2350" i="1"/>
  <c r="I2350" i="1" s="1"/>
  <c r="H2342" i="1"/>
  <c r="I2342" i="1" s="1"/>
  <c r="H2334" i="1"/>
  <c r="I2334" i="1"/>
  <c r="H2333" i="1"/>
  <c r="I2333" i="1" s="1"/>
  <c r="H2329" i="1"/>
  <c r="I2329" i="1"/>
  <c r="H2321" i="1"/>
  <c r="I2321" i="1" s="1"/>
  <c r="H2313" i="1"/>
  <c r="I2313" i="1" s="1"/>
  <c r="H2916" i="1"/>
  <c r="I2916" i="1" s="1"/>
  <c r="H2308" i="1"/>
  <c r="I2308" i="1"/>
  <c r="H2300" i="1"/>
  <c r="I2300" i="1" s="1"/>
  <c r="H2292" i="1"/>
  <c r="I2292" i="1"/>
  <c r="H2284" i="1"/>
  <c r="I2284" i="1" s="1"/>
  <c r="H2276" i="1"/>
  <c r="I2276" i="1" s="1"/>
  <c r="H2268" i="1"/>
  <c r="I2268" i="1" s="1"/>
  <c r="H2261" i="1"/>
  <c r="I2261" i="1"/>
  <c r="H2253" i="1"/>
  <c r="I2253" i="1" s="1"/>
  <c r="H2245" i="1"/>
  <c r="I2245" i="1"/>
  <c r="H2237" i="1"/>
  <c r="I2237" i="1" s="1"/>
  <c r="H2229" i="1"/>
  <c r="I2229" i="1" s="1"/>
  <c r="H229" i="1"/>
  <c r="I229" i="1"/>
  <c r="H2215" i="1"/>
  <c r="I2215" i="1" s="1"/>
  <c r="H2210" i="1"/>
  <c r="I2210" i="1" s="1"/>
  <c r="H2202" i="1"/>
  <c r="I2202" i="1" s="1"/>
  <c r="H2194" i="1"/>
  <c r="I2194" i="1" s="1"/>
  <c r="H2186" i="1"/>
  <c r="I2186" i="1"/>
  <c r="H2178" i="1"/>
  <c r="I2178" i="1" s="1"/>
  <c r="H2170" i="1"/>
  <c r="I2170" i="1"/>
  <c r="H2162" i="1"/>
  <c r="I2162" i="1"/>
  <c r="H2157" i="1"/>
  <c r="I2157" i="1"/>
  <c r="H2152" i="1"/>
  <c r="I2152" i="1" s="1"/>
  <c r="H2144" i="1"/>
  <c r="I2144" i="1" s="1"/>
  <c r="H2136" i="1"/>
  <c r="I2136" i="1" s="1"/>
  <c r="H2128" i="1"/>
  <c r="I2128" i="1" s="1"/>
  <c r="H2120" i="1"/>
  <c r="I2120" i="1" s="1"/>
  <c r="H2112" i="1"/>
  <c r="I2112" i="1" s="1"/>
  <c r="H224" i="1"/>
  <c r="I224" i="1" s="1"/>
  <c r="H2099" i="1"/>
  <c r="I2099" i="1" s="1"/>
  <c r="H2091" i="1"/>
  <c r="I2091" i="1" s="1"/>
  <c r="H2083" i="1"/>
  <c r="I2083" i="1"/>
  <c r="H2075" i="1"/>
  <c r="I2075" i="1" s="1"/>
  <c r="H2067" i="1"/>
  <c r="I2067" i="1"/>
  <c r="H375" i="1"/>
  <c r="I375" i="1" s="1"/>
  <c r="H371" i="1"/>
  <c r="I371" i="1" s="1"/>
  <c r="H2053" i="1"/>
  <c r="I2053" i="1" s="1"/>
  <c r="H2045" i="1"/>
  <c r="I2045" i="1" s="1"/>
  <c r="H2908" i="1"/>
  <c r="I2908" i="1" s="1"/>
  <c r="H2031" i="1"/>
  <c r="I2031" i="1" s="1"/>
  <c r="H2026" i="1"/>
  <c r="I2026" i="1" s="1"/>
  <c r="H2905" i="1"/>
  <c r="I2905" i="1" s="1"/>
  <c r="H2019" i="1"/>
  <c r="I2019" i="1" s="1"/>
  <c r="H2015" i="1"/>
  <c r="I2015" i="1" s="1"/>
  <c r="H2008" i="1"/>
  <c r="I2008" i="1" s="1"/>
  <c r="H2000" i="1"/>
  <c r="I2000" i="1" s="1"/>
  <c r="H1992" i="1"/>
  <c r="I1992" i="1" s="1"/>
  <c r="H1984" i="1"/>
  <c r="I1984" i="1" s="1"/>
  <c r="H1976" i="1"/>
  <c r="I1976" i="1" s="1"/>
  <c r="H1968" i="1"/>
  <c r="I1968" i="1" s="1"/>
  <c r="H210" i="1"/>
  <c r="I210" i="1" s="1"/>
  <c r="H202" i="1"/>
  <c r="I202" i="1" s="1"/>
  <c r="H1955" i="1"/>
  <c r="I1955" i="1" s="1"/>
  <c r="H1947" i="1"/>
  <c r="I1947" i="1"/>
  <c r="H1939" i="1"/>
  <c r="I1939" i="1" s="1"/>
  <c r="H1931" i="1"/>
  <c r="I1931" i="1" s="1"/>
  <c r="H1926" i="1"/>
  <c r="I1926" i="1" s="1"/>
  <c r="H1918" i="1"/>
  <c r="I1918" i="1" s="1"/>
  <c r="H1910" i="1"/>
  <c r="I1910" i="1" s="1"/>
  <c r="H1904" i="1"/>
  <c r="I1904" i="1"/>
  <c r="H1896" i="1"/>
  <c r="I1896" i="1" s="1"/>
  <c r="H1888" i="1"/>
  <c r="I1888" i="1" s="1"/>
  <c r="H1880" i="1"/>
  <c r="I1880" i="1" s="1"/>
  <c r="H1872" i="1"/>
  <c r="I1872" i="1" s="1"/>
  <c r="H1866" i="1"/>
  <c r="I1866" i="1" s="1"/>
  <c r="H1858" i="1"/>
  <c r="I1858" i="1"/>
  <c r="H1850" i="1"/>
  <c r="I1850" i="1" s="1"/>
  <c r="H1842" i="1"/>
  <c r="I1842" i="1" s="1"/>
  <c r="H1834" i="1"/>
  <c r="I1834" i="1" s="1"/>
  <c r="H1826" i="1"/>
  <c r="I1826" i="1"/>
  <c r="H1818" i="1"/>
  <c r="I1818" i="1" s="1"/>
  <c r="H1810" i="1"/>
  <c r="I1810" i="1" s="1"/>
  <c r="H1802" i="1"/>
  <c r="I1802" i="1" s="1"/>
  <c r="H1794" i="1"/>
  <c r="I1794" i="1" s="1"/>
  <c r="H1786" i="1"/>
  <c r="I1786" i="1" s="1"/>
  <c r="H196" i="1"/>
  <c r="I196" i="1"/>
  <c r="H1776" i="1"/>
  <c r="I1776" i="1" s="1"/>
  <c r="H1768" i="1"/>
  <c r="I1768" i="1"/>
  <c r="H1760" i="1"/>
  <c r="I1760" i="1" s="1"/>
  <c r="H1753" i="1"/>
  <c r="I1753" i="1" s="1"/>
  <c r="H1745" i="1"/>
  <c r="I1745" i="1" s="1"/>
  <c r="H1740" i="1"/>
  <c r="I1740" i="1"/>
  <c r="H1732" i="1"/>
  <c r="I1732" i="1" s="1"/>
  <c r="H192" i="1"/>
  <c r="I192" i="1"/>
  <c r="H1720" i="1"/>
  <c r="I1720" i="1" s="1"/>
  <c r="H1712" i="1"/>
  <c r="I1712" i="1"/>
  <c r="H1704" i="1"/>
  <c r="I1704" i="1" s="1"/>
  <c r="H1696" i="1"/>
  <c r="I1696" i="1" s="1"/>
  <c r="H1688" i="1"/>
  <c r="I1688" i="1" s="1"/>
  <c r="H1680" i="1"/>
  <c r="I1680" i="1"/>
  <c r="H1672" i="1"/>
  <c r="I1672" i="1" s="1"/>
  <c r="H1664" i="1"/>
  <c r="I1664" i="1"/>
  <c r="H1656" i="1"/>
  <c r="I1656" i="1" s="1"/>
  <c r="H1648" i="1"/>
  <c r="I1648" i="1" s="1"/>
  <c r="H357" i="1"/>
  <c r="I357" i="1" s="1"/>
  <c r="H2899" i="1"/>
  <c r="I2899" i="1" s="1"/>
  <c r="H186" i="1"/>
  <c r="I186" i="1" s="1"/>
  <c r="H1633" i="1"/>
  <c r="I1633" i="1"/>
  <c r="H1625" i="1"/>
  <c r="I1625" i="1" s="1"/>
  <c r="H180" i="1"/>
  <c r="I180" i="1" s="1"/>
  <c r="H1617" i="1"/>
  <c r="I1617" i="1" s="1"/>
  <c r="H1610" i="1"/>
  <c r="I1610" i="1" s="1"/>
  <c r="H1602" i="1"/>
  <c r="I1602" i="1" s="1"/>
  <c r="H167" i="1"/>
  <c r="I167" i="1" s="1"/>
  <c r="H162" i="1"/>
  <c r="I162" i="1" s="1"/>
  <c r="H154" i="1"/>
  <c r="I154" i="1" s="1"/>
  <c r="H1599" i="1"/>
  <c r="I1599" i="1" s="1"/>
  <c r="H1591" i="1"/>
  <c r="I1591" i="1" s="1"/>
  <c r="H1586" i="1"/>
  <c r="I1586" i="1" s="1"/>
  <c r="H1578" i="1"/>
  <c r="I1578" i="1" s="1"/>
  <c r="H1570" i="1"/>
  <c r="I1570" i="1" s="1"/>
  <c r="H148" i="1"/>
  <c r="I148" i="1" s="1"/>
  <c r="H1549" i="1"/>
  <c r="I1549" i="1" s="1"/>
  <c r="H1541" i="1"/>
  <c r="I1541" i="1"/>
  <c r="H1533" i="1"/>
  <c r="I1533" i="1" s="1"/>
  <c r="H1525" i="1"/>
  <c r="I1525" i="1" s="1"/>
  <c r="H1517" i="1"/>
  <c r="I1517" i="1" s="1"/>
  <c r="H354" i="1"/>
  <c r="I354" i="1"/>
  <c r="H1504" i="1"/>
  <c r="I1504" i="1" s="1"/>
  <c r="H145" i="1"/>
  <c r="I145" i="1" s="1"/>
  <c r="H1492" i="1"/>
  <c r="I1492" i="1" s="1"/>
  <c r="H1485" i="1"/>
  <c r="I1485" i="1" s="1"/>
  <c r="H1477" i="1"/>
  <c r="I1477" i="1" s="1"/>
  <c r="H1469" i="1"/>
  <c r="I1469" i="1"/>
  <c r="H1461" i="1"/>
  <c r="I1461" i="1" s="1"/>
  <c r="H1453" i="1"/>
  <c r="I1453" i="1" s="1"/>
  <c r="H1445" i="1"/>
  <c r="I1445" i="1" s="1"/>
  <c r="H1437" i="1"/>
  <c r="I1437" i="1" s="1"/>
  <c r="H1431" i="1"/>
  <c r="I1431" i="1" s="1"/>
  <c r="H1423" i="1"/>
  <c r="I1423" i="1"/>
  <c r="H349" i="1"/>
  <c r="I349" i="1" s="1"/>
  <c r="H1402" i="1"/>
  <c r="I1402" i="1" s="1"/>
  <c r="H141" i="1"/>
  <c r="I141" i="1" s="1"/>
  <c r="H1389" i="1"/>
  <c r="I1389" i="1"/>
  <c r="H1381" i="1"/>
  <c r="I1381" i="1" s="1"/>
  <c r="H1373" i="1"/>
  <c r="I1373" i="1" s="1"/>
  <c r="H1365" i="1"/>
  <c r="I1365" i="1" s="1"/>
  <c r="H1357" i="1"/>
  <c r="I1357" i="1" s="1"/>
  <c r="H1349" i="1"/>
  <c r="I1349" i="1" s="1"/>
  <c r="H1341" i="1"/>
  <c r="I1341" i="1"/>
  <c r="H1333" i="1"/>
  <c r="I1333" i="1" s="1"/>
  <c r="H1325" i="1"/>
  <c r="I1325" i="1"/>
  <c r="H1309" i="1"/>
  <c r="I1309" i="1" s="1"/>
  <c r="H1301" i="1"/>
  <c r="I1301" i="1" s="1"/>
  <c r="H138" i="1"/>
  <c r="I138" i="1" s="1"/>
  <c r="H1292" i="1"/>
  <c r="I1292" i="1"/>
  <c r="H1288" i="1"/>
  <c r="I1288" i="1" s="1"/>
  <c r="H126" i="1"/>
  <c r="I126" i="1"/>
  <c r="H121" i="1"/>
  <c r="I121" i="1" s="1"/>
  <c r="H1278" i="1"/>
  <c r="I1278" i="1"/>
  <c r="H1272" i="1"/>
  <c r="I1272" i="1" s="1"/>
  <c r="H1264" i="1"/>
  <c r="I1264" i="1" s="1"/>
  <c r="H117" i="1"/>
  <c r="I117" i="1" s="1"/>
  <c r="H2879" i="1"/>
  <c r="I2879" i="1"/>
  <c r="H105" i="1"/>
  <c r="I105" i="1" s="1"/>
  <c r="H99" i="1"/>
  <c r="I99" i="1"/>
  <c r="H91" i="1"/>
  <c r="I91" i="1" s="1"/>
  <c r="H1255" i="1"/>
  <c r="I1255" i="1" s="1"/>
  <c r="H348" i="1"/>
  <c r="I348" i="1" s="1"/>
  <c r="H1243" i="1"/>
  <c r="I1243" i="1" s="1"/>
  <c r="H1235" i="1"/>
  <c r="I1235" i="1" s="1"/>
  <c r="H1227" i="1"/>
  <c r="I1227" i="1"/>
  <c r="H343" i="1"/>
  <c r="I343" i="1" s="1"/>
  <c r="H1214" i="1"/>
  <c r="I1214" i="1" s="1"/>
  <c r="H1206" i="1"/>
  <c r="I1206" i="1" s="1"/>
  <c r="H1198" i="1"/>
  <c r="I1198" i="1" s="1"/>
  <c r="H1190" i="1"/>
  <c r="I1190" i="1" s="1"/>
  <c r="H1182" i="1"/>
  <c r="I1182" i="1" s="1"/>
  <c r="H1174" i="1"/>
  <c r="I1174" i="1" s="1"/>
  <c r="H1169" i="1"/>
  <c r="I1169" i="1" s="1"/>
  <c r="H1161" i="1"/>
  <c r="I1161" i="1" s="1"/>
  <c r="H1153" i="1"/>
  <c r="I1153" i="1"/>
  <c r="H1145" i="1"/>
  <c r="I1145" i="1" s="1"/>
  <c r="H1137" i="1"/>
  <c r="I1137" i="1" s="1"/>
  <c r="H1129" i="1"/>
  <c r="I1129" i="1" s="1"/>
  <c r="H1121" i="1"/>
  <c r="I1121" i="1" s="1"/>
  <c r="H1113" i="1"/>
  <c r="I1113" i="1" s="1"/>
  <c r="H1105" i="1"/>
  <c r="I1105" i="1" s="1"/>
  <c r="H1097" i="1"/>
  <c r="I1097" i="1" s="1"/>
  <c r="H1089" i="1"/>
  <c r="I1089" i="1" s="1"/>
  <c r="H1081" i="1"/>
  <c r="I1081" i="1" s="1"/>
  <c r="H1073" i="1"/>
  <c r="I1073" i="1"/>
  <c r="H1065" i="1"/>
  <c r="I1065" i="1" s="1"/>
  <c r="H1057" i="1"/>
  <c r="I1057" i="1" s="1"/>
  <c r="H83" i="1"/>
  <c r="I83" i="1" s="1"/>
  <c r="H1045" i="1"/>
  <c r="I1045" i="1" s="1"/>
  <c r="H1037" i="1"/>
  <c r="I1037" i="1" s="1"/>
  <c r="H1029" i="1"/>
  <c r="I1029" i="1"/>
  <c r="H1021" i="1"/>
  <c r="I1021" i="1" s="1"/>
  <c r="H1013" i="1"/>
  <c r="I1013" i="1" s="1"/>
  <c r="H1005" i="1"/>
  <c r="I1005" i="1" s="1"/>
  <c r="H997" i="1"/>
  <c r="I997" i="1" s="1"/>
  <c r="H989" i="1"/>
  <c r="I989" i="1" s="1"/>
  <c r="H981" i="1"/>
  <c r="I981" i="1"/>
  <c r="H973" i="1"/>
  <c r="I973" i="1" s="1"/>
  <c r="H965" i="1"/>
  <c r="I965" i="1" s="1"/>
  <c r="H957" i="1"/>
  <c r="I957" i="1" s="1"/>
  <c r="H949" i="1"/>
  <c r="I949" i="1"/>
  <c r="H941" i="1"/>
  <c r="I941" i="1" s="1"/>
  <c r="H933" i="1"/>
  <c r="I933" i="1" s="1"/>
  <c r="H925" i="1"/>
  <c r="I925" i="1" s="1"/>
  <c r="H917" i="1"/>
  <c r="I917" i="1" s="1"/>
  <c r="H909" i="1"/>
  <c r="I909" i="1" s="1"/>
  <c r="H901" i="1"/>
  <c r="I901" i="1"/>
  <c r="H893" i="1"/>
  <c r="I893" i="1" s="1"/>
  <c r="H2786" i="1"/>
  <c r="I2786" i="1" s="1"/>
  <c r="H389" i="1"/>
  <c r="I389" i="1" s="1"/>
  <c r="H2563" i="1"/>
  <c r="I2563" i="1" s="1"/>
  <c r="H2487" i="1"/>
  <c r="I2487" i="1" s="1"/>
  <c r="H2374" i="1"/>
  <c r="I2374" i="1" s="1"/>
  <c r="H2187" i="1"/>
  <c r="I2187" i="1" s="1"/>
  <c r="I2855" i="1"/>
  <c r="I2833" i="1"/>
  <c r="I2820" i="1"/>
  <c r="I2788" i="1"/>
  <c r="I2756" i="1"/>
  <c r="I2727" i="1"/>
  <c r="I2695" i="1"/>
  <c r="I393" i="1"/>
  <c r="I2642" i="1"/>
  <c r="I2613" i="1"/>
  <c r="I2587" i="1"/>
  <c r="I2566" i="1"/>
  <c r="I2495" i="1"/>
  <c r="I2397" i="1"/>
  <c r="I2294" i="1"/>
  <c r="I2172" i="1"/>
  <c r="I2060" i="1"/>
  <c r="I204" i="1"/>
  <c r="I1844" i="1"/>
  <c r="I194" i="1"/>
  <c r="I181" i="1"/>
  <c r="I1401" i="1"/>
  <c r="I653" i="1"/>
  <c r="H2659" i="1"/>
  <c r="I2659" i="1" s="1"/>
  <c r="H2646" i="1"/>
  <c r="I2646" i="1"/>
  <c r="H2620" i="1"/>
  <c r="I2620" i="1" s="1"/>
  <c r="H2578" i="1"/>
  <c r="I2578" i="1" s="1"/>
  <c r="H2517" i="1"/>
  <c r="I2517" i="1" s="1"/>
  <c r="H2473" i="1"/>
  <c r="I2473" i="1"/>
  <c r="H250" i="1"/>
  <c r="I250" i="1" s="1"/>
  <c r="H2391" i="1"/>
  <c r="I2391" i="1" s="1"/>
  <c r="H2354" i="1"/>
  <c r="I2354" i="1" s="1"/>
  <c r="H2325" i="1"/>
  <c r="I2325" i="1"/>
  <c r="H2304" i="1"/>
  <c r="I2304" i="1" s="1"/>
  <c r="I2913" i="1"/>
  <c r="H2913" i="1"/>
  <c r="I2225" i="1"/>
  <c r="H2225" i="1"/>
  <c r="H2190" i="1"/>
  <c r="I2190" i="1" s="1"/>
  <c r="I376" i="1"/>
  <c r="H376" i="1"/>
  <c r="I2116" i="1"/>
  <c r="H2116" i="1"/>
  <c r="H2057" i="1"/>
  <c r="I2057" i="1" s="1"/>
  <c r="I2022" i="1"/>
  <c r="H2022" i="1"/>
  <c r="H1988" i="1"/>
  <c r="I1988" i="1"/>
  <c r="H1951" i="1"/>
  <c r="I1951" i="1" s="1"/>
  <c r="H1900" i="1"/>
  <c r="I1900" i="1"/>
  <c r="H1846" i="1"/>
  <c r="I1846" i="1" s="1"/>
  <c r="H1806" i="1"/>
  <c r="I1806" i="1" s="1"/>
  <c r="H1764" i="1"/>
  <c r="I1764" i="1" s="1"/>
  <c r="H1728" i="1"/>
  <c r="I1728" i="1"/>
  <c r="H1692" i="1"/>
  <c r="I1692" i="1" s="1"/>
  <c r="H1652" i="1"/>
  <c r="I1652" i="1"/>
  <c r="H1621" i="1"/>
  <c r="I1621" i="1" s="1"/>
  <c r="H150" i="1"/>
  <c r="I150" i="1" s="1"/>
  <c r="I1545" i="1"/>
  <c r="H1513" i="1"/>
  <c r="I1513" i="1" s="1"/>
  <c r="H1457" i="1"/>
  <c r="I1457" i="1"/>
  <c r="H1411" i="1"/>
  <c r="I1411" i="1" s="1"/>
  <c r="H1369" i="1"/>
  <c r="I1369" i="1"/>
  <c r="H1313" i="1"/>
  <c r="I1313" i="1" s="1"/>
  <c r="H2884" i="1"/>
  <c r="I2884" i="1" s="1"/>
  <c r="H1268" i="1"/>
  <c r="I1268" i="1" s="1"/>
  <c r="H2876" i="1"/>
  <c r="I2876" i="1"/>
  <c r="H1239" i="1"/>
  <c r="I1239" i="1" s="1"/>
  <c r="H1186" i="1"/>
  <c r="I1186" i="1"/>
  <c r="H1077" i="1"/>
  <c r="I1077" i="1" s="1"/>
  <c r="H1053" i="1"/>
  <c r="I1053" i="1" s="1"/>
  <c r="H1009" i="1"/>
  <c r="I1009" i="1" s="1"/>
  <c r="H985" i="1"/>
  <c r="I985" i="1" s="1"/>
  <c r="H937" i="1"/>
  <c r="I937" i="1" s="1"/>
  <c r="H913" i="1"/>
  <c r="I913" i="1"/>
  <c r="I2853" i="1"/>
  <c r="H319" i="1"/>
  <c r="I319" i="1" s="1"/>
  <c r="H2794" i="1"/>
  <c r="I2794" i="1" s="1"/>
  <c r="H2762" i="1"/>
  <c r="I2762" i="1" s="1"/>
  <c r="H2733" i="1"/>
  <c r="I2733" i="1" s="1"/>
  <c r="H2701" i="1"/>
  <c r="I2701" i="1" s="1"/>
  <c r="I304" i="1"/>
  <c r="H2645" i="1"/>
  <c r="I2645" i="1" s="1"/>
  <c r="H2619" i="1"/>
  <c r="I2619" i="1" s="1"/>
  <c r="I2572" i="1"/>
  <c r="I2488" i="1"/>
  <c r="I2456" i="1"/>
  <c r="H2456" i="1"/>
  <c r="H2437" i="1"/>
  <c r="I2437" i="1" s="1"/>
  <c r="H2398" i="1"/>
  <c r="I2398" i="1" s="1"/>
  <c r="I2358" i="1"/>
  <c r="H2358" i="1"/>
  <c r="H2324" i="1"/>
  <c r="I2324" i="1" s="1"/>
  <c r="H2287" i="1"/>
  <c r="I2287" i="1" s="1"/>
  <c r="H2248" i="1"/>
  <c r="I2248" i="1"/>
  <c r="H2213" i="1"/>
  <c r="I2213" i="1" s="1"/>
  <c r="H2165" i="1"/>
  <c r="I2165" i="1" s="1"/>
  <c r="H2123" i="1"/>
  <c r="I2123" i="1" s="1"/>
  <c r="H2102" i="1"/>
  <c r="I2102" i="1" s="1"/>
  <c r="H2070" i="1"/>
  <c r="I2070" i="1" s="1"/>
  <c r="H2040" i="1"/>
  <c r="I2040" i="1"/>
  <c r="H2011" i="1"/>
  <c r="I2011" i="1" s="1"/>
  <c r="H1963" i="1"/>
  <c r="I1963" i="1" s="1"/>
  <c r="H1929" i="1"/>
  <c r="I1929" i="1" s="1"/>
  <c r="H1891" i="1"/>
  <c r="I1891" i="1" s="1"/>
  <c r="H1853" i="1"/>
  <c r="I1853" i="1" s="1"/>
  <c r="H1797" i="1"/>
  <c r="I1797" i="1"/>
  <c r="H363" i="1"/>
  <c r="I363" i="1" s="1"/>
  <c r="H1715" i="1"/>
  <c r="I1715" i="1" s="1"/>
  <c r="H1675" i="1"/>
  <c r="I1675" i="1" s="1"/>
  <c r="H1636" i="1"/>
  <c r="I1636" i="1"/>
  <c r="H2893" i="1"/>
  <c r="I2893" i="1" s="1"/>
  <c r="H1573" i="1"/>
  <c r="I1573" i="1" s="1"/>
  <c r="H1536" i="1"/>
  <c r="I1536" i="1" s="1"/>
  <c r="H1488" i="1"/>
  <c r="I1488" i="1" s="1"/>
  <c r="H1448" i="1"/>
  <c r="I1448" i="1" s="1"/>
  <c r="H1405" i="1"/>
  <c r="I1405" i="1"/>
  <c r="H1360" i="1"/>
  <c r="I1360" i="1" s="1"/>
  <c r="H1312" i="1"/>
  <c r="I1312" i="1" s="1"/>
  <c r="H128" i="1"/>
  <c r="I128" i="1" s="1"/>
  <c r="H112" i="1"/>
  <c r="I112" i="1" s="1"/>
  <c r="H1250" i="1"/>
  <c r="I1250" i="1" s="1"/>
  <c r="H1222" i="1"/>
  <c r="I1222" i="1"/>
  <c r="H1177" i="1"/>
  <c r="I1177" i="1" s="1"/>
  <c r="H1132" i="1"/>
  <c r="I1132" i="1" s="1"/>
  <c r="H1092" i="1"/>
  <c r="I1092" i="1" s="1"/>
  <c r="H1048" i="1"/>
  <c r="I1048" i="1"/>
  <c r="H1000" i="1"/>
  <c r="I1000" i="1" s="1"/>
  <c r="H960" i="1"/>
  <c r="I960" i="1" s="1"/>
  <c r="H912" i="1"/>
  <c r="I912" i="1" s="1"/>
  <c r="H872" i="1"/>
  <c r="I872" i="1" s="1"/>
  <c r="H832" i="1"/>
  <c r="I832" i="1" s="1"/>
  <c r="H792" i="1"/>
  <c r="I792" i="1"/>
  <c r="H744" i="1"/>
  <c r="I744" i="1" s="1"/>
  <c r="H704" i="1"/>
  <c r="I704" i="1"/>
  <c r="H662" i="1"/>
  <c r="I662" i="1" s="1"/>
  <c r="H630" i="1"/>
  <c r="I630" i="1" s="1"/>
  <c r="H598" i="1"/>
  <c r="I598" i="1" s="1"/>
  <c r="H556" i="1"/>
  <c r="I556" i="1"/>
  <c r="H516" i="1"/>
  <c r="I516" i="1" s="1"/>
  <c r="H480" i="1"/>
  <c r="I480" i="1" s="1"/>
  <c r="H457" i="1"/>
  <c r="I457" i="1" s="1"/>
  <c r="H56" i="1"/>
  <c r="I56" i="1" s="1"/>
  <c r="H408" i="1"/>
  <c r="I408" i="1" s="1"/>
  <c r="H7" i="1"/>
  <c r="I7" i="1" s="1"/>
  <c r="H2625" i="1"/>
  <c r="I2625" i="1" s="1"/>
  <c r="H2852" i="1"/>
  <c r="I2852" i="1" s="1"/>
  <c r="H2825" i="1"/>
  <c r="I2825" i="1" s="1"/>
  <c r="H2761" i="1"/>
  <c r="I2761" i="1"/>
  <c r="H2837" i="1"/>
  <c r="I2837" i="1" s="1"/>
  <c r="H2808" i="1"/>
  <c r="I2808" i="1" s="1"/>
  <c r="H2776" i="1"/>
  <c r="I2776" i="1" s="1"/>
  <c r="H2744" i="1"/>
  <c r="I2744" i="1"/>
  <c r="H2707" i="1"/>
  <c r="I2707" i="1" s="1"/>
  <c r="H2667" i="1"/>
  <c r="I2667" i="1" s="1"/>
  <c r="H2643" i="1"/>
  <c r="I2643" i="1" s="1"/>
  <c r="H387" i="1"/>
  <c r="I387" i="1"/>
  <c r="H384" i="1"/>
  <c r="I384" i="1" s="1"/>
  <c r="H297" i="1"/>
  <c r="I297" i="1" s="1"/>
  <c r="H2562" i="1"/>
  <c r="I2562" i="1" s="1"/>
  <c r="H291" i="1"/>
  <c r="I291" i="1"/>
  <c r="H2530" i="1"/>
  <c r="I2530" i="1" s="1"/>
  <c r="H2478" i="1"/>
  <c r="I2478" i="1" s="1"/>
  <c r="H2462" i="1"/>
  <c r="I2462" i="1" s="1"/>
  <c r="H272" i="1"/>
  <c r="I272" i="1" s="1"/>
  <c r="H2452" i="1"/>
  <c r="I2452" i="1" s="1"/>
  <c r="H255" i="1"/>
  <c r="I255" i="1" s="1"/>
  <c r="H2427" i="1"/>
  <c r="I2427" i="1" s="1"/>
  <c r="H2412" i="1"/>
  <c r="I2412" i="1"/>
  <c r="H2396" i="1"/>
  <c r="I2396" i="1" s="1"/>
  <c r="H2356" i="1"/>
  <c r="I2356" i="1" s="1"/>
  <c r="H2335" i="1"/>
  <c r="I2335" i="1" s="1"/>
  <c r="H243" i="1"/>
  <c r="I243" i="1"/>
  <c r="H2314" i="1"/>
  <c r="I2314" i="1" s="1"/>
  <c r="H2254" i="1"/>
  <c r="I2254" i="1"/>
  <c r="H2230" i="1"/>
  <c r="I2230" i="1" s="1"/>
  <c r="H2203" i="1"/>
  <c r="I2203" i="1"/>
  <c r="H2195" i="1"/>
  <c r="I2195" i="1" s="1"/>
  <c r="H2171" i="1"/>
  <c r="I2171" i="1" s="1"/>
  <c r="H379" i="1"/>
  <c r="I379" i="1" s="1"/>
  <c r="H2137" i="1"/>
  <c r="I2137" i="1"/>
  <c r="H2129" i="1"/>
  <c r="I2129" i="1" s="1"/>
  <c r="H2113" i="1"/>
  <c r="I2113" i="1" s="1"/>
  <c r="H2032" i="1"/>
  <c r="I2032" i="1" s="1"/>
  <c r="H2858" i="1"/>
  <c r="I2858" i="1"/>
  <c r="H328" i="1"/>
  <c r="I328" i="1" s="1"/>
  <c r="H2836" i="1"/>
  <c r="I2836" i="1" s="1"/>
  <c r="H317" i="1"/>
  <c r="I317" i="1" s="1"/>
  <c r="H2823" i="1"/>
  <c r="I2823" i="1"/>
  <c r="H2807" i="1"/>
  <c r="I2807" i="1" s="1"/>
  <c r="H2791" i="1"/>
  <c r="I2791" i="1" s="1"/>
  <c r="H2783" i="1"/>
  <c r="I2783" i="1" s="1"/>
  <c r="H2767" i="1"/>
  <c r="I2767" i="1"/>
  <c r="H2759" i="1"/>
  <c r="I2759" i="1" s="1"/>
  <c r="H2743" i="1"/>
  <c r="I2743" i="1" s="1"/>
  <c r="H2738" i="1"/>
  <c r="I2738" i="1" s="1"/>
  <c r="H2722" i="1"/>
  <c r="I2722" i="1" s="1"/>
  <c r="H2706" i="1"/>
  <c r="I2706" i="1" s="1"/>
  <c r="H2690" i="1"/>
  <c r="I2690" i="1" s="1"/>
  <c r="H2674" i="1"/>
  <c r="I2674" i="1" s="1"/>
  <c r="H2663" i="1"/>
  <c r="I2663" i="1"/>
  <c r="H392" i="1"/>
  <c r="I392" i="1" s="1"/>
  <c r="H2857" i="1"/>
  <c r="I2857" i="1" s="1"/>
  <c r="H2849" i="1"/>
  <c r="I2849" i="1" s="1"/>
  <c r="H327" i="1"/>
  <c r="I327" i="1"/>
  <c r="H2843" i="1"/>
  <c r="I2843" i="1" s="1"/>
  <c r="H2835" i="1"/>
  <c r="I2835" i="1"/>
  <c r="H2830" i="1"/>
  <c r="I2830" i="1" s="1"/>
  <c r="H316" i="1"/>
  <c r="I316" i="1"/>
  <c r="H398" i="1"/>
  <c r="I398" i="1"/>
  <c r="H2822" i="1"/>
  <c r="I2822" i="1"/>
  <c r="H2814" i="1"/>
  <c r="I2814" i="1" s="1"/>
  <c r="H2806" i="1"/>
  <c r="I2806" i="1" s="1"/>
  <c r="H2798" i="1"/>
  <c r="I2798" i="1" s="1"/>
  <c r="H2790" i="1"/>
  <c r="I2790" i="1" s="1"/>
  <c r="H2782" i="1"/>
  <c r="I2782" i="1" s="1"/>
  <c r="H2774" i="1"/>
  <c r="I2774" i="1"/>
  <c r="H2766" i="1"/>
  <c r="I2766" i="1"/>
  <c r="H2758" i="1"/>
  <c r="I2758" i="1"/>
  <c r="H2750" i="1"/>
  <c r="I2750" i="1" s="1"/>
  <c r="H2742" i="1"/>
  <c r="I2742" i="1" s="1"/>
  <c r="H2737" i="1"/>
  <c r="I2737" i="1" s="1"/>
  <c r="H2729" i="1"/>
  <c r="I2729" i="1"/>
  <c r="H2721" i="1"/>
  <c r="I2721" i="1" s="1"/>
  <c r="H2713" i="1"/>
  <c r="I2713" i="1" s="1"/>
  <c r="H2705" i="1"/>
  <c r="I2705" i="1" s="1"/>
  <c r="H2697" i="1"/>
  <c r="I2697" i="1" s="1"/>
  <c r="H2689" i="1"/>
  <c r="I2689" i="1" s="1"/>
  <c r="H2681" i="1"/>
  <c r="I2681" i="1" s="1"/>
  <c r="H2673" i="1"/>
  <c r="I2673" i="1" s="1"/>
  <c r="H395" i="1"/>
  <c r="I395" i="1"/>
  <c r="H2662" i="1"/>
  <c r="I2662" i="1" s="1"/>
  <c r="H2655" i="1"/>
  <c r="I2655" i="1"/>
  <c r="H2648" i="1"/>
  <c r="I2648" i="1"/>
  <c r="H391" i="1"/>
  <c r="I391" i="1"/>
  <c r="H2636" i="1"/>
  <c r="I2636" i="1" s="1"/>
  <c r="H2628" i="1"/>
  <c r="I2628" i="1" s="1"/>
  <c r="H2623" i="1"/>
  <c r="I2623" i="1" s="1"/>
  <c r="H2615" i="1"/>
  <c r="I2615" i="1"/>
  <c r="H2610" i="1"/>
  <c r="I2610" i="1" s="1"/>
  <c r="H2602" i="1"/>
  <c r="I2602" i="1" s="1"/>
  <c r="H2597" i="1"/>
  <c r="I2597" i="1" s="1"/>
  <c r="H2589" i="1"/>
  <c r="I2589" i="1" s="1"/>
  <c r="H2581" i="1"/>
  <c r="I2581" i="1" s="1"/>
  <c r="H2576" i="1"/>
  <c r="I2576" i="1"/>
  <c r="H295" i="1"/>
  <c r="I295" i="1"/>
  <c r="H2568" i="1"/>
  <c r="I2568" i="1"/>
  <c r="H2560" i="1"/>
  <c r="I2560" i="1" s="1"/>
  <c r="H2552" i="1"/>
  <c r="I2552" i="1" s="1"/>
  <c r="H289" i="1"/>
  <c r="I289" i="1"/>
  <c r="H2549" i="1"/>
  <c r="I2549" i="1" s="1"/>
  <c r="H2541" i="1"/>
  <c r="I2541" i="1" s="1"/>
  <c r="H2528" i="1"/>
  <c r="I2528" i="1"/>
  <c r="H2520" i="1"/>
  <c r="I2520" i="1" s="1"/>
  <c r="H2512" i="1"/>
  <c r="I2512" i="1" s="1"/>
  <c r="H278" i="1"/>
  <c r="I278" i="1" s="1"/>
  <c r="H2500" i="1"/>
  <c r="I2500" i="1"/>
  <c r="H2492" i="1"/>
  <c r="I2492" i="1" s="1"/>
  <c r="H2484" i="1"/>
  <c r="I2484" i="1" s="1"/>
  <c r="H2476" i="1"/>
  <c r="I2476" i="1" s="1"/>
  <c r="H2468" i="1"/>
  <c r="I2468" i="1" s="1"/>
  <c r="H2920" i="1"/>
  <c r="I2920" i="1"/>
  <c r="H2460" i="1"/>
  <c r="I2460" i="1"/>
  <c r="H270" i="1"/>
  <c r="I270" i="1" s="1"/>
  <c r="H262" i="1"/>
  <c r="I262" i="1"/>
  <c r="H2450" i="1"/>
  <c r="I2450" i="1" s="1"/>
  <c r="H253" i="1"/>
  <c r="I253" i="1" s="1"/>
  <c r="H2441" i="1"/>
  <c r="I2441" i="1" s="1"/>
  <c r="H2433" i="1"/>
  <c r="I2433" i="1"/>
  <c r="H2425" i="1"/>
  <c r="I2425" i="1" s="1"/>
  <c r="H2417" i="1"/>
  <c r="I2417" i="1" s="1"/>
  <c r="H2410" i="1"/>
  <c r="I2410" i="1" s="1"/>
  <c r="H2402" i="1"/>
  <c r="I2402" i="1"/>
  <c r="H2394" i="1"/>
  <c r="I2394" i="1"/>
  <c r="H2386" i="1"/>
  <c r="I2386" i="1"/>
  <c r="H2378" i="1"/>
  <c r="I2378" i="1" s="1"/>
  <c r="H2370" i="1"/>
  <c r="I2370" i="1" s="1"/>
  <c r="H2362" i="1"/>
  <c r="I2362" i="1" s="1"/>
  <c r="H331" i="1"/>
  <c r="I331" i="1"/>
  <c r="H2349" i="1"/>
  <c r="I2349" i="1" s="1"/>
  <c r="H2341" i="1"/>
  <c r="I2341" i="1" s="1"/>
  <c r="H249" i="1"/>
  <c r="I249" i="1" s="1"/>
  <c r="H242" i="1"/>
  <c r="I242" i="1" s="1"/>
  <c r="H2328" i="1"/>
  <c r="I2328" i="1" s="1"/>
  <c r="H2320" i="1"/>
  <c r="I2320" i="1"/>
  <c r="H2312" i="1"/>
  <c r="I2312" i="1" s="1"/>
  <c r="H2915" i="1"/>
  <c r="I2915" i="1" s="1"/>
  <c r="H2307" i="1"/>
  <c r="I2307" i="1" s="1"/>
  <c r="H2299" i="1"/>
  <c r="I2299" i="1"/>
  <c r="H2291" i="1"/>
  <c r="I2291" i="1" s="1"/>
  <c r="H2283" i="1"/>
  <c r="I2283" i="1" s="1"/>
  <c r="H2275" i="1"/>
  <c r="I2275" i="1" s="1"/>
  <c r="H2267" i="1"/>
  <c r="I2267" i="1"/>
  <c r="H2260" i="1"/>
  <c r="I2260" i="1"/>
  <c r="H2252" i="1"/>
  <c r="I2252" i="1" s="1"/>
  <c r="H2244" i="1"/>
  <c r="I2244" i="1" s="1"/>
  <c r="H2236" i="1"/>
  <c r="I2236" i="1"/>
  <c r="H2228" i="1"/>
  <c r="I2228" i="1" s="1"/>
  <c r="H2222" i="1"/>
  <c r="I2222" i="1" s="1"/>
  <c r="H228" i="1"/>
  <c r="I228" i="1" s="1"/>
  <c r="H2209" i="1"/>
  <c r="I2209" i="1" s="1"/>
  <c r="H2201" i="1"/>
  <c r="I2201" i="1" s="1"/>
  <c r="H2193" i="1"/>
  <c r="I2193" i="1"/>
  <c r="H2185" i="1"/>
  <c r="I2185" i="1" s="1"/>
  <c r="H2177" i="1"/>
  <c r="I2177" i="1" s="1"/>
  <c r="H2169" i="1"/>
  <c r="I2169" i="1" s="1"/>
  <c r="H2161" i="1"/>
  <c r="I2161" i="1" s="1"/>
  <c r="H2156" i="1"/>
  <c r="I2156" i="1" s="1"/>
  <c r="H2151" i="1"/>
  <c r="I2151" i="1"/>
  <c r="H2143" i="1"/>
  <c r="I2143" i="1"/>
  <c r="H2135" i="1"/>
  <c r="I2135" i="1"/>
  <c r="H2127" i="1"/>
  <c r="I2127" i="1" s="1"/>
  <c r="H2119" i="1"/>
  <c r="I2119" i="1" s="1"/>
  <c r="H2111" i="1"/>
  <c r="I2111" i="1"/>
  <c r="H223" i="1"/>
  <c r="I223" i="1" s="1"/>
  <c r="H2098" i="1"/>
  <c r="I2098" i="1" s="1"/>
  <c r="H2090" i="1"/>
  <c r="I2090" i="1"/>
  <c r="H2082" i="1"/>
  <c r="I2082" i="1" s="1"/>
  <c r="H2074" i="1"/>
  <c r="I2074" i="1" s="1"/>
  <c r="H2912" i="1"/>
  <c r="I2912" i="1" s="1"/>
  <c r="H374" i="1"/>
  <c r="I374" i="1" s="1"/>
  <c r="H370" i="1"/>
  <c r="I370" i="1" s="1"/>
  <c r="H2052" i="1"/>
  <c r="I2052" i="1"/>
  <c r="H2044" i="1"/>
  <c r="I2044" i="1" s="1"/>
  <c r="H2038" i="1"/>
  <c r="I2038" i="1" s="1"/>
  <c r="H2030" i="1"/>
  <c r="I2030" i="1" s="1"/>
  <c r="H2025" i="1"/>
  <c r="I2025" i="1" s="1"/>
  <c r="H218" i="1"/>
  <c r="I218" i="1" s="1"/>
  <c r="H2018" i="1"/>
  <c r="I2018" i="1" s="1"/>
  <c r="H2901" i="1"/>
  <c r="I2901" i="1"/>
  <c r="H2007" i="1"/>
  <c r="I2007" i="1"/>
  <c r="H1999" i="1"/>
  <c r="I1999" i="1" s="1"/>
  <c r="H1991" i="1"/>
  <c r="I1991" i="1"/>
  <c r="H1983" i="1"/>
  <c r="I1983" i="1" s="1"/>
  <c r="H1975" i="1"/>
  <c r="I1975" i="1"/>
  <c r="H1967" i="1"/>
  <c r="I1967" i="1" s="1"/>
  <c r="H209" i="1"/>
  <c r="I209" i="1" s="1"/>
  <c r="H2900" i="1"/>
  <c r="I2900" i="1"/>
  <c r="H1954" i="1"/>
  <c r="I1954" i="1" s="1"/>
  <c r="H1946" i="1"/>
  <c r="I1946" i="1" s="1"/>
  <c r="H1938" i="1"/>
  <c r="I1938" i="1"/>
  <c r="H1930" i="1"/>
  <c r="I1930" i="1"/>
  <c r="H1925" i="1"/>
  <c r="I1925" i="1"/>
  <c r="H1917" i="1"/>
  <c r="I1917" i="1" s="1"/>
  <c r="H1909" i="1"/>
  <c r="I1909" i="1" s="1"/>
  <c r="H1903" i="1"/>
  <c r="I1903" i="1" s="1"/>
  <c r="H1895" i="1"/>
  <c r="I1895" i="1"/>
  <c r="H1887" i="1"/>
  <c r="I1887" i="1" s="1"/>
  <c r="H1879" i="1"/>
  <c r="I1879" i="1"/>
  <c r="H1871" i="1"/>
  <c r="I1871" i="1" s="1"/>
  <c r="H1865" i="1"/>
  <c r="I1865" i="1" s="1"/>
  <c r="I1857" i="1"/>
  <c r="H1857" i="1"/>
  <c r="H1849" i="1"/>
  <c r="I1849" i="1" s="1"/>
  <c r="H1841" i="1"/>
  <c r="I1841" i="1" s="1"/>
  <c r="H1833" i="1"/>
  <c r="I1833" i="1"/>
  <c r="H1825" i="1"/>
  <c r="I1825" i="1" s="1"/>
  <c r="H1817" i="1"/>
  <c r="I1817" i="1"/>
  <c r="H1809" i="1"/>
  <c r="I1809" i="1" s="1"/>
  <c r="H1801" i="1"/>
  <c r="I1801" i="1" s="1"/>
  <c r="H1793" i="1"/>
  <c r="I1793" i="1" s="1"/>
  <c r="H1785" i="1"/>
  <c r="I1785" i="1"/>
  <c r="H1780" i="1"/>
  <c r="I1780" i="1" s="1"/>
  <c r="H1775" i="1"/>
  <c r="I1775" i="1" s="1"/>
  <c r="H1767" i="1"/>
  <c r="I1767" i="1" s="1"/>
  <c r="H1759" i="1"/>
  <c r="I1759" i="1" s="1"/>
  <c r="H1752" i="1"/>
  <c r="I1752" i="1" s="1"/>
  <c r="H1744" i="1"/>
  <c r="I1744" i="1"/>
  <c r="H1739" i="1"/>
  <c r="I1739" i="1" s="1"/>
  <c r="H1727" i="1"/>
  <c r="I1727" i="1"/>
  <c r="H1719" i="1"/>
  <c r="I1719" i="1" s="1"/>
  <c r="H1711" i="1"/>
  <c r="I1711" i="1" s="1"/>
  <c r="H1703" i="1"/>
  <c r="I1703" i="1" s="1"/>
  <c r="H1695" i="1"/>
  <c r="I1695" i="1" s="1"/>
  <c r="H1687" i="1"/>
  <c r="I1687" i="1" s="1"/>
  <c r="H1679" i="1"/>
  <c r="I1679" i="1"/>
  <c r="H1671" i="1"/>
  <c r="I1671" i="1" s="1"/>
  <c r="H1663" i="1"/>
  <c r="I1663" i="1" s="1"/>
  <c r="H1655" i="1"/>
  <c r="I1655" i="1" s="1"/>
  <c r="H1647" i="1"/>
  <c r="I1647" i="1" s="1"/>
  <c r="H356" i="1"/>
  <c r="I356" i="1" s="1"/>
  <c r="I2898" i="1"/>
  <c r="H185" i="1"/>
  <c r="I185" i="1"/>
  <c r="H1632" i="1"/>
  <c r="I1632" i="1"/>
  <c r="H1624" i="1"/>
  <c r="I1624" i="1" s="1"/>
  <c r="H179" i="1"/>
  <c r="I179" i="1" s="1"/>
  <c r="H1616" i="1"/>
  <c r="I1616" i="1" s="1"/>
  <c r="H1609" i="1"/>
  <c r="I1609" i="1"/>
  <c r="H174" i="1"/>
  <c r="I174" i="1" s="1"/>
  <c r="H166" i="1"/>
  <c r="I166" i="1" s="1"/>
  <c r="H161" i="1"/>
  <c r="I161" i="1" s="1"/>
  <c r="H153" i="1"/>
  <c r="I153" i="1" s="1"/>
  <c r="H1598" i="1"/>
  <c r="I1598" i="1" s="1"/>
  <c r="H1590" i="1"/>
  <c r="I1590" i="1"/>
  <c r="H1585" i="1"/>
  <c r="I1585" i="1"/>
  <c r="H1577" i="1"/>
  <c r="I1577" i="1"/>
  <c r="H1569" i="1"/>
  <c r="I1569" i="1" s="1"/>
  <c r="H147" i="1"/>
  <c r="I147" i="1" s="1"/>
  <c r="H1556" i="1"/>
  <c r="I1556" i="1"/>
  <c r="H1548" i="1"/>
  <c r="I1548" i="1" s="1"/>
  <c r="H1540" i="1"/>
  <c r="I1540" i="1" s="1"/>
  <c r="H1532" i="1"/>
  <c r="I1532" i="1"/>
  <c r="H1524" i="1"/>
  <c r="I1524" i="1" s="1"/>
  <c r="H1516" i="1"/>
  <c r="I1516" i="1"/>
  <c r="H353" i="1"/>
  <c r="I353" i="1" s="1"/>
  <c r="H1503" i="1"/>
  <c r="I1503" i="1"/>
  <c r="H2889" i="1"/>
  <c r="I2889" i="1" s="1"/>
  <c r="H1484" i="1"/>
  <c r="I1484" i="1" s="1"/>
  <c r="H1476" i="1"/>
  <c r="I1476" i="1" s="1"/>
  <c r="H1468" i="1"/>
  <c r="I1468" i="1"/>
  <c r="H1460" i="1"/>
  <c r="I1460" i="1"/>
  <c r="H1452" i="1"/>
  <c r="I1452" i="1"/>
  <c r="H1444" i="1"/>
  <c r="I1444" i="1" s="1"/>
  <c r="H1436" i="1"/>
  <c r="I1436" i="1"/>
  <c r="H1430" i="1"/>
  <c r="I1430" i="1" s="1"/>
  <c r="H1422" i="1"/>
  <c r="I1422" i="1" s="1"/>
  <c r="H1414" i="1"/>
  <c r="I1414" i="1" s="1"/>
  <c r="H1409" i="1"/>
  <c r="I1409" i="1"/>
  <c r="H140" i="1"/>
  <c r="I140" i="1" s="1"/>
  <c r="H1388" i="1"/>
  <c r="I1388" i="1" s="1"/>
  <c r="H1380" i="1"/>
  <c r="I1380" i="1" s="1"/>
  <c r="H1372" i="1"/>
  <c r="I1372" i="1"/>
  <c r="H1364" i="1"/>
  <c r="I1364" i="1"/>
  <c r="H1356" i="1"/>
  <c r="I1356" i="1"/>
  <c r="H1348" i="1"/>
  <c r="I1348" i="1" s="1"/>
  <c r="H1340" i="1"/>
  <c r="I1340" i="1" s="1"/>
  <c r="H1332" i="1"/>
  <c r="I1332" i="1" s="1"/>
  <c r="H1324" i="1"/>
  <c r="I1324" i="1" s="1"/>
  <c r="H1316" i="1"/>
  <c r="I1316" i="1" s="1"/>
  <c r="H1308" i="1"/>
  <c r="I1308" i="1"/>
  <c r="H1300" i="1"/>
  <c r="I1300" i="1"/>
  <c r="H137" i="1"/>
  <c r="I137" i="1"/>
  <c r="H1291" i="1"/>
  <c r="I1291" i="1" s="1"/>
  <c r="H1287" i="1"/>
  <c r="I1287" i="1" s="1"/>
  <c r="H125" i="1"/>
  <c r="I125" i="1" s="1"/>
  <c r="H120" i="1"/>
  <c r="I120" i="1"/>
  <c r="H1271" i="1"/>
  <c r="I1271" i="1" s="1"/>
  <c r="H1263" i="1"/>
  <c r="I1263" i="1"/>
  <c r="H116" i="1"/>
  <c r="I116" i="1" s="1"/>
  <c r="H2878" i="1"/>
  <c r="I2878" i="1"/>
  <c r="H104" i="1"/>
  <c r="I104" i="1" s="1"/>
  <c r="H98" i="1"/>
  <c r="I98" i="1" s="1"/>
  <c r="H90" i="1"/>
  <c r="I90" i="1"/>
  <c r="H1254" i="1"/>
  <c r="I1254" i="1" s="1"/>
  <c r="H347" i="1"/>
  <c r="I347" i="1" s="1"/>
  <c r="H1242" i="1"/>
  <c r="I1242" i="1"/>
  <c r="H1234" i="1"/>
  <c r="I1234" i="1"/>
  <c r="H1226" i="1"/>
  <c r="I1226" i="1"/>
  <c r="H342" i="1"/>
  <c r="I342" i="1" s="1"/>
  <c r="H1213" i="1"/>
  <c r="I1213" i="1" s="1"/>
  <c r="H1205" i="1"/>
  <c r="I1205" i="1" s="1"/>
  <c r="H1197" i="1"/>
  <c r="I1197" i="1"/>
  <c r="H1189" i="1"/>
  <c r="I1189" i="1" s="1"/>
  <c r="H1181" i="1"/>
  <c r="I1181" i="1" s="1"/>
  <c r="H1173" i="1"/>
  <c r="I1173" i="1" s="1"/>
  <c r="H1168" i="1"/>
  <c r="I1168" i="1" s="1"/>
  <c r="H1160" i="1"/>
  <c r="I1160" i="1" s="1"/>
  <c r="H1152" i="1"/>
  <c r="I1152" i="1" s="1"/>
  <c r="H1144" i="1"/>
  <c r="I1144" i="1" s="1"/>
  <c r="H1136" i="1"/>
  <c r="I1136" i="1" s="1"/>
  <c r="H1128" i="1"/>
  <c r="I1128" i="1" s="1"/>
  <c r="H1120" i="1"/>
  <c r="I1120" i="1"/>
  <c r="H1112" i="1"/>
  <c r="I1112" i="1"/>
  <c r="H1104" i="1"/>
  <c r="I1104" i="1"/>
  <c r="H1096" i="1"/>
  <c r="I1096" i="1" s="1"/>
  <c r="H1088" i="1"/>
  <c r="I1088" i="1" s="1"/>
  <c r="H1080" i="1"/>
  <c r="I1080" i="1" s="1"/>
  <c r="H1072" i="1"/>
  <c r="I1072" i="1" s="1"/>
  <c r="H1064" i="1"/>
  <c r="I1064" i="1" s="1"/>
  <c r="H1056" i="1"/>
  <c r="I1056" i="1"/>
  <c r="H1052" i="1"/>
  <c r="I1052" i="1"/>
  <c r="H1044" i="1"/>
  <c r="I1044" i="1"/>
  <c r="H1036" i="1"/>
  <c r="I1036" i="1" s="1"/>
  <c r="H1028" i="1"/>
  <c r="I1028" i="1" s="1"/>
  <c r="H1020" i="1"/>
  <c r="I1020" i="1" s="1"/>
  <c r="H1012" i="1"/>
  <c r="I1012" i="1" s="1"/>
  <c r="H1004" i="1"/>
  <c r="I1004" i="1" s="1"/>
  <c r="H996" i="1"/>
  <c r="I996" i="1"/>
  <c r="H2599" i="1"/>
  <c r="I2599" i="1" s="1"/>
  <c r="H293" i="1"/>
  <c r="I293" i="1" s="1"/>
  <c r="H274" i="1"/>
  <c r="I274" i="1" s="1"/>
  <c r="H2338" i="1"/>
  <c r="I2338" i="1" s="1"/>
  <c r="H2140" i="1"/>
  <c r="I2140" i="1" s="1"/>
  <c r="I2848" i="1"/>
  <c r="I2829" i="1"/>
  <c r="I2813" i="1"/>
  <c r="I2781" i="1"/>
  <c r="I2749" i="1"/>
  <c r="I2720" i="1"/>
  <c r="I2688" i="1"/>
  <c r="I2661" i="1"/>
  <c r="I2635" i="1"/>
  <c r="I2609" i="1"/>
  <c r="I2580" i="1"/>
  <c r="I2559" i="1"/>
  <c r="I2535" i="1"/>
  <c r="I2470" i="1"/>
  <c r="I2372" i="1"/>
  <c r="I2269" i="1"/>
  <c r="I2153" i="1"/>
  <c r="I222" i="1"/>
  <c r="I1940" i="1"/>
  <c r="I1819" i="1"/>
  <c r="I1705" i="1"/>
  <c r="I172" i="1"/>
  <c r="I1334" i="1"/>
  <c r="H2702" i="1"/>
  <c r="I2702" i="1" s="1"/>
  <c r="I2653" i="1"/>
  <c r="H2607" i="1"/>
  <c r="I2607" i="1"/>
  <c r="H382" i="1"/>
  <c r="I382" i="1" s="1"/>
  <c r="H2546" i="1"/>
  <c r="I2546" i="1" s="1"/>
  <c r="H2505" i="1"/>
  <c r="I2505" i="1" s="1"/>
  <c r="H2457" i="1"/>
  <c r="I2457" i="1" s="1"/>
  <c r="H2438" i="1"/>
  <c r="I2438" i="1" s="1"/>
  <c r="H2414" i="1"/>
  <c r="I2414" i="1"/>
  <c r="H2367" i="1"/>
  <c r="I2367" i="1" s="1"/>
  <c r="H239" i="1"/>
  <c r="I239" i="1" s="1"/>
  <c r="H2296" i="1"/>
  <c r="I2296" i="1" s="1"/>
  <c r="H2241" i="1"/>
  <c r="I2241" i="1" s="1"/>
  <c r="H2206" i="1"/>
  <c r="I2206" i="1" s="1"/>
  <c r="H2166" i="1"/>
  <c r="I2166" i="1" s="1"/>
  <c r="H2124" i="1"/>
  <c r="I2124" i="1" s="1"/>
  <c r="H2035" i="1"/>
  <c r="I2035" i="1" s="1"/>
  <c r="H2902" i="1"/>
  <c r="I2902" i="1"/>
  <c r="H1996" i="1"/>
  <c r="I1996" i="1"/>
  <c r="H1964" i="1"/>
  <c r="I1964" i="1" s="1"/>
  <c r="H1935" i="1"/>
  <c r="I1935" i="1" s="1"/>
  <c r="H1908" i="1"/>
  <c r="I1908" i="1"/>
  <c r="H1876" i="1"/>
  <c r="I1876" i="1" s="1"/>
  <c r="H1830" i="1"/>
  <c r="I1830" i="1" s="1"/>
  <c r="H1798" i="1"/>
  <c r="I1798" i="1" s="1"/>
  <c r="H1749" i="1"/>
  <c r="I1749" i="1"/>
  <c r="H1716" i="1"/>
  <c r="I1716" i="1"/>
  <c r="H1637" i="1"/>
  <c r="I1637" i="1" s="1"/>
  <c r="I1613" i="1"/>
  <c r="H1613" i="1"/>
  <c r="H1587" i="1"/>
  <c r="I1587" i="1" s="1"/>
  <c r="H1561" i="1"/>
  <c r="I1561" i="1" s="1"/>
  <c r="H1529" i="1"/>
  <c r="I1529" i="1"/>
  <c r="H1489" i="1"/>
  <c r="I1489" i="1" s="1"/>
  <c r="H1465" i="1"/>
  <c r="I1465" i="1" s="1"/>
  <c r="H1427" i="1"/>
  <c r="I1427" i="1" s="1"/>
  <c r="H1393" i="1"/>
  <c r="I1393" i="1" s="1"/>
  <c r="H1361" i="1"/>
  <c r="I1361" i="1" s="1"/>
  <c r="H1337" i="1"/>
  <c r="I1337" i="1" s="1"/>
  <c r="H1297" i="1"/>
  <c r="I1297" i="1" s="1"/>
  <c r="H1282" i="1"/>
  <c r="I1282" i="1"/>
  <c r="H101" i="1"/>
  <c r="I101" i="1" s="1"/>
  <c r="H1231" i="1"/>
  <c r="I1231" i="1" s="1"/>
  <c r="H1194" i="1"/>
  <c r="I1194" i="1" s="1"/>
  <c r="H1165" i="1"/>
  <c r="I1165" i="1"/>
  <c r="H1125" i="1"/>
  <c r="I1125" i="1" s="1"/>
  <c r="H1093" i="1"/>
  <c r="I1093" i="1"/>
  <c r="H1069" i="1"/>
  <c r="I1069" i="1" s="1"/>
  <c r="H1025" i="1"/>
  <c r="I1025" i="1"/>
  <c r="H993" i="1"/>
  <c r="I993" i="1" s="1"/>
  <c r="H945" i="1"/>
  <c r="I945" i="1" s="1"/>
  <c r="H905" i="1"/>
  <c r="I905" i="1" s="1"/>
  <c r="H2071" i="1"/>
  <c r="I2071" i="1" s="1"/>
  <c r="I324" i="1"/>
  <c r="H2810" i="1"/>
  <c r="I2810" i="1" s="1"/>
  <c r="I2754" i="1"/>
  <c r="H2717" i="1"/>
  <c r="I2717" i="1"/>
  <c r="H2685" i="1"/>
  <c r="I2685" i="1"/>
  <c r="I2640" i="1"/>
  <c r="I2564" i="1"/>
  <c r="H2537" i="1"/>
  <c r="I2537" i="1" s="1"/>
  <c r="H2504" i="1"/>
  <c r="I2504" i="1" s="1"/>
  <c r="H2464" i="1"/>
  <c r="I2464" i="1" s="1"/>
  <c r="H2390" i="1"/>
  <c r="I2390" i="1" s="1"/>
  <c r="H2353" i="1"/>
  <c r="I2353" i="1" s="1"/>
  <c r="H2316" i="1"/>
  <c r="I2316" i="1"/>
  <c r="H2303" i="1"/>
  <c r="I2303" i="1" s="1"/>
  <c r="H2264" i="1"/>
  <c r="I2264" i="1" s="1"/>
  <c r="H2218" i="1"/>
  <c r="I2218" i="1"/>
  <c r="H2181" i="1"/>
  <c r="I2181" i="1" s="1"/>
  <c r="H2147" i="1"/>
  <c r="I2147" i="1" s="1"/>
  <c r="H2107" i="1"/>
  <c r="I2107" i="1"/>
  <c r="H2056" i="1"/>
  <c r="I2056" i="1"/>
  <c r="H214" i="1"/>
  <c r="I214" i="1"/>
  <c r="H1979" i="1"/>
  <c r="I1979" i="1" s="1"/>
  <c r="H1950" i="1"/>
  <c r="I1950" i="1" s="1"/>
  <c r="H1921" i="1"/>
  <c r="I1921" i="1" s="1"/>
  <c r="H1883" i="1"/>
  <c r="I1883" i="1"/>
  <c r="H1845" i="1"/>
  <c r="I1845" i="1" s="1"/>
  <c r="H1813" i="1"/>
  <c r="I1813" i="1" s="1"/>
  <c r="H1771" i="1"/>
  <c r="I1771" i="1" s="1"/>
  <c r="H1735" i="1"/>
  <c r="I1735" i="1" s="1"/>
  <c r="H1691" i="1"/>
  <c r="I1691" i="1" s="1"/>
  <c r="H188" i="1"/>
  <c r="I188" i="1"/>
  <c r="H1628" i="1"/>
  <c r="I1628" i="1"/>
  <c r="H1605" i="1"/>
  <c r="I1605" i="1"/>
  <c r="H2892" i="1"/>
  <c r="I2892" i="1" s="1"/>
  <c r="H1552" i="1"/>
  <c r="I1552" i="1" s="1"/>
  <c r="H1520" i="1"/>
  <c r="I1520" i="1" s="1"/>
  <c r="H1480" i="1"/>
  <c r="I1480" i="1" s="1"/>
  <c r="H1456" i="1"/>
  <c r="I1456" i="1" s="1"/>
  <c r="H1410" i="1"/>
  <c r="I1410" i="1"/>
  <c r="H1368" i="1"/>
  <c r="I1368" i="1" s="1"/>
  <c r="H1336" i="1"/>
  <c r="I1336" i="1" s="1"/>
  <c r="H1296" i="1"/>
  <c r="I1296" i="1" s="1"/>
  <c r="H1275" i="1"/>
  <c r="I1275" i="1" s="1"/>
  <c r="H94" i="1"/>
  <c r="I94" i="1" s="1"/>
  <c r="H1217" i="1"/>
  <c r="I1217" i="1" s="1"/>
  <c r="H1172" i="1"/>
  <c r="I1172" i="1" s="1"/>
  <c r="H1116" i="1"/>
  <c r="I1116" i="1"/>
  <c r="H1068" i="1"/>
  <c r="I1068" i="1"/>
  <c r="H1032" i="1"/>
  <c r="I1032" i="1"/>
  <c r="H984" i="1"/>
  <c r="I984" i="1" s="1"/>
  <c r="H944" i="1"/>
  <c r="I944" i="1" s="1"/>
  <c r="H904" i="1"/>
  <c r="I904" i="1" s="1"/>
  <c r="H856" i="1"/>
  <c r="I856" i="1"/>
  <c r="H816" i="1"/>
  <c r="I816" i="1" s="1"/>
  <c r="H768" i="1"/>
  <c r="I768" i="1"/>
  <c r="H720" i="1"/>
  <c r="I720" i="1" s="1"/>
  <c r="H680" i="1"/>
  <c r="I680" i="1" s="1"/>
  <c r="H646" i="1"/>
  <c r="I646" i="1" s="1"/>
  <c r="H606" i="1"/>
  <c r="I606" i="1"/>
  <c r="H564" i="1"/>
  <c r="I564" i="1" s="1"/>
  <c r="H532" i="1"/>
  <c r="I532" i="1"/>
  <c r="H75" i="1"/>
  <c r="I75" i="1" s="1"/>
  <c r="H449" i="1"/>
  <c r="I449" i="1" s="1"/>
  <c r="H48" i="1"/>
  <c r="I48" i="1" s="1"/>
  <c r="H15" i="1"/>
  <c r="I15" i="1" s="1"/>
  <c r="H2678" i="1"/>
  <c r="I2678" i="1" s="1"/>
  <c r="H400" i="1"/>
  <c r="I400" i="1" s="1"/>
  <c r="H2817" i="1"/>
  <c r="I2817" i="1" s="1"/>
  <c r="H2745" i="1"/>
  <c r="I2745" i="1" s="1"/>
  <c r="H2926" i="1"/>
  <c r="I2926" i="1"/>
  <c r="H2824" i="1"/>
  <c r="I2824" i="1" s="1"/>
  <c r="H2792" i="1"/>
  <c r="I2792" i="1"/>
  <c r="H2752" i="1"/>
  <c r="I2752" i="1" s="1"/>
  <c r="H2715" i="1"/>
  <c r="I2715" i="1" s="1"/>
  <c r="H2699" i="1"/>
  <c r="I2699" i="1" s="1"/>
  <c r="H2664" i="1"/>
  <c r="I2664" i="1"/>
  <c r="H2638" i="1"/>
  <c r="I2638" i="1" s="1"/>
  <c r="H2604" i="1"/>
  <c r="I2604" i="1" s="1"/>
  <c r="H2522" i="1"/>
  <c r="I2522" i="1" s="1"/>
  <c r="H2548" i="1"/>
  <c r="I2548" i="1"/>
  <c r="H2540" i="1"/>
  <c r="I2540" i="1" s="1"/>
  <c r="H281" i="1"/>
  <c r="I281" i="1" s="1"/>
  <c r="H2519" i="1"/>
  <c r="I2519" i="1" s="1"/>
  <c r="H2511" i="1"/>
  <c r="I2511" i="1" s="1"/>
  <c r="H277" i="1"/>
  <c r="I277" i="1" s="1"/>
  <c r="H2499" i="1"/>
  <c r="I2499" i="1"/>
  <c r="H2491" i="1"/>
  <c r="I2491" i="1" s="1"/>
  <c r="H2483" i="1"/>
  <c r="I2483" i="1" s="1"/>
  <c r="H2475" i="1"/>
  <c r="I2475" i="1" s="1"/>
  <c r="H2467" i="1"/>
  <c r="I2467" i="1"/>
  <c r="H2919" i="1"/>
  <c r="I2919" i="1" s="1"/>
  <c r="H2459" i="1"/>
  <c r="I2459" i="1"/>
  <c r="H269" i="1"/>
  <c r="I269" i="1" s="1"/>
  <c r="H261" i="1"/>
  <c r="I261" i="1"/>
  <c r="H2449" i="1"/>
  <c r="I2449" i="1" s="1"/>
  <c r="H252" i="1"/>
  <c r="I252" i="1" s="1"/>
  <c r="H2440" i="1"/>
  <c r="I2440" i="1" s="1"/>
  <c r="H2432" i="1"/>
  <c r="I2432" i="1"/>
  <c r="H2424" i="1"/>
  <c r="I2424" i="1" s="1"/>
  <c r="H2416" i="1"/>
  <c r="I2416" i="1" s="1"/>
  <c r="H2409" i="1"/>
  <c r="I2409" i="1" s="1"/>
  <c r="H2401" i="1"/>
  <c r="I2401" i="1" s="1"/>
  <c r="H2393" i="1"/>
  <c r="I2393" i="1" s="1"/>
  <c r="H2385" i="1"/>
  <c r="I2385" i="1" s="1"/>
  <c r="H2377" i="1"/>
  <c r="I2377" i="1" s="1"/>
  <c r="H2369" i="1"/>
  <c r="I2369" i="1" s="1"/>
  <c r="H2361" i="1"/>
  <c r="I2361" i="1" s="1"/>
  <c r="H330" i="1"/>
  <c r="I330" i="1"/>
  <c r="H2348" i="1"/>
  <c r="I2348" i="1" s="1"/>
  <c r="H2340" i="1"/>
  <c r="I2340" i="1" s="1"/>
  <c r="H248" i="1"/>
  <c r="I248" i="1" s="1"/>
  <c r="H241" i="1"/>
  <c r="I241" i="1"/>
  <c r="H2327" i="1"/>
  <c r="I2327" i="1" s="1"/>
  <c r="H2319" i="1"/>
  <c r="I2319" i="1"/>
  <c r="H2311" i="1"/>
  <c r="I2311" i="1" s="1"/>
  <c r="H2914" i="1"/>
  <c r="I2914" i="1" s="1"/>
  <c r="H2306" i="1"/>
  <c r="I2306" i="1" s="1"/>
  <c r="H2298" i="1"/>
  <c r="I2298" i="1"/>
  <c r="H2290" i="1"/>
  <c r="I2290" i="1" s="1"/>
  <c r="H2282" i="1"/>
  <c r="I2282" i="1"/>
  <c r="H2274" i="1"/>
  <c r="I2274" i="1" s="1"/>
  <c r="H2266" i="1"/>
  <c r="I2266" i="1" s="1"/>
  <c r="H2259" i="1"/>
  <c r="I2259" i="1" s="1"/>
  <c r="I2251" i="1"/>
  <c r="H2243" i="1"/>
  <c r="I2243" i="1"/>
  <c r="H2235" i="1"/>
  <c r="I2235" i="1" s="1"/>
  <c r="H2227" i="1"/>
  <c r="I2227" i="1" s="1"/>
  <c r="H2221" i="1"/>
  <c r="I2221" i="1"/>
  <c r="H227" i="1"/>
  <c r="I227" i="1" s="1"/>
  <c r="H2208" i="1"/>
  <c r="I2208" i="1" s="1"/>
  <c r="H2200" i="1"/>
  <c r="I2200" i="1" s="1"/>
  <c r="H2192" i="1"/>
  <c r="I2192" i="1"/>
  <c r="H2184" i="1"/>
  <c r="I2184" i="1"/>
  <c r="H2176" i="1"/>
  <c r="I2176" i="1" s="1"/>
  <c r="H2168" i="1"/>
  <c r="I2168" i="1" s="1"/>
  <c r="H2160" i="1"/>
  <c r="I2160" i="1"/>
  <c r="H378" i="1"/>
  <c r="I378" i="1"/>
  <c r="H2150" i="1"/>
  <c r="I2150" i="1"/>
  <c r="H2142" i="1"/>
  <c r="I2142" i="1" s="1"/>
  <c r="H2134" i="1"/>
  <c r="I2134" i="1" s="1"/>
  <c r="H2126" i="1"/>
  <c r="I2126" i="1" s="1"/>
  <c r="H2110" i="1"/>
  <c r="I2110" i="1"/>
  <c r="H2105" i="1"/>
  <c r="I2105" i="1" s="1"/>
  <c r="H2097" i="1"/>
  <c r="I2097" i="1"/>
  <c r="H2089" i="1"/>
  <c r="I2089" i="1" s="1"/>
  <c r="H2081" i="1"/>
  <c r="I2081" i="1" s="1"/>
  <c r="H2073" i="1"/>
  <c r="I2073" i="1" s="1"/>
  <c r="H2911" i="1"/>
  <c r="I2911" i="1" s="1"/>
  <c r="H373" i="1"/>
  <c r="I373" i="1" s="1"/>
  <c r="H2059" i="1"/>
  <c r="I2059" i="1" s="1"/>
  <c r="H2051" i="1"/>
  <c r="I2051" i="1" s="1"/>
  <c r="H2043" i="1"/>
  <c r="I2043" i="1" s="1"/>
  <c r="H2037" i="1"/>
  <c r="I2037" i="1" s="1"/>
  <c r="H2029" i="1"/>
  <c r="I2029" i="1" s="1"/>
  <c r="H2024" i="1"/>
  <c r="I2024" i="1" s="1"/>
  <c r="H217" i="1"/>
  <c r="I217" i="1"/>
  <c r="H2904" i="1"/>
  <c r="I2904" i="1" s="1"/>
  <c r="H2014" i="1"/>
  <c r="I2014" i="1" s="1"/>
  <c r="I2006" i="1"/>
  <c r="H1998" i="1"/>
  <c r="I1998" i="1"/>
  <c r="H1990" i="1"/>
  <c r="I1990" i="1"/>
  <c r="H1982" i="1"/>
  <c r="I1982" i="1"/>
  <c r="H1974" i="1"/>
  <c r="I1974" i="1" s="1"/>
  <c r="H1966" i="1"/>
  <c r="I1966" i="1" s="1"/>
  <c r="H208" i="1"/>
  <c r="I208" i="1" s="1"/>
  <c r="H1961" i="1"/>
  <c r="I1961" i="1"/>
  <c r="H1953" i="1"/>
  <c r="I1953" i="1" s="1"/>
  <c r="H1945" i="1"/>
  <c r="I1945" i="1"/>
  <c r="H1937" i="1"/>
  <c r="I1937" i="1" s="1"/>
  <c r="H369" i="1"/>
  <c r="I369" i="1" s="1"/>
  <c r="H1924" i="1"/>
  <c r="I1924" i="1" s="1"/>
  <c r="H1916" i="1"/>
  <c r="I1916" i="1"/>
  <c r="H201" i="1"/>
  <c r="I201" i="1" s="1"/>
  <c r="H1902" i="1"/>
  <c r="I1902" i="1"/>
  <c r="H1894" i="1"/>
  <c r="I1894" i="1" s="1"/>
  <c r="H1886" i="1"/>
  <c r="I1886" i="1" s="1"/>
  <c r="H1878" i="1"/>
  <c r="I1878" i="1" s="1"/>
  <c r="H199" i="1"/>
  <c r="I199" i="1" s="1"/>
  <c r="H1864" i="1"/>
  <c r="I1864" i="1" s="1"/>
  <c r="H1856" i="1"/>
  <c r="I1856" i="1"/>
  <c r="H1848" i="1"/>
  <c r="I1848" i="1" s="1"/>
  <c r="H1840" i="1"/>
  <c r="I1840" i="1"/>
  <c r="H1832" i="1"/>
  <c r="I1832" i="1" s="1"/>
  <c r="H1824" i="1"/>
  <c r="I1824" i="1"/>
  <c r="H1816" i="1"/>
  <c r="I1816" i="1"/>
  <c r="H1808" i="1"/>
  <c r="I1808" i="1"/>
  <c r="H1800" i="1"/>
  <c r="I1800" i="1" s="1"/>
  <c r="H1792" i="1"/>
  <c r="I1792" i="1" s="1"/>
  <c r="H1784" i="1"/>
  <c r="I1784" i="1" s="1"/>
  <c r="H1779" i="1"/>
  <c r="I1779" i="1" s="1"/>
  <c r="H1774" i="1"/>
  <c r="I1774" i="1" s="1"/>
  <c r="H1766" i="1"/>
  <c r="I1766" i="1"/>
  <c r="I1758" i="1"/>
  <c r="H1751" i="1"/>
  <c r="I1751" i="1" s="1"/>
  <c r="H1743" i="1"/>
  <c r="I1743" i="1"/>
  <c r="H1738" i="1"/>
  <c r="I1738" i="1" s="1"/>
  <c r="H1730" i="1"/>
  <c r="I1730" i="1" s="1"/>
  <c r="H1726" i="1"/>
  <c r="I1726" i="1" s="1"/>
  <c r="H1718" i="1"/>
  <c r="I1718" i="1" s="1"/>
  <c r="H1710" i="1"/>
  <c r="I1710" i="1" s="1"/>
  <c r="H1702" i="1"/>
  <c r="I1702" i="1" s="1"/>
  <c r="H1694" i="1"/>
  <c r="I1694" i="1" s="1"/>
  <c r="H1686" i="1"/>
  <c r="I1686" i="1" s="1"/>
  <c r="H1678" i="1"/>
  <c r="I1678" i="1" s="1"/>
  <c r="H1670" i="1"/>
  <c r="I1670" i="1" s="1"/>
  <c r="I1662" i="1"/>
  <c r="H1662" i="1"/>
  <c r="H1654" i="1"/>
  <c r="I1654" i="1" s="1"/>
  <c r="H191" i="1"/>
  <c r="I191" i="1" s="1"/>
  <c r="H355" i="1"/>
  <c r="I355" i="1" s="1"/>
  <c r="H2897" i="1"/>
  <c r="I2897" i="1" s="1"/>
  <c r="H184" i="1"/>
  <c r="I184" i="1"/>
  <c r="H1631" i="1"/>
  <c r="I1631" i="1" s="1"/>
  <c r="H1623" i="1"/>
  <c r="I1623" i="1" s="1"/>
  <c r="H178" i="1"/>
  <c r="I178" i="1" s="1"/>
  <c r="H1615" i="1"/>
  <c r="I1615" i="1"/>
  <c r="H1608" i="1"/>
  <c r="I1608" i="1" s="1"/>
  <c r="H173" i="1"/>
  <c r="I173" i="1" s="1"/>
  <c r="I165" i="1"/>
  <c r="H160" i="1"/>
  <c r="I160" i="1" s="1"/>
  <c r="H152" i="1"/>
  <c r="I152" i="1" s="1"/>
  <c r="H1597" i="1"/>
  <c r="I1597" i="1" s="1"/>
  <c r="H1589" i="1"/>
  <c r="I1589" i="1" s="1"/>
  <c r="H1584" i="1"/>
  <c r="I1584" i="1" s="1"/>
  <c r="H1576" i="1"/>
  <c r="I1576" i="1" s="1"/>
  <c r="H1568" i="1"/>
  <c r="I1568" i="1" s="1"/>
  <c r="H146" i="1"/>
  <c r="I146" i="1"/>
  <c r="H1555" i="1"/>
  <c r="I1555" i="1"/>
  <c r="H1547" i="1"/>
  <c r="I1547" i="1" s="1"/>
  <c r="H1539" i="1"/>
  <c r="I1539" i="1" s="1"/>
  <c r="H1531" i="1"/>
  <c r="I1531" i="1" s="1"/>
  <c r="I1523" i="1"/>
  <c r="H1515" i="1"/>
  <c r="I1515" i="1" s="1"/>
  <c r="H352" i="1"/>
  <c r="I352" i="1" s="1"/>
  <c r="H1502" i="1"/>
  <c r="I1502" i="1"/>
  <c r="H143" i="1"/>
  <c r="I143" i="1" s="1"/>
  <c r="H1491" i="1"/>
  <c r="I1491" i="1"/>
  <c r="H1483" i="1"/>
  <c r="I1483" i="1" s="1"/>
  <c r="H1475" i="1"/>
  <c r="I1475" i="1" s="1"/>
  <c r="H1467" i="1"/>
  <c r="I1467" i="1" s="1"/>
  <c r="H1459" i="1"/>
  <c r="I1459" i="1"/>
  <c r="H1451" i="1"/>
  <c r="I1451" i="1" s="1"/>
  <c r="H1443" i="1"/>
  <c r="I1443" i="1"/>
  <c r="H2888" i="1"/>
  <c r="I2888" i="1" s="1"/>
  <c r="H1429" i="1"/>
  <c r="I1429" i="1" s="1"/>
  <c r="H1421" i="1"/>
  <c r="I1421" i="1" s="1"/>
  <c r="H1413" i="1"/>
  <c r="I1413" i="1"/>
  <c r="H1408" i="1"/>
  <c r="I1408" i="1" s="1"/>
  <c r="H1400" i="1"/>
  <c r="I1400" i="1"/>
  <c r="H139" i="1"/>
  <c r="I139" i="1" s="1"/>
  <c r="H1387" i="1"/>
  <c r="I1387" i="1"/>
  <c r="H1379" i="1"/>
  <c r="I1379" i="1" s="1"/>
  <c r="H1371" i="1"/>
  <c r="I1371" i="1" s="1"/>
  <c r="H1363" i="1"/>
  <c r="I1363" i="1" s="1"/>
  <c r="H1355" i="1"/>
  <c r="I1355" i="1"/>
  <c r="H1347" i="1"/>
  <c r="I1347" i="1" s="1"/>
  <c r="H1339" i="1"/>
  <c r="I1339" i="1" s="1"/>
  <c r="H1331" i="1"/>
  <c r="I1331" i="1" s="1"/>
  <c r="H1323" i="1"/>
  <c r="I1323" i="1" s="1"/>
  <c r="H1315" i="1"/>
  <c r="I1315" i="1" s="1"/>
  <c r="H1307" i="1"/>
  <c r="I1307" i="1"/>
  <c r="H1299" i="1"/>
  <c r="I1299" i="1" s="1"/>
  <c r="H136" i="1"/>
  <c r="I136" i="1" s="1"/>
  <c r="H1290" i="1"/>
  <c r="I1290" i="1" s="1"/>
  <c r="H1286" i="1"/>
  <c r="I1286" i="1"/>
  <c r="H2883" i="1"/>
  <c r="I2883" i="1" s="1"/>
  <c r="H119" i="1"/>
  <c r="I119" i="1" s="1"/>
  <c r="H1276" i="1"/>
  <c r="I1276" i="1" s="1"/>
  <c r="H1270" i="1"/>
  <c r="I1270" i="1"/>
  <c r="H1262" i="1"/>
  <c r="I1262" i="1" s="1"/>
  <c r="H115" i="1"/>
  <c r="I115" i="1" s="1"/>
  <c r="H2877" i="1"/>
  <c r="I2877" i="1" s="1"/>
  <c r="H103" i="1"/>
  <c r="I103" i="1"/>
  <c r="H97" i="1"/>
  <c r="I97" i="1" s="1"/>
  <c r="H89" i="1"/>
  <c r="I89" i="1" s="1"/>
  <c r="H1253" i="1"/>
  <c r="I1253" i="1" s="1"/>
  <c r="H346" i="1"/>
  <c r="I346" i="1"/>
  <c r="H1241" i="1"/>
  <c r="I1241" i="1" s="1"/>
  <c r="H1233" i="1"/>
  <c r="I1233" i="1" s="1"/>
  <c r="H1225" i="1"/>
  <c r="I1225" i="1" s="1"/>
  <c r="H1220" i="1"/>
  <c r="I1220" i="1" s="1"/>
  <c r="H1212" i="1"/>
  <c r="I1212" i="1" s="1"/>
  <c r="H1204" i="1"/>
  <c r="I1204" i="1"/>
  <c r="H1196" i="1"/>
  <c r="I1196" i="1" s="1"/>
  <c r="H1188" i="1"/>
  <c r="I1188" i="1" s="1"/>
  <c r="H1180" i="1"/>
  <c r="I1180" i="1" s="1"/>
  <c r="H341" i="1"/>
  <c r="I341" i="1"/>
  <c r="H1167" i="1"/>
  <c r="I1167" i="1" s="1"/>
  <c r="H1159" i="1"/>
  <c r="I1159" i="1" s="1"/>
  <c r="H1151" i="1"/>
  <c r="I1151" i="1" s="1"/>
  <c r="H1143" i="1"/>
  <c r="I1143" i="1"/>
  <c r="H1135" i="1"/>
  <c r="I1135" i="1" s="1"/>
  <c r="H1127" i="1"/>
  <c r="I1127" i="1" s="1"/>
  <c r="H1119" i="1"/>
  <c r="I1119" i="1" s="1"/>
  <c r="H1111" i="1"/>
  <c r="I1111" i="1" s="1"/>
  <c r="H1103" i="1"/>
  <c r="I1103" i="1" s="1"/>
  <c r="H1095" i="1"/>
  <c r="I1095" i="1"/>
  <c r="H1087" i="1"/>
  <c r="I1087" i="1" s="1"/>
  <c r="H1079" i="1"/>
  <c r="I1079" i="1" s="1"/>
  <c r="H1071" i="1"/>
  <c r="I1071" i="1" s="1"/>
  <c r="H1063" i="1"/>
  <c r="I1063" i="1"/>
  <c r="H1055" i="1"/>
  <c r="I1055" i="1" s="1"/>
  <c r="H1051" i="1"/>
  <c r="I1051" i="1" s="1"/>
  <c r="H1043" i="1"/>
  <c r="I1043" i="1" s="1"/>
  <c r="H1035" i="1"/>
  <c r="I1035" i="1"/>
  <c r="H1027" i="1"/>
  <c r="I1027" i="1" s="1"/>
  <c r="H1019" i="1"/>
  <c r="I1019" i="1" s="1"/>
  <c r="H1011" i="1"/>
  <c r="I1011" i="1" s="1"/>
  <c r="H1003" i="1"/>
  <c r="I1003" i="1"/>
  <c r="H995" i="1"/>
  <c r="I995" i="1" s="1"/>
  <c r="H987" i="1"/>
  <c r="I987" i="1" s="1"/>
  <c r="H979" i="1"/>
  <c r="I979" i="1" s="1"/>
  <c r="H971" i="1"/>
  <c r="I971" i="1" s="1"/>
  <c r="H963" i="1"/>
  <c r="I963" i="1" s="1"/>
  <c r="H955" i="1"/>
  <c r="I955" i="1"/>
  <c r="H947" i="1"/>
  <c r="I947" i="1" s="1"/>
  <c r="H312" i="1"/>
  <c r="I312" i="1" s="1"/>
  <c r="H2770" i="1"/>
  <c r="I2770" i="1" s="1"/>
  <c r="H2709" i="1"/>
  <c r="I2709" i="1" s="1"/>
  <c r="H2652" i="1"/>
  <c r="I2652" i="1" s="1"/>
  <c r="H386" i="1"/>
  <c r="I386" i="1" s="1"/>
  <c r="H292" i="1"/>
  <c r="I292" i="1" s="1"/>
  <c r="H273" i="1"/>
  <c r="I273" i="1" s="1"/>
  <c r="H2337" i="1"/>
  <c r="I2337" i="1" s="1"/>
  <c r="H2118" i="1"/>
  <c r="I2118" i="1" s="1"/>
  <c r="H1731" i="1"/>
  <c r="I1731" i="1" s="1"/>
  <c r="H1419" i="1"/>
  <c r="I1419" i="1" s="1"/>
  <c r="I2847" i="1"/>
  <c r="I321" i="1"/>
  <c r="I2812" i="1"/>
  <c r="I2780" i="1"/>
  <c r="I2748" i="1"/>
  <c r="I2719" i="1"/>
  <c r="I2687" i="1"/>
  <c r="I2660" i="1"/>
  <c r="I2634" i="1"/>
  <c r="I2608" i="1"/>
  <c r="I2579" i="1"/>
  <c r="I2558" i="1"/>
  <c r="I2533" i="1"/>
  <c r="I2463" i="1"/>
  <c r="I2365" i="1"/>
  <c r="I2263" i="1"/>
  <c r="I2146" i="1"/>
  <c r="I2033" i="1"/>
  <c r="I1933" i="1"/>
  <c r="I1812" i="1"/>
  <c r="I1698" i="1"/>
  <c r="I1317" i="1"/>
  <c r="I305" i="1"/>
  <c r="H2633" i="1"/>
  <c r="I2633" i="1" s="1"/>
  <c r="H2538" i="1"/>
  <c r="I2538" i="1" s="1"/>
  <c r="H2497" i="1"/>
  <c r="I2497" i="1" s="1"/>
  <c r="H275" i="1"/>
  <c r="I275" i="1" s="1"/>
  <c r="H2447" i="1"/>
  <c r="I2447" i="1" s="1"/>
  <c r="H2407" i="1"/>
  <c r="I2407" i="1" s="1"/>
  <c r="H2359" i="1"/>
  <c r="I2359" i="1" s="1"/>
  <c r="H2317" i="1"/>
  <c r="I2317" i="1" s="1"/>
  <c r="H2280" i="1"/>
  <c r="I2280" i="1" s="1"/>
  <c r="H2249" i="1"/>
  <c r="I2249" i="1" s="1"/>
  <c r="H2214" i="1"/>
  <c r="I2214" i="1" s="1"/>
  <c r="H2174" i="1"/>
  <c r="I2174" i="1" s="1"/>
  <c r="H2132" i="1"/>
  <c r="I2132" i="1"/>
  <c r="H2087" i="1"/>
  <c r="I2087" i="1"/>
  <c r="H2041" i="1"/>
  <c r="I2041" i="1"/>
  <c r="H2004" i="1"/>
  <c r="I2004" i="1" s="1"/>
  <c r="H1959" i="1"/>
  <c r="I1959" i="1" s="1"/>
  <c r="I1914" i="1"/>
  <c r="H1870" i="1"/>
  <c r="I1870" i="1" s="1"/>
  <c r="H1822" i="1"/>
  <c r="I1822" i="1" s="1"/>
  <c r="H1782" i="1"/>
  <c r="I1782" i="1" s="1"/>
  <c r="H1756" i="1"/>
  <c r="I1756" i="1"/>
  <c r="H1736" i="1"/>
  <c r="I1736" i="1" s="1"/>
  <c r="H1700" i="1"/>
  <c r="I1700" i="1" s="1"/>
  <c r="H1668" i="1"/>
  <c r="I1668" i="1" s="1"/>
  <c r="H1629" i="1"/>
  <c r="I1629" i="1"/>
  <c r="H1606" i="1"/>
  <c r="I1606" i="1" s="1"/>
  <c r="H1595" i="1"/>
  <c r="I1595" i="1" s="1"/>
  <c r="I1582" i="1"/>
  <c r="H1582" i="1"/>
  <c r="H1537" i="1"/>
  <c r="I1537" i="1" s="1"/>
  <c r="I1496" i="1"/>
  <c r="H1496" i="1"/>
  <c r="H1473" i="1"/>
  <c r="I1473" i="1" s="1"/>
  <c r="H1435" i="1"/>
  <c r="I1435" i="1" s="1"/>
  <c r="H1398" i="1"/>
  <c r="I1398" i="1"/>
  <c r="H1353" i="1"/>
  <c r="I1353" i="1" s="1"/>
  <c r="H1321" i="1"/>
  <c r="I1321" i="1" s="1"/>
  <c r="H124" i="1"/>
  <c r="I124" i="1" s="1"/>
  <c r="H95" i="1"/>
  <c r="I95" i="1"/>
  <c r="H1223" i="1"/>
  <c r="I1223" i="1" s="1"/>
  <c r="H1178" i="1"/>
  <c r="I1178" i="1" s="1"/>
  <c r="H1141" i="1"/>
  <c r="I1141" i="1" s="1"/>
  <c r="H1109" i="1"/>
  <c r="I1109" i="1"/>
  <c r="H1061" i="1"/>
  <c r="I1061" i="1" s="1"/>
  <c r="H1017" i="1"/>
  <c r="I1017" i="1" s="1"/>
  <c r="I977" i="1"/>
  <c r="H977" i="1"/>
  <c r="H929" i="1"/>
  <c r="I929" i="1" s="1"/>
  <c r="H889" i="1"/>
  <c r="I889" i="1" s="1"/>
  <c r="H403" i="1"/>
  <c r="I403" i="1" s="1"/>
  <c r="H2839" i="1"/>
  <c r="I2839" i="1" s="1"/>
  <c r="I2818" i="1"/>
  <c r="H2778" i="1"/>
  <c r="I2778" i="1" s="1"/>
  <c r="I2725" i="1"/>
  <c r="I2677" i="1"/>
  <c r="H2632" i="1"/>
  <c r="I2632" i="1" s="1"/>
  <c r="I2585" i="1"/>
  <c r="H2556" i="1"/>
  <c r="I2556" i="1" s="1"/>
  <c r="H2532" i="1"/>
  <c r="I2532" i="1" s="1"/>
  <c r="H2509" i="1"/>
  <c r="I2509" i="1" s="1"/>
  <c r="H2472" i="1"/>
  <c r="I2472" i="1" s="1"/>
  <c r="H258" i="1"/>
  <c r="I258" i="1"/>
  <c r="H2429" i="1"/>
  <c r="I2429" i="1" s="1"/>
  <c r="H2382" i="1"/>
  <c r="I2382" i="1" s="1"/>
  <c r="H2345" i="1"/>
  <c r="I2345" i="1" s="1"/>
  <c r="H237" i="1"/>
  <c r="I237" i="1" s="1"/>
  <c r="H2271" i="1"/>
  <c r="I2271" i="1" s="1"/>
  <c r="H2232" i="1"/>
  <c r="I2232" i="1"/>
  <c r="H2197" i="1"/>
  <c r="I2197" i="1" s="1"/>
  <c r="H381" i="1"/>
  <c r="I381" i="1" s="1"/>
  <c r="H2115" i="1"/>
  <c r="I2115" i="1" s="1"/>
  <c r="H2061" i="1"/>
  <c r="I2061" i="1"/>
  <c r="H219" i="1"/>
  <c r="I219" i="1" s="1"/>
  <c r="H1995" i="1"/>
  <c r="I1995" i="1" s="1"/>
  <c r="H205" i="1"/>
  <c r="I205" i="1" s="1"/>
  <c r="H1913" i="1"/>
  <c r="I1913" i="1" s="1"/>
  <c r="H1869" i="1"/>
  <c r="I1869" i="1" s="1"/>
  <c r="H1837" i="1"/>
  <c r="I1837" i="1"/>
  <c r="H1789" i="1"/>
  <c r="I1789" i="1" s="1"/>
  <c r="H1748" i="1"/>
  <c r="I1748" i="1" s="1"/>
  <c r="H1707" i="1"/>
  <c r="I1707" i="1" s="1"/>
  <c r="H1659" i="1"/>
  <c r="I1659" i="1" s="1"/>
  <c r="H1640" i="1"/>
  <c r="I1640" i="1" s="1"/>
  <c r="H170" i="1"/>
  <c r="I170" i="1"/>
  <c r="H1581" i="1"/>
  <c r="I1581" i="1" s="1"/>
  <c r="H1528" i="1"/>
  <c r="I1528" i="1" s="1"/>
  <c r="H1499" i="1"/>
  <c r="I1499" i="1" s="1"/>
  <c r="H1464" i="1"/>
  <c r="I1464" i="1"/>
  <c r="H1426" i="1"/>
  <c r="I1426" i="1" s="1"/>
  <c r="H1392" i="1"/>
  <c r="I1392" i="1" s="1"/>
  <c r="H1352" i="1"/>
  <c r="I1352" i="1" s="1"/>
  <c r="H1304" i="1"/>
  <c r="I1304" i="1"/>
  <c r="H1281" i="1"/>
  <c r="I1281" i="1" s="1"/>
  <c r="H108" i="1"/>
  <c r="I108" i="1" s="1"/>
  <c r="H1238" i="1"/>
  <c r="I1238" i="1" s="1"/>
  <c r="H1193" i="1"/>
  <c r="I1193" i="1"/>
  <c r="H1164" i="1"/>
  <c r="I1164" i="1" s="1"/>
  <c r="H1124" i="1"/>
  <c r="I1124" i="1" s="1"/>
  <c r="H1100" i="1"/>
  <c r="I1100" i="1" s="1"/>
  <c r="H2873" i="1"/>
  <c r="I2873" i="1"/>
  <c r="H1016" i="1"/>
  <c r="I1016" i="1" s="1"/>
  <c r="H976" i="1"/>
  <c r="I976" i="1" s="1"/>
  <c r="H936" i="1"/>
  <c r="I936" i="1" s="1"/>
  <c r="H896" i="1"/>
  <c r="I896" i="1" s="1"/>
  <c r="H848" i="1"/>
  <c r="I848" i="1" s="1"/>
  <c r="H800" i="1"/>
  <c r="I800" i="1"/>
  <c r="H760" i="1"/>
  <c r="I760" i="1" s="1"/>
  <c r="H712" i="1"/>
  <c r="I712" i="1" s="1"/>
  <c r="H672" i="1"/>
  <c r="I672" i="1" s="1"/>
  <c r="H622" i="1"/>
  <c r="I622" i="1"/>
  <c r="H568" i="1"/>
  <c r="I568" i="1" s="1"/>
  <c r="H540" i="1"/>
  <c r="I540" i="1" s="1"/>
  <c r="H500" i="1"/>
  <c r="I500" i="1" s="1"/>
  <c r="H465" i="1"/>
  <c r="I465" i="1"/>
  <c r="H426" i="1"/>
  <c r="I426" i="1" s="1"/>
  <c r="H23" i="1"/>
  <c r="I23" i="1" s="1"/>
  <c r="H2421" i="1"/>
  <c r="I2421" i="1" s="1"/>
  <c r="H404" i="1"/>
  <c r="I404" i="1"/>
  <c r="H323" i="1"/>
  <c r="I323" i="1" s="1"/>
  <c r="H306" i="1"/>
  <c r="I306" i="1" s="1"/>
  <c r="H2851" i="1"/>
  <c r="I2851" i="1" s="1"/>
  <c r="H322" i="1"/>
  <c r="I322" i="1" s="1"/>
  <c r="H310" i="1"/>
  <c r="I310" i="1" s="1"/>
  <c r="H2800" i="1"/>
  <c r="I2800" i="1"/>
  <c r="H2760" i="1"/>
  <c r="I2760" i="1" s="1"/>
  <c r="H2723" i="1"/>
  <c r="I2723" i="1" s="1"/>
  <c r="H2691" i="1"/>
  <c r="I2691" i="1" s="1"/>
  <c r="H2656" i="1"/>
  <c r="I2656" i="1"/>
  <c r="H301" i="1"/>
  <c r="I301" i="1" s="1"/>
  <c r="H2583" i="1"/>
  <c r="I2583" i="1" s="1"/>
  <c r="H283" i="1"/>
  <c r="I283" i="1" s="1"/>
  <c r="H287" i="1"/>
  <c r="I287" i="1" s="1"/>
  <c r="H2547" i="1"/>
  <c r="I2547" i="1" s="1"/>
  <c r="H2539" i="1"/>
  <c r="I2539" i="1"/>
  <c r="H280" i="1"/>
  <c r="I280" i="1" s="1"/>
  <c r="H2526" i="1"/>
  <c r="I2526" i="1" s="1"/>
  <c r="H2518" i="1"/>
  <c r="I2518" i="1" s="1"/>
  <c r="H2921" i="1"/>
  <c r="I2921" i="1" s="1"/>
  <c r="H276" i="1"/>
  <c r="I276" i="1" s="1"/>
  <c r="H2498" i="1"/>
  <c r="I2498" i="1" s="1"/>
  <c r="H2490" i="1"/>
  <c r="I2490" i="1" s="1"/>
  <c r="H2482" i="1"/>
  <c r="I2482" i="1" s="1"/>
  <c r="H2474" i="1"/>
  <c r="I2474" i="1" s="1"/>
  <c r="H2466" i="1"/>
  <c r="I2466" i="1" s="1"/>
  <c r="H2918" i="1"/>
  <c r="I2918" i="1" s="1"/>
  <c r="H2458" i="1"/>
  <c r="I2458" i="1"/>
  <c r="H268" i="1"/>
  <c r="I268" i="1" s="1"/>
  <c r="H260" i="1"/>
  <c r="I260" i="1" s="1"/>
  <c r="H2448" i="1"/>
  <c r="I2448" i="1" s="1"/>
  <c r="H251" i="1"/>
  <c r="I251" i="1" s="1"/>
  <c r="H2439" i="1"/>
  <c r="I2439" i="1" s="1"/>
  <c r="H2431" i="1"/>
  <c r="I2431" i="1" s="1"/>
  <c r="H2423" i="1"/>
  <c r="I2423" i="1" s="1"/>
  <c r="H2415" i="1"/>
  <c r="I2415" i="1" s="1"/>
  <c r="H2408" i="1"/>
  <c r="I2408" i="1" s="1"/>
  <c r="H2400" i="1"/>
  <c r="I2400" i="1" s="1"/>
  <c r="H2392" i="1"/>
  <c r="I2392" i="1"/>
  <c r="H2384" i="1"/>
  <c r="I2384" i="1" s="1"/>
  <c r="H2376" i="1"/>
  <c r="I2376" i="1" s="1"/>
  <c r="H2368" i="1"/>
  <c r="I2368" i="1"/>
  <c r="H2360" i="1"/>
  <c r="I2360" i="1" s="1"/>
  <c r="H2355" i="1"/>
  <c r="I2355" i="1"/>
  <c r="H2347" i="1"/>
  <c r="I2347" i="1" s="1"/>
  <c r="H2339" i="1"/>
  <c r="I2339" i="1" s="1"/>
  <c r="H247" i="1"/>
  <c r="I247" i="1"/>
  <c r="H240" i="1"/>
  <c r="I240" i="1" s="1"/>
  <c r="H2326" i="1"/>
  <c r="I2326" i="1" s="1"/>
  <c r="H2318" i="1"/>
  <c r="I2318" i="1" s="1"/>
  <c r="H2310" i="1"/>
  <c r="I2310" i="1" s="1"/>
  <c r="H234" i="1"/>
  <c r="I234" i="1" s="1"/>
  <c r="H2305" i="1"/>
  <c r="I2305" i="1" s="1"/>
  <c r="H2297" i="1"/>
  <c r="I2297" i="1" s="1"/>
  <c r="H2289" i="1"/>
  <c r="I2289" i="1" s="1"/>
  <c r="H2281" i="1"/>
  <c r="I2281" i="1" s="1"/>
  <c r="H2273" i="1"/>
  <c r="I2273" i="1" s="1"/>
  <c r="H2265" i="1"/>
  <c r="I2265" i="1" s="1"/>
  <c r="H2258" i="1"/>
  <c r="I2258" i="1" s="1"/>
  <c r="H2250" i="1"/>
  <c r="I2250" i="1" s="1"/>
  <c r="H2242" i="1"/>
  <c r="I2242" i="1" s="1"/>
  <c r="H2234" i="1"/>
  <c r="I2234" i="1" s="1"/>
  <c r="H2226" i="1"/>
  <c r="I2226" i="1" s="1"/>
  <c r="H2220" i="1"/>
  <c r="I2220" i="1" s="1"/>
  <c r="H226" i="1"/>
  <c r="I226" i="1" s="1"/>
  <c r="H2207" i="1"/>
  <c r="I2207" i="1" s="1"/>
  <c r="H2199" i="1"/>
  <c r="I2199" i="1" s="1"/>
  <c r="H2191" i="1"/>
  <c r="I2191" i="1" s="1"/>
  <c r="H2183" i="1"/>
  <c r="I2183" i="1" s="1"/>
  <c r="H2175" i="1"/>
  <c r="I2175" i="1" s="1"/>
  <c r="H2167" i="1"/>
  <c r="I2167" i="1" s="1"/>
  <c r="H2159" i="1"/>
  <c r="I2159" i="1" s="1"/>
  <c r="H377" i="1"/>
  <c r="I377" i="1" s="1"/>
  <c r="H2149" i="1"/>
  <c r="I2149" i="1" s="1"/>
  <c r="H2141" i="1"/>
  <c r="I2141" i="1" s="1"/>
  <c r="H2133" i="1"/>
  <c r="I2133" i="1" s="1"/>
  <c r="H2125" i="1"/>
  <c r="I2125" i="1" s="1"/>
  <c r="H2117" i="1"/>
  <c r="I2117" i="1" s="1"/>
  <c r="H2109" i="1"/>
  <c r="I2109" i="1" s="1"/>
  <c r="H2104" i="1"/>
  <c r="I2104" i="1" s="1"/>
  <c r="H2096" i="1"/>
  <c r="I2096" i="1" s="1"/>
  <c r="H2088" i="1"/>
  <c r="I2088" i="1" s="1"/>
  <c r="H2080" i="1"/>
  <c r="I2080" i="1" s="1"/>
  <c r="H2072" i="1"/>
  <c r="I2072" i="1" s="1"/>
  <c r="H2910" i="1"/>
  <c r="I2910" i="1" s="1"/>
  <c r="H2063" i="1"/>
  <c r="I2063" i="1" s="1"/>
  <c r="H2058" i="1"/>
  <c r="I2058" i="1" s="1"/>
  <c r="H2050" i="1"/>
  <c r="I2050" i="1" s="1"/>
  <c r="H2042" i="1"/>
  <c r="I2042" i="1" s="1"/>
  <c r="H2036" i="1"/>
  <c r="I2036" i="1" s="1"/>
  <c r="H221" i="1"/>
  <c r="I221" i="1" s="1"/>
  <c r="H2023" i="1"/>
  <c r="I2023" i="1" s="1"/>
  <c r="H216" i="1"/>
  <c r="I216" i="1" s="1"/>
  <c r="H2903" i="1"/>
  <c r="I2903" i="1" s="1"/>
  <c r="H2013" i="1"/>
  <c r="I2013" i="1" s="1"/>
  <c r="H2005" i="1"/>
  <c r="I2005" i="1" s="1"/>
  <c r="H1997" i="1"/>
  <c r="I1997" i="1" s="1"/>
  <c r="H1989" i="1"/>
  <c r="I1989" i="1" s="1"/>
  <c r="H1981" i="1"/>
  <c r="I1981" i="1" s="1"/>
  <c r="H1973" i="1"/>
  <c r="I1973" i="1" s="1"/>
  <c r="H1965" i="1"/>
  <c r="I1965" i="1" s="1"/>
  <c r="H207" i="1"/>
  <c r="I207" i="1" s="1"/>
  <c r="H1960" i="1"/>
  <c r="I1960" i="1" s="1"/>
  <c r="H1952" i="1"/>
  <c r="I1952" i="1" s="1"/>
  <c r="H1944" i="1"/>
  <c r="I1944" i="1" s="1"/>
  <c r="H1936" i="1"/>
  <c r="I1936" i="1" s="1"/>
  <c r="H368" i="1"/>
  <c r="I368" i="1" s="1"/>
  <c r="H1923" i="1"/>
  <c r="I1923" i="1" s="1"/>
  <c r="H1915" i="1"/>
  <c r="I1915" i="1" s="1"/>
  <c r="H200" i="1"/>
  <c r="I200" i="1" s="1"/>
  <c r="H1901" i="1"/>
  <c r="I1901" i="1" s="1"/>
  <c r="H1893" i="1"/>
  <c r="I1893" i="1" s="1"/>
  <c r="H1885" i="1"/>
  <c r="I1885" i="1" s="1"/>
  <c r="H1877" i="1"/>
  <c r="I1877" i="1" s="1"/>
  <c r="H198" i="1"/>
  <c r="I198" i="1" s="1"/>
  <c r="H1863" i="1"/>
  <c r="I1863" i="1" s="1"/>
  <c r="H1855" i="1"/>
  <c r="I1855" i="1" s="1"/>
  <c r="H1847" i="1"/>
  <c r="I1847" i="1" s="1"/>
  <c r="H1839" i="1"/>
  <c r="I1839" i="1" s="1"/>
  <c r="H1831" i="1"/>
  <c r="I1831" i="1" s="1"/>
  <c r="H1823" i="1"/>
  <c r="I1823" i="1" s="1"/>
  <c r="H1815" i="1"/>
  <c r="I1815" i="1" s="1"/>
  <c r="H1807" i="1"/>
  <c r="I1807" i="1" s="1"/>
  <c r="H1799" i="1"/>
  <c r="I1799" i="1" s="1"/>
  <c r="H1791" i="1"/>
  <c r="I1791" i="1" s="1"/>
  <c r="H1783" i="1"/>
  <c r="I1783" i="1" s="1"/>
  <c r="H1778" i="1"/>
  <c r="I1778" i="1"/>
  <c r="H1773" i="1"/>
  <c r="I1773" i="1"/>
  <c r="H1765" i="1"/>
  <c r="I1765" i="1"/>
  <c r="H1757" i="1"/>
  <c r="I1757" i="1" s="1"/>
  <c r="H1750" i="1"/>
  <c r="I1750" i="1" s="1"/>
  <c r="H362" i="1"/>
  <c r="I362" i="1"/>
  <c r="H1737" i="1"/>
  <c r="I1737" i="1" s="1"/>
  <c r="H1729" i="1"/>
  <c r="I1729" i="1" s="1"/>
  <c r="H1725" i="1"/>
  <c r="I1725" i="1" s="1"/>
  <c r="H1717" i="1"/>
  <c r="I1717" i="1" s="1"/>
  <c r="H1709" i="1"/>
  <c r="I1709" i="1" s="1"/>
  <c r="H1701" i="1"/>
  <c r="I1701" i="1" s="1"/>
  <c r="H1693" i="1"/>
  <c r="I1693" i="1"/>
  <c r="H1685" i="1"/>
  <c r="I1685" i="1"/>
  <c r="H1677" i="1"/>
  <c r="I1677" i="1"/>
  <c r="H1669" i="1"/>
  <c r="I1669" i="1" s="1"/>
  <c r="H1661" i="1"/>
  <c r="I1661" i="1" s="1"/>
  <c r="H1653" i="1"/>
  <c r="I1653" i="1" s="1"/>
  <c r="H190" i="1"/>
  <c r="I190" i="1" s="1"/>
  <c r="H187" i="1"/>
  <c r="I187" i="1" s="1"/>
  <c r="H1642" i="1"/>
  <c r="I1642" i="1" s="1"/>
  <c r="H183" i="1"/>
  <c r="I183" i="1" s="1"/>
  <c r="H1630" i="1"/>
  <c r="I1630" i="1" s="1"/>
  <c r="H1622" i="1"/>
  <c r="I1622" i="1" s="1"/>
  <c r="H177" i="1"/>
  <c r="I177" i="1" s="1"/>
  <c r="H1614" i="1"/>
  <c r="I1614" i="1" s="1"/>
  <c r="H1607" i="1"/>
  <c r="I1607" i="1" s="1"/>
  <c r="H2895" i="1"/>
  <c r="I2895" i="1" s="1"/>
  <c r="H159" i="1"/>
  <c r="I159" i="1" s="1"/>
  <c r="H151" i="1"/>
  <c r="I151" i="1" s="1"/>
  <c r="H1596" i="1"/>
  <c r="I1596" i="1" s="1"/>
  <c r="H1588" i="1"/>
  <c r="I1588" i="1" s="1"/>
  <c r="H1583" i="1"/>
  <c r="I1583" i="1"/>
  <c r="H1575" i="1"/>
  <c r="I1575" i="1"/>
  <c r="H1567" i="1"/>
  <c r="I1567" i="1"/>
  <c r="H1562" i="1"/>
  <c r="I1562" i="1" s="1"/>
  <c r="H1554" i="1"/>
  <c r="I1554" i="1" s="1"/>
  <c r="H1546" i="1"/>
  <c r="I1546" i="1"/>
  <c r="H1538" i="1"/>
  <c r="I1538" i="1" s="1"/>
  <c r="H1530" i="1"/>
  <c r="I1530" i="1" s="1"/>
  <c r="H1522" i="1"/>
  <c r="I1522" i="1" s="1"/>
  <c r="H1514" i="1"/>
  <c r="I1514" i="1" s="1"/>
  <c r="H1509" i="1"/>
  <c r="I1509" i="1" s="1"/>
  <c r="H1501" i="1"/>
  <c r="I1501" i="1" s="1"/>
  <c r="H142" i="1"/>
  <c r="I142" i="1"/>
  <c r="H1490" i="1"/>
  <c r="I1490" i="1"/>
  <c r="H1482" i="1"/>
  <c r="I1482" i="1"/>
  <c r="H1474" i="1"/>
  <c r="I1474" i="1" s="1"/>
  <c r="H1466" i="1"/>
  <c r="I1466" i="1" s="1"/>
  <c r="H1458" i="1"/>
  <c r="I1458" i="1" s="1"/>
  <c r="H1450" i="1"/>
  <c r="I1450" i="1" s="1"/>
  <c r="H1442" i="1"/>
  <c r="I1442" i="1" s="1"/>
  <c r="H2887" i="1"/>
  <c r="I2887" i="1" s="1"/>
  <c r="H1428" i="1"/>
  <c r="I1428" i="1" s="1"/>
  <c r="I1420" i="1"/>
  <c r="H1412" i="1"/>
  <c r="I1412" i="1" s="1"/>
  <c r="H1407" i="1"/>
  <c r="I1407" i="1" s="1"/>
  <c r="H1399" i="1"/>
  <c r="I1399" i="1" s="1"/>
  <c r="H1394" i="1"/>
  <c r="I1394" i="1"/>
  <c r="H1386" i="1"/>
  <c r="I1386" i="1" s="1"/>
  <c r="H1378" i="1"/>
  <c r="I1378" i="1" s="1"/>
  <c r="H1370" i="1"/>
  <c r="I1370" i="1" s="1"/>
  <c r="H1362" i="1"/>
  <c r="I1362" i="1" s="1"/>
  <c r="H1354" i="1"/>
  <c r="I1354" i="1" s="1"/>
  <c r="H1346" i="1"/>
  <c r="I1346" i="1"/>
  <c r="H1338" i="1"/>
  <c r="I1338" i="1" s="1"/>
  <c r="H1330" i="1"/>
  <c r="I1330" i="1" s="1"/>
  <c r="H1322" i="1"/>
  <c r="I1322" i="1" s="1"/>
  <c r="H1314" i="1"/>
  <c r="I1314" i="1" s="1"/>
  <c r="H1306" i="1"/>
  <c r="I1306" i="1" s="1"/>
  <c r="H1298" i="1"/>
  <c r="I1298" i="1"/>
  <c r="H135" i="1"/>
  <c r="I135" i="1" s="1"/>
  <c r="H131" i="1"/>
  <c r="I131" i="1" s="1"/>
  <c r="H2885" i="1"/>
  <c r="I2885" i="1" s="1"/>
  <c r="I2882" i="1"/>
  <c r="H1283" i="1"/>
  <c r="I1283" i="1" s="1"/>
  <c r="H2881" i="1"/>
  <c r="I2881" i="1" s="1"/>
  <c r="H1269" i="1"/>
  <c r="I1269" i="1" s="1"/>
  <c r="H1261" i="1"/>
  <c r="I1261" i="1" s="1"/>
  <c r="H114" i="1"/>
  <c r="I114" i="1" s="1"/>
  <c r="H109" i="1"/>
  <c r="I109" i="1" s="1"/>
  <c r="H102" i="1"/>
  <c r="I102" i="1" s="1"/>
  <c r="H96" i="1"/>
  <c r="I96" i="1"/>
  <c r="H88" i="1"/>
  <c r="I88" i="1"/>
  <c r="H1252" i="1"/>
  <c r="I1252" i="1" s="1"/>
  <c r="H345" i="1"/>
  <c r="I345" i="1" s="1"/>
  <c r="H1240" i="1"/>
  <c r="I1240" i="1" s="1"/>
  <c r="H1232" i="1"/>
  <c r="I1232" i="1" s="1"/>
  <c r="I1224" i="1"/>
  <c r="H1224" i="1"/>
  <c r="H1219" i="1"/>
  <c r="I1219" i="1" s="1"/>
  <c r="H1211" i="1"/>
  <c r="I1211" i="1" s="1"/>
  <c r="H1203" i="1"/>
  <c r="I1203" i="1" s="1"/>
  <c r="H1195" i="1"/>
  <c r="I1195" i="1" s="1"/>
  <c r="H1187" i="1"/>
  <c r="I1187" i="1"/>
  <c r="H1179" i="1"/>
  <c r="I1179" i="1"/>
  <c r="H340" i="1"/>
  <c r="I340" i="1"/>
  <c r="H1166" i="1"/>
  <c r="I1166" i="1" s="1"/>
  <c r="H1158" i="1"/>
  <c r="I1158" i="1" s="1"/>
  <c r="H1150" i="1"/>
  <c r="I1150" i="1"/>
  <c r="H1142" i="1"/>
  <c r="I1142" i="1" s="1"/>
  <c r="H1134" i="1"/>
  <c r="I1134" i="1" s="1"/>
  <c r="H1126" i="1"/>
  <c r="I1126" i="1"/>
  <c r="H1118" i="1"/>
  <c r="I1118" i="1"/>
  <c r="H1110" i="1"/>
  <c r="I1110" i="1" s="1"/>
  <c r="I1102" i="1"/>
  <c r="H1102" i="1"/>
  <c r="H1094" i="1"/>
  <c r="I1094" i="1" s="1"/>
  <c r="H1086" i="1"/>
  <c r="I1086" i="1" s="1"/>
  <c r="H1078" i="1"/>
  <c r="I1078" i="1" s="1"/>
  <c r="H1070" i="1"/>
  <c r="I1070" i="1" s="1"/>
  <c r="H1062" i="1"/>
  <c r="I1062" i="1" s="1"/>
  <c r="H2694" i="1"/>
  <c r="I2694" i="1" s="1"/>
  <c r="H2641" i="1"/>
  <c r="I2641" i="1" s="1"/>
  <c r="H2586" i="1"/>
  <c r="I2586" i="1" s="1"/>
  <c r="H2446" i="1"/>
  <c r="I2446" i="1" s="1"/>
  <c r="H2309" i="1"/>
  <c r="I2309" i="1" s="1"/>
  <c r="H2079" i="1"/>
  <c r="I2079" i="1" s="1"/>
  <c r="H1660" i="1"/>
  <c r="I1660" i="1" s="1"/>
  <c r="H1310" i="1"/>
  <c r="I1310" i="1" s="1"/>
  <c r="I326" i="1"/>
  <c r="I315" i="1"/>
  <c r="I2805" i="1"/>
  <c r="I2773" i="1"/>
  <c r="I2741" i="1"/>
  <c r="I2712" i="1"/>
  <c r="I2680" i="1"/>
  <c r="I2861" i="1"/>
  <c r="I2627" i="1"/>
  <c r="I2601" i="1"/>
  <c r="I2575" i="1"/>
  <c r="I2551" i="1"/>
  <c r="I2527" i="1"/>
  <c r="I264" i="1"/>
  <c r="I2343" i="1"/>
  <c r="I2238" i="1"/>
  <c r="I2121" i="1"/>
  <c r="I2020" i="1"/>
  <c r="I1911" i="1"/>
  <c r="I1787" i="1"/>
  <c r="I1673" i="1"/>
  <c r="I1571" i="1"/>
  <c r="I1277" i="1"/>
  <c r="H498" i="1"/>
  <c r="I498" i="1" s="1"/>
  <c r="H490" i="1"/>
  <c r="I490" i="1" s="1"/>
  <c r="H73" i="1"/>
  <c r="I73" i="1" s="1"/>
  <c r="H69" i="1"/>
  <c r="I69" i="1" s="1"/>
  <c r="H478" i="1"/>
  <c r="I478" i="1" s="1"/>
  <c r="H473" i="1"/>
  <c r="I473" i="1"/>
  <c r="H335" i="1"/>
  <c r="I335" i="1" s="1"/>
  <c r="H463" i="1"/>
  <c r="I463" i="1" s="1"/>
  <c r="H455" i="1"/>
  <c r="I455" i="1" s="1"/>
  <c r="H447" i="1"/>
  <c r="I447" i="1" s="1"/>
  <c r="H442" i="1"/>
  <c r="I442" i="1" s="1"/>
  <c r="H434" i="1"/>
  <c r="I434" i="1"/>
  <c r="H54" i="1"/>
  <c r="I54" i="1" s="1"/>
  <c r="H424" i="1"/>
  <c r="I424" i="1" s="1"/>
  <c r="H416" i="1"/>
  <c r="I416" i="1" s="1"/>
  <c r="H413" i="1"/>
  <c r="I413" i="1"/>
  <c r="H45" i="1"/>
  <c r="I45" i="1" s="1"/>
  <c r="H406" i="1"/>
  <c r="I406" i="1" s="1"/>
  <c r="H36" i="1"/>
  <c r="I36" i="1" s="1"/>
  <c r="H29" i="1"/>
  <c r="I29" i="1" s="1"/>
  <c r="H21" i="1"/>
  <c r="I21" i="1" s="1"/>
  <c r="H13" i="1"/>
  <c r="I13" i="1"/>
  <c r="H5" i="1"/>
  <c r="I5" i="1" s="1"/>
  <c r="H885" i="1"/>
  <c r="I885" i="1" s="1"/>
  <c r="H869" i="1"/>
  <c r="I869" i="1" s="1"/>
  <c r="H861" i="1"/>
  <c r="I861" i="1" s="1"/>
  <c r="H853" i="1"/>
  <c r="I853" i="1" s="1"/>
  <c r="H845" i="1"/>
  <c r="I845" i="1"/>
  <c r="H837" i="1"/>
  <c r="I837" i="1" s="1"/>
  <c r="H829" i="1"/>
  <c r="I829" i="1" s="1"/>
  <c r="H821" i="1"/>
  <c r="I821" i="1" s="1"/>
  <c r="H813" i="1"/>
  <c r="I813" i="1"/>
  <c r="H805" i="1"/>
  <c r="I805" i="1" s="1"/>
  <c r="H797" i="1"/>
  <c r="I797" i="1" s="1"/>
  <c r="H789" i="1"/>
  <c r="I789" i="1"/>
  <c r="H781" i="1"/>
  <c r="I781" i="1"/>
  <c r="H773" i="1"/>
  <c r="I773" i="1" s="1"/>
  <c r="H765" i="1"/>
  <c r="I765" i="1" s="1"/>
  <c r="H757" i="1"/>
  <c r="I757" i="1" s="1"/>
  <c r="H749" i="1"/>
  <c r="I749" i="1" s="1"/>
  <c r="H741" i="1"/>
  <c r="I741" i="1" s="1"/>
  <c r="H733" i="1"/>
  <c r="I733" i="1"/>
  <c r="H725" i="1"/>
  <c r="I725" i="1" s="1"/>
  <c r="H717" i="1"/>
  <c r="I717" i="1" s="1"/>
  <c r="H709" i="1"/>
  <c r="I709" i="1" s="1"/>
  <c r="H701" i="1"/>
  <c r="I701" i="1"/>
  <c r="H693" i="1"/>
  <c r="I693" i="1"/>
  <c r="H685" i="1"/>
  <c r="I685" i="1"/>
  <c r="H677" i="1"/>
  <c r="I677" i="1" s="1"/>
  <c r="H80" i="1"/>
  <c r="I80" i="1" s="1"/>
  <c r="H664" i="1"/>
  <c r="I664" i="1"/>
  <c r="H659" i="1"/>
  <c r="I659" i="1"/>
  <c r="H651" i="1"/>
  <c r="I651" i="1" s="1"/>
  <c r="H643" i="1"/>
  <c r="I643" i="1" s="1"/>
  <c r="H635" i="1"/>
  <c r="I635" i="1"/>
  <c r="H627" i="1"/>
  <c r="I627" i="1"/>
  <c r="H619" i="1"/>
  <c r="I619" i="1" s="1"/>
  <c r="H611" i="1"/>
  <c r="I611" i="1" s="1"/>
  <c r="H603" i="1"/>
  <c r="I603" i="1" s="1"/>
  <c r="H595" i="1"/>
  <c r="I595" i="1"/>
  <c r="H2871" i="1"/>
  <c r="I2871" i="1" s="1"/>
  <c r="H581" i="1"/>
  <c r="I581" i="1" s="1"/>
  <c r="H573" i="1"/>
  <c r="I573" i="1" s="1"/>
  <c r="H77" i="1"/>
  <c r="I77" i="1"/>
  <c r="H561" i="1"/>
  <c r="I561" i="1" s="1"/>
  <c r="H553" i="1"/>
  <c r="I553" i="1" s="1"/>
  <c r="H545" i="1"/>
  <c r="I545" i="1"/>
  <c r="H537" i="1"/>
  <c r="I537" i="1"/>
  <c r="H529" i="1"/>
  <c r="I529" i="1" s="1"/>
  <c r="H521" i="1"/>
  <c r="I521" i="1" s="1"/>
  <c r="H513" i="1"/>
  <c r="I513" i="1" s="1"/>
  <c r="H505" i="1"/>
  <c r="I505" i="1" s="1"/>
  <c r="H497" i="1"/>
  <c r="I497" i="1" s="1"/>
  <c r="H489" i="1"/>
  <c r="I489" i="1"/>
  <c r="H2870" i="1"/>
  <c r="I2870" i="1" s="1"/>
  <c r="H68" i="1"/>
  <c r="I68" i="1" s="1"/>
  <c r="H477" i="1"/>
  <c r="I477" i="1" s="1"/>
  <c r="H472" i="1"/>
  <c r="I472" i="1"/>
  <c r="H334" i="1"/>
  <c r="I334" i="1"/>
  <c r="H462" i="1"/>
  <c r="I462" i="1"/>
  <c r="H446" i="1"/>
  <c r="I446" i="1" s="1"/>
  <c r="H441" i="1"/>
  <c r="I441" i="1" s="1"/>
  <c r="H433" i="1"/>
  <c r="I433" i="1"/>
  <c r="H53" i="1"/>
  <c r="I53" i="1"/>
  <c r="H423" i="1"/>
  <c r="I423" i="1" s="1"/>
  <c r="H415" i="1"/>
  <c r="I415" i="1" s="1"/>
  <c r="H412" i="1"/>
  <c r="I412" i="1"/>
  <c r="H44" i="1"/>
  <c r="I44" i="1"/>
  <c r="H405" i="1"/>
  <c r="I405" i="1" s="1"/>
  <c r="H35" i="1"/>
  <c r="I35" i="1" s="1"/>
  <c r="H28" i="1"/>
  <c r="I28" i="1" s="1"/>
  <c r="H20" i="1"/>
  <c r="I20" i="1"/>
  <c r="H12" i="1"/>
  <c r="I12" i="1" s="1"/>
  <c r="H4" i="1"/>
  <c r="I4" i="1" s="1"/>
  <c r="I506" i="1"/>
  <c r="H988" i="1"/>
  <c r="I988" i="1" s="1"/>
  <c r="H980" i="1"/>
  <c r="I980" i="1" s="1"/>
  <c r="H972" i="1"/>
  <c r="I972" i="1" s="1"/>
  <c r="H964" i="1"/>
  <c r="I964" i="1" s="1"/>
  <c r="H956" i="1"/>
  <c r="I956" i="1" s="1"/>
  <c r="H948" i="1"/>
  <c r="I948" i="1" s="1"/>
  <c r="H940" i="1"/>
  <c r="I940" i="1" s="1"/>
  <c r="H932" i="1"/>
  <c r="I932" i="1" s="1"/>
  <c r="H924" i="1"/>
  <c r="I924" i="1" s="1"/>
  <c r="H916" i="1"/>
  <c r="I916" i="1" s="1"/>
  <c r="H908" i="1"/>
  <c r="I908" i="1"/>
  <c r="H900" i="1"/>
  <c r="I900" i="1"/>
  <c r="H892" i="1"/>
  <c r="I892" i="1" s="1"/>
  <c r="H884" i="1"/>
  <c r="I884" i="1" s="1"/>
  <c r="H876" i="1"/>
  <c r="I876" i="1" s="1"/>
  <c r="H868" i="1"/>
  <c r="I868" i="1" s="1"/>
  <c r="H860" i="1"/>
  <c r="I860" i="1" s="1"/>
  <c r="H852" i="1"/>
  <c r="I852" i="1"/>
  <c r="H844" i="1"/>
  <c r="I844" i="1"/>
  <c r="H836" i="1"/>
  <c r="I836" i="1" s="1"/>
  <c r="H828" i="1"/>
  <c r="I828" i="1" s="1"/>
  <c r="H820" i="1"/>
  <c r="I820" i="1" s="1"/>
  <c r="H812" i="1"/>
  <c r="I812" i="1"/>
  <c r="H804" i="1"/>
  <c r="I804" i="1" s="1"/>
  <c r="H796" i="1"/>
  <c r="I796" i="1" s="1"/>
  <c r="H788" i="1"/>
  <c r="I788" i="1" s="1"/>
  <c r="H780" i="1"/>
  <c r="I780" i="1"/>
  <c r="H772" i="1"/>
  <c r="I772" i="1" s="1"/>
  <c r="H764" i="1"/>
  <c r="I764" i="1" s="1"/>
  <c r="H756" i="1"/>
  <c r="I756" i="1"/>
  <c r="H748" i="1"/>
  <c r="I748" i="1" s="1"/>
  <c r="H740" i="1"/>
  <c r="I740" i="1"/>
  <c r="H732" i="1"/>
  <c r="I732" i="1" s="1"/>
  <c r="H724" i="1"/>
  <c r="I724" i="1" s="1"/>
  <c r="H716" i="1"/>
  <c r="I716" i="1"/>
  <c r="H708" i="1"/>
  <c r="I708" i="1" s="1"/>
  <c r="H700" i="1"/>
  <c r="I700" i="1" s="1"/>
  <c r="H692" i="1"/>
  <c r="I692" i="1" s="1"/>
  <c r="H684" i="1"/>
  <c r="I684" i="1" s="1"/>
  <c r="H676" i="1"/>
  <c r="I676" i="1" s="1"/>
  <c r="H671" i="1"/>
  <c r="I671" i="1" s="1"/>
  <c r="H663" i="1"/>
  <c r="I663" i="1" s="1"/>
  <c r="H658" i="1"/>
  <c r="I658" i="1"/>
  <c r="H650" i="1"/>
  <c r="I650" i="1" s="1"/>
  <c r="H642" i="1"/>
  <c r="I642" i="1" s="1"/>
  <c r="H634" i="1"/>
  <c r="I634" i="1"/>
  <c r="H626" i="1"/>
  <c r="I626" i="1" s="1"/>
  <c r="H618" i="1"/>
  <c r="I618" i="1"/>
  <c r="H610" i="1"/>
  <c r="I610" i="1" s="1"/>
  <c r="H602" i="1"/>
  <c r="I602" i="1"/>
  <c r="H594" i="1"/>
  <c r="I594" i="1"/>
  <c r="H588" i="1"/>
  <c r="I588" i="1"/>
  <c r="H580" i="1"/>
  <c r="I580" i="1" s="1"/>
  <c r="H572" i="1"/>
  <c r="I572" i="1" s="1"/>
  <c r="H76" i="1"/>
  <c r="I76" i="1"/>
  <c r="H560" i="1"/>
  <c r="I560" i="1" s="1"/>
  <c r="H552" i="1"/>
  <c r="I552" i="1" s="1"/>
  <c r="H544" i="1"/>
  <c r="I544" i="1"/>
  <c r="H536" i="1"/>
  <c r="I536" i="1" s="1"/>
  <c r="H528" i="1"/>
  <c r="I528" i="1" s="1"/>
  <c r="H520" i="1"/>
  <c r="I520" i="1" s="1"/>
  <c r="H512" i="1"/>
  <c r="I512" i="1"/>
  <c r="H504" i="1"/>
  <c r="I504" i="1"/>
  <c r="H496" i="1"/>
  <c r="I496" i="1" s="1"/>
  <c r="H488" i="1"/>
  <c r="I488" i="1" s="1"/>
  <c r="H2869" i="1"/>
  <c r="I2869" i="1"/>
  <c r="H67" i="1"/>
  <c r="I67" i="1" s="1"/>
  <c r="H476" i="1"/>
  <c r="I476" i="1"/>
  <c r="H471" i="1"/>
  <c r="I471" i="1" s="1"/>
  <c r="H333" i="1"/>
  <c r="I333" i="1" s="1"/>
  <c r="H461" i="1"/>
  <c r="I461" i="1" s="1"/>
  <c r="H453" i="1"/>
  <c r="I453" i="1" s="1"/>
  <c r="H445" i="1"/>
  <c r="I445" i="1" s="1"/>
  <c r="H440" i="1"/>
  <c r="I440" i="1" s="1"/>
  <c r="H432" i="1"/>
  <c r="I432" i="1"/>
  <c r="H52" i="1"/>
  <c r="I52" i="1"/>
  <c r="H422" i="1"/>
  <c r="I422" i="1" s="1"/>
  <c r="H414" i="1"/>
  <c r="I414" i="1" s="1"/>
  <c r="H411" i="1"/>
  <c r="I411" i="1" s="1"/>
  <c r="H43" i="1"/>
  <c r="I43" i="1" s="1"/>
  <c r="H42" i="1"/>
  <c r="I42" i="1" s="1"/>
  <c r="H34" i="1"/>
  <c r="I34" i="1" s="1"/>
  <c r="H27" i="1"/>
  <c r="I27" i="1"/>
  <c r="H19" i="1"/>
  <c r="I19" i="1" s="1"/>
  <c r="H11" i="1"/>
  <c r="I11" i="1" s="1"/>
  <c r="H3" i="1"/>
  <c r="I3" i="1" s="1"/>
  <c r="I962" i="1"/>
  <c r="I454" i="1"/>
  <c r="H939" i="1"/>
  <c r="I939" i="1" s="1"/>
  <c r="H931" i="1"/>
  <c r="I931" i="1" s="1"/>
  <c r="H923" i="1"/>
  <c r="I923" i="1" s="1"/>
  <c r="H915" i="1"/>
  <c r="I915" i="1"/>
  <c r="H907" i="1"/>
  <c r="I907" i="1" s="1"/>
  <c r="H899" i="1"/>
  <c r="I899" i="1" s="1"/>
  <c r="H891" i="1"/>
  <c r="I891" i="1"/>
  <c r="H883" i="1"/>
  <c r="I883" i="1" s="1"/>
  <c r="H875" i="1"/>
  <c r="I875" i="1"/>
  <c r="H867" i="1"/>
  <c r="I867" i="1" s="1"/>
  <c r="H859" i="1"/>
  <c r="I859" i="1"/>
  <c r="H851" i="1"/>
  <c r="I851" i="1"/>
  <c r="H843" i="1"/>
  <c r="I843" i="1"/>
  <c r="H835" i="1"/>
  <c r="I835" i="1" s="1"/>
  <c r="H827" i="1"/>
  <c r="I827" i="1" s="1"/>
  <c r="H819" i="1"/>
  <c r="I819" i="1"/>
  <c r="H811" i="1"/>
  <c r="I811" i="1" s="1"/>
  <c r="H803" i="1"/>
  <c r="I803" i="1" s="1"/>
  <c r="H795" i="1"/>
  <c r="I795" i="1" s="1"/>
  <c r="H787" i="1"/>
  <c r="I787" i="1"/>
  <c r="H779" i="1"/>
  <c r="I779" i="1" s="1"/>
  <c r="H771" i="1"/>
  <c r="I771" i="1" s="1"/>
  <c r="H763" i="1"/>
  <c r="I763" i="1"/>
  <c r="H755" i="1"/>
  <c r="I755" i="1"/>
  <c r="H747" i="1"/>
  <c r="I747" i="1"/>
  <c r="H739" i="1"/>
  <c r="I739" i="1" s="1"/>
  <c r="H731" i="1"/>
  <c r="I731" i="1" s="1"/>
  <c r="H723" i="1"/>
  <c r="I723" i="1" s="1"/>
  <c r="H715" i="1"/>
  <c r="I715" i="1" s="1"/>
  <c r="H707" i="1"/>
  <c r="I707" i="1" s="1"/>
  <c r="H699" i="1"/>
  <c r="I699" i="1" s="1"/>
  <c r="H691" i="1"/>
  <c r="I691" i="1" s="1"/>
  <c r="H683" i="1"/>
  <c r="I683" i="1" s="1"/>
  <c r="H675" i="1"/>
  <c r="I675" i="1" s="1"/>
  <c r="H670" i="1"/>
  <c r="I670" i="1" s="1"/>
  <c r="H338" i="1"/>
  <c r="I338" i="1" s="1"/>
  <c r="H657" i="1"/>
  <c r="I657" i="1" s="1"/>
  <c r="H649" i="1"/>
  <c r="I649" i="1" s="1"/>
  <c r="H641" i="1"/>
  <c r="I641" i="1" s="1"/>
  <c r="H633" i="1"/>
  <c r="I633" i="1"/>
  <c r="H625" i="1"/>
  <c r="I625" i="1" s="1"/>
  <c r="H617" i="1"/>
  <c r="I617" i="1" s="1"/>
  <c r="H609" i="1"/>
  <c r="I609" i="1"/>
  <c r="H601" i="1"/>
  <c r="I601" i="1"/>
  <c r="H593" i="1"/>
  <c r="I593" i="1"/>
  <c r="H587" i="1"/>
  <c r="I587" i="1" s="1"/>
  <c r="H579" i="1"/>
  <c r="I579" i="1" s="1"/>
  <c r="H571" i="1"/>
  <c r="I571" i="1"/>
  <c r="H567" i="1"/>
  <c r="I567" i="1" s="1"/>
  <c r="H559" i="1"/>
  <c r="I559" i="1" s="1"/>
  <c r="H551" i="1"/>
  <c r="I551" i="1"/>
  <c r="H543" i="1"/>
  <c r="I543" i="1"/>
  <c r="H535" i="1"/>
  <c r="I535" i="1"/>
  <c r="H527" i="1"/>
  <c r="I527" i="1" s="1"/>
  <c r="H519" i="1"/>
  <c r="I519" i="1" s="1"/>
  <c r="H511" i="1"/>
  <c r="I511" i="1" s="1"/>
  <c r="H503" i="1"/>
  <c r="I503" i="1" s="1"/>
  <c r="H495" i="1"/>
  <c r="I495" i="1" s="1"/>
  <c r="H487" i="1"/>
  <c r="I487" i="1"/>
  <c r="H72" i="1"/>
  <c r="I72" i="1" s="1"/>
  <c r="H66" i="1"/>
  <c r="I66" i="1"/>
  <c r="H475" i="1"/>
  <c r="I475" i="1" s="1"/>
  <c r="H470" i="1"/>
  <c r="I470" i="1" s="1"/>
  <c r="H468" i="1"/>
  <c r="I468" i="1"/>
  <c r="H460" i="1"/>
  <c r="I460" i="1" s="1"/>
  <c r="H452" i="1"/>
  <c r="I452" i="1" s="1"/>
  <c r="H59" i="1"/>
  <c r="I59" i="1"/>
  <c r="H439" i="1"/>
  <c r="I439" i="1"/>
  <c r="H431" i="1"/>
  <c r="I431" i="1"/>
  <c r="H429" i="1"/>
  <c r="I429" i="1" s="1"/>
  <c r="H421" i="1"/>
  <c r="I421" i="1" s="1"/>
  <c r="H51" i="1"/>
  <c r="I51" i="1"/>
  <c r="H410" i="1"/>
  <c r="I410" i="1" s="1"/>
  <c r="H2865" i="1"/>
  <c r="I2865" i="1" s="1"/>
  <c r="H41" i="1"/>
  <c r="I41" i="1" s="1"/>
  <c r="H33" i="1"/>
  <c r="I33" i="1"/>
  <c r="H26" i="1"/>
  <c r="I26" i="1"/>
  <c r="H18" i="1"/>
  <c r="I18" i="1" s="1"/>
  <c r="H10" i="1"/>
  <c r="I10" i="1" s="1"/>
  <c r="H2" i="1"/>
  <c r="I2" i="1" s="1"/>
  <c r="I877" i="1"/>
  <c r="H1054" i="1"/>
  <c r="I1054" i="1"/>
  <c r="H1050" i="1"/>
  <c r="I1050" i="1" s="1"/>
  <c r="H1042" i="1"/>
  <c r="I1042" i="1" s="1"/>
  <c r="H1034" i="1"/>
  <c r="I1034" i="1"/>
  <c r="H1026" i="1"/>
  <c r="I1026" i="1" s="1"/>
  <c r="H1018" i="1"/>
  <c r="I1018" i="1" s="1"/>
  <c r="H1010" i="1"/>
  <c r="I1010" i="1" s="1"/>
  <c r="H1002" i="1"/>
  <c r="I1002" i="1"/>
  <c r="H994" i="1"/>
  <c r="I994" i="1"/>
  <c r="H986" i="1"/>
  <c r="I986" i="1"/>
  <c r="H978" i="1"/>
  <c r="I978" i="1" s="1"/>
  <c r="H970" i="1"/>
  <c r="I970" i="1" s="1"/>
  <c r="H954" i="1"/>
  <c r="I954" i="1"/>
  <c r="H946" i="1"/>
  <c r="I946" i="1"/>
  <c r="H938" i="1"/>
  <c r="I938" i="1" s="1"/>
  <c r="H930" i="1"/>
  <c r="I930" i="1" s="1"/>
  <c r="H922" i="1"/>
  <c r="I922" i="1" s="1"/>
  <c r="H914" i="1"/>
  <c r="I914" i="1" s="1"/>
  <c r="H906" i="1"/>
  <c r="I906" i="1" s="1"/>
  <c r="H898" i="1"/>
  <c r="I898" i="1"/>
  <c r="H890" i="1"/>
  <c r="I890" i="1" s="1"/>
  <c r="H882" i="1"/>
  <c r="I882" i="1" s="1"/>
  <c r="H874" i="1"/>
  <c r="I874" i="1" s="1"/>
  <c r="H866" i="1"/>
  <c r="I866" i="1" s="1"/>
  <c r="H858" i="1"/>
  <c r="I858" i="1"/>
  <c r="H850" i="1"/>
  <c r="I850" i="1" s="1"/>
  <c r="H842" i="1"/>
  <c r="I842" i="1" s="1"/>
  <c r="H834" i="1"/>
  <c r="I834" i="1" s="1"/>
  <c r="H826" i="1"/>
  <c r="I826" i="1" s="1"/>
  <c r="H818" i="1"/>
  <c r="I818" i="1"/>
  <c r="H810" i="1"/>
  <c r="I810" i="1" s="1"/>
  <c r="H802" i="1"/>
  <c r="I802" i="1" s="1"/>
  <c r="H794" i="1"/>
  <c r="I794" i="1"/>
  <c r="H786" i="1"/>
  <c r="I786" i="1" s="1"/>
  <c r="H778" i="1"/>
  <c r="I778" i="1" s="1"/>
  <c r="H770" i="1"/>
  <c r="I770" i="1"/>
  <c r="H762" i="1"/>
  <c r="I762" i="1" s="1"/>
  <c r="H754" i="1"/>
  <c r="I754" i="1" s="1"/>
  <c r="H746" i="1"/>
  <c r="I746" i="1" s="1"/>
  <c r="H738" i="1"/>
  <c r="I738" i="1"/>
  <c r="H730" i="1"/>
  <c r="I730" i="1"/>
  <c r="H722" i="1"/>
  <c r="I722" i="1"/>
  <c r="H714" i="1"/>
  <c r="I714" i="1" s="1"/>
  <c r="H706" i="1"/>
  <c r="I706" i="1" s="1"/>
  <c r="H698" i="1"/>
  <c r="I698" i="1"/>
  <c r="H690" i="1"/>
  <c r="I690" i="1"/>
  <c r="H682" i="1"/>
  <c r="I682" i="1" s="1"/>
  <c r="H674" i="1"/>
  <c r="I674" i="1" s="1"/>
  <c r="H669" i="1"/>
  <c r="I669" i="1" s="1"/>
  <c r="H337" i="1"/>
  <c r="I337" i="1" s="1"/>
  <c r="H656" i="1"/>
  <c r="I656" i="1" s="1"/>
  <c r="H648" i="1"/>
  <c r="I648" i="1"/>
  <c r="H640" i="1"/>
  <c r="I640" i="1" s="1"/>
  <c r="H632" i="1"/>
  <c r="I632" i="1" s="1"/>
  <c r="H624" i="1"/>
  <c r="I624" i="1" s="1"/>
  <c r="H616" i="1"/>
  <c r="I616" i="1" s="1"/>
  <c r="H608" i="1"/>
  <c r="I608" i="1"/>
  <c r="H600" i="1"/>
  <c r="I600" i="1" s="1"/>
  <c r="H592" i="1"/>
  <c r="I592" i="1" s="1"/>
  <c r="H586" i="1"/>
  <c r="I586" i="1" s="1"/>
  <c r="H578" i="1"/>
  <c r="I578" i="1" s="1"/>
  <c r="H570" i="1"/>
  <c r="I570" i="1"/>
  <c r="H566" i="1"/>
  <c r="I566" i="1" s="1"/>
  <c r="H558" i="1"/>
  <c r="I558" i="1" s="1"/>
  <c r="H550" i="1"/>
  <c r="I550" i="1"/>
  <c r="H542" i="1"/>
  <c r="I542" i="1" s="1"/>
  <c r="H534" i="1"/>
  <c r="I534" i="1" s="1"/>
  <c r="H526" i="1"/>
  <c r="I526" i="1"/>
  <c r="H518" i="1"/>
  <c r="I518" i="1" s="1"/>
  <c r="H510" i="1"/>
  <c r="I510" i="1" s="1"/>
  <c r="H502" i="1"/>
  <c r="I502" i="1" s="1"/>
  <c r="H494" i="1"/>
  <c r="I494" i="1"/>
  <c r="H486" i="1"/>
  <c r="I486" i="1"/>
  <c r="H71" i="1"/>
  <c r="I71" i="1"/>
  <c r="H482" i="1"/>
  <c r="I482" i="1" s="1"/>
  <c r="H474" i="1"/>
  <c r="I474" i="1" s="1"/>
  <c r="H469" i="1"/>
  <c r="I469" i="1"/>
  <c r="H467" i="1"/>
  <c r="I467" i="1"/>
  <c r="H459" i="1"/>
  <c r="I459" i="1" s="1"/>
  <c r="H451" i="1"/>
  <c r="I451" i="1" s="1"/>
  <c r="H58" i="1"/>
  <c r="I58" i="1" s="1"/>
  <c r="H438" i="1"/>
  <c r="I438" i="1" s="1"/>
  <c r="H430" i="1"/>
  <c r="I430" i="1" s="1"/>
  <c r="H428" i="1"/>
  <c r="I428" i="1"/>
  <c r="H420" i="1"/>
  <c r="I420" i="1" s="1"/>
  <c r="H50" i="1"/>
  <c r="I50" i="1" s="1"/>
  <c r="H409" i="1"/>
  <c r="I409" i="1" s="1"/>
  <c r="H2864" i="1"/>
  <c r="I2864" i="1" s="1"/>
  <c r="H40" i="1"/>
  <c r="I40" i="1"/>
  <c r="H32" i="1"/>
  <c r="I32" i="1" s="1"/>
  <c r="H25" i="1"/>
  <c r="I25" i="1" s="1"/>
  <c r="H17" i="1"/>
  <c r="I17" i="1" s="1"/>
  <c r="H9" i="1"/>
  <c r="I9" i="1" s="1"/>
  <c r="I849" i="1"/>
  <c r="H881" i="1"/>
  <c r="I881" i="1"/>
  <c r="H873" i="1"/>
  <c r="I873" i="1" s="1"/>
  <c r="H865" i="1"/>
  <c r="I865" i="1"/>
  <c r="H857" i="1"/>
  <c r="I857" i="1" s="1"/>
  <c r="H841" i="1"/>
  <c r="I841" i="1" s="1"/>
  <c r="H833" i="1"/>
  <c r="I833" i="1"/>
  <c r="H825" i="1"/>
  <c r="I825" i="1" s="1"/>
  <c r="H817" i="1"/>
  <c r="I817" i="1" s="1"/>
  <c r="H809" i="1"/>
  <c r="I809" i="1"/>
  <c r="H801" i="1"/>
  <c r="I801" i="1" s="1"/>
  <c r="H793" i="1"/>
  <c r="I793" i="1"/>
  <c r="I785" i="1"/>
  <c r="H777" i="1"/>
  <c r="I777" i="1"/>
  <c r="H769" i="1"/>
  <c r="I769" i="1" s="1"/>
  <c r="H761" i="1"/>
  <c r="I761" i="1" s="1"/>
  <c r="H753" i="1"/>
  <c r="I753" i="1" s="1"/>
  <c r="H745" i="1"/>
  <c r="I745" i="1" s="1"/>
  <c r="H729" i="1"/>
  <c r="I729" i="1" s="1"/>
  <c r="H721" i="1"/>
  <c r="I721" i="1" s="1"/>
  <c r="H713" i="1"/>
  <c r="I713" i="1" s="1"/>
  <c r="H705" i="1"/>
  <c r="I705" i="1"/>
  <c r="H697" i="1"/>
  <c r="I697" i="1" s="1"/>
  <c r="H689" i="1"/>
  <c r="I689" i="1"/>
  <c r="H681" i="1"/>
  <c r="I681" i="1"/>
  <c r="H673" i="1"/>
  <c r="I673" i="1"/>
  <c r="H668" i="1"/>
  <c r="I668" i="1" s="1"/>
  <c r="H336" i="1"/>
  <c r="I336" i="1" s="1"/>
  <c r="H655" i="1"/>
  <c r="I655" i="1" s="1"/>
  <c r="H647" i="1"/>
  <c r="I647" i="1"/>
  <c r="H639" i="1"/>
  <c r="I639" i="1" s="1"/>
  <c r="H631" i="1"/>
  <c r="I631" i="1" s="1"/>
  <c r="H623" i="1"/>
  <c r="I623" i="1" s="1"/>
  <c r="H615" i="1"/>
  <c r="I615" i="1" s="1"/>
  <c r="H607" i="1"/>
  <c r="I607" i="1" s="1"/>
  <c r="H599" i="1"/>
  <c r="I599" i="1" s="1"/>
  <c r="H2872" i="1"/>
  <c r="I2872" i="1" s="1"/>
  <c r="H585" i="1"/>
  <c r="I585" i="1" s="1"/>
  <c r="H577" i="1"/>
  <c r="I577" i="1" s="1"/>
  <c r="H569" i="1"/>
  <c r="I569" i="1" s="1"/>
  <c r="H565" i="1"/>
  <c r="I565" i="1" s="1"/>
  <c r="H557" i="1"/>
  <c r="I557" i="1"/>
  <c r="H549" i="1"/>
  <c r="I549" i="1" s="1"/>
  <c r="H541" i="1"/>
  <c r="I541" i="1"/>
  <c r="H533" i="1"/>
  <c r="I533" i="1" s="1"/>
  <c r="H525" i="1"/>
  <c r="I525" i="1" s="1"/>
  <c r="H517" i="1"/>
  <c r="I517" i="1" s="1"/>
  <c r="H509" i="1"/>
  <c r="I509" i="1"/>
  <c r="H501" i="1"/>
  <c r="I501" i="1"/>
  <c r="H493" i="1"/>
  <c r="I493" i="1"/>
  <c r="H485" i="1"/>
  <c r="I485" i="1" s="1"/>
  <c r="H70" i="1"/>
  <c r="I70" i="1" s="1"/>
  <c r="H481" i="1"/>
  <c r="I481" i="1"/>
  <c r="H65" i="1"/>
  <c r="I65" i="1" s="1"/>
  <c r="H62" i="1"/>
  <c r="I62" i="1" s="1"/>
  <c r="H466" i="1"/>
  <c r="I466" i="1"/>
  <c r="H458" i="1"/>
  <c r="I458" i="1"/>
  <c r="H450" i="1"/>
  <c r="I450" i="1"/>
  <c r="H57" i="1"/>
  <c r="I57" i="1" s="1"/>
  <c r="H437" i="1"/>
  <c r="I437" i="1"/>
  <c r="H2868" i="1"/>
  <c r="I2868" i="1" s="1"/>
  <c r="H427" i="1"/>
  <c r="I427" i="1"/>
  <c r="H419" i="1"/>
  <c r="I419" i="1" s="1"/>
  <c r="H49" i="1"/>
  <c r="I49" i="1" s="1"/>
  <c r="H2867" i="1"/>
  <c r="I2867" i="1" s="1"/>
  <c r="H2863" i="1"/>
  <c r="I2863" i="1" s="1"/>
  <c r="H39" i="1"/>
  <c r="I39" i="1" s="1"/>
  <c r="H2862" i="1"/>
  <c r="I2862" i="1" s="1"/>
  <c r="H24" i="1"/>
  <c r="I24" i="1"/>
  <c r="H16" i="1"/>
  <c r="I16" i="1" s="1"/>
  <c r="H8" i="1"/>
  <c r="I8" i="1" s="1"/>
  <c r="I2930" i="1" l="1"/>
  <c r="I2931" i="1"/>
  <c r="I2929" i="1"/>
  <c r="H2929" i="1"/>
  <c r="H2930" i="1"/>
  <c r="H2931" i="1"/>
</calcChain>
</file>

<file path=xl/sharedStrings.xml><?xml version="1.0" encoding="utf-8"?>
<sst xmlns="http://schemas.openxmlformats.org/spreadsheetml/2006/main" count="9953" uniqueCount="1390">
  <si>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</si>
  <si>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</si>
  <si>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</si>
  <si>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</si>
  <si>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</si>
  <si>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</si>
  <si>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</si>
  <si>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</si>
  <si>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</si>
  <si>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</si>
  <si>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</si>
  <si>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</si>
  <si>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Y1266505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</si>
  <si>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</si>
  <si>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</si>
  <si>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</si>
  <si>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</si>
  <si>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</si>
  <si>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</si>
  <si>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</si>
  <si>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</si>
  <si>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</si>
  <si>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</si>
  <si>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</si>
  <si>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</si>
  <si>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</si>
  <si>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</si>
  <si>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</si>
  <si>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</si>
  <si>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</si>
  <si>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</si>
  <si>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</si>
  <si>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</si>
  <si>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</si>
  <si>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</si>
  <si>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</si>
  <si>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</si>
  <si>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</si>
  <si>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</si>
  <si>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</si>
  <si>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</si>
  <si>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</si>
  <si>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</si>
  <si>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</si>
  <si>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</si>
  <si>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</si>
  <si>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</si>
  <si>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</si>
  <si>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</si>
  <si>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</si>
  <si>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</si>
  <si>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</si>
  <si>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</si>
  <si>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</si>
  <si>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</si>
  <si>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</si>
  <si>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</si>
  <si>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</si>
  <si>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</si>
  <si>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</si>
  <si>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</si>
  <si>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</si>
  <si>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</si>
  <si>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</si>
  <si>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</si>
  <si>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</si>
  <si>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</si>
  <si>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</si>
  <si>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</si>
  <si>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</si>
  <si>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</si>
  <si>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</si>
  <si>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</si>
  <si>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</si>
  <si>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</si>
  <si>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</si>
  <si>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</si>
  <si>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</si>
  <si>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</si>
  <si>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</si>
  <si>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</si>
  <si>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</si>
  <si>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</si>
  <si>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</si>
  <si>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</si>
  <si>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</si>
  <si>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</si>
  <si>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</si>
  <si>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</si>
  <si>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</si>
  <si>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</si>
  <si>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</si>
  <si>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</si>
  <si>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</si>
  <si>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</si>
  <si>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</si>
  <si>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</si>
  <si>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</si>
  <si>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</si>
  <si>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</si>
  <si>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</si>
  <si>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</si>
  <si>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</si>
  <si>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</si>
  <si>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</si>
  <si>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</si>
  <si>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</si>
  <si>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</si>
  <si>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</si>
  <si>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</si>
  <si>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</si>
  <si>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</si>
  <si>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</si>
  <si>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</si>
  <si>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</si>
  <si>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</si>
  <si>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</si>
  <si>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</si>
  <si>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</si>
  <si>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</si>
  <si>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</si>
  <si>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</si>
  <si>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</si>
  <si>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</si>
  <si>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</si>
  <si>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</si>
  <si>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</si>
  <si>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</si>
  <si>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</si>
  <si>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</si>
  <si>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</si>
  <si>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</si>
  <si>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</si>
  <si>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</si>
  <si>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</si>
  <si>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</si>
  <si>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</si>
  <si>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</si>
  <si>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</si>
  <si>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</si>
  <si>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</si>
  <si>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</si>
  <si>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</si>
  <si>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</si>
  <si>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</si>
  <si>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</si>
  <si>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</si>
  <si>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</si>
  <si>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</si>
  <si>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</si>
  <si>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</si>
  <si>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</si>
  <si>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</si>
  <si>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</si>
  <si>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</si>
  <si>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</si>
  <si>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</si>
  <si>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</si>
  <si>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</si>
  <si>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</si>
  <si>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</si>
  <si>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</si>
  <si>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</si>
  <si>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</si>
  <si>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</si>
  <si>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</si>
  <si>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</si>
  <si>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</si>
  <si>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</si>
  <si>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</si>
  <si>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</si>
  <si>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</si>
  <si>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</si>
  <si>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</si>
  <si>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</si>
  <si>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</si>
  <si>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</si>
  <si>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</si>
  <si>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</si>
  <si>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</si>
  <si>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</si>
  <si>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</si>
  <si>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</si>
  <si>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</si>
  <si>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</si>
  <si>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</si>
  <si>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</si>
  <si>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</si>
  <si>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</si>
  <si>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</si>
  <si>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</si>
  <si>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</si>
  <si>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</si>
  <si>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</si>
  <si>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</si>
  <si>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</si>
  <si>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</si>
  <si>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</si>
  <si>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</si>
  <si>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</si>
  <si>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</si>
  <si>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</si>
  <si>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</si>
  <si>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</si>
  <si>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</si>
  <si>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</si>
  <si>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</si>
  <si>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</si>
  <si>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</si>
  <si>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</si>
  <si>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</si>
  <si>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</si>
  <si>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</si>
  <si>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</si>
  <si>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</si>
  <si>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</si>
  <si>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</si>
  <si>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</si>
  <si>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</si>
  <si>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</si>
  <si>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</si>
  <si>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</si>
  <si>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</si>
  <si>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</si>
  <si>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</si>
  <si>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</si>
  <si>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</si>
  <si>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</si>
  <si>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</si>
  <si>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</si>
  <si>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</si>
  <si>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</si>
  <si>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</si>
  <si>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</si>
  <si>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</si>
  <si>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</si>
  <si>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</si>
  <si>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</si>
  <si>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</si>
  <si>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</si>
  <si>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</si>
  <si>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</si>
  <si>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</si>
  <si>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</si>
  <si>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</si>
  <si>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</si>
  <si>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</si>
  <si>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</si>
  <si>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</si>
  <si>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</si>
  <si>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</si>
  <si>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</si>
  <si>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</si>
  <si>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</si>
  <si>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</si>
  <si>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</si>
  <si>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</si>
  <si>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</si>
  <si>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</si>
  <si>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</si>
  <si>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</si>
  <si>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</si>
  <si>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</si>
  <si>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</si>
  <si>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</si>
  <si>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</si>
  <si>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</si>
  <si>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</si>
  <si>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</si>
  <si>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</si>
  <si>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</si>
  <si>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</si>
  <si>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</si>
  <si>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</si>
  <si>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</si>
  <si>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</si>
  <si>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</si>
  <si>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</si>
  <si>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</si>
  <si>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</si>
  <si>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</si>
  <si>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</si>
  <si>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</si>
  <si>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</si>
  <si>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</si>
  <si>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</si>
  <si>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</si>
  <si>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</si>
  <si>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</si>
  <si>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</si>
  <si>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</si>
  <si>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</si>
  <si>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</si>
  <si>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</si>
  <si>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</si>
  <si>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</si>
  <si>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</si>
  <si>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</si>
  <si>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</si>
  <si>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</si>
  <si>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</si>
  <si>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</si>
  <si>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</si>
  <si>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</si>
  <si>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</si>
  <si>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</si>
  <si>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</si>
  <si>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</si>
  <si>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</si>
  <si>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</si>
  <si>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</si>
  <si>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</si>
  <si>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</si>
  <si>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</si>
  <si>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</si>
  <si>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</si>
  <si>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</si>
  <si>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</si>
  <si>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</si>
  <si>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</si>
  <si>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</si>
  <si>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</si>
  <si>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</si>
  <si>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</si>
  <si>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</si>
  <si>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</si>
  <si>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</si>
  <si>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</si>
  <si>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</si>
  <si>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</si>
  <si>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</si>
  <si>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</si>
  <si>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</si>
  <si>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</si>
  <si>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</si>
  <si>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</si>
  <si>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</si>
  <si>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</si>
  <si>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</si>
  <si>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</si>
  <si>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</si>
  <si>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</si>
  <si>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</si>
  <si>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</si>
  <si>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</si>
  <si>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</si>
  <si>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</si>
  <si>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</si>
  <si>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</si>
  <si>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</si>
  <si>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</si>
  <si>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</si>
  <si>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</si>
  <si>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</si>
  <si>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</si>
  <si>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</si>
  <si>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</si>
  <si>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</si>
  <si>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</si>
  <si>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</si>
  <si>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</si>
  <si>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</si>
  <si>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</si>
  <si>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</si>
  <si>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</si>
  <si>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</si>
  <si>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</si>
  <si>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</si>
  <si>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</si>
  <si>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</si>
  <si>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</si>
  <si>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</si>
  <si>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</si>
  <si>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</si>
  <si>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</si>
  <si>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</si>
  <si>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</si>
  <si>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</si>
  <si>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</si>
  <si>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</si>
  <si>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</si>
  <si>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</si>
  <si>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</si>
  <si>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</si>
  <si>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</si>
  <si>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</si>
  <si>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</si>
  <si>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</si>
  <si>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</si>
  <si>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</si>
  <si>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</si>
  <si>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</si>
  <si>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</si>
  <si>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</si>
  <si>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</si>
  <si>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</si>
  <si>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</si>
  <si>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</si>
  <si>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</si>
  <si>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</si>
  <si>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</si>
  <si>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</si>
  <si>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</si>
  <si>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</si>
  <si>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</si>
  <si>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</si>
  <si>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</si>
  <si>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</si>
  <si>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</si>
  <si>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</si>
  <si>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</si>
  <si>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</si>
  <si>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</si>
  <si>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</si>
  <si>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</si>
  <si>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</si>
  <si>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</si>
  <si>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</si>
  <si>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</si>
  <si>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</si>
  <si>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</si>
  <si>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</si>
  <si>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</si>
  <si>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</si>
  <si>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</si>
  <si>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</si>
  <si>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</si>
  <si>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</si>
  <si>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</si>
  <si>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</si>
  <si>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</si>
  <si>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</si>
  <si>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</si>
  <si>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</si>
  <si>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</si>
  <si>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</si>
  <si>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</si>
  <si>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</si>
  <si>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</si>
  <si>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</si>
  <si>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</si>
  <si>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</si>
  <si>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</si>
  <si>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</si>
  <si>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</si>
  <si>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</si>
  <si>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</si>
  <si>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</si>
  <si>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</si>
  <si>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</si>
  <si>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</si>
  <si>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</si>
  <si>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</si>
  <si>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</si>
  <si>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</si>
  <si>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</si>
  <si>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</si>
  <si>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</si>
  <si>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</si>
  <si>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</si>
  <si>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</si>
  <si>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</si>
  <si>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</si>
  <si>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</si>
  <si>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</si>
  <si>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</si>
  <si>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</si>
  <si>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</si>
  <si>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</si>
  <si>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</si>
  <si>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</si>
  <si>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</si>
  <si>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</si>
  <si>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</si>
  <si>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</si>
  <si>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</si>
  <si>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</si>
  <si>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</si>
  <si>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</si>
  <si>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</si>
  <si>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</si>
  <si>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</si>
  <si>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</si>
  <si>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</si>
  <si>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</si>
  <si>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</si>
  <si>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</si>
  <si>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</si>
  <si>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</si>
  <si>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</si>
  <si>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</si>
  <si>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</si>
  <si>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</si>
  <si>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</si>
  <si>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</si>
  <si>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</si>
  <si>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</si>
  <si>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</si>
  <si>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</si>
  <si>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</si>
  <si>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</si>
  <si>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</si>
  <si>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</si>
  <si>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</si>
  <si>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</si>
  <si>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</si>
  <si>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</si>
  <si>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</si>
  <si>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</si>
  <si>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</si>
  <si>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</si>
  <si>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</si>
  <si>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</si>
  <si>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</si>
  <si>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</si>
  <si>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</si>
  <si>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</si>
  <si>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</si>
  <si>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</si>
  <si>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</si>
  <si>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</si>
  <si>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</si>
  <si>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</si>
  <si>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</si>
  <si>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</si>
  <si>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</si>
  <si>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</si>
  <si>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</si>
  <si>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</si>
  <si>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</si>
  <si>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</si>
  <si>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</si>
  <si>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</si>
  <si>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</si>
  <si>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</si>
  <si>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</si>
  <si>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</si>
  <si>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</si>
  <si>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</si>
  <si>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</si>
  <si>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</si>
  <si>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</si>
  <si>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</si>
  <si>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</si>
  <si>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</si>
  <si>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</si>
  <si>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</si>
  <si>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</si>
  <si>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</si>
  <si>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</si>
  <si>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</si>
  <si>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</si>
  <si>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</si>
  <si>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</si>
  <si>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</si>
  <si>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</si>
  <si>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</si>
  <si>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</si>
  <si>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</si>
  <si>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</si>
  <si>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</si>
  <si>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</si>
  <si>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</si>
  <si>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</si>
  <si>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</si>
  <si>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</si>
  <si>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</si>
  <si>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</si>
  <si>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</si>
  <si>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</si>
  <si>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</si>
  <si>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</si>
  <si>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</si>
  <si>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</si>
  <si>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</si>
  <si>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</si>
  <si>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</si>
  <si>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</si>
  <si>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</si>
  <si>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</si>
  <si>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</si>
  <si>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</si>
  <si>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</si>
  <si>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</si>
  <si>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</si>
  <si>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</si>
  <si>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</si>
  <si>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</si>
  <si>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</si>
  <si>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</si>
  <si>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</si>
  <si>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</si>
  <si>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</si>
  <si>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</si>
  <si>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</si>
  <si>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</si>
  <si>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</si>
  <si>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</si>
  <si>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</si>
  <si>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</si>
  <si>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</si>
  <si>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</si>
  <si>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</si>
  <si>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</si>
  <si>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</si>
  <si>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</si>
  <si>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</si>
  <si>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</si>
  <si>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</si>
  <si>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</si>
  <si>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</si>
  <si>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</si>
  <si>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</si>
  <si>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</si>
  <si>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</si>
  <si>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</si>
  <si>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</si>
  <si>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</si>
  <si>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</si>
  <si>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</si>
  <si>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</si>
  <si>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</si>
  <si>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</si>
  <si>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</si>
  <si>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</si>
  <si>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</si>
  <si>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</si>
  <si>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</si>
  <si>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</si>
  <si>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</si>
  <si>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</si>
  <si>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</si>
  <si>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</si>
  <si>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</si>
  <si>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</si>
  <si>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</si>
  <si>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</si>
  <si>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</si>
  <si>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</si>
  <si>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</si>
  <si>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</si>
  <si>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</si>
  <si>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</si>
  <si>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</si>
  <si>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</si>
  <si>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</si>
  <si>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</si>
  <si>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</si>
  <si>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</si>
  <si>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</si>
  <si>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</si>
  <si>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</si>
  <si>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</si>
  <si>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</si>
  <si>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</si>
  <si>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</si>
  <si>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</si>
  <si>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</si>
  <si>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</si>
  <si>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</si>
  <si>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</si>
  <si>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</si>
  <si>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</si>
  <si>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</si>
  <si>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</si>
  <si>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</si>
  <si>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</si>
  <si>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</si>
  <si>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</si>
  <si>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</si>
  <si>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</si>
  <si>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</si>
  <si>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</si>
  <si>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</si>
  <si>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</si>
  <si>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</si>
  <si>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</si>
  <si>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</si>
  <si>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</si>
  <si>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</si>
  <si>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</si>
  <si>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</si>
  <si>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</si>
  <si>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</si>
  <si>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</si>
  <si>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</si>
  <si>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</si>
  <si>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</si>
  <si>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</si>
  <si>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</si>
  <si>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</si>
  <si>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</si>
  <si>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</si>
  <si>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</si>
  <si>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</si>
  <si>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</si>
  <si>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</si>
  <si>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</si>
  <si>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</si>
  <si>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</si>
  <si>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</si>
  <si>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</si>
  <si>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</si>
  <si>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</si>
  <si>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</si>
  <si>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</si>
  <si>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</si>
  <si>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</si>
  <si>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</si>
  <si>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</si>
  <si>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</si>
  <si>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</si>
  <si>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</si>
  <si>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</si>
  <si>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</si>
  <si>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</si>
  <si>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</si>
  <si>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</si>
  <si>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</si>
  <si>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</si>
  <si>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</si>
  <si>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</si>
  <si>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</si>
  <si>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</si>
  <si>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</si>
  <si>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</si>
  <si>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</si>
  <si>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</si>
  <si>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</si>
  <si>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</si>
  <si>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</si>
  <si>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</si>
  <si>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</si>
  <si>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</si>
  <si>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</si>
  <si>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</si>
  <si>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</si>
  <si>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</si>
  <si>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</si>
  <si>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</si>
  <si>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</si>
  <si>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</si>
  <si>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</si>
  <si>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</si>
  <si>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</si>
  <si>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</si>
  <si>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</si>
  <si>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</si>
  <si>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</si>
  <si>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</si>
  <si>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</si>
  <si>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</si>
  <si>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</si>
  <si>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</si>
  <si>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</si>
  <si>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</si>
  <si>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</si>
  <si>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</si>
  <si>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</si>
  <si>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</si>
  <si>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</si>
  <si>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</si>
  <si>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</si>
  <si>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</si>
  <si>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</si>
  <si>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</si>
  <si>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</si>
  <si>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</si>
  <si>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</si>
  <si>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</si>
  <si>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</si>
  <si>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</si>
  <si>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</si>
  <si>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</si>
  <si>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</si>
  <si>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</si>
  <si>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</si>
  <si>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</si>
  <si>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</si>
  <si>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</si>
  <si>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</si>
  <si>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</si>
  <si>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</si>
  <si>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</si>
  <si>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</si>
  <si>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</si>
  <si>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</si>
  <si>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</si>
  <si>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</si>
  <si>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</si>
  <si>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</si>
  <si>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</si>
  <si>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</si>
  <si>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</si>
  <si>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</si>
  <si>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</si>
  <si>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</si>
  <si>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</si>
  <si>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</si>
  <si>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</si>
  <si>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</si>
  <si>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</si>
  <si>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</si>
  <si>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</si>
  <si>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</si>
  <si>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</si>
  <si>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</si>
  <si>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</si>
  <si>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</si>
  <si>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</si>
  <si>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</si>
  <si>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</si>
  <si>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</si>
  <si>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</si>
  <si>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</si>
  <si>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</si>
  <si>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</si>
  <si>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</si>
  <si>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</si>
  <si>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</si>
  <si>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</si>
  <si>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</si>
  <si>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</si>
  <si>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</si>
  <si>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</si>
  <si>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</si>
  <si>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</si>
  <si>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</si>
  <si>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</si>
  <si>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</si>
  <si>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</si>
  <si>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</si>
  <si>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</si>
  <si>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</si>
  <si>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</si>
  <si>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</si>
  <si>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</si>
  <si>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</si>
  <si>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</si>
  <si>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</si>
  <si>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</si>
  <si>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</si>
  <si>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</si>
  <si>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</si>
  <si>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</si>
  <si>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</si>
  <si>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</si>
  <si>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</si>
  <si>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</si>
  <si>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</si>
  <si>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</si>
  <si>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</si>
  <si>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</si>
  <si>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</si>
  <si>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</si>
  <si>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</si>
  <si>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</si>
  <si>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</si>
  <si>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</si>
  <si>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</si>
  <si>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</si>
  <si>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</si>
  <si>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</si>
  <si>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</si>
  <si>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</si>
  <si>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</si>
  <si>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</si>
  <si>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</si>
  <si>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</si>
  <si>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</si>
  <si>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</si>
  <si>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</si>
  <si>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</si>
  <si>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</si>
  <si>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</si>
  <si>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</si>
  <si>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</si>
  <si>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</si>
  <si>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</si>
  <si>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</si>
  <si>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</si>
  <si>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</si>
  <si>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</si>
  <si>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</si>
  <si>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</si>
  <si>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</si>
  <si>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</si>
  <si>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</si>
  <si>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</si>
  <si>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</si>
  <si>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</si>
  <si>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</si>
  <si>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</si>
  <si>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</si>
  <si>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</si>
  <si>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</si>
  <si>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</si>
  <si>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</si>
  <si>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</si>
  <si>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</si>
  <si>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</si>
  <si>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</si>
  <si>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</si>
  <si>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</si>
  <si>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</si>
  <si>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</si>
  <si>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</si>
  <si>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</si>
  <si>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</si>
  <si>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</si>
  <si>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</si>
  <si>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</si>
  <si>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</si>
  <si>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</si>
  <si>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</si>
  <si>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</si>
  <si>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</si>
  <si>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</si>
  <si>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</si>
  <si>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</si>
  <si>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</si>
  <si>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</si>
  <si>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</si>
  <si>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</si>
  <si>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</si>
  <si>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</si>
  <si>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</si>
  <si>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</si>
  <si>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</si>
  <si>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</si>
  <si>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</si>
  <si>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</si>
  <si>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</si>
  <si>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</si>
  <si>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</si>
  <si>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</si>
  <si>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</si>
  <si>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</si>
  <si>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</si>
  <si>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</si>
  <si>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</si>
  <si>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</si>
  <si>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</si>
  <si>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</si>
  <si>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</si>
  <si>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</si>
  <si>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</si>
  <si>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</si>
  <si>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</si>
  <si>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</si>
  <si>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</si>
  <si>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</si>
  <si>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</si>
  <si>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</si>
  <si>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</si>
  <si>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</si>
  <si>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</si>
  <si>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</si>
  <si>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</si>
  <si>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</si>
  <si>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</si>
  <si>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</si>
  <si>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</si>
  <si>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</si>
  <si>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</si>
  <si>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</si>
  <si>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</si>
  <si>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</si>
  <si>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</si>
  <si>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</si>
  <si>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</si>
  <si>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</si>
  <si>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</si>
  <si>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</si>
  <si>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</si>
  <si>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</si>
  <si>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</si>
  <si>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</si>
  <si>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</si>
  <si>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</si>
  <si>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</si>
  <si>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</si>
  <si>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</si>
  <si>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</si>
  <si>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</si>
  <si>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</si>
  <si>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</si>
  <si>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</si>
  <si>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</si>
  <si>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</si>
  <si>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</si>
  <si>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</si>
  <si>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</si>
  <si>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</si>
  <si>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</si>
  <si>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</si>
  <si>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</si>
  <si>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</si>
  <si>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</si>
  <si>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</si>
  <si>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</si>
  <si>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</si>
  <si>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</si>
  <si>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</si>
  <si>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</si>
  <si>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</si>
  <si>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</si>
  <si>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</si>
  <si>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</si>
  <si>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</si>
  <si>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</si>
  <si>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</si>
  <si>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</si>
  <si>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</si>
  <si>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</si>
  <si>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</si>
  <si>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</si>
  <si>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</si>
  <si>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</si>
  <si>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</si>
  <si>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</si>
  <si>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</si>
  <si>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</si>
  <si>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</si>
  <si>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</si>
  <si>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</si>
  <si>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</si>
  <si>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</si>
  <si>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</si>
  <si>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</si>
  <si>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</si>
  <si>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</si>
  <si>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</si>
  <si>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</si>
  <si>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</si>
  <si>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</si>
  <si>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</si>
  <si>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</si>
  <si>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</si>
  <si>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</si>
  <si>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</si>
  <si>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</si>
  <si>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</si>
  <si>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</si>
  <si>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</si>
  <si>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</si>
  <si>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</si>
  <si>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</si>
  <si>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</si>
  <si>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</si>
  <si>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</si>
  <si>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</si>
  <si>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</si>
  <si>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</si>
  <si>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</si>
  <si>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</si>
  <si>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</si>
  <si>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</si>
  <si>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</si>
  <si>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</si>
  <si>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</si>
  <si>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</si>
  <si>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</si>
  <si>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</si>
  <si>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</si>
  <si>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</si>
  <si>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</si>
  <si>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</si>
  <si>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</si>
  <si>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</si>
  <si>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</si>
  <si>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</si>
  <si>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</si>
  <si>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</si>
  <si>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</si>
  <si>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</si>
  <si>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</si>
  <si>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</si>
  <si>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</si>
  <si>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</si>
  <si>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</si>
  <si>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</si>
  <si>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</si>
  <si>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</si>
  <si>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</si>
  <si>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</si>
  <si>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</si>
  <si>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</si>
  <si>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</si>
  <si>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</si>
  <si>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</si>
  <si>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</si>
  <si>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</si>
  <si>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</si>
  <si>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</si>
  <si>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</si>
  <si>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</si>
  <si>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</si>
  <si>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</si>
  <si>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</si>
  <si>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</si>
  <si>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</si>
  <si>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</si>
  <si>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</si>
  <si>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</si>
  <si>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</si>
  <si>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</si>
  <si>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</si>
  <si>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</si>
  <si>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</si>
  <si>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</si>
  <si>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</si>
  <si>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</si>
  <si>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</si>
  <si>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</si>
  <si>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</si>
  <si>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</si>
  <si>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</si>
  <si>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</si>
  <si>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</si>
  <si>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</si>
  <si>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</si>
  <si>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</si>
  <si>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</si>
  <si>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</si>
  <si>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</si>
  <si>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</si>
  <si>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</si>
  <si>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</si>
  <si>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</si>
  <si>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</si>
  <si>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</si>
  <si>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</si>
  <si>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</si>
  <si>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</si>
  <si>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</si>
  <si>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</si>
  <si>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</si>
  <si>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</si>
  <si>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</si>
  <si>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</si>
  <si>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</si>
  <si>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</si>
  <si>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</si>
  <si>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</si>
  <si>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</si>
  <si>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</si>
  <si>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</si>
  <si>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</si>
  <si>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</si>
  <si>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</si>
  <si>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</si>
  <si>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</si>
  <si>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</si>
  <si>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</si>
  <si>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</si>
  <si>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</si>
  <si>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</si>
  <si>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</si>
  <si>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</si>
  <si>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</si>
  <si>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</si>
  <si>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</si>
  <si>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</si>
  <si>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</si>
  <si>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</si>
  <si>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</si>
  <si>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</si>
  <si>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</si>
  <si>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</si>
  <si>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</si>
  <si>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</si>
  <si>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</si>
  <si>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</si>
  <si>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</si>
  <si>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</si>
  <si>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</si>
  <si>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</si>
  <si>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</si>
  <si>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</si>
  <si>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</si>
  <si>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</si>
  <si>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</si>
  <si>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</si>
  <si>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</si>
  <si>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</si>
  <si>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</si>
  <si>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</si>
  <si>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</si>
  <si>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</si>
  <si>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</si>
  <si>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</si>
  <si>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</si>
  <si>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</si>
  <si>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</si>
  <si>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</si>
  <si>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</si>
  <si>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</si>
  <si>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</si>
  <si>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</si>
  <si>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</si>
  <si>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</si>
  <si>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</si>
  <si>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</si>
  <si>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</si>
  <si>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</si>
  <si>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</si>
  <si>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</si>
  <si>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</si>
  <si>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</si>
  <si>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</si>
  <si>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</si>
  <si>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</si>
  <si>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</si>
  <si>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</si>
  <si>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</si>
  <si>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</si>
  <si>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</si>
  <si>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</si>
  <si>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</si>
  <si>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</si>
  <si>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</si>
  <si>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</si>
  <si>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</si>
  <si>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</si>
  <si>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</si>
  <si>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</si>
  <si>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</si>
  <si>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</si>
  <si>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</si>
  <si>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</si>
  <si>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</si>
  <si>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</si>
  <si>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</si>
  <si>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</si>
  <si>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</si>
  <si>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</si>
  <si>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</si>
  <si>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</si>
  <si>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</si>
  <si>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</si>
  <si>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</si>
  <si>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</si>
  <si>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</si>
  <si>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</si>
  <si>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</si>
  <si>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</si>
  <si>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</si>
  <si>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</si>
  <si>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</si>
  <si>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</si>
  <si>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</si>
  <si>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</si>
  <si>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</si>
  <si>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</si>
  <si>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</si>
  <si>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</si>
  <si>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</si>
  <si>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</si>
  <si>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</si>
  <si>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</si>
  <si>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</si>
  <si>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</si>
  <si>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</si>
  <si>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SG     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</si>
  <si>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</si>
  <si>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</si>
  <si>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</si>
  <si>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</si>
  <si>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</si>
  <si>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</si>
  <si>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</si>
  <si>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</si>
  <si>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</si>
  <si>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</si>
  <si>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</si>
  <si>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</si>
  <si>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</si>
  <si>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</si>
  <si>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</si>
  <si>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</si>
  <si>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</si>
  <si>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</si>
  <si>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</si>
  <si>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</si>
  <si>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</si>
  <si>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</si>
  <si>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</si>
  <si>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</si>
  <si>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</si>
  <si>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</si>
  <si>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</si>
  <si>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</si>
  <si>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</si>
  <si>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</si>
  <si>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</si>
  <si>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</si>
  <si>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</si>
  <si>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</si>
  <si>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</si>
  <si>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</si>
  <si>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</si>
  <si>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</si>
  <si>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</si>
  <si>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</si>
  <si>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</si>
  <si>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</si>
  <si>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</si>
  <si>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</si>
  <si>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</si>
  <si>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</si>
  <si>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</si>
  <si>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</si>
  <si>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</si>
  <si>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</si>
  <si>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</si>
  <si>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</si>
  <si>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</si>
  <si>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</si>
  <si>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</si>
  <si>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</si>
  <si>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</si>
  <si>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</si>
  <si>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</si>
  <si>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</si>
  <si>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</si>
  <si>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</si>
  <si>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</si>
  <si>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</si>
  <si>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</si>
  <si>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</si>
  <si>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</si>
  <si>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</si>
  <si>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</si>
  <si>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</si>
  <si>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</si>
  <si>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</si>
  <si>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</si>
  <si>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</si>
  <si>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</si>
  <si>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</si>
  <si>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</si>
  <si>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</si>
  <si>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</si>
  <si>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</si>
  <si>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</si>
  <si>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</si>
  <si>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</si>
  <si>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</si>
  <si>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</si>
  <si>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</si>
  <si>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</si>
  <si>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</si>
  <si>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</si>
  <si>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</si>
  <si>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</si>
  <si>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</si>
  <si>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</si>
  <si>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</si>
  <si>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</si>
  <si>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</si>
  <si>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</si>
  <si>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</si>
  <si>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</si>
  <si>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</si>
  <si>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</si>
  <si>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</si>
  <si>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</si>
  <si>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</si>
  <si>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</si>
  <si>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</si>
  <si>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</si>
  <si>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</si>
  <si>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</si>
  <si>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</si>
  <si>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</si>
  <si>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</si>
  <si>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</si>
  <si>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</si>
  <si>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</si>
  <si>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</si>
  <si>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</si>
  <si>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</si>
  <si>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CCC</t>
  </si>
  <si>
    <t>IVA 22%</t>
  </si>
  <si>
    <t>IMPONIBILE</t>
  </si>
  <si>
    <t>SOMMA</t>
  </si>
  <si>
    <t>MEDIA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</si>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</sst>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&quot;€&quot;\ #,##0.00;[Red]\-&quot;€&quot;\ #,##0.00"/>
    <numFmt numFmtId="166" formatCode="#,##0.00\ &quot;€&quot;"/>
  </numFmts>
  <fonts count="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2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Font="1"/>
    <xf numFmtId="8" fontId="0" fillId="0" borderId="0" xfId="0" applyNumberFormat="1"/>
    <xf numFmtId="8" fontId="0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166" fontId="1" fillId="0" borderId="0" xfId="1" applyNumberFormat="1" applyFont="1"/>
    <xf numFmtId="0" fontId="1" fillId="0" borderId="11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8" fontId="1" fillId="0" borderId="11" xfId="0" applyNumberFormat="1" applyFont="1" applyBorder="1" applyAlignment="1">
      <alignment horizontal="center" vertical="center"/>
    </xf>
    <xf numFmtId="8" fontId="0" fillId="0" borderId="1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8" fontId="1" fillId="0" borderId="9" xfId="0" applyNumberFormat="1" applyFont="1" applyBorder="1" applyAlignment="1">
      <alignment horizontal="center" vertical="center"/>
    </xf>
    <xf numFmtId="8" fontId="0" fillId="0" borderId="9" xfId="0" applyNumberFormat="1" applyBorder="1" applyAlignment="1">
      <alignment horizontal="center" vertical="center"/>
    </xf>
    <xf numFmtId="166" fontId="1" fillId="0" borderId="9" xfId="1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27"/>
  <sheetViews>
    <sheetView tabSelected="1" workbookViewId="0">
      <pane ySplit="1" topLeftCell="A2" activePane="bottomLeft" state="frozen"/>
      <selection pane="bottomLeft" activeCell="D7" sqref="D7"/>
    </sheetView>
  </sheetViews>
  <sheetFormatPr defaultColWidth="14.44140625" defaultRowHeight="15" customHeight="1"/>
  <cols>
    <col min="1" max="1" width="15.88671875" style="30" customWidth="1"/>
    <col min="2" max="2" width="8.21875" bestFit="1" customWidth="1"/>
    <col min="3" max="3" width="22" customWidth="1"/>
    <col min="4" max="4" width="13.33203125" bestFit="1" customWidth="1"/>
    <col min="5" max="5" width="12.44140625" bestFit="1" customWidth="1"/>
    <col min="6" max="6" width="18.44140625" customWidth="1"/>
    <col min="7" max="7" width="11.44140625" bestFit="1" customWidth="1"/>
    <col min="8" max="8" width="11.77734375" customWidth="1"/>
    <col min="9" max="10" width="14.33203125" customWidth="1"/>
    <col min="11" max="17" width="8.6640625" customWidth="1"/>
  </cols>
  <sheetData>
    <row r="1" spans="1:17" ht="27" customHeight="1" thickBo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1385</v>
      </c>
      <c r="I1" s="27" t="s">
        <v>1384</v>
      </c>
    </row>
    <row r="2" spans="1:17" ht="14.25" customHeight="1" thickTop="1">
      <c r="A2" s="28" t="s">
        <v>12</v>
      </c>
      <c r="B2" s="18" t="s">
        <v>1382</v>
      </c>
      <c r="C2" s="18" t="s">
        <v>1383</v>
      </c>
      <c r="D2" s="18" t="s">
        <v>10</v>
      </c>
      <c r="E2" s="18">
        <v>0</v>
      </c>
      <c r="F2" s="19">
        <v>27</v>
      </c>
      <c r="G2" s="20">
        <f>F2*E2</f>
        <v>0</v>
      </c>
      <c r="H2" s="21">
        <f>G2/1.22</f>
        <v>0</v>
      </c>
      <c r="I2" s="21">
        <f>G2-H2</f>
        <v>0</v>
      </c>
      <c r="K2" s="3" t="s">
        <v>11</v>
      </c>
      <c r="L2" s="4"/>
      <c r="M2" s="4"/>
      <c r="N2" s="4"/>
      <c r="O2" s="4"/>
      <c r="P2" s="4"/>
      <c r="Q2" s="5"/>
    </row>
    <row r="3" spans="1:17" ht="14.25" customHeight="1">
      <c r="A3" s="29" t="s">
        <v>12</v>
      </c>
      <c r="B3" s="22" t="s">
        <v>1382</v>
      </c>
      <c r="C3" s="22" t="s">
        <v>1383</v>
      </c>
      <c r="D3" s="22"/>
      <c r="E3" s="22">
        <v>20</v>
      </c>
      <c r="F3" s="23">
        <v>33</v>
      </c>
      <c r="G3" s="24">
        <f>F3*E3</f>
        <v>660</v>
      </c>
      <c r="H3" s="25">
        <f>G3/1.22</f>
        <v>540.98360655737702</v>
      </c>
      <c r="I3" s="25">
        <f>G3-H3</f>
        <v>119.01639344262298</v>
      </c>
      <c r="J3" s="13"/>
      <c r="K3" s="6"/>
      <c r="L3" s="7"/>
      <c r="M3" s="7"/>
      <c r="N3" s="7"/>
      <c r="O3" s="7"/>
      <c r="P3" s="7"/>
      <c r="Q3" s="8"/>
    </row>
    <row r="4" spans="1:17" ht="14.25" customHeight="1">
      <c r="A4" s="29" t="s">
        <v>12</v>
      </c>
      <c r="B4" s="22" t="s">
        <v>1382</v>
      </c>
      <c r="C4" s="22" t="s">
        <v>1383</v>
      </c>
      <c r="D4" s="22"/>
      <c r="E4" s="22">
        <v>10</v>
      </c>
      <c r="F4" s="23">
        <v>38</v>
      </c>
      <c r="G4" s="24">
        <f>F4*E4</f>
        <v>380</v>
      </c>
      <c r="H4" s="25">
        <f>G4/1.22</f>
        <v>311.47540983606558</v>
      </c>
      <c r="I4" s="25">
        <f>G4-H4</f>
        <v>68.52459016393442</v>
      </c>
      <c r="K4" s="6"/>
      <c r="L4" s="7"/>
      <c r="M4" s="7"/>
      <c r="N4" s="7"/>
      <c r="O4" s="7"/>
      <c r="P4" s="7"/>
      <c r="Q4" s="8"/>
    </row>
    <row r="5" spans="1:17" ht="14.25" customHeight="1">
      <c r="A5" s="29" t="s">
        <v>13</v>
      </c>
      <c r="B5" s="22" t="s">
        <v>1382</v>
      </c>
      <c r="C5" s="22" t="s">
        <v>14</v>
      </c>
      <c r="D5" s="22" t="s">
        <v>10</v>
      </c>
      <c r="E5" s="22">
        <v>0</v>
      </c>
      <c r="F5" s="23">
        <v>23</v>
      </c>
      <c r="G5" s="24">
        <f>F5*E5</f>
        <v>0</v>
      </c>
      <c r="H5" s="25">
        <f>G5/1.22</f>
        <v>0</v>
      </c>
      <c r="I5" s="25">
        <f>G5-H5</f>
        <v>0</v>
      </c>
      <c r="J5" s="13"/>
      <c r="K5" s="6"/>
      <c r="L5" s="7"/>
      <c r="M5" s="7"/>
      <c r="N5" s="7"/>
      <c r="O5" s="7"/>
      <c r="P5" s="7"/>
      <c r="Q5" s="8"/>
    </row>
    <row r="6" spans="1:17" ht="14.25" customHeight="1">
      <c r="A6" s="29" t="s">
        <v>13</v>
      </c>
      <c r="B6" s="22" t="s">
        <v>1382</v>
      </c>
      <c r="C6" s="22" t="s">
        <v>14</v>
      </c>
      <c r="D6" s="22"/>
      <c r="E6" s="22">
        <v>10</v>
      </c>
      <c r="F6" s="23">
        <v>30</v>
      </c>
      <c r="G6" s="24">
        <f>F6*E6</f>
        <v>300</v>
      </c>
      <c r="H6" s="25">
        <f>G6/1.22</f>
        <v>245.90163934426229</v>
      </c>
      <c r="I6" s="25">
        <f>G6-H6</f>
        <v>54.098360655737707</v>
      </c>
      <c r="K6" s="6"/>
      <c r="L6" s="7"/>
      <c r="M6" s="7"/>
      <c r="N6" s="7"/>
      <c r="O6" s="7"/>
      <c r="P6" s="7"/>
      <c r="Q6" s="8"/>
    </row>
    <row r="7" spans="1:17" ht="14.25" customHeight="1">
      <c r="A7" s="29" t="s">
        <v>15</v>
      </c>
      <c r="B7" s="22" t="s">
        <v>1382</v>
      </c>
      <c r="C7" s="22" t="s">
        <v>1383</v>
      </c>
      <c r="D7" s="22"/>
      <c r="E7" s="22">
        <v>30</v>
      </c>
      <c r="F7" s="23">
        <v>22</v>
      </c>
      <c r="G7" s="24">
        <f>F7*E7</f>
        <v>660</v>
      </c>
      <c r="H7" s="25">
        <f>G7/1.22</f>
        <v>540.98360655737702</v>
      </c>
      <c r="I7" s="25">
        <f>G7-H7</f>
        <v>119.01639344262298</v>
      </c>
      <c r="K7" s="6"/>
      <c r="L7" s="7"/>
      <c r="M7" s="7"/>
      <c r="N7" s="7"/>
      <c r="O7" s="7"/>
      <c r="P7" s="7"/>
      <c r="Q7" s="8"/>
    </row>
    <row r="8" spans="1:17" ht="14.25" customHeight="1">
      <c r="A8" s="29" t="s">
        <v>15</v>
      </c>
      <c r="B8" s="22" t="s">
        <v>1382</v>
      </c>
      <c r="C8" s="22" t="s">
        <v>1383</v>
      </c>
      <c r="D8" s="22"/>
      <c r="E8" s="22">
        <v>20</v>
      </c>
      <c r="F8" s="23">
        <v>32</v>
      </c>
      <c r="G8" s="24">
        <f>F8*E8</f>
        <v>640</v>
      </c>
      <c r="H8" s="25">
        <f>G8/1.22</f>
        <v>524.59016393442619</v>
      </c>
      <c r="I8" s="25">
        <f>G8-H8</f>
        <v>115.40983606557381</v>
      </c>
      <c r="K8" s="6"/>
      <c r="L8" s="7"/>
      <c r="M8" s="7"/>
      <c r="N8" s="7"/>
      <c r="O8" s="7"/>
      <c r="P8" s="7"/>
      <c r="Q8" s="8"/>
    </row>
    <row r="9" spans="1:17" ht="14.25" customHeight="1">
      <c r="A9" s="29" t="s">
        <v>15</v>
      </c>
      <c r="B9" s="22" t="s">
        <v>1382</v>
      </c>
      <c r="C9" s="22" t="s">
        <v>1383</v>
      </c>
      <c r="D9" s="22"/>
      <c r="E9" s="22">
        <v>20</v>
      </c>
      <c r="F9" s="23">
        <v>37</v>
      </c>
      <c r="G9" s="24">
        <f>F9*E9</f>
        <v>740</v>
      </c>
      <c r="H9" s="25">
        <f>G9/1.22</f>
        <v>606.55737704918033</v>
      </c>
      <c r="I9" s="25">
        <f>G9-H9</f>
        <v>133.44262295081967</v>
      </c>
      <c r="K9" s="6"/>
      <c r="L9" s="7"/>
      <c r="M9" s="7"/>
      <c r="N9" s="7"/>
      <c r="O9" s="7"/>
      <c r="P9" s="7"/>
      <c r="Q9" s="8"/>
    </row>
    <row r="10" spans="1:17" ht="14.25" customHeight="1">
      <c r="A10" s="29" t="s">
        <v>15</v>
      </c>
      <c r="B10" s="22" t="s">
        <v>1382</v>
      </c>
      <c r="C10" s="22" t="s">
        <v>1383</v>
      </c>
      <c r="D10" s="22" t="s">
        <v>10</v>
      </c>
      <c r="E10" s="22">
        <v>0</v>
      </c>
      <c r="F10" s="23">
        <v>10</v>
      </c>
      <c r="G10" s="24">
        <f>F10*E10</f>
        <v>0</v>
      </c>
      <c r="H10" s="25">
        <f>G10/1.22</f>
        <v>0</v>
      </c>
      <c r="I10" s="25">
        <f>G10-H10</f>
        <v>0</v>
      </c>
      <c r="K10" s="6"/>
      <c r="L10" s="7"/>
      <c r="M10" s="7"/>
      <c r="N10" s="7"/>
      <c r="O10" s="7"/>
      <c r="P10" s="7"/>
      <c r="Q10" s="8"/>
    </row>
    <row r="11" spans="1:17" ht="14.25" customHeight="1">
      <c r="A11" s="29" t="s">
        <v>16</v>
      </c>
      <c r="B11" s="22" t="s">
        <v>1382</v>
      </c>
      <c r="C11" s="22" t="s">
        <v>1383</v>
      </c>
      <c r="D11" s="22"/>
      <c r="E11" s="22">
        <v>30</v>
      </c>
      <c r="F11" s="23">
        <v>11</v>
      </c>
      <c r="G11" s="24">
        <f>F11*E11</f>
        <v>330</v>
      </c>
      <c r="H11" s="25">
        <f>G11/1.22</f>
        <v>270.49180327868851</v>
      </c>
      <c r="I11" s="25">
        <f>G11-H11</f>
        <v>59.508196721311492</v>
      </c>
      <c r="K11" s="6"/>
      <c r="L11" s="7"/>
      <c r="M11" s="7"/>
      <c r="N11" s="7"/>
      <c r="O11" s="7"/>
      <c r="P11" s="7"/>
      <c r="Q11" s="8"/>
    </row>
    <row r="12" spans="1:17" ht="14.25" customHeight="1">
      <c r="A12" s="29" t="s">
        <v>17</v>
      </c>
      <c r="B12" s="22" t="s">
        <v>1382</v>
      </c>
      <c r="C12" s="22" t="s">
        <v>18</v>
      </c>
      <c r="D12" s="22" t="s">
        <v>10</v>
      </c>
      <c r="E12" s="22">
        <v>0</v>
      </c>
      <c r="F12" s="23">
        <v>37</v>
      </c>
      <c r="G12" s="24">
        <f>F12*E12</f>
        <v>0</v>
      </c>
      <c r="H12" s="25">
        <f>G12/1.22</f>
        <v>0</v>
      </c>
      <c r="I12" s="25">
        <f>G12-H12</f>
        <v>0</v>
      </c>
      <c r="K12" s="6"/>
      <c r="L12" s="7"/>
      <c r="M12" s="7"/>
      <c r="N12" s="7"/>
      <c r="O12" s="7"/>
      <c r="P12" s="7"/>
      <c r="Q12" s="8"/>
    </row>
    <row r="13" spans="1:17" ht="14.25" customHeight="1">
      <c r="A13" s="29" t="s">
        <v>17</v>
      </c>
      <c r="B13" s="22" t="s">
        <v>1382</v>
      </c>
      <c r="C13" s="22" t="s">
        <v>18</v>
      </c>
      <c r="D13" s="22"/>
      <c r="E13" s="22">
        <v>30</v>
      </c>
      <c r="F13" s="23">
        <v>17</v>
      </c>
      <c r="G13" s="24">
        <f>F13*E13</f>
        <v>510</v>
      </c>
      <c r="H13" s="25">
        <f>G13/1.22</f>
        <v>418.03278688524591</v>
      </c>
      <c r="I13" s="25">
        <f>G13-H13</f>
        <v>91.967213114754088</v>
      </c>
      <c r="K13" s="6"/>
      <c r="L13" s="7"/>
      <c r="M13" s="7"/>
      <c r="N13" s="7"/>
      <c r="O13" s="7"/>
      <c r="P13" s="7"/>
      <c r="Q13" s="8"/>
    </row>
    <row r="14" spans="1:17" ht="14.25" customHeight="1">
      <c r="A14" s="29" t="s">
        <v>17</v>
      </c>
      <c r="B14" s="22" t="s">
        <v>1382</v>
      </c>
      <c r="C14" s="22" t="s">
        <v>18</v>
      </c>
      <c r="D14" s="22"/>
      <c r="E14" s="22">
        <v>20</v>
      </c>
      <c r="F14" s="23">
        <v>18</v>
      </c>
      <c r="G14" s="24">
        <f>F14*E14</f>
        <v>360</v>
      </c>
      <c r="H14" s="25">
        <f>G14/1.22</f>
        <v>295.08196721311475</v>
      </c>
      <c r="I14" s="25">
        <f>G14-H14</f>
        <v>64.918032786885249</v>
      </c>
      <c r="K14" s="6"/>
      <c r="L14" s="7"/>
      <c r="M14" s="7"/>
      <c r="N14" s="7"/>
      <c r="O14" s="7"/>
      <c r="P14" s="7"/>
      <c r="Q14" s="8"/>
    </row>
    <row r="15" spans="1:17" ht="14.25" customHeight="1">
      <c r="A15" s="29" t="s">
        <v>19</v>
      </c>
      <c r="B15" s="22" t="s">
        <v>1382</v>
      </c>
      <c r="C15" s="22" t="s">
        <v>18</v>
      </c>
      <c r="D15" s="22"/>
      <c r="E15" s="22">
        <v>20</v>
      </c>
      <c r="F15" s="23">
        <v>35</v>
      </c>
      <c r="G15" s="24">
        <f>F15*E15</f>
        <v>700</v>
      </c>
      <c r="H15" s="25">
        <f>G15/1.22</f>
        <v>573.77049180327867</v>
      </c>
      <c r="I15" s="25">
        <f>G15-H15</f>
        <v>126.22950819672133</v>
      </c>
      <c r="K15" s="6"/>
      <c r="L15" s="7"/>
      <c r="M15" s="7"/>
      <c r="N15" s="7"/>
      <c r="O15" s="7"/>
      <c r="P15" s="7"/>
      <c r="Q15" s="8"/>
    </row>
    <row r="16" spans="1:17" ht="14.25" customHeight="1">
      <c r="A16" s="29" t="s">
        <v>19</v>
      </c>
      <c r="B16" s="22" t="s">
        <v>1382</v>
      </c>
      <c r="C16" s="22" t="s">
        <v>18</v>
      </c>
      <c r="D16" s="22"/>
      <c r="E16" s="22">
        <v>30</v>
      </c>
      <c r="F16" s="23">
        <v>17</v>
      </c>
      <c r="G16" s="24">
        <f>F16*E16</f>
        <v>510</v>
      </c>
      <c r="H16" s="25">
        <f>G16/1.22</f>
        <v>418.03278688524591</v>
      </c>
      <c r="I16" s="25">
        <f>G16-H16</f>
        <v>91.967213114754088</v>
      </c>
      <c r="K16" s="6"/>
      <c r="L16" s="7"/>
      <c r="M16" s="7"/>
      <c r="N16" s="7"/>
      <c r="O16" s="7"/>
      <c r="P16" s="7"/>
      <c r="Q16" s="8"/>
    </row>
    <row r="17" spans="1:17" ht="14.25" customHeight="1">
      <c r="A17" s="29" t="s">
        <v>19</v>
      </c>
      <c r="B17" s="22" t="s">
        <v>1382</v>
      </c>
      <c r="C17" s="22" t="s">
        <v>18</v>
      </c>
      <c r="D17" s="22" t="s">
        <v>10</v>
      </c>
      <c r="E17" s="22">
        <v>0</v>
      </c>
      <c r="F17" s="23">
        <v>30</v>
      </c>
      <c r="G17" s="24">
        <f>F17*E17</f>
        <v>0</v>
      </c>
      <c r="H17" s="25">
        <f>G17/1.22</f>
        <v>0</v>
      </c>
      <c r="I17" s="25">
        <f>G17-H17</f>
        <v>0</v>
      </c>
      <c r="K17" s="6"/>
      <c r="L17" s="7"/>
      <c r="M17" s="7"/>
      <c r="N17" s="7"/>
      <c r="O17" s="7"/>
      <c r="P17" s="7"/>
      <c r="Q17" s="8"/>
    </row>
    <row r="18" spans="1:17" ht="14.25" customHeight="1">
      <c r="A18" s="29" t="s">
        <v>19</v>
      </c>
      <c r="B18" s="22" t="s">
        <v>1382</v>
      </c>
      <c r="C18" s="22" t="s">
        <v>18</v>
      </c>
      <c r="D18" s="22"/>
      <c r="E18" s="22">
        <v>10</v>
      </c>
      <c r="F18" s="23">
        <v>30</v>
      </c>
      <c r="G18" s="24">
        <f>F18*E18</f>
        <v>300</v>
      </c>
      <c r="H18" s="25">
        <f>G18/1.22</f>
        <v>245.90163934426229</v>
      </c>
      <c r="I18" s="25">
        <f>G18-H18</f>
        <v>54.098360655737707</v>
      </c>
      <c r="K18" s="6"/>
      <c r="L18" s="7"/>
      <c r="M18" s="7"/>
      <c r="N18" s="7"/>
      <c r="O18" s="7"/>
      <c r="P18" s="7"/>
      <c r="Q18" s="8"/>
    </row>
    <row r="19" spans="1:17" ht="14.25" customHeight="1">
      <c r="A19" s="29" t="s">
        <v>20</v>
      </c>
      <c r="B19" s="22" t="s">
        <v>1382</v>
      </c>
      <c r="C19" s="22" t="s">
        <v>1383</v>
      </c>
      <c r="D19" s="22"/>
      <c r="E19" s="22">
        <v>20</v>
      </c>
      <c r="F19" s="23">
        <v>38</v>
      </c>
      <c r="G19" s="24">
        <f>F19*E19</f>
        <v>760</v>
      </c>
      <c r="H19" s="25">
        <f>G19/1.22</f>
        <v>622.95081967213116</v>
      </c>
      <c r="I19" s="25">
        <f>G19-H19</f>
        <v>137.04918032786884</v>
      </c>
      <c r="K19" s="6"/>
      <c r="L19" s="7"/>
      <c r="M19" s="7"/>
      <c r="N19" s="7"/>
      <c r="O19" s="7"/>
      <c r="P19" s="7"/>
      <c r="Q19" s="8"/>
    </row>
    <row r="20" spans="1:17" ht="14.25" customHeight="1">
      <c r="A20" s="29" t="s">
        <v>20</v>
      </c>
      <c r="B20" s="22" t="s">
        <v>1382</v>
      </c>
      <c r="C20" s="22" t="s">
        <v>1383</v>
      </c>
      <c r="D20" s="22" t="s">
        <v>10</v>
      </c>
      <c r="E20" s="22">
        <v>0</v>
      </c>
      <c r="F20" s="23">
        <v>34</v>
      </c>
      <c r="G20" s="24">
        <f>F20*E20</f>
        <v>0</v>
      </c>
      <c r="H20" s="25">
        <f>G20/1.22</f>
        <v>0</v>
      </c>
      <c r="I20" s="25">
        <f>G20-H20</f>
        <v>0</v>
      </c>
      <c r="K20" s="6"/>
      <c r="L20" s="7"/>
      <c r="M20" s="7"/>
      <c r="N20" s="7"/>
      <c r="O20" s="7"/>
      <c r="P20" s="7"/>
      <c r="Q20" s="8"/>
    </row>
    <row r="21" spans="1:17" ht="14.25" customHeight="1">
      <c r="A21" s="29" t="s">
        <v>20</v>
      </c>
      <c r="B21" s="22" t="s">
        <v>1382</v>
      </c>
      <c r="C21" s="22" t="s">
        <v>1383</v>
      </c>
      <c r="D21" s="22"/>
      <c r="E21" s="22">
        <v>20</v>
      </c>
      <c r="F21" s="23">
        <v>23</v>
      </c>
      <c r="G21" s="24">
        <f>F21*E21</f>
        <v>460</v>
      </c>
      <c r="H21" s="25">
        <f>G21/1.22</f>
        <v>377.04918032786884</v>
      </c>
      <c r="I21" s="25">
        <f>G21-H21</f>
        <v>82.950819672131161</v>
      </c>
      <c r="K21" s="9"/>
      <c r="L21" s="10"/>
      <c r="M21" s="10"/>
      <c r="N21" s="10"/>
      <c r="O21" s="10"/>
      <c r="P21" s="10"/>
      <c r="Q21" s="11"/>
    </row>
    <row r="22" spans="1:17" ht="14.25" customHeight="1">
      <c r="A22" s="29" t="s">
        <v>21</v>
      </c>
      <c r="B22" s="22" t="s">
        <v>1382</v>
      </c>
      <c r="C22" s="22" t="s">
        <v>18</v>
      </c>
      <c r="D22" s="22"/>
      <c r="E22" s="22">
        <v>10</v>
      </c>
      <c r="F22" s="23">
        <v>19</v>
      </c>
      <c r="G22" s="24">
        <f>F22*E22</f>
        <v>190</v>
      </c>
      <c r="H22" s="25">
        <f>G22/1.22</f>
        <v>155.73770491803279</v>
      </c>
      <c r="I22" s="25">
        <f>G22-H22</f>
        <v>34.26229508196721</v>
      </c>
    </row>
    <row r="23" spans="1:17" ht="14.25" customHeight="1">
      <c r="A23" s="29" t="s">
        <v>21</v>
      </c>
      <c r="B23" s="22" t="s">
        <v>1382</v>
      </c>
      <c r="C23" s="22" t="s">
        <v>18</v>
      </c>
      <c r="D23" s="22" t="s">
        <v>10</v>
      </c>
      <c r="E23" s="22">
        <v>0</v>
      </c>
      <c r="F23" s="23">
        <v>25</v>
      </c>
      <c r="G23" s="24">
        <f>F23*E23</f>
        <v>0</v>
      </c>
      <c r="H23" s="25">
        <f>G23/1.22</f>
        <v>0</v>
      </c>
      <c r="I23" s="25">
        <f>G23-H23</f>
        <v>0</v>
      </c>
    </row>
    <row r="24" spans="1:17" ht="14.25" customHeight="1">
      <c r="A24" s="29" t="s">
        <v>21</v>
      </c>
      <c r="B24" s="22" t="s">
        <v>1382</v>
      </c>
      <c r="C24" s="22" t="s">
        <v>18</v>
      </c>
      <c r="D24" s="22"/>
      <c r="E24" s="22">
        <v>10</v>
      </c>
      <c r="F24" s="23">
        <v>26</v>
      </c>
      <c r="G24" s="24">
        <f>F24*E24</f>
        <v>260</v>
      </c>
      <c r="H24" s="25">
        <f>G24/1.22</f>
        <v>213.11475409836066</v>
      </c>
      <c r="I24" s="25">
        <f>G24-H24</f>
        <v>46.885245901639337</v>
      </c>
    </row>
    <row r="25" spans="1:17" ht="14.25" customHeight="1">
      <c r="A25" s="29" t="s">
        <v>22</v>
      </c>
      <c r="B25" s="22" t="s">
        <v>1382</v>
      </c>
      <c r="C25" s="22" t="s">
        <v>1383</v>
      </c>
      <c r="D25" s="22"/>
      <c r="E25" s="22">
        <v>30</v>
      </c>
      <c r="F25" s="23">
        <v>16</v>
      </c>
      <c r="G25" s="24">
        <f>F25*E25</f>
        <v>480</v>
      </c>
      <c r="H25" s="25">
        <f>G25/1.22</f>
        <v>393.44262295081967</v>
      </c>
      <c r="I25" s="25">
        <f>G25-H25</f>
        <v>86.557377049180332</v>
      </c>
    </row>
    <row r="26" spans="1:17" ht="14.25" customHeight="1">
      <c r="A26" s="29" t="s">
        <v>22</v>
      </c>
      <c r="B26" s="22" t="s">
        <v>1382</v>
      </c>
      <c r="C26" s="22" t="s">
        <v>1383</v>
      </c>
      <c r="D26" s="22" t="s">
        <v>10</v>
      </c>
      <c r="E26" s="22">
        <v>0</v>
      </c>
      <c r="F26" s="23">
        <v>37</v>
      </c>
      <c r="G26" s="24">
        <f>F26*E26</f>
        <v>0</v>
      </c>
      <c r="H26" s="25">
        <f>G26/1.22</f>
        <v>0</v>
      </c>
      <c r="I26" s="25">
        <f>G26-H26</f>
        <v>0</v>
      </c>
    </row>
    <row r="27" spans="1:17" ht="14.25" customHeight="1">
      <c r="A27" s="29" t="s">
        <v>22</v>
      </c>
      <c r="B27" s="22" t="s">
        <v>1382</v>
      </c>
      <c r="C27" s="22" t="s">
        <v>1383</v>
      </c>
      <c r="D27" s="22"/>
      <c r="E27" s="22">
        <v>20</v>
      </c>
      <c r="F27" s="23">
        <v>20</v>
      </c>
      <c r="G27" s="24">
        <f>F27*E27</f>
        <v>400</v>
      </c>
      <c r="H27" s="25">
        <f>G27/1.22</f>
        <v>327.86885245901641</v>
      </c>
      <c r="I27" s="25">
        <f>G27-H27</f>
        <v>72.131147540983591</v>
      </c>
    </row>
    <row r="28" spans="1:17" ht="14.25" customHeight="1">
      <c r="A28" s="29" t="s">
        <v>23</v>
      </c>
      <c r="B28" s="22" t="s">
        <v>1382</v>
      </c>
      <c r="C28" s="22" t="s">
        <v>18</v>
      </c>
      <c r="D28" s="22" t="s">
        <v>10</v>
      </c>
      <c r="E28" s="22">
        <v>0</v>
      </c>
      <c r="F28" s="23">
        <v>15</v>
      </c>
      <c r="G28" s="24">
        <f>F28*E28</f>
        <v>0</v>
      </c>
      <c r="H28" s="25">
        <f>G28/1.22</f>
        <v>0</v>
      </c>
      <c r="I28" s="25">
        <f>G28-H28</f>
        <v>0</v>
      </c>
    </row>
    <row r="29" spans="1:17" ht="14.25" customHeight="1">
      <c r="A29" s="29" t="s">
        <v>23</v>
      </c>
      <c r="B29" s="22" t="s">
        <v>1382</v>
      </c>
      <c r="C29" s="22" t="s">
        <v>18</v>
      </c>
      <c r="D29" s="22"/>
      <c r="E29" s="22">
        <v>30</v>
      </c>
      <c r="F29" s="23">
        <v>27</v>
      </c>
      <c r="G29" s="24">
        <f>F29*E29</f>
        <v>810</v>
      </c>
      <c r="H29" s="25">
        <f>G29/1.22</f>
        <v>663.93442622950818</v>
      </c>
      <c r="I29" s="25">
        <f>G29-H29</f>
        <v>146.06557377049182</v>
      </c>
    </row>
    <row r="30" spans="1:17" ht="14.25" customHeight="1">
      <c r="A30" s="29" t="s">
        <v>23</v>
      </c>
      <c r="B30" s="22" t="s">
        <v>1382</v>
      </c>
      <c r="C30" s="22" t="s">
        <v>18</v>
      </c>
      <c r="D30" s="22"/>
      <c r="E30" s="22">
        <v>20</v>
      </c>
      <c r="F30" s="23">
        <v>13</v>
      </c>
      <c r="G30" s="24">
        <f>F30*E30</f>
        <v>260</v>
      </c>
      <c r="H30" s="25">
        <f>G30/1.22</f>
        <v>213.11475409836066</v>
      </c>
      <c r="I30" s="25">
        <f>G30-H30</f>
        <v>46.885245901639337</v>
      </c>
    </row>
    <row r="31" spans="1:17" ht="14.25" customHeight="1">
      <c r="A31" s="29" t="s">
        <v>23</v>
      </c>
      <c r="B31" s="22" t="s">
        <v>1382</v>
      </c>
      <c r="C31" s="22" t="s">
        <v>18</v>
      </c>
      <c r="D31" s="22"/>
      <c r="E31" s="22">
        <v>10</v>
      </c>
      <c r="F31" s="23">
        <v>24</v>
      </c>
      <c r="G31" s="24">
        <f>F31*E31</f>
        <v>240</v>
      </c>
      <c r="H31" s="25">
        <f>G31/1.22</f>
        <v>196.72131147540983</v>
      </c>
      <c r="I31" s="25">
        <f>G31-H31</f>
        <v>43.278688524590166</v>
      </c>
    </row>
    <row r="32" spans="1:17" ht="14.25" customHeight="1">
      <c r="A32" s="29" t="s">
        <v>26</v>
      </c>
      <c r="B32" s="22" t="s">
        <v>1382</v>
      </c>
      <c r="C32" s="22" t="s">
        <v>1383</v>
      </c>
      <c r="D32" s="22"/>
      <c r="E32" s="22">
        <v>30</v>
      </c>
      <c r="F32" s="23">
        <v>15</v>
      </c>
      <c r="G32" s="24">
        <f>F32*E32</f>
        <v>450</v>
      </c>
      <c r="H32" s="25">
        <f>G32/1.22</f>
        <v>368.85245901639342</v>
      </c>
      <c r="I32" s="25">
        <f>G32-H32</f>
        <v>81.147540983606575</v>
      </c>
    </row>
    <row r="33" spans="1:9" ht="14.25" customHeight="1">
      <c r="A33" s="29" t="s">
        <v>26</v>
      </c>
      <c r="B33" s="22" t="s">
        <v>1382</v>
      </c>
      <c r="C33" s="22" t="s">
        <v>1383</v>
      </c>
      <c r="D33" s="22"/>
      <c r="E33" s="22">
        <v>30</v>
      </c>
      <c r="F33" s="23">
        <v>25</v>
      </c>
      <c r="G33" s="24">
        <f>F33*E33</f>
        <v>750</v>
      </c>
      <c r="H33" s="25">
        <f>G33/1.22</f>
        <v>614.7540983606558</v>
      </c>
      <c r="I33" s="25">
        <f>G33-H33</f>
        <v>135.2459016393442</v>
      </c>
    </row>
    <row r="34" spans="1:9" ht="14.25" customHeight="1">
      <c r="A34" s="29" t="s">
        <v>26</v>
      </c>
      <c r="B34" s="22" t="s">
        <v>1382</v>
      </c>
      <c r="C34" s="22" t="s">
        <v>1383</v>
      </c>
      <c r="D34" s="22" t="s">
        <v>10</v>
      </c>
      <c r="E34" s="22">
        <v>0</v>
      </c>
      <c r="F34" s="23">
        <v>10</v>
      </c>
      <c r="G34" s="24">
        <f>F34*E34</f>
        <v>0</v>
      </c>
      <c r="H34" s="25">
        <f>G34/1.22</f>
        <v>0</v>
      </c>
      <c r="I34" s="25">
        <f>G34-H34</f>
        <v>0</v>
      </c>
    </row>
    <row r="35" spans="1:9" ht="14.25" customHeight="1">
      <c r="A35" s="29" t="s">
        <v>26</v>
      </c>
      <c r="B35" s="22" t="s">
        <v>1382</v>
      </c>
      <c r="C35" s="22" t="s">
        <v>1383</v>
      </c>
      <c r="D35" s="22"/>
      <c r="E35" s="22">
        <v>20</v>
      </c>
      <c r="F35" s="23">
        <v>32</v>
      </c>
      <c r="G35" s="24">
        <f>F35*E35</f>
        <v>640</v>
      </c>
      <c r="H35" s="25">
        <f>G35/1.22</f>
        <v>524.59016393442619</v>
      </c>
      <c r="I35" s="25">
        <f>G35-H35</f>
        <v>115.40983606557381</v>
      </c>
    </row>
    <row r="36" spans="1:9" ht="14.25" customHeight="1">
      <c r="A36" s="29" t="s">
        <v>27</v>
      </c>
      <c r="B36" s="22" t="s">
        <v>1382</v>
      </c>
      <c r="C36" s="22" t="s">
        <v>1383</v>
      </c>
      <c r="D36" s="22"/>
      <c r="E36" s="22">
        <v>30</v>
      </c>
      <c r="F36" s="23">
        <v>10</v>
      </c>
      <c r="G36" s="24">
        <f>F36*E36</f>
        <v>300</v>
      </c>
      <c r="H36" s="25">
        <f>G36/1.22</f>
        <v>245.90163934426229</v>
      </c>
      <c r="I36" s="25">
        <f>G36-H36</f>
        <v>54.098360655737707</v>
      </c>
    </row>
    <row r="37" spans="1:9" ht="14.25" customHeight="1">
      <c r="A37" s="29" t="s">
        <v>27</v>
      </c>
      <c r="B37" s="22" t="s">
        <v>1382</v>
      </c>
      <c r="C37" s="22" t="s">
        <v>1383</v>
      </c>
      <c r="D37" s="22"/>
      <c r="E37" s="22">
        <v>30</v>
      </c>
      <c r="F37" s="23">
        <v>25</v>
      </c>
      <c r="G37" s="24">
        <f>F37*E37</f>
        <v>750</v>
      </c>
      <c r="H37" s="25">
        <f>G37/1.22</f>
        <v>614.7540983606558</v>
      </c>
      <c r="I37" s="25">
        <f>G37-H37</f>
        <v>135.2459016393442</v>
      </c>
    </row>
    <row r="38" spans="1:9" ht="14.25" customHeight="1">
      <c r="A38" s="29" t="s">
        <v>27</v>
      </c>
      <c r="B38" s="22" t="s">
        <v>1382</v>
      </c>
      <c r="C38" s="22" t="s">
        <v>1383</v>
      </c>
      <c r="D38" s="22" t="s">
        <v>10</v>
      </c>
      <c r="E38" s="22">
        <v>0</v>
      </c>
      <c r="F38" s="23">
        <v>10</v>
      </c>
      <c r="G38" s="24">
        <f>F38*E38</f>
        <v>0</v>
      </c>
      <c r="H38" s="25">
        <f>G38/1.22</f>
        <v>0</v>
      </c>
      <c r="I38" s="25">
        <f>G38-H38</f>
        <v>0</v>
      </c>
    </row>
    <row r="39" spans="1:9" ht="14.25" customHeight="1">
      <c r="A39" s="29" t="s">
        <v>28</v>
      </c>
      <c r="B39" s="22" t="s">
        <v>1382</v>
      </c>
      <c r="C39" s="22" t="s">
        <v>18</v>
      </c>
      <c r="D39" s="22"/>
      <c r="E39" s="22">
        <v>20</v>
      </c>
      <c r="F39" s="23">
        <v>15</v>
      </c>
      <c r="G39" s="24">
        <f>F39*E39</f>
        <v>300</v>
      </c>
      <c r="H39" s="25">
        <f>G39/1.22</f>
        <v>245.90163934426229</v>
      </c>
      <c r="I39" s="25">
        <f>G39-H39</f>
        <v>54.098360655737707</v>
      </c>
    </row>
    <row r="40" spans="1:9" ht="14.25" customHeight="1">
      <c r="A40" s="29" t="s">
        <v>28</v>
      </c>
      <c r="B40" s="22" t="s">
        <v>1382</v>
      </c>
      <c r="C40" s="22" t="s">
        <v>18</v>
      </c>
      <c r="D40" s="22"/>
      <c r="E40" s="22">
        <v>10</v>
      </c>
      <c r="F40" s="23">
        <v>34</v>
      </c>
      <c r="G40" s="24">
        <f>F40*E40</f>
        <v>340</v>
      </c>
      <c r="H40" s="25">
        <f>G40/1.22</f>
        <v>278.68852459016392</v>
      </c>
      <c r="I40" s="25">
        <f>G40-H40</f>
        <v>61.311475409836078</v>
      </c>
    </row>
    <row r="41" spans="1:9" ht="14.25" customHeight="1">
      <c r="A41" s="29" t="s">
        <v>28</v>
      </c>
      <c r="B41" s="22" t="s">
        <v>1382</v>
      </c>
      <c r="C41" s="22" t="s">
        <v>18</v>
      </c>
      <c r="D41" s="22" t="s">
        <v>10</v>
      </c>
      <c r="E41" s="22">
        <v>0</v>
      </c>
      <c r="F41" s="23">
        <v>35</v>
      </c>
      <c r="G41" s="24">
        <f>F41*E41</f>
        <v>0</v>
      </c>
      <c r="H41" s="25">
        <f>G41/1.22</f>
        <v>0</v>
      </c>
      <c r="I41" s="25">
        <f>G41-H41</f>
        <v>0</v>
      </c>
    </row>
    <row r="42" spans="1:9" ht="14.25" customHeight="1">
      <c r="A42" s="29" t="s">
        <v>28</v>
      </c>
      <c r="B42" s="22" t="s">
        <v>1382</v>
      </c>
      <c r="C42" s="22" t="s">
        <v>18</v>
      </c>
      <c r="D42" s="22"/>
      <c r="E42" s="22">
        <v>10</v>
      </c>
      <c r="F42" s="23">
        <v>16</v>
      </c>
      <c r="G42" s="24">
        <f>F42*E42</f>
        <v>160</v>
      </c>
      <c r="H42" s="25">
        <f>G42/1.22</f>
        <v>131.14754098360655</v>
      </c>
      <c r="I42" s="25">
        <f>G42-H42</f>
        <v>28.852459016393453</v>
      </c>
    </row>
    <row r="43" spans="1:9" ht="14.25" customHeight="1">
      <c r="A43" s="29" t="s">
        <v>33</v>
      </c>
      <c r="B43" s="22" t="s">
        <v>1382</v>
      </c>
      <c r="C43" s="22" t="s">
        <v>1383</v>
      </c>
      <c r="D43" s="22"/>
      <c r="E43" s="22">
        <v>10</v>
      </c>
      <c r="F43" s="23">
        <v>24</v>
      </c>
      <c r="G43" s="24">
        <f>F43*E43</f>
        <v>240</v>
      </c>
      <c r="H43" s="25">
        <f>G43/1.22</f>
        <v>196.72131147540983</v>
      </c>
      <c r="I43" s="25">
        <f>G43-H43</f>
        <v>43.278688524590166</v>
      </c>
    </row>
    <row r="44" spans="1:9" ht="14.25" customHeight="1">
      <c r="A44" s="29" t="s">
        <v>33</v>
      </c>
      <c r="B44" s="22" t="s">
        <v>1382</v>
      </c>
      <c r="C44" s="22" t="s">
        <v>1383</v>
      </c>
      <c r="D44" s="22"/>
      <c r="E44" s="22">
        <v>30</v>
      </c>
      <c r="F44" s="23">
        <v>10</v>
      </c>
      <c r="G44" s="24">
        <f>F44*E44</f>
        <v>300</v>
      </c>
      <c r="H44" s="25">
        <f>G44/1.22</f>
        <v>245.90163934426229</v>
      </c>
      <c r="I44" s="25">
        <f>G44-H44</f>
        <v>54.098360655737707</v>
      </c>
    </row>
    <row r="45" spans="1:9" ht="14.25" customHeight="1">
      <c r="A45" s="29" t="s">
        <v>33</v>
      </c>
      <c r="B45" s="22" t="s">
        <v>1382</v>
      </c>
      <c r="C45" s="22" t="s">
        <v>1383</v>
      </c>
      <c r="D45" s="22"/>
      <c r="E45" s="22">
        <v>30</v>
      </c>
      <c r="F45" s="23">
        <v>29</v>
      </c>
      <c r="G45" s="24">
        <f>F45*E45</f>
        <v>870</v>
      </c>
      <c r="H45" s="25">
        <f>G45/1.22</f>
        <v>713.11475409836066</v>
      </c>
      <c r="I45" s="25">
        <f>G45-H45</f>
        <v>156.88524590163934</v>
      </c>
    </row>
    <row r="46" spans="1:9" ht="14.25" customHeight="1">
      <c r="A46" s="29" t="s">
        <v>33</v>
      </c>
      <c r="B46" s="22" t="s">
        <v>1382</v>
      </c>
      <c r="C46" s="22" t="s">
        <v>1383</v>
      </c>
      <c r="D46" s="22" t="s">
        <v>10</v>
      </c>
      <c r="E46" s="22">
        <v>0</v>
      </c>
      <c r="F46" s="23">
        <v>23</v>
      </c>
      <c r="G46" s="24">
        <f>F46*E46</f>
        <v>0</v>
      </c>
      <c r="H46" s="25">
        <f>G46/1.22</f>
        <v>0</v>
      </c>
      <c r="I46" s="25">
        <f>G46-H46</f>
        <v>0</v>
      </c>
    </row>
    <row r="47" spans="1:9" ht="14.25" customHeight="1">
      <c r="A47" s="29" t="s">
        <v>37</v>
      </c>
      <c r="B47" s="22" t="s">
        <v>1382</v>
      </c>
      <c r="C47" s="22" t="s">
        <v>18</v>
      </c>
      <c r="D47" s="22"/>
      <c r="E47" s="22">
        <v>20</v>
      </c>
      <c r="F47" s="23">
        <v>14</v>
      </c>
      <c r="G47" s="24">
        <f>F47*E47</f>
        <v>280</v>
      </c>
      <c r="H47" s="25">
        <f>G47/1.22</f>
        <v>229.50819672131149</v>
      </c>
      <c r="I47" s="25">
        <f>G47-H47</f>
        <v>50.491803278688508</v>
      </c>
    </row>
    <row r="48" spans="1:9" ht="14.25" customHeight="1">
      <c r="A48" s="29" t="s">
        <v>38</v>
      </c>
      <c r="B48" s="22" t="s">
        <v>1382</v>
      </c>
      <c r="C48" s="22" t="s">
        <v>1383</v>
      </c>
      <c r="D48" s="22"/>
      <c r="E48" s="22">
        <v>10</v>
      </c>
      <c r="F48" s="23">
        <v>14</v>
      </c>
      <c r="G48" s="24">
        <f>F48*E48</f>
        <v>140</v>
      </c>
      <c r="H48" s="25">
        <f>G48/1.22</f>
        <v>114.75409836065575</v>
      </c>
      <c r="I48" s="25">
        <f>G48-H48</f>
        <v>25.245901639344254</v>
      </c>
    </row>
    <row r="49" spans="1:9" ht="14.25" customHeight="1">
      <c r="A49" s="29" t="s">
        <v>38</v>
      </c>
      <c r="B49" s="22" t="s">
        <v>1382</v>
      </c>
      <c r="C49" s="22" t="s">
        <v>1383</v>
      </c>
      <c r="D49" s="22"/>
      <c r="E49" s="22">
        <v>30</v>
      </c>
      <c r="F49" s="23">
        <v>17</v>
      </c>
      <c r="G49" s="24">
        <f>F49*E49</f>
        <v>510</v>
      </c>
      <c r="H49" s="25">
        <f>G49/1.22</f>
        <v>418.03278688524591</v>
      </c>
      <c r="I49" s="25">
        <f>G49-H49</f>
        <v>91.967213114754088</v>
      </c>
    </row>
    <row r="50" spans="1:9" ht="14.25" customHeight="1">
      <c r="A50" s="29" t="s">
        <v>38</v>
      </c>
      <c r="B50" s="22" t="s">
        <v>1382</v>
      </c>
      <c r="C50" s="22" t="s">
        <v>1383</v>
      </c>
      <c r="D50" s="22" t="s">
        <v>10</v>
      </c>
      <c r="E50" s="22">
        <v>0</v>
      </c>
      <c r="F50" s="23">
        <v>27</v>
      </c>
      <c r="G50" s="24">
        <f>F50*E50</f>
        <v>0</v>
      </c>
      <c r="H50" s="25">
        <f>G50/1.22</f>
        <v>0</v>
      </c>
      <c r="I50" s="25">
        <f>G50-H50</f>
        <v>0</v>
      </c>
    </row>
    <row r="51" spans="1:9" ht="14.25" customHeight="1">
      <c r="A51" s="29" t="s">
        <v>39</v>
      </c>
      <c r="B51" s="22" t="s">
        <v>1382</v>
      </c>
      <c r="C51" s="22" t="s">
        <v>18</v>
      </c>
      <c r="D51" s="22"/>
      <c r="E51" s="22">
        <v>20</v>
      </c>
      <c r="F51" s="23">
        <v>35</v>
      </c>
      <c r="G51" s="24">
        <f>F51*E51</f>
        <v>700</v>
      </c>
      <c r="H51" s="25">
        <f>G51/1.22</f>
        <v>573.77049180327867</v>
      </c>
      <c r="I51" s="25">
        <f>G51-H51</f>
        <v>126.22950819672133</v>
      </c>
    </row>
    <row r="52" spans="1:9" ht="14.25" customHeight="1">
      <c r="A52" s="29" t="s">
        <v>49</v>
      </c>
      <c r="B52" s="22" t="s">
        <v>1382</v>
      </c>
      <c r="C52" s="22" t="s">
        <v>18</v>
      </c>
      <c r="D52" s="22"/>
      <c r="E52" s="22">
        <v>20</v>
      </c>
      <c r="F52" s="23">
        <v>25</v>
      </c>
      <c r="G52" s="24">
        <f>F52*E52</f>
        <v>500</v>
      </c>
      <c r="H52" s="25">
        <f>G52/1.22</f>
        <v>409.8360655737705</v>
      </c>
      <c r="I52" s="25">
        <f>G52-H52</f>
        <v>90.163934426229503</v>
      </c>
    </row>
    <row r="53" spans="1:9" ht="14.25" customHeight="1">
      <c r="A53" s="29" t="s">
        <v>49</v>
      </c>
      <c r="B53" s="22" t="s">
        <v>1382</v>
      </c>
      <c r="C53" s="22" t="s">
        <v>18</v>
      </c>
      <c r="D53" s="22" t="s">
        <v>10</v>
      </c>
      <c r="E53" s="22">
        <v>0</v>
      </c>
      <c r="F53" s="23">
        <v>39</v>
      </c>
      <c r="G53" s="24">
        <f>F53*E53</f>
        <v>0</v>
      </c>
      <c r="H53" s="25">
        <f>G53/1.22</f>
        <v>0</v>
      </c>
      <c r="I53" s="25">
        <f>G53-H53</f>
        <v>0</v>
      </c>
    </row>
    <row r="54" spans="1:9" ht="14.25" customHeight="1">
      <c r="A54" s="29" t="s">
        <v>49</v>
      </c>
      <c r="B54" s="22" t="s">
        <v>1382</v>
      </c>
      <c r="C54" s="22" t="s">
        <v>18</v>
      </c>
      <c r="D54" s="22"/>
      <c r="E54" s="22">
        <v>30</v>
      </c>
      <c r="F54" s="23">
        <v>37</v>
      </c>
      <c r="G54" s="24">
        <f>F54*E54</f>
        <v>1110</v>
      </c>
      <c r="H54" s="25">
        <f>G54/1.22</f>
        <v>909.8360655737705</v>
      </c>
      <c r="I54" s="25">
        <f>G54-H54</f>
        <v>200.1639344262295</v>
      </c>
    </row>
    <row r="55" spans="1:9" ht="14.25" customHeight="1">
      <c r="A55" s="29" t="s">
        <v>49</v>
      </c>
      <c r="B55" s="22" t="s">
        <v>1382</v>
      </c>
      <c r="C55" s="22" t="s">
        <v>18</v>
      </c>
      <c r="D55" s="22"/>
      <c r="E55" s="22">
        <v>30</v>
      </c>
      <c r="F55" s="23">
        <v>16</v>
      </c>
      <c r="G55" s="24">
        <f>F55*E55</f>
        <v>480</v>
      </c>
      <c r="H55" s="25">
        <f>G55/1.22</f>
        <v>393.44262295081967</v>
      </c>
      <c r="I55" s="25">
        <f>G55-H55</f>
        <v>86.557377049180332</v>
      </c>
    </row>
    <row r="56" spans="1:9" ht="14.25" customHeight="1">
      <c r="A56" s="29" t="s">
        <v>50</v>
      </c>
      <c r="B56" s="22" t="s">
        <v>1382</v>
      </c>
      <c r="C56" s="22" t="s">
        <v>1383</v>
      </c>
      <c r="D56" s="22"/>
      <c r="E56" s="22">
        <v>20</v>
      </c>
      <c r="F56" s="23">
        <v>28</v>
      </c>
      <c r="G56" s="24">
        <f>F56*E56</f>
        <v>560</v>
      </c>
      <c r="H56" s="25">
        <f>G56/1.22</f>
        <v>459.01639344262298</v>
      </c>
      <c r="I56" s="25">
        <f>G56-H56</f>
        <v>100.98360655737702</v>
      </c>
    </row>
    <row r="57" spans="1:9" ht="14.25" customHeight="1">
      <c r="A57" s="29" t="s">
        <v>61</v>
      </c>
      <c r="B57" s="22" t="s">
        <v>1382</v>
      </c>
      <c r="C57" s="22" t="s">
        <v>18</v>
      </c>
      <c r="D57" s="22"/>
      <c r="E57" s="22">
        <v>20</v>
      </c>
      <c r="F57" s="23">
        <v>23</v>
      </c>
      <c r="G57" s="24">
        <f>F57*E57</f>
        <v>460</v>
      </c>
      <c r="H57" s="25">
        <f>G57/1.22</f>
        <v>377.04918032786884</v>
      </c>
      <c r="I57" s="25">
        <f>G57-H57</f>
        <v>82.950819672131161</v>
      </c>
    </row>
    <row r="58" spans="1:9" ht="14.25" customHeight="1">
      <c r="A58" s="29" t="s">
        <v>61</v>
      </c>
      <c r="B58" s="22" t="s">
        <v>1382</v>
      </c>
      <c r="C58" s="22" t="s">
        <v>18</v>
      </c>
      <c r="D58" s="22"/>
      <c r="E58" s="22">
        <v>10</v>
      </c>
      <c r="F58" s="23">
        <v>18</v>
      </c>
      <c r="G58" s="24">
        <f>F58*E58</f>
        <v>180</v>
      </c>
      <c r="H58" s="25">
        <f>G58/1.22</f>
        <v>147.54098360655738</v>
      </c>
      <c r="I58" s="25">
        <f>G58-H58</f>
        <v>32.459016393442624</v>
      </c>
    </row>
    <row r="59" spans="1:9" ht="14.25" customHeight="1">
      <c r="A59" s="29" t="s">
        <v>61</v>
      </c>
      <c r="B59" s="22" t="s">
        <v>1382</v>
      </c>
      <c r="C59" s="22" t="s">
        <v>18</v>
      </c>
      <c r="D59" s="22" t="s">
        <v>10</v>
      </c>
      <c r="E59" s="22">
        <v>0</v>
      </c>
      <c r="F59" s="23">
        <v>37</v>
      </c>
      <c r="G59" s="24">
        <f>F59*E59</f>
        <v>0</v>
      </c>
      <c r="H59" s="25">
        <f>G59/1.22</f>
        <v>0</v>
      </c>
      <c r="I59" s="25">
        <f>G59-H59</f>
        <v>0</v>
      </c>
    </row>
    <row r="60" spans="1:9" ht="14.25" customHeight="1">
      <c r="A60" s="29" t="s">
        <v>80</v>
      </c>
      <c r="B60" s="22" t="s">
        <v>1382</v>
      </c>
      <c r="C60" s="22" t="s">
        <v>1383</v>
      </c>
      <c r="D60" s="22"/>
      <c r="E60" s="22">
        <v>10</v>
      </c>
      <c r="F60" s="23">
        <v>24</v>
      </c>
      <c r="G60" s="24">
        <f>F60*E60</f>
        <v>240</v>
      </c>
      <c r="H60" s="25">
        <f>G60/1.22</f>
        <v>196.72131147540983</v>
      </c>
      <c r="I60" s="25">
        <f>G60-H60</f>
        <v>43.278688524590166</v>
      </c>
    </row>
    <row r="61" spans="1:9" ht="14.25" customHeight="1">
      <c r="A61" s="29" t="s">
        <v>80</v>
      </c>
      <c r="B61" s="22" t="s">
        <v>1382</v>
      </c>
      <c r="C61" s="22" t="s">
        <v>1383</v>
      </c>
      <c r="D61" s="22"/>
      <c r="E61" s="22">
        <v>20</v>
      </c>
      <c r="F61" s="23">
        <v>23</v>
      </c>
      <c r="G61" s="24">
        <f>F61*E61</f>
        <v>460</v>
      </c>
      <c r="H61" s="25">
        <f>G61/1.22</f>
        <v>377.04918032786884</v>
      </c>
      <c r="I61" s="25">
        <f>G61-H61</f>
        <v>82.950819672131161</v>
      </c>
    </row>
    <row r="62" spans="1:9" ht="14.25" customHeight="1">
      <c r="A62" s="29" t="s">
        <v>80</v>
      </c>
      <c r="B62" s="22" t="s">
        <v>1382</v>
      </c>
      <c r="C62" s="22" t="s">
        <v>1383</v>
      </c>
      <c r="D62" s="22" t="s">
        <v>10</v>
      </c>
      <c r="E62" s="22">
        <v>0</v>
      </c>
      <c r="F62" s="23">
        <v>20</v>
      </c>
      <c r="G62" s="24">
        <f>F62*E62</f>
        <v>0</v>
      </c>
      <c r="H62" s="25">
        <f>G62/1.22</f>
        <v>0</v>
      </c>
      <c r="I62" s="25">
        <f>G62-H62</f>
        <v>0</v>
      </c>
    </row>
    <row r="63" spans="1:9" ht="14.25" customHeight="1">
      <c r="A63" s="29" t="s">
        <v>84</v>
      </c>
      <c r="B63" s="22" t="s">
        <v>1382</v>
      </c>
      <c r="C63" s="22" t="s">
        <v>18</v>
      </c>
      <c r="D63" s="22"/>
      <c r="E63" s="22">
        <v>20</v>
      </c>
      <c r="F63" s="23">
        <v>27</v>
      </c>
      <c r="G63" s="24">
        <f>F63*E63</f>
        <v>540</v>
      </c>
      <c r="H63" s="25">
        <f>G63/1.22</f>
        <v>442.62295081967216</v>
      </c>
      <c r="I63" s="25">
        <f>G63-H63</f>
        <v>97.377049180327845</v>
      </c>
    </row>
    <row r="64" spans="1:9" ht="14.25" customHeight="1">
      <c r="A64" s="29" t="s">
        <v>84</v>
      </c>
      <c r="B64" s="22" t="s">
        <v>1382</v>
      </c>
      <c r="C64" s="22" t="s">
        <v>18</v>
      </c>
      <c r="D64" s="22"/>
      <c r="E64" s="22">
        <v>10</v>
      </c>
      <c r="F64" s="23">
        <v>23</v>
      </c>
      <c r="G64" s="24">
        <f>F64*E64</f>
        <v>230</v>
      </c>
      <c r="H64" s="25">
        <f>G64/1.22</f>
        <v>188.52459016393442</v>
      </c>
      <c r="I64" s="25">
        <f>G64-H64</f>
        <v>41.47540983606558</v>
      </c>
    </row>
    <row r="65" spans="1:9" ht="14.25" customHeight="1">
      <c r="A65" s="29" t="s">
        <v>84</v>
      </c>
      <c r="B65" s="22" t="s">
        <v>1382</v>
      </c>
      <c r="C65" s="22" t="s">
        <v>18</v>
      </c>
      <c r="D65" s="22" t="s">
        <v>10</v>
      </c>
      <c r="E65" s="22">
        <v>0</v>
      </c>
      <c r="F65" s="23">
        <v>24</v>
      </c>
      <c r="G65" s="24">
        <f>F65*E65</f>
        <v>0</v>
      </c>
      <c r="H65" s="25">
        <f>G65/1.22</f>
        <v>0</v>
      </c>
      <c r="I65" s="25">
        <f>G65-H65</f>
        <v>0</v>
      </c>
    </row>
    <row r="66" spans="1:9" ht="14.25" customHeight="1">
      <c r="A66" s="29" t="s">
        <v>90</v>
      </c>
      <c r="B66" s="22" t="s">
        <v>1382</v>
      </c>
      <c r="C66" s="22" t="s">
        <v>18</v>
      </c>
      <c r="D66" s="22" t="s">
        <v>10</v>
      </c>
      <c r="E66" s="22">
        <v>0</v>
      </c>
      <c r="F66" s="23">
        <v>37</v>
      </c>
      <c r="G66" s="24">
        <f>F66*E66</f>
        <v>0</v>
      </c>
      <c r="H66" s="25">
        <f>G66/1.22</f>
        <v>0</v>
      </c>
      <c r="I66" s="25">
        <f>G66-H66</f>
        <v>0</v>
      </c>
    </row>
    <row r="67" spans="1:9" ht="14.25" customHeight="1">
      <c r="A67" s="29" t="s">
        <v>90</v>
      </c>
      <c r="B67" s="22" t="s">
        <v>1382</v>
      </c>
      <c r="C67" s="22" t="s">
        <v>18</v>
      </c>
      <c r="D67" s="22"/>
      <c r="E67" s="22">
        <v>20</v>
      </c>
      <c r="F67" s="23">
        <v>24</v>
      </c>
      <c r="G67" s="24">
        <f>F67*E67</f>
        <v>480</v>
      </c>
      <c r="H67" s="25">
        <f>G67/1.22</f>
        <v>393.44262295081967</v>
      </c>
      <c r="I67" s="25">
        <f>G67-H67</f>
        <v>86.557377049180332</v>
      </c>
    </row>
    <row r="68" spans="1:9" ht="14.25" customHeight="1">
      <c r="A68" s="29" t="s">
        <v>90</v>
      </c>
      <c r="B68" s="22" t="s">
        <v>1382</v>
      </c>
      <c r="C68" s="22" t="s">
        <v>18</v>
      </c>
      <c r="D68" s="22"/>
      <c r="E68" s="22">
        <v>10</v>
      </c>
      <c r="F68" s="23">
        <v>13</v>
      </c>
      <c r="G68" s="24">
        <f>F68*E68</f>
        <v>130</v>
      </c>
      <c r="H68" s="25">
        <f>G68/1.22</f>
        <v>106.55737704918033</v>
      </c>
      <c r="I68" s="25">
        <f>G68-H68</f>
        <v>23.442622950819668</v>
      </c>
    </row>
    <row r="69" spans="1:9" ht="14.25" customHeight="1">
      <c r="A69" s="29" t="s">
        <v>90</v>
      </c>
      <c r="B69" s="22" t="s">
        <v>1382</v>
      </c>
      <c r="C69" s="22" t="s">
        <v>18</v>
      </c>
      <c r="D69" s="22"/>
      <c r="E69" s="22">
        <v>20</v>
      </c>
      <c r="F69" s="23">
        <v>30</v>
      </c>
      <c r="G69" s="24">
        <f>F69*E69</f>
        <v>600</v>
      </c>
      <c r="H69" s="25">
        <f>G69/1.22</f>
        <v>491.80327868852459</v>
      </c>
      <c r="I69" s="25">
        <f>G69-H69</f>
        <v>108.19672131147541</v>
      </c>
    </row>
    <row r="70" spans="1:9" ht="14.25" customHeight="1">
      <c r="A70" s="29" t="s">
        <v>93</v>
      </c>
      <c r="B70" s="22" t="s">
        <v>1382</v>
      </c>
      <c r="C70" s="22" t="s">
        <v>18</v>
      </c>
      <c r="D70" s="22"/>
      <c r="E70" s="22">
        <v>10</v>
      </c>
      <c r="F70" s="23">
        <v>32</v>
      </c>
      <c r="G70" s="24">
        <f>F70*E70</f>
        <v>320</v>
      </c>
      <c r="H70" s="25">
        <f>G70/1.22</f>
        <v>262.29508196721309</v>
      </c>
      <c r="I70" s="25">
        <f>G70-H70</f>
        <v>57.704918032786907</v>
      </c>
    </row>
    <row r="71" spans="1:9" ht="14.25" customHeight="1">
      <c r="A71" s="29" t="s">
        <v>93</v>
      </c>
      <c r="B71" s="22" t="s">
        <v>1382</v>
      </c>
      <c r="C71" s="22" t="s">
        <v>18</v>
      </c>
      <c r="D71" s="22"/>
      <c r="E71" s="22">
        <v>20</v>
      </c>
      <c r="F71" s="23">
        <v>27</v>
      </c>
      <c r="G71" s="24">
        <f>F71*E71</f>
        <v>540</v>
      </c>
      <c r="H71" s="25">
        <f>G71/1.22</f>
        <v>442.62295081967216</v>
      </c>
      <c r="I71" s="25">
        <f>G71-H71</f>
        <v>97.377049180327845</v>
      </c>
    </row>
    <row r="72" spans="1:9" ht="14.25" customHeight="1">
      <c r="A72" s="29" t="s">
        <v>93</v>
      </c>
      <c r="B72" s="22" t="s">
        <v>1382</v>
      </c>
      <c r="C72" s="22" t="s">
        <v>18</v>
      </c>
      <c r="D72" s="22" t="s">
        <v>10</v>
      </c>
      <c r="E72" s="22">
        <v>0</v>
      </c>
      <c r="F72" s="23">
        <v>37</v>
      </c>
      <c r="G72" s="24">
        <f>F72*E72</f>
        <v>0</v>
      </c>
      <c r="H72" s="25">
        <f>G72/1.22</f>
        <v>0</v>
      </c>
      <c r="I72" s="25">
        <f>G72-H72</f>
        <v>0</v>
      </c>
    </row>
    <row r="73" spans="1:9" ht="14.25" customHeight="1">
      <c r="A73" s="29" t="s">
        <v>95</v>
      </c>
      <c r="B73" s="22" t="s">
        <v>1382</v>
      </c>
      <c r="C73" s="22" t="s">
        <v>1383</v>
      </c>
      <c r="D73" s="22" t="s">
        <v>10</v>
      </c>
      <c r="E73" s="22">
        <v>0</v>
      </c>
      <c r="F73" s="23">
        <v>19</v>
      </c>
      <c r="G73" s="24">
        <f>F73*E73</f>
        <v>0</v>
      </c>
      <c r="H73" s="25">
        <f>G73/1.22</f>
        <v>0</v>
      </c>
      <c r="I73" s="25">
        <f>G73-H73</f>
        <v>0</v>
      </c>
    </row>
    <row r="74" spans="1:9" ht="14.25" customHeight="1">
      <c r="A74" s="29" t="s">
        <v>95</v>
      </c>
      <c r="B74" s="22" t="s">
        <v>1382</v>
      </c>
      <c r="C74" s="22" t="s">
        <v>1383</v>
      </c>
      <c r="D74" s="22"/>
      <c r="E74" s="22">
        <v>20</v>
      </c>
      <c r="F74" s="23">
        <v>33</v>
      </c>
      <c r="G74" s="24">
        <f>F74*E74</f>
        <v>660</v>
      </c>
      <c r="H74" s="25">
        <f>G74/1.22</f>
        <v>540.98360655737702</v>
      </c>
      <c r="I74" s="25">
        <f>G74-H74</f>
        <v>119.01639344262298</v>
      </c>
    </row>
    <row r="75" spans="1:9" ht="14.25" customHeight="1">
      <c r="A75" s="29" t="s">
        <v>95</v>
      </c>
      <c r="B75" s="22" t="s">
        <v>1382</v>
      </c>
      <c r="C75" s="22" t="s">
        <v>1383</v>
      </c>
      <c r="D75" s="22"/>
      <c r="E75" s="22">
        <v>10</v>
      </c>
      <c r="F75" s="23">
        <v>39</v>
      </c>
      <c r="G75" s="24">
        <f>F75*E75</f>
        <v>390</v>
      </c>
      <c r="H75" s="25">
        <f>G75/1.22</f>
        <v>319.67213114754099</v>
      </c>
      <c r="I75" s="25">
        <f>G75-H75</f>
        <v>70.327868852459005</v>
      </c>
    </row>
    <row r="76" spans="1:9" ht="14.25" customHeight="1">
      <c r="A76" s="29" t="s">
        <v>140</v>
      </c>
      <c r="B76" s="22" t="s">
        <v>1382</v>
      </c>
      <c r="C76" s="22" t="s">
        <v>18</v>
      </c>
      <c r="D76" s="22"/>
      <c r="E76" s="22">
        <v>20</v>
      </c>
      <c r="F76" s="23">
        <v>36</v>
      </c>
      <c r="G76" s="24">
        <f>F76*E76</f>
        <v>720</v>
      </c>
      <c r="H76" s="25">
        <f>G76/1.22</f>
        <v>590.1639344262295</v>
      </c>
      <c r="I76" s="25">
        <f>G76-H76</f>
        <v>129.8360655737705</v>
      </c>
    </row>
    <row r="77" spans="1:9" ht="14.25" customHeight="1">
      <c r="A77" s="29" t="s">
        <v>140</v>
      </c>
      <c r="B77" s="22" t="s">
        <v>1382</v>
      </c>
      <c r="C77" s="22" t="s">
        <v>18</v>
      </c>
      <c r="D77" s="22"/>
      <c r="E77" s="22">
        <v>20</v>
      </c>
      <c r="F77" s="23">
        <v>32</v>
      </c>
      <c r="G77" s="24">
        <f>F77*E77</f>
        <v>640</v>
      </c>
      <c r="H77" s="25">
        <f>G77/1.22</f>
        <v>524.59016393442619</v>
      </c>
      <c r="I77" s="25">
        <f>G77-H77</f>
        <v>115.40983606557381</v>
      </c>
    </row>
    <row r="78" spans="1:9" ht="14.25" customHeight="1">
      <c r="A78" s="29" t="s">
        <v>140</v>
      </c>
      <c r="B78" s="22" t="s">
        <v>1382</v>
      </c>
      <c r="C78" s="22" t="s">
        <v>18</v>
      </c>
      <c r="D78" s="22" t="s">
        <v>10</v>
      </c>
      <c r="E78" s="22">
        <v>0</v>
      </c>
      <c r="F78" s="23">
        <v>16</v>
      </c>
      <c r="G78" s="24">
        <f>F78*E78</f>
        <v>0</v>
      </c>
      <c r="H78" s="25">
        <f>G78/1.22</f>
        <v>0</v>
      </c>
      <c r="I78" s="25">
        <f>G78-H78</f>
        <v>0</v>
      </c>
    </row>
    <row r="79" spans="1:9" ht="14.25" customHeight="1">
      <c r="A79" s="29" t="s">
        <v>140</v>
      </c>
      <c r="B79" s="22" t="s">
        <v>1382</v>
      </c>
      <c r="C79" s="22" t="s">
        <v>18</v>
      </c>
      <c r="D79" s="22"/>
      <c r="E79" s="22">
        <v>10</v>
      </c>
      <c r="F79" s="23">
        <v>35</v>
      </c>
      <c r="G79" s="24">
        <f>F79*E79</f>
        <v>350</v>
      </c>
      <c r="H79" s="25">
        <f>G79/1.22</f>
        <v>286.88524590163934</v>
      </c>
      <c r="I79" s="25">
        <f>G79-H79</f>
        <v>63.114754098360663</v>
      </c>
    </row>
    <row r="80" spans="1:9" ht="14.25" customHeight="1">
      <c r="A80" s="29" t="s">
        <v>200</v>
      </c>
      <c r="B80" s="22" t="s">
        <v>1382</v>
      </c>
      <c r="C80" s="22" t="s">
        <v>14</v>
      </c>
      <c r="D80" s="22" t="s">
        <v>10</v>
      </c>
      <c r="E80" s="22">
        <v>0</v>
      </c>
      <c r="F80" s="23">
        <v>20</v>
      </c>
      <c r="G80" s="24">
        <f>F80*E80</f>
        <v>0</v>
      </c>
      <c r="H80" s="25">
        <f>G80/1.22</f>
        <v>0</v>
      </c>
      <c r="I80" s="25">
        <f>G80-H80</f>
        <v>0</v>
      </c>
    </row>
    <row r="81" spans="1:9" ht="14.25" customHeight="1">
      <c r="A81" s="29" t="s">
        <v>200</v>
      </c>
      <c r="B81" s="22" t="s">
        <v>1382</v>
      </c>
      <c r="C81" s="22" t="s">
        <v>14</v>
      </c>
      <c r="D81" s="22"/>
      <c r="E81" s="22">
        <v>20</v>
      </c>
      <c r="F81" s="23">
        <v>18</v>
      </c>
      <c r="G81" s="24">
        <f>F81*E81</f>
        <v>360</v>
      </c>
      <c r="H81" s="25">
        <f>G81/1.22</f>
        <v>295.08196721311475</v>
      </c>
      <c r="I81" s="25">
        <f>G81-H81</f>
        <v>64.918032786885249</v>
      </c>
    </row>
    <row r="82" spans="1:9" ht="14.25" customHeight="1">
      <c r="A82" s="29" t="s">
        <v>200</v>
      </c>
      <c r="B82" s="22" t="s">
        <v>1382</v>
      </c>
      <c r="C82" s="22" t="s">
        <v>14</v>
      </c>
      <c r="D82" s="22"/>
      <c r="E82" s="22">
        <v>10</v>
      </c>
      <c r="F82" s="23">
        <v>22</v>
      </c>
      <c r="G82" s="24">
        <f>F82*E82</f>
        <v>220</v>
      </c>
      <c r="H82" s="25">
        <f>G82/1.22</f>
        <v>180.32786885245903</v>
      </c>
      <c r="I82" s="25">
        <f>G82-H82</f>
        <v>39.672131147540966</v>
      </c>
    </row>
    <row r="83" spans="1:9" ht="14.25" customHeight="1">
      <c r="A83" s="29" t="s">
        <v>376</v>
      </c>
      <c r="B83" s="22" t="s">
        <v>1382</v>
      </c>
      <c r="C83" s="22" t="s">
        <v>18</v>
      </c>
      <c r="D83" s="22" t="s">
        <v>10</v>
      </c>
      <c r="E83" s="22">
        <v>0</v>
      </c>
      <c r="F83" s="23">
        <v>28</v>
      </c>
      <c r="G83" s="24">
        <f>F83*E83</f>
        <v>0</v>
      </c>
      <c r="H83" s="25">
        <f>G83/1.22</f>
        <v>0</v>
      </c>
      <c r="I83" s="25">
        <f>G83-H83</f>
        <v>0</v>
      </c>
    </row>
    <row r="84" spans="1:9" ht="14.25" customHeight="1">
      <c r="A84" s="29" t="s">
        <v>376</v>
      </c>
      <c r="B84" s="22" t="s">
        <v>1382</v>
      </c>
      <c r="C84" s="22" t="s">
        <v>18</v>
      </c>
      <c r="D84" s="22"/>
      <c r="E84" s="22">
        <v>30</v>
      </c>
      <c r="F84" s="23">
        <v>26</v>
      </c>
      <c r="G84" s="24">
        <f>F84*E84</f>
        <v>780</v>
      </c>
      <c r="H84" s="25">
        <f>G84/1.22</f>
        <v>639.34426229508199</v>
      </c>
      <c r="I84" s="25">
        <f>G84-H84</f>
        <v>140.65573770491801</v>
      </c>
    </row>
    <row r="85" spans="1:9" ht="14.25" customHeight="1">
      <c r="A85" s="29" t="s">
        <v>376</v>
      </c>
      <c r="B85" s="22" t="s">
        <v>1382</v>
      </c>
      <c r="C85" s="22" t="s">
        <v>18</v>
      </c>
      <c r="D85" s="22"/>
      <c r="E85" s="22">
        <v>20</v>
      </c>
      <c r="F85" s="23">
        <v>35</v>
      </c>
      <c r="G85" s="24">
        <f>F85*E85</f>
        <v>700</v>
      </c>
      <c r="H85" s="25">
        <f>G85/1.22</f>
        <v>573.77049180327867</v>
      </c>
      <c r="I85" s="25">
        <f>G85-H85</f>
        <v>126.22950819672133</v>
      </c>
    </row>
    <row r="86" spans="1:9" ht="14.25" customHeight="1">
      <c r="A86" s="29" t="s">
        <v>480</v>
      </c>
      <c r="B86" s="22" t="s">
        <v>1382</v>
      </c>
      <c r="C86" s="22" t="s">
        <v>18</v>
      </c>
      <c r="D86" s="22"/>
      <c r="E86" s="22">
        <v>30</v>
      </c>
      <c r="F86" s="23">
        <v>28</v>
      </c>
      <c r="G86" s="24">
        <f>F86*E86</f>
        <v>840</v>
      </c>
      <c r="H86" s="25">
        <f>G86/1.22</f>
        <v>688.52459016393448</v>
      </c>
      <c r="I86" s="25">
        <f>G86-H86</f>
        <v>151.47540983606552</v>
      </c>
    </row>
    <row r="87" spans="1:9" ht="14.25" customHeight="1">
      <c r="A87" s="29" t="s">
        <v>480</v>
      </c>
      <c r="B87" s="22" t="s">
        <v>1382</v>
      </c>
      <c r="C87" s="22" t="s">
        <v>18</v>
      </c>
      <c r="D87" s="22" t="s">
        <v>10</v>
      </c>
      <c r="E87" s="22">
        <v>0</v>
      </c>
      <c r="F87" s="23">
        <v>16</v>
      </c>
      <c r="G87" s="24">
        <f>F87*E87</f>
        <v>0</v>
      </c>
      <c r="H87" s="25">
        <f>G87/1.22</f>
        <v>0</v>
      </c>
      <c r="I87" s="25">
        <f>G87-H87</f>
        <v>0</v>
      </c>
    </row>
    <row r="88" spans="1:9" ht="14.25" customHeight="1">
      <c r="A88" s="29" t="s">
        <v>480</v>
      </c>
      <c r="B88" s="22" t="s">
        <v>1382</v>
      </c>
      <c r="C88" s="22" t="s">
        <v>18</v>
      </c>
      <c r="D88" s="22"/>
      <c r="E88" s="22">
        <v>20</v>
      </c>
      <c r="F88" s="23">
        <v>39</v>
      </c>
      <c r="G88" s="24">
        <f>F88*E88</f>
        <v>780</v>
      </c>
      <c r="H88" s="25">
        <f>G88/1.22</f>
        <v>639.34426229508199</v>
      </c>
      <c r="I88" s="25">
        <f>G88-H88</f>
        <v>140.65573770491801</v>
      </c>
    </row>
    <row r="89" spans="1:9" ht="14.25" customHeight="1">
      <c r="A89" s="29" t="s">
        <v>481</v>
      </c>
      <c r="B89" s="22" t="s">
        <v>1382</v>
      </c>
      <c r="C89" s="22" t="s">
        <v>18</v>
      </c>
      <c r="D89" s="22"/>
      <c r="E89" s="22">
        <v>30</v>
      </c>
      <c r="F89" s="23">
        <v>13</v>
      </c>
      <c r="G89" s="24">
        <f>F89*E89</f>
        <v>390</v>
      </c>
      <c r="H89" s="25">
        <f>G89/1.22</f>
        <v>319.67213114754099</v>
      </c>
      <c r="I89" s="25">
        <f>G89-H89</f>
        <v>70.327868852459005</v>
      </c>
    </row>
    <row r="90" spans="1:9" ht="14.25" customHeight="1">
      <c r="A90" s="29" t="s">
        <v>482</v>
      </c>
      <c r="B90" s="22" t="s">
        <v>1382</v>
      </c>
      <c r="C90" s="22" t="s">
        <v>18</v>
      </c>
      <c r="D90" s="22"/>
      <c r="E90" s="22">
        <v>30</v>
      </c>
      <c r="F90" s="23">
        <v>40</v>
      </c>
      <c r="G90" s="24">
        <f>F90*E90</f>
        <v>1200</v>
      </c>
      <c r="H90" s="25">
        <f>G90/1.22</f>
        <v>983.60655737704917</v>
      </c>
      <c r="I90" s="25">
        <f>G90-H90</f>
        <v>216.39344262295083</v>
      </c>
    </row>
    <row r="91" spans="1:9" ht="14.25" customHeight="1">
      <c r="A91" s="29" t="s">
        <v>482</v>
      </c>
      <c r="B91" s="22" t="s">
        <v>1382</v>
      </c>
      <c r="C91" s="22" t="s">
        <v>18</v>
      </c>
      <c r="D91" s="22" t="s">
        <v>10</v>
      </c>
      <c r="E91" s="22">
        <v>0</v>
      </c>
      <c r="F91" s="23">
        <v>24</v>
      </c>
      <c r="G91" s="24">
        <f>F91*E91</f>
        <v>0</v>
      </c>
      <c r="H91" s="25">
        <f>G91/1.22</f>
        <v>0</v>
      </c>
      <c r="I91" s="25">
        <f>G91-H91</f>
        <v>0</v>
      </c>
    </row>
    <row r="92" spans="1:9" ht="14.25" customHeight="1">
      <c r="A92" s="29" t="s">
        <v>483</v>
      </c>
      <c r="B92" s="22" t="s">
        <v>1382</v>
      </c>
      <c r="C92" s="22" t="s">
        <v>1383</v>
      </c>
      <c r="D92" s="22"/>
      <c r="E92" s="22">
        <v>20</v>
      </c>
      <c r="F92" s="23">
        <v>30</v>
      </c>
      <c r="G92" s="24">
        <f>F92*E92</f>
        <v>600</v>
      </c>
      <c r="H92" s="25">
        <f>G92/1.22</f>
        <v>491.80327868852459</v>
      </c>
      <c r="I92" s="25">
        <f>G92-H92</f>
        <v>108.19672131147541</v>
      </c>
    </row>
    <row r="93" spans="1:9" ht="14.25" customHeight="1">
      <c r="A93" s="29" t="s">
        <v>483</v>
      </c>
      <c r="B93" s="22" t="s">
        <v>1382</v>
      </c>
      <c r="C93" s="22" t="s">
        <v>1383</v>
      </c>
      <c r="D93" s="22"/>
      <c r="E93" s="22">
        <v>30</v>
      </c>
      <c r="F93" s="23">
        <v>19</v>
      </c>
      <c r="G93" s="24">
        <f>F93*E93</f>
        <v>570</v>
      </c>
      <c r="H93" s="25">
        <f>G93/1.22</f>
        <v>467.2131147540984</v>
      </c>
      <c r="I93" s="25">
        <f>G93-H93</f>
        <v>102.7868852459016</v>
      </c>
    </row>
    <row r="94" spans="1:9" ht="14.25" customHeight="1">
      <c r="A94" s="29" t="s">
        <v>483</v>
      </c>
      <c r="B94" s="22" t="s">
        <v>1382</v>
      </c>
      <c r="C94" s="22" t="s">
        <v>1383</v>
      </c>
      <c r="D94" s="22" t="s">
        <v>10</v>
      </c>
      <c r="E94" s="22">
        <v>0</v>
      </c>
      <c r="F94" s="23">
        <v>24</v>
      </c>
      <c r="G94" s="24">
        <f>F94*E94</f>
        <v>0</v>
      </c>
      <c r="H94" s="25">
        <f>G94/1.22</f>
        <v>0</v>
      </c>
      <c r="I94" s="25">
        <f>G94-H94</f>
        <v>0</v>
      </c>
    </row>
    <row r="95" spans="1:9" ht="14.25" customHeight="1">
      <c r="A95" s="29" t="s">
        <v>484</v>
      </c>
      <c r="B95" s="22" t="s">
        <v>1382</v>
      </c>
      <c r="C95" s="22" t="s">
        <v>1383</v>
      </c>
      <c r="D95" s="22"/>
      <c r="E95" s="22">
        <v>20</v>
      </c>
      <c r="F95" s="23">
        <v>10</v>
      </c>
      <c r="G95" s="24">
        <f>F95*E95</f>
        <v>200</v>
      </c>
      <c r="H95" s="25">
        <f>G95/1.22</f>
        <v>163.9344262295082</v>
      </c>
      <c r="I95" s="25">
        <f>G95-H95</f>
        <v>36.065573770491795</v>
      </c>
    </row>
    <row r="96" spans="1:9" ht="14.25" customHeight="1">
      <c r="A96" s="29" t="s">
        <v>484</v>
      </c>
      <c r="B96" s="22" t="s">
        <v>1382</v>
      </c>
      <c r="C96" s="22" t="s">
        <v>1383</v>
      </c>
      <c r="D96" s="22"/>
      <c r="E96" s="22">
        <v>30</v>
      </c>
      <c r="F96" s="23">
        <v>22</v>
      </c>
      <c r="G96" s="24">
        <f>F96*E96</f>
        <v>660</v>
      </c>
      <c r="H96" s="25">
        <f>G96/1.22</f>
        <v>540.98360655737702</v>
      </c>
      <c r="I96" s="25">
        <f>G96-H96</f>
        <v>119.01639344262298</v>
      </c>
    </row>
    <row r="97" spans="1:9" ht="14.25" customHeight="1">
      <c r="A97" s="29" t="s">
        <v>484</v>
      </c>
      <c r="B97" s="22" t="s">
        <v>1382</v>
      </c>
      <c r="C97" s="22" t="s">
        <v>1383</v>
      </c>
      <c r="D97" s="22" t="s">
        <v>10</v>
      </c>
      <c r="E97" s="22">
        <v>0</v>
      </c>
      <c r="F97" s="23">
        <v>26</v>
      </c>
      <c r="G97" s="24">
        <f>F97*E97</f>
        <v>0</v>
      </c>
      <c r="H97" s="25">
        <f>G97/1.22</f>
        <v>0</v>
      </c>
      <c r="I97" s="25">
        <f>G97-H97</f>
        <v>0</v>
      </c>
    </row>
    <row r="98" spans="1:9" ht="14.25" customHeight="1">
      <c r="A98" s="29" t="s">
        <v>484</v>
      </c>
      <c r="B98" s="22" t="s">
        <v>1382</v>
      </c>
      <c r="C98" s="22" t="s">
        <v>1383</v>
      </c>
      <c r="D98" s="22"/>
      <c r="E98" s="22">
        <v>20</v>
      </c>
      <c r="F98" s="23">
        <v>35</v>
      </c>
      <c r="G98" s="24">
        <f>F98*E98</f>
        <v>700</v>
      </c>
      <c r="H98" s="25">
        <f>G98/1.22</f>
        <v>573.77049180327867</v>
      </c>
      <c r="I98" s="25">
        <f>G98-H98</f>
        <v>126.22950819672133</v>
      </c>
    </row>
    <row r="99" spans="1:9" ht="14.25" customHeight="1">
      <c r="A99" s="29" t="s">
        <v>485</v>
      </c>
      <c r="B99" s="22" t="s">
        <v>1382</v>
      </c>
      <c r="C99" s="22" t="s">
        <v>1383</v>
      </c>
      <c r="D99" s="22" t="s">
        <v>10</v>
      </c>
      <c r="E99" s="22">
        <v>0</v>
      </c>
      <c r="F99" s="23">
        <v>23</v>
      </c>
      <c r="G99" s="24">
        <f>F99*E99</f>
        <v>0</v>
      </c>
      <c r="H99" s="25">
        <f>G99/1.22</f>
        <v>0</v>
      </c>
      <c r="I99" s="25">
        <f>G99-H99</f>
        <v>0</v>
      </c>
    </row>
    <row r="100" spans="1:9" ht="14.25" customHeight="1">
      <c r="A100" s="29" t="s">
        <v>487</v>
      </c>
      <c r="B100" s="22" t="s">
        <v>1382</v>
      </c>
      <c r="C100" s="22" t="s">
        <v>18</v>
      </c>
      <c r="D100" s="22"/>
      <c r="E100" s="22">
        <v>30</v>
      </c>
      <c r="F100" s="23">
        <v>34</v>
      </c>
      <c r="G100" s="24">
        <f>F100*E100</f>
        <v>1020</v>
      </c>
      <c r="H100" s="25">
        <f>G100/1.22</f>
        <v>836.06557377049182</v>
      </c>
      <c r="I100" s="25">
        <f>G100-H100</f>
        <v>183.93442622950818</v>
      </c>
    </row>
    <row r="101" spans="1:9" ht="14.25" customHeight="1">
      <c r="A101" s="29" t="s">
        <v>487</v>
      </c>
      <c r="B101" s="22" t="s">
        <v>1382</v>
      </c>
      <c r="C101" s="22" t="s">
        <v>18</v>
      </c>
      <c r="D101" s="22"/>
      <c r="E101" s="22">
        <v>20</v>
      </c>
      <c r="F101" s="23">
        <v>18</v>
      </c>
      <c r="G101" s="24">
        <f>F101*E101</f>
        <v>360</v>
      </c>
      <c r="H101" s="25">
        <f>G101/1.22</f>
        <v>295.08196721311475</v>
      </c>
      <c r="I101" s="25">
        <f>G101-H101</f>
        <v>64.918032786885249</v>
      </c>
    </row>
    <row r="102" spans="1:9" ht="14.25" customHeight="1">
      <c r="A102" s="29" t="s">
        <v>487</v>
      </c>
      <c r="B102" s="22" t="s">
        <v>1382</v>
      </c>
      <c r="C102" s="22" t="s">
        <v>18</v>
      </c>
      <c r="D102" s="22" t="s">
        <v>10</v>
      </c>
      <c r="E102" s="22">
        <v>0</v>
      </c>
      <c r="F102" s="23">
        <v>14</v>
      </c>
      <c r="G102" s="24">
        <f>F102*E102</f>
        <v>0</v>
      </c>
      <c r="H102" s="25">
        <f>G102/1.22</f>
        <v>0</v>
      </c>
      <c r="I102" s="25">
        <f>G102-H102</f>
        <v>0</v>
      </c>
    </row>
    <row r="103" spans="1:9" ht="14.25" customHeight="1">
      <c r="A103" s="29" t="s">
        <v>488</v>
      </c>
      <c r="B103" s="22" t="s">
        <v>1382</v>
      </c>
      <c r="C103" s="22" t="s">
        <v>18</v>
      </c>
      <c r="D103" s="22" t="s">
        <v>10</v>
      </c>
      <c r="E103" s="22">
        <v>0</v>
      </c>
      <c r="F103" s="23">
        <v>20</v>
      </c>
      <c r="G103" s="24">
        <f>F103*E103</f>
        <v>0</v>
      </c>
      <c r="H103" s="25">
        <f>G103/1.22</f>
        <v>0</v>
      </c>
      <c r="I103" s="25">
        <f>G103-H103</f>
        <v>0</v>
      </c>
    </row>
    <row r="104" spans="1:9" ht="14.25" customHeight="1">
      <c r="A104" s="29" t="s">
        <v>488</v>
      </c>
      <c r="B104" s="22" t="s">
        <v>1382</v>
      </c>
      <c r="C104" s="22" t="s">
        <v>18</v>
      </c>
      <c r="D104" s="22"/>
      <c r="E104" s="22">
        <v>20</v>
      </c>
      <c r="F104" s="23">
        <v>20</v>
      </c>
      <c r="G104" s="24">
        <f>F104*E104</f>
        <v>400</v>
      </c>
      <c r="H104" s="25">
        <f>G104/1.22</f>
        <v>327.86885245901641</v>
      </c>
      <c r="I104" s="25">
        <f>G104-H104</f>
        <v>72.131147540983591</v>
      </c>
    </row>
    <row r="105" spans="1:9" ht="14.25" customHeight="1">
      <c r="A105" s="29" t="s">
        <v>488</v>
      </c>
      <c r="B105" s="22" t="s">
        <v>1382</v>
      </c>
      <c r="C105" s="22" t="s">
        <v>18</v>
      </c>
      <c r="D105" s="22"/>
      <c r="E105" s="22">
        <v>30</v>
      </c>
      <c r="F105" s="23">
        <v>18</v>
      </c>
      <c r="G105" s="24">
        <f>F105*E105</f>
        <v>540</v>
      </c>
      <c r="H105" s="25">
        <f>G105/1.22</f>
        <v>442.62295081967216</v>
      </c>
      <c r="I105" s="25">
        <f>G105-H105</f>
        <v>97.377049180327845</v>
      </c>
    </row>
    <row r="106" spans="1:9" ht="14.25" customHeight="1">
      <c r="A106" s="29" t="s">
        <v>489</v>
      </c>
      <c r="B106" s="22" t="s">
        <v>1382</v>
      </c>
      <c r="C106" s="22" t="s">
        <v>1383</v>
      </c>
      <c r="D106" s="22" t="s">
        <v>10</v>
      </c>
      <c r="E106" s="22">
        <v>0</v>
      </c>
      <c r="F106" s="23">
        <v>26</v>
      </c>
      <c r="G106" s="24">
        <f>F106*E106</f>
        <v>0</v>
      </c>
      <c r="H106" s="25">
        <f>G106/1.22</f>
        <v>0</v>
      </c>
      <c r="I106" s="25">
        <f>G106-H106</f>
        <v>0</v>
      </c>
    </row>
    <row r="107" spans="1:9" ht="14.25" customHeight="1">
      <c r="A107" s="29" t="s">
        <v>489</v>
      </c>
      <c r="B107" s="22" t="s">
        <v>1382</v>
      </c>
      <c r="C107" s="22" t="s">
        <v>1383</v>
      </c>
      <c r="D107" s="22"/>
      <c r="E107" s="22">
        <v>30</v>
      </c>
      <c r="F107" s="23">
        <v>19</v>
      </c>
      <c r="G107" s="24">
        <f>F107*E107</f>
        <v>570</v>
      </c>
      <c r="H107" s="25">
        <f>G107/1.22</f>
        <v>467.2131147540984</v>
      </c>
      <c r="I107" s="25">
        <f>G107-H107</f>
        <v>102.7868852459016</v>
      </c>
    </row>
    <row r="108" spans="1:9" ht="14.25" customHeight="1">
      <c r="A108" s="29" t="s">
        <v>489</v>
      </c>
      <c r="B108" s="22" t="s">
        <v>1382</v>
      </c>
      <c r="C108" s="22" t="s">
        <v>1383</v>
      </c>
      <c r="D108" s="22"/>
      <c r="E108" s="22">
        <v>20</v>
      </c>
      <c r="F108" s="23">
        <v>25</v>
      </c>
      <c r="G108" s="24">
        <f>F108*E108</f>
        <v>500</v>
      </c>
      <c r="H108" s="25">
        <f>G108/1.22</f>
        <v>409.8360655737705</v>
      </c>
      <c r="I108" s="25">
        <f>G108-H108</f>
        <v>90.163934426229503</v>
      </c>
    </row>
    <row r="109" spans="1:9" ht="14.25" customHeight="1">
      <c r="A109" s="29" t="s">
        <v>491</v>
      </c>
      <c r="B109" s="22" t="s">
        <v>1382</v>
      </c>
      <c r="C109" s="22" t="s">
        <v>18</v>
      </c>
      <c r="D109" s="22"/>
      <c r="E109" s="22">
        <v>30</v>
      </c>
      <c r="F109" s="23">
        <v>29</v>
      </c>
      <c r="G109" s="24">
        <f>F109*E109</f>
        <v>870</v>
      </c>
      <c r="H109" s="25">
        <f>G109/1.22</f>
        <v>713.11475409836066</v>
      </c>
      <c r="I109" s="25">
        <f>G109-H109</f>
        <v>156.88524590163934</v>
      </c>
    </row>
    <row r="110" spans="1:9" ht="14.25" customHeight="1">
      <c r="A110" s="29" t="s">
        <v>493</v>
      </c>
      <c r="B110" s="22" t="s">
        <v>1382</v>
      </c>
      <c r="C110" s="22" t="s">
        <v>1383</v>
      </c>
      <c r="D110" s="22"/>
      <c r="E110" s="22">
        <v>20</v>
      </c>
      <c r="F110" s="23">
        <v>34</v>
      </c>
      <c r="G110" s="24">
        <f>F110*E110</f>
        <v>680</v>
      </c>
      <c r="H110" s="25">
        <f>G110/1.22</f>
        <v>557.37704918032784</v>
      </c>
      <c r="I110" s="25">
        <f>G110-H110</f>
        <v>122.62295081967216</v>
      </c>
    </row>
    <row r="111" spans="1:9" ht="14.25" customHeight="1">
      <c r="A111" s="29" t="s">
        <v>493</v>
      </c>
      <c r="B111" s="22" t="s">
        <v>1382</v>
      </c>
      <c r="C111" s="22" t="s">
        <v>1383</v>
      </c>
      <c r="D111" s="22" t="s">
        <v>10</v>
      </c>
      <c r="E111" s="22">
        <v>0</v>
      </c>
      <c r="F111" s="23">
        <v>16</v>
      </c>
      <c r="G111" s="24">
        <f>F111*E111</f>
        <v>0</v>
      </c>
      <c r="H111" s="25">
        <f>G111/1.22</f>
        <v>0</v>
      </c>
      <c r="I111" s="25">
        <f>G111-H111</f>
        <v>0</v>
      </c>
    </row>
    <row r="112" spans="1:9" ht="14.25" customHeight="1">
      <c r="A112" s="29" t="s">
        <v>494</v>
      </c>
      <c r="B112" s="22" t="s">
        <v>1382</v>
      </c>
      <c r="C112" s="22" t="s">
        <v>18</v>
      </c>
      <c r="D112" s="22"/>
      <c r="E112" s="22">
        <v>30</v>
      </c>
      <c r="F112" s="23">
        <v>20</v>
      </c>
      <c r="G112" s="24">
        <f>F112*E112</f>
        <v>600</v>
      </c>
      <c r="H112" s="25">
        <f>G112/1.22</f>
        <v>491.80327868852459</v>
      </c>
      <c r="I112" s="25">
        <f>G112-H112</f>
        <v>108.19672131147541</v>
      </c>
    </row>
    <row r="113" spans="1:9" ht="14.25" customHeight="1">
      <c r="A113" s="29" t="s">
        <v>494</v>
      </c>
      <c r="B113" s="22" t="s">
        <v>1382</v>
      </c>
      <c r="C113" s="22" t="s">
        <v>18</v>
      </c>
      <c r="D113" s="22"/>
      <c r="E113" s="22">
        <v>20</v>
      </c>
      <c r="F113" s="23">
        <v>33</v>
      </c>
      <c r="G113" s="24">
        <f>F113*E113</f>
        <v>660</v>
      </c>
      <c r="H113" s="25">
        <f>G113/1.22</f>
        <v>540.98360655737702</v>
      </c>
      <c r="I113" s="25">
        <f>G113-H113</f>
        <v>119.01639344262298</v>
      </c>
    </row>
    <row r="114" spans="1:9" ht="14.25" customHeight="1">
      <c r="A114" s="29" t="s">
        <v>494</v>
      </c>
      <c r="B114" s="22" t="s">
        <v>1382</v>
      </c>
      <c r="C114" s="22" t="s">
        <v>18</v>
      </c>
      <c r="D114" s="22" t="s">
        <v>10</v>
      </c>
      <c r="E114" s="22">
        <v>0</v>
      </c>
      <c r="F114" s="23">
        <v>33</v>
      </c>
      <c r="G114" s="24">
        <f>F114*E114</f>
        <v>0</v>
      </c>
      <c r="H114" s="25">
        <f>G114/1.22</f>
        <v>0</v>
      </c>
      <c r="I114" s="25">
        <f>G114-H114</f>
        <v>0</v>
      </c>
    </row>
    <row r="115" spans="1:9" ht="14.25" customHeight="1">
      <c r="A115" s="29" t="s">
        <v>495</v>
      </c>
      <c r="B115" s="22" t="s">
        <v>1382</v>
      </c>
      <c r="C115" s="22" t="s">
        <v>18</v>
      </c>
      <c r="D115" s="22" t="s">
        <v>10</v>
      </c>
      <c r="E115" s="22">
        <v>0</v>
      </c>
      <c r="F115" s="23">
        <v>15</v>
      </c>
      <c r="G115" s="24">
        <f>F115*E115</f>
        <v>0</v>
      </c>
      <c r="H115" s="25">
        <f>G115/1.22</f>
        <v>0</v>
      </c>
      <c r="I115" s="25">
        <f>G115-H115</f>
        <v>0</v>
      </c>
    </row>
    <row r="116" spans="1:9" ht="14.25" customHeight="1">
      <c r="A116" s="29" t="s">
        <v>495</v>
      </c>
      <c r="B116" s="22" t="s">
        <v>1382</v>
      </c>
      <c r="C116" s="22" t="s">
        <v>18</v>
      </c>
      <c r="D116" s="22"/>
      <c r="E116" s="22">
        <v>30</v>
      </c>
      <c r="F116" s="23">
        <v>36</v>
      </c>
      <c r="G116" s="24">
        <f>F116*E116</f>
        <v>1080</v>
      </c>
      <c r="H116" s="25">
        <f>G116/1.22</f>
        <v>885.24590163934431</v>
      </c>
      <c r="I116" s="25">
        <f>G116-H116</f>
        <v>194.75409836065569</v>
      </c>
    </row>
    <row r="117" spans="1:9" ht="14.25" customHeight="1">
      <c r="A117" s="29" t="s">
        <v>496</v>
      </c>
      <c r="B117" s="22" t="s">
        <v>1382</v>
      </c>
      <c r="C117" s="22" t="s">
        <v>1383</v>
      </c>
      <c r="D117" s="22"/>
      <c r="E117" s="22">
        <v>20</v>
      </c>
      <c r="F117" s="23">
        <v>21</v>
      </c>
      <c r="G117" s="24">
        <f>F117*E117</f>
        <v>420</v>
      </c>
      <c r="H117" s="25">
        <f>G117/1.22</f>
        <v>344.26229508196724</v>
      </c>
      <c r="I117" s="25">
        <f>G117-H117</f>
        <v>75.737704918032762</v>
      </c>
    </row>
    <row r="118" spans="1:9" ht="14.25" customHeight="1">
      <c r="A118" s="29" t="s">
        <v>496</v>
      </c>
      <c r="B118" s="22" t="s">
        <v>1382</v>
      </c>
      <c r="C118" s="22" t="s">
        <v>1383</v>
      </c>
      <c r="D118" s="22" t="s">
        <v>10</v>
      </c>
      <c r="E118" s="22">
        <v>0</v>
      </c>
      <c r="F118" s="23">
        <v>13</v>
      </c>
      <c r="G118" s="24">
        <f>F118*E118</f>
        <v>0</v>
      </c>
      <c r="H118" s="25">
        <f>G118/1.22</f>
        <v>0</v>
      </c>
      <c r="I118" s="25">
        <f>G118-H118</f>
        <v>0</v>
      </c>
    </row>
    <row r="119" spans="1:9" ht="14.25" customHeight="1">
      <c r="A119" s="29" t="s">
        <v>512</v>
      </c>
      <c r="B119" s="22" t="s">
        <v>1382</v>
      </c>
      <c r="C119" s="22" t="s">
        <v>1383</v>
      </c>
      <c r="D119" s="22"/>
      <c r="E119" s="22">
        <v>30</v>
      </c>
      <c r="F119" s="23">
        <v>22</v>
      </c>
      <c r="G119" s="24">
        <f>F119*E119</f>
        <v>660</v>
      </c>
      <c r="H119" s="25">
        <f>G119/1.22</f>
        <v>540.98360655737702</v>
      </c>
      <c r="I119" s="25">
        <f>G119-H119</f>
        <v>119.01639344262298</v>
      </c>
    </row>
    <row r="120" spans="1:9" ht="14.25" customHeight="1">
      <c r="A120" s="29" t="s">
        <v>512</v>
      </c>
      <c r="B120" s="22" t="s">
        <v>1382</v>
      </c>
      <c r="C120" s="22" t="s">
        <v>1383</v>
      </c>
      <c r="D120" s="22" t="s">
        <v>10</v>
      </c>
      <c r="E120" s="22">
        <v>0</v>
      </c>
      <c r="F120" s="23">
        <v>37</v>
      </c>
      <c r="G120" s="24">
        <f>F120*E120</f>
        <v>0</v>
      </c>
      <c r="H120" s="25">
        <f>G120/1.22</f>
        <v>0</v>
      </c>
      <c r="I120" s="25">
        <f>G120-H120</f>
        <v>0</v>
      </c>
    </row>
    <row r="121" spans="1:9" ht="14.25" customHeight="1">
      <c r="A121" s="29" t="s">
        <v>512</v>
      </c>
      <c r="B121" s="22" t="s">
        <v>1382</v>
      </c>
      <c r="C121" s="22" t="s">
        <v>1383</v>
      </c>
      <c r="D121" s="22"/>
      <c r="E121" s="22">
        <v>20</v>
      </c>
      <c r="F121" s="23">
        <v>23</v>
      </c>
      <c r="G121" s="24">
        <f>F121*E121</f>
        <v>460</v>
      </c>
      <c r="H121" s="25">
        <f>G121/1.22</f>
        <v>377.04918032786884</v>
      </c>
      <c r="I121" s="25">
        <f>G121-H121</f>
        <v>82.950819672131161</v>
      </c>
    </row>
    <row r="122" spans="1:9" ht="14.25" customHeight="1">
      <c r="A122" s="29" t="s">
        <v>514</v>
      </c>
      <c r="B122" s="22" t="s">
        <v>1382</v>
      </c>
      <c r="C122" s="22" t="s">
        <v>18</v>
      </c>
      <c r="D122" s="22"/>
      <c r="E122" s="22">
        <v>20</v>
      </c>
      <c r="F122" s="23">
        <v>39</v>
      </c>
      <c r="G122" s="24">
        <f>F122*E122</f>
        <v>780</v>
      </c>
      <c r="H122" s="25">
        <f>G122/1.22</f>
        <v>639.34426229508199</v>
      </c>
      <c r="I122" s="25">
        <f>G122-H122</f>
        <v>140.65573770491801</v>
      </c>
    </row>
    <row r="123" spans="1:9" ht="14.25" customHeight="1">
      <c r="A123" s="29" t="s">
        <v>514</v>
      </c>
      <c r="B123" s="22" t="s">
        <v>1382</v>
      </c>
      <c r="C123" s="22" t="s">
        <v>18</v>
      </c>
      <c r="D123" s="22"/>
      <c r="E123" s="22">
        <v>30</v>
      </c>
      <c r="F123" s="23">
        <v>34</v>
      </c>
      <c r="G123" s="24">
        <f>F123*E123</f>
        <v>1020</v>
      </c>
      <c r="H123" s="25">
        <f>G123/1.22</f>
        <v>836.06557377049182</v>
      </c>
      <c r="I123" s="25">
        <f>G123-H123</f>
        <v>183.93442622950818</v>
      </c>
    </row>
    <row r="124" spans="1:9" ht="14.25" customHeight="1">
      <c r="A124" s="29" t="s">
        <v>514</v>
      </c>
      <c r="B124" s="22" t="s">
        <v>1382</v>
      </c>
      <c r="C124" s="22" t="s">
        <v>18</v>
      </c>
      <c r="D124" s="22" t="s">
        <v>10</v>
      </c>
      <c r="E124" s="22">
        <v>0</v>
      </c>
      <c r="F124" s="23">
        <v>19</v>
      </c>
      <c r="G124" s="24">
        <f>F124*E124</f>
        <v>0</v>
      </c>
      <c r="H124" s="25">
        <f>G124/1.22</f>
        <v>0</v>
      </c>
      <c r="I124" s="25">
        <f>G124-H124</f>
        <v>0</v>
      </c>
    </row>
    <row r="125" spans="1:9" ht="14.25" customHeight="1">
      <c r="A125" s="29" t="s">
        <v>516</v>
      </c>
      <c r="B125" s="22" t="s">
        <v>1382</v>
      </c>
      <c r="C125" s="22" t="s">
        <v>1383</v>
      </c>
      <c r="D125" s="22" t="s">
        <v>10</v>
      </c>
      <c r="E125" s="22">
        <v>0</v>
      </c>
      <c r="F125" s="23">
        <v>28</v>
      </c>
      <c r="G125" s="24">
        <f>F125*E125</f>
        <v>0</v>
      </c>
      <c r="H125" s="25">
        <f>G125/1.22</f>
        <v>0</v>
      </c>
      <c r="I125" s="25">
        <f>G125-H125</f>
        <v>0</v>
      </c>
    </row>
    <row r="126" spans="1:9" ht="14.25" customHeight="1">
      <c r="A126" s="29" t="s">
        <v>516</v>
      </c>
      <c r="B126" s="22" t="s">
        <v>1382</v>
      </c>
      <c r="C126" s="22" t="s">
        <v>1383</v>
      </c>
      <c r="D126" s="22"/>
      <c r="E126" s="22">
        <v>30</v>
      </c>
      <c r="F126" s="23">
        <v>40</v>
      </c>
      <c r="G126" s="24">
        <f>F126*E126</f>
        <v>1200</v>
      </c>
      <c r="H126" s="25">
        <f>G126/1.22</f>
        <v>983.60655737704917</v>
      </c>
      <c r="I126" s="25">
        <f>G126-H126</f>
        <v>216.39344262295083</v>
      </c>
    </row>
    <row r="127" spans="1:9" ht="14.25" customHeight="1">
      <c r="A127" s="29" t="s">
        <v>516</v>
      </c>
      <c r="B127" s="22" t="s">
        <v>1382</v>
      </c>
      <c r="C127" s="22" t="s">
        <v>1383</v>
      </c>
      <c r="D127" s="22"/>
      <c r="E127" s="22">
        <v>20</v>
      </c>
      <c r="F127" s="23">
        <v>22</v>
      </c>
      <c r="G127" s="24">
        <f>F127*E127</f>
        <v>440</v>
      </c>
      <c r="H127" s="25">
        <f>G127/1.22</f>
        <v>360.65573770491807</v>
      </c>
      <c r="I127" s="25">
        <f>G127-H127</f>
        <v>79.344262295081933</v>
      </c>
    </row>
    <row r="128" spans="1:9" ht="14.25" customHeight="1">
      <c r="A128" s="29" t="s">
        <v>518</v>
      </c>
      <c r="B128" s="22" t="s">
        <v>1382</v>
      </c>
      <c r="C128" s="22" t="s">
        <v>18</v>
      </c>
      <c r="D128" s="22"/>
      <c r="E128" s="22">
        <v>30</v>
      </c>
      <c r="F128" s="23">
        <v>40</v>
      </c>
      <c r="G128" s="24">
        <f>F128*E128</f>
        <v>1200</v>
      </c>
      <c r="H128" s="25">
        <f>G128/1.22</f>
        <v>983.60655737704917</v>
      </c>
      <c r="I128" s="25">
        <f>G128-H128</f>
        <v>216.39344262295083</v>
      </c>
    </row>
    <row r="129" spans="1:9" ht="14.25" customHeight="1">
      <c r="A129" s="29" t="s">
        <v>523</v>
      </c>
      <c r="B129" s="22" t="s">
        <v>1382</v>
      </c>
      <c r="C129" s="22" t="s">
        <v>18</v>
      </c>
      <c r="D129" s="22"/>
      <c r="E129" s="22">
        <v>20</v>
      </c>
      <c r="F129" s="23">
        <v>13</v>
      </c>
      <c r="G129" s="24">
        <f>F129*E129</f>
        <v>260</v>
      </c>
      <c r="H129" s="25">
        <f>G129/1.22</f>
        <v>213.11475409836066</v>
      </c>
      <c r="I129" s="25">
        <f>G129-H129</f>
        <v>46.885245901639337</v>
      </c>
    </row>
    <row r="130" spans="1:9" ht="14.25" customHeight="1">
      <c r="A130" s="29" t="s">
        <v>523</v>
      </c>
      <c r="B130" s="22" t="s">
        <v>1382</v>
      </c>
      <c r="C130" s="22" t="s">
        <v>18</v>
      </c>
      <c r="D130" s="22" t="s">
        <v>10</v>
      </c>
      <c r="E130" s="22">
        <v>0</v>
      </c>
      <c r="F130" s="23">
        <v>39</v>
      </c>
      <c r="G130" s="24">
        <f>F130*E130</f>
        <v>0</v>
      </c>
      <c r="H130" s="25">
        <f>G130/1.22</f>
        <v>0</v>
      </c>
      <c r="I130" s="25">
        <f>G130-H130</f>
        <v>0</v>
      </c>
    </row>
    <row r="131" spans="1:9" ht="14.25" customHeight="1">
      <c r="A131" s="29" t="s">
        <v>523</v>
      </c>
      <c r="B131" s="22" t="s">
        <v>1382</v>
      </c>
      <c r="C131" s="22" t="s">
        <v>18</v>
      </c>
      <c r="D131" s="22"/>
      <c r="E131" s="22">
        <v>30</v>
      </c>
      <c r="F131" s="23">
        <v>34</v>
      </c>
      <c r="G131" s="24">
        <f>F131*E131</f>
        <v>1020</v>
      </c>
      <c r="H131" s="25">
        <f>G131/1.22</f>
        <v>836.06557377049182</v>
      </c>
      <c r="I131" s="25">
        <f>G131-H131</f>
        <v>183.93442622950818</v>
      </c>
    </row>
    <row r="132" spans="1:9" ht="14.25" customHeight="1">
      <c r="A132" s="29" t="s">
        <v>526</v>
      </c>
      <c r="B132" s="22" t="s">
        <v>1382</v>
      </c>
      <c r="C132" s="22" t="s">
        <v>1383</v>
      </c>
      <c r="D132" s="22" t="s">
        <v>10</v>
      </c>
      <c r="E132" s="22">
        <v>0</v>
      </c>
      <c r="F132" s="23">
        <v>36</v>
      </c>
      <c r="G132" s="24">
        <f>F132*E132</f>
        <v>0</v>
      </c>
      <c r="H132" s="25">
        <f>G132/1.22</f>
        <v>0</v>
      </c>
      <c r="I132" s="25">
        <f>G132-H132</f>
        <v>0</v>
      </c>
    </row>
    <row r="133" spans="1:9" ht="14.25" customHeight="1">
      <c r="A133" s="29" t="s">
        <v>527</v>
      </c>
      <c r="B133" s="22" t="s">
        <v>1382</v>
      </c>
      <c r="C133" s="22" t="s">
        <v>1383</v>
      </c>
      <c r="D133" s="22" t="s">
        <v>10</v>
      </c>
      <c r="E133" s="22">
        <v>0</v>
      </c>
      <c r="F133" s="23">
        <v>10</v>
      </c>
      <c r="G133" s="24">
        <f>F133*E133</f>
        <v>0</v>
      </c>
      <c r="H133" s="25">
        <f>G133/1.22</f>
        <v>0</v>
      </c>
      <c r="I133" s="25">
        <f>G133-H133</f>
        <v>0</v>
      </c>
    </row>
    <row r="134" spans="1:9" ht="14.25" customHeight="1">
      <c r="A134" s="29" t="s">
        <v>527</v>
      </c>
      <c r="B134" s="22" t="s">
        <v>1382</v>
      </c>
      <c r="C134" s="22" t="s">
        <v>1383</v>
      </c>
      <c r="D134" s="22"/>
      <c r="E134" s="22">
        <v>30</v>
      </c>
      <c r="F134" s="23">
        <v>30</v>
      </c>
      <c r="G134" s="24">
        <f>F134*E134</f>
        <v>900</v>
      </c>
      <c r="H134" s="25">
        <f>G134/1.22</f>
        <v>737.70491803278685</v>
      </c>
      <c r="I134" s="25">
        <f>G134-H134</f>
        <v>162.29508196721315</v>
      </c>
    </row>
    <row r="135" spans="1:9" ht="14.25" customHeight="1">
      <c r="A135" s="29" t="s">
        <v>527</v>
      </c>
      <c r="B135" s="22" t="s">
        <v>1382</v>
      </c>
      <c r="C135" s="22" t="s">
        <v>1383</v>
      </c>
      <c r="D135" s="22"/>
      <c r="E135" s="22">
        <v>20</v>
      </c>
      <c r="F135" s="23">
        <v>11</v>
      </c>
      <c r="G135" s="24">
        <f>F135*E135</f>
        <v>220</v>
      </c>
      <c r="H135" s="25">
        <f>G135/1.22</f>
        <v>180.32786885245903</v>
      </c>
      <c r="I135" s="25">
        <f>G135-H135</f>
        <v>39.672131147540966</v>
      </c>
    </row>
    <row r="136" spans="1:9" ht="14.25" customHeight="1">
      <c r="A136" s="29" t="s">
        <v>528</v>
      </c>
      <c r="B136" s="22" t="s">
        <v>1382</v>
      </c>
      <c r="C136" s="22" t="s">
        <v>1383</v>
      </c>
      <c r="D136" s="22" t="s">
        <v>10</v>
      </c>
      <c r="E136" s="22">
        <v>0</v>
      </c>
      <c r="F136" s="23">
        <v>40</v>
      </c>
      <c r="G136" s="24">
        <f>F136*E136</f>
        <v>0</v>
      </c>
      <c r="H136" s="25">
        <f>G136/1.22</f>
        <v>0</v>
      </c>
      <c r="I136" s="25">
        <f>G136-H136</f>
        <v>0</v>
      </c>
    </row>
    <row r="137" spans="1:9" ht="14.25" customHeight="1">
      <c r="A137" s="29" t="s">
        <v>528</v>
      </c>
      <c r="B137" s="22" t="s">
        <v>1382</v>
      </c>
      <c r="C137" s="22" t="s">
        <v>1383</v>
      </c>
      <c r="D137" s="22"/>
      <c r="E137" s="22">
        <v>30</v>
      </c>
      <c r="F137" s="23">
        <v>35</v>
      </c>
      <c r="G137" s="24">
        <f>F137*E137</f>
        <v>1050</v>
      </c>
      <c r="H137" s="25">
        <f>G137/1.22</f>
        <v>860.65573770491801</v>
      </c>
      <c r="I137" s="25">
        <f>G137-H137</f>
        <v>189.34426229508199</v>
      </c>
    </row>
    <row r="138" spans="1:9" ht="14.25" customHeight="1">
      <c r="A138" s="29" t="s">
        <v>528</v>
      </c>
      <c r="B138" s="22" t="s">
        <v>1382</v>
      </c>
      <c r="C138" s="22" t="s">
        <v>1383</v>
      </c>
      <c r="D138" s="22"/>
      <c r="E138" s="22">
        <v>20</v>
      </c>
      <c r="F138" s="23">
        <v>22</v>
      </c>
      <c r="G138" s="24">
        <f>F138*E138</f>
        <v>440</v>
      </c>
      <c r="H138" s="25">
        <f>G138/1.22</f>
        <v>360.65573770491807</v>
      </c>
      <c r="I138" s="25">
        <f>G138-H138</f>
        <v>79.344262295081933</v>
      </c>
    </row>
    <row r="139" spans="1:9" ht="14.25" customHeight="1">
      <c r="A139" s="29" t="s">
        <v>577</v>
      </c>
      <c r="B139" s="22" t="s">
        <v>1382</v>
      </c>
      <c r="C139" s="22" t="s">
        <v>1383</v>
      </c>
      <c r="D139" s="22"/>
      <c r="E139" s="22">
        <v>20</v>
      </c>
      <c r="F139" s="23">
        <v>10</v>
      </c>
      <c r="G139" s="24">
        <f>F139*E139</f>
        <v>200</v>
      </c>
      <c r="H139" s="25">
        <f>G139/1.22</f>
        <v>163.9344262295082</v>
      </c>
      <c r="I139" s="25">
        <f>G139-H139</f>
        <v>36.065573770491795</v>
      </c>
    </row>
    <row r="140" spans="1:9" ht="14.25" customHeight="1">
      <c r="A140" s="29" t="s">
        <v>577</v>
      </c>
      <c r="B140" s="22" t="s">
        <v>1382</v>
      </c>
      <c r="C140" s="22" t="s">
        <v>1383</v>
      </c>
      <c r="D140" s="22"/>
      <c r="E140" s="22">
        <v>30</v>
      </c>
      <c r="F140" s="23">
        <v>18</v>
      </c>
      <c r="G140" s="24">
        <f>F140*E140</f>
        <v>540</v>
      </c>
      <c r="H140" s="25">
        <f>G140/1.22</f>
        <v>442.62295081967216</v>
      </c>
      <c r="I140" s="25">
        <f>G140-H140</f>
        <v>97.377049180327845</v>
      </c>
    </row>
    <row r="141" spans="1:9" ht="14.25" customHeight="1">
      <c r="A141" s="29" t="s">
        <v>577</v>
      </c>
      <c r="B141" s="22" t="s">
        <v>1382</v>
      </c>
      <c r="C141" s="22" t="s">
        <v>1383</v>
      </c>
      <c r="D141" s="22" t="s">
        <v>10</v>
      </c>
      <c r="E141" s="22">
        <v>0</v>
      </c>
      <c r="F141" s="23">
        <v>35</v>
      </c>
      <c r="G141" s="24">
        <f>F141*E141</f>
        <v>0</v>
      </c>
      <c r="H141" s="25">
        <f>G141/1.22</f>
        <v>0</v>
      </c>
      <c r="I141" s="25">
        <f>G141-H141</f>
        <v>0</v>
      </c>
    </row>
    <row r="142" spans="1:9" ht="14.25" customHeight="1">
      <c r="A142" s="29" t="s">
        <v>628</v>
      </c>
      <c r="B142" s="22" t="s">
        <v>1382</v>
      </c>
      <c r="C142" s="22" t="s">
        <v>1383</v>
      </c>
      <c r="D142" s="22" t="s">
        <v>10</v>
      </c>
      <c r="E142" s="22">
        <v>0</v>
      </c>
      <c r="F142" s="23">
        <v>31</v>
      </c>
      <c r="G142" s="24">
        <f>F142*E142</f>
        <v>0</v>
      </c>
      <c r="H142" s="25">
        <f>G142/1.22</f>
        <v>0</v>
      </c>
      <c r="I142" s="25">
        <f>G142-H142</f>
        <v>0</v>
      </c>
    </row>
    <row r="143" spans="1:9" ht="14.25" customHeight="1">
      <c r="A143" s="29" t="s">
        <v>628</v>
      </c>
      <c r="B143" s="22" t="s">
        <v>1382</v>
      </c>
      <c r="C143" s="22" t="s">
        <v>1383</v>
      </c>
      <c r="D143" s="22"/>
      <c r="E143" s="22">
        <v>20</v>
      </c>
      <c r="F143" s="23">
        <v>15</v>
      </c>
      <c r="G143" s="24">
        <f>F143*E143</f>
        <v>300</v>
      </c>
      <c r="H143" s="25">
        <f>G143/1.22</f>
        <v>245.90163934426229</v>
      </c>
      <c r="I143" s="25">
        <f>G143-H143</f>
        <v>54.098360655737707</v>
      </c>
    </row>
    <row r="144" spans="1:9" ht="14.25" customHeight="1">
      <c r="A144" s="29" t="s">
        <v>628</v>
      </c>
      <c r="B144" s="22" t="s">
        <v>1382</v>
      </c>
      <c r="C144" s="22" t="s">
        <v>1383</v>
      </c>
      <c r="D144" s="22"/>
      <c r="E144" s="22">
        <v>20</v>
      </c>
      <c r="F144" s="23">
        <v>31</v>
      </c>
      <c r="G144" s="24">
        <f>F144*E144</f>
        <v>620</v>
      </c>
      <c r="H144" s="25">
        <f>G144/1.22</f>
        <v>508.19672131147541</v>
      </c>
      <c r="I144" s="25">
        <f>G144-H144</f>
        <v>111.80327868852459</v>
      </c>
    </row>
    <row r="145" spans="1:9" ht="14.25" customHeight="1">
      <c r="A145" s="29" t="s">
        <v>628</v>
      </c>
      <c r="B145" s="22" t="s">
        <v>1382</v>
      </c>
      <c r="C145" s="22" t="s">
        <v>1383</v>
      </c>
      <c r="D145" s="22"/>
      <c r="E145" s="22">
        <v>30</v>
      </c>
      <c r="F145" s="23">
        <v>40</v>
      </c>
      <c r="G145" s="24">
        <f>F145*E145</f>
        <v>1200</v>
      </c>
      <c r="H145" s="25">
        <f>G145/1.22</f>
        <v>983.60655737704917</v>
      </c>
      <c r="I145" s="25">
        <f>G145-H145</f>
        <v>216.39344262295083</v>
      </c>
    </row>
    <row r="146" spans="1:9" ht="14.25" customHeight="1">
      <c r="A146" s="29" t="s">
        <v>661</v>
      </c>
      <c r="B146" s="22" t="s">
        <v>1382</v>
      </c>
      <c r="C146" s="22" t="s">
        <v>14</v>
      </c>
      <c r="D146" s="22" t="s">
        <v>10</v>
      </c>
      <c r="E146" s="22">
        <v>0</v>
      </c>
      <c r="F146" s="23">
        <v>30</v>
      </c>
      <c r="G146" s="24">
        <f>F146*E146</f>
        <v>0</v>
      </c>
      <c r="H146" s="25">
        <f>G146/1.22</f>
        <v>0</v>
      </c>
      <c r="I146" s="25">
        <f>G146-H146</f>
        <v>0</v>
      </c>
    </row>
    <row r="147" spans="1:9" ht="14.25" customHeight="1">
      <c r="A147" s="29" t="s">
        <v>661</v>
      </c>
      <c r="B147" s="22" t="s">
        <v>1382</v>
      </c>
      <c r="C147" s="22" t="s">
        <v>14</v>
      </c>
      <c r="D147" s="22"/>
      <c r="E147" s="22">
        <v>20</v>
      </c>
      <c r="F147" s="23">
        <v>23</v>
      </c>
      <c r="G147" s="24">
        <f>F147*E147</f>
        <v>460</v>
      </c>
      <c r="H147" s="25">
        <f>G147/1.22</f>
        <v>377.04918032786884</v>
      </c>
      <c r="I147" s="25">
        <f>G147-H147</f>
        <v>82.950819672131161</v>
      </c>
    </row>
    <row r="148" spans="1:9" ht="14.25" customHeight="1">
      <c r="A148" s="29" t="s">
        <v>661</v>
      </c>
      <c r="B148" s="22" t="s">
        <v>1382</v>
      </c>
      <c r="C148" s="22" t="s">
        <v>14</v>
      </c>
      <c r="D148" s="22"/>
      <c r="E148" s="22">
        <v>30</v>
      </c>
      <c r="F148" s="23">
        <v>17</v>
      </c>
      <c r="G148" s="24">
        <f>F148*E148</f>
        <v>510</v>
      </c>
      <c r="H148" s="25">
        <f>G148/1.22</f>
        <v>418.03278688524591</v>
      </c>
      <c r="I148" s="25">
        <f>G148-H148</f>
        <v>91.967213114754088</v>
      </c>
    </row>
    <row r="149" spans="1:9" ht="14.25" customHeight="1">
      <c r="A149" s="29" t="s">
        <v>680</v>
      </c>
      <c r="B149" s="22" t="s">
        <v>1382</v>
      </c>
      <c r="C149" s="22" t="s">
        <v>18</v>
      </c>
      <c r="D149" s="22"/>
      <c r="E149" s="22">
        <v>20</v>
      </c>
      <c r="F149" s="23">
        <v>35</v>
      </c>
      <c r="G149" s="24">
        <f>F149*E149</f>
        <v>700</v>
      </c>
      <c r="H149" s="25">
        <f>G149/1.22</f>
        <v>573.77049180327867</v>
      </c>
      <c r="I149" s="25">
        <f>G149-H149</f>
        <v>126.22950819672133</v>
      </c>
    </row>
    <row r="150" spans="1:9" ht="14.25" customHeight="1">
      <c r="A150" s="29" t="s">
        <v>680</v>
      </c>
      <c r="B150" s="22" t="s">
        <v>1382</v>
      </c>
      <c r="C150" s="22" t="s">
        <v>18</v>
      </c>
      <c r="D150" s="22" t="s">
        <v>10</v>
      </c>
      <c r="E150" s="22">
        <v>0</v>
      </c>
      <c r="F150" s="23">
        <v>29</v>
      </c>
      <c r="G150" s="24">
        <f>F150*E150</f>
        <v>0</v>
      </c>
      <c r="H150" s="25">
        <f>G150/1.22</f>
        <v>0</v>
      </c>
      <c r="I150" s="25">
        <f>G150-H150</f>
        <v>0</v>
      </c>
    </row>
    <row r="151" spans="1:9" ht="14.25" customHeight="1">
      <c r="A151" s="29" t="s">
        <v>680</v>
      </c>
      <c r="B151" s="22" t="s">
        <v>1382</v>
      </c>
      <c r="C151" s="22" t="s">
        <v>18</v>
      </c>
      <c r="D151" s="22"/>
      <c r="E151" s="22">
        <v>30</v>
      </c>
      <c r="F151" s="23">
        <v>22</v>
      </c>
      <c r="G151" s="24">
        <f>F151*E151</f>
        <v>660</v>
      </c>
      <c r="H151" s="25">
        <f>G151/1.22</f>
        <v>540.98360655737702</v>
      </c>
      <c r="I151" s="25">
        <f>G151-H151</f>
        <v>119.01639344262298</v>
      </c>
    </row>
    <row r="152" spans="1:9" ht="14.25" customHeight="1">
      <c r="A152" s="29" t="s">
        <v>680</v>
      </c>
      <c r="B152" s="22" t="s">
        <v>1382</v>
      </c>
      <c r="C152" s="22" t="s">
        <v>18</v>
      </c>
      <c r="D152" s="22"/>
      <c r="E152" s="22">
        <v>20</v>
      </c>
      <c r="F152" s="23">
        <v>14</v>
      </c>
      <c r="G152" s="24">
        <f>F152*E152</f>
        <v>280</v>
      </c>
      <c r="H152" s="25">
        <f>G152/1.22</f>
        <v>229.50819672131149</v>
      </c>
      <c r="I152" s="25">
        <f>G152-H152</f>
        <v>50.491803278688508</v>
      </c>
    </row>
    <row r="153" spans="1:9" ht="14.25" customHeight="1">
      <c r="A153" s="29" t="s">
        <v>681</v>
      </c>
      <c r="B153" s="22" t="s">
        <v>1382</v>
      </c>
      <c r="C153" s="22" t="s">
        <v>18</v>
      </c>
      <c r="D153" s="22" t="s">
        <v>10</v>
      </c>
      <c r="E153" s="22">
        <v>0</v>
      </c>
      <c r="F153" s="23">
        <v>22</v>
      </c>
      <c r="G153" s="24">
        <f>F153*E153</f>
        <v>0</v>
      </c>
      <c r="H153" s="25">
        <f>G153/1.22</f>
        <v>0</v>
      </c>
      <c r="I153" s="25">
        <f>G153-H153</f>
        <v>0</v>
      </c>
    </row>
    <row r="154" spans="1:9" ht="14.25" customHeight="1">
      <c r="A154" s="29" t="s">
        <v>681</v>
      </c>
      <c r="B154" s="22" t="s">
        <v>1382</v>
      </c>
      <c r="C154" s="22" t="s">
        <v>18</v>
      </c>
      <c r="D154" s="22"/>
      <c r="E154" s="22">
        <v>20</v>
      </c>
      <c r="F154" s="23">
        <v>15</v>
      </c>
      <c r="G154" s="24">
        <f>F154*E154</f>
        <v>300</v>
      </c>
      <c r="H154" s="25">
        <f>G154/1.22</f>
        <v>245.90163934426229</v>
      </c>
      <c r="I154" s="25">
        <f>G154-H154</f>
        <v>54.098360655737707</v>
      </c>
    </row>
    <row r="155" spans="1:9" ht="14.25" customHeight="1">
      <c r="A155" s="29" t="s">
        <v>681</v>
      </c>
      <c r="B155" s="22" t="s">
        <v>1382</v>
      </c>
      <c r="C155" s="22" t="s">
        <v>18</v>
      </c>
      <c r="D155" s="22"/>
      <c r="E155" s="22">
        <v>30</v>
      </c>
      <c r="F155" s="23">
        <v>23</v>
      </c>
      <c r="G155" s="24">
        <f>F155*E155</f>
        <v>690</v>
      </c>
      <c r="H155" s="25">
        <f>G155/1.22</f>
        <v>565.57377049180332</v>
      </c>
      <c r="I155" s="25">
        <f>G155-H155</f>
        <v>124.42622950819668</v>
      </c>
    </row>
    <row r="156" spans="1:9" ht="14.25" customHeight="1">
      <c r="A156" s="29" t="s">
        <v>682</v>
      </c>
      <c r="B156" s="22" t="s">
        <v>1382</v>
      </c>
      <c r="C156" s="22" t="s">
        <v>18</v>
      </c>
      <c r="D156" s="22" t="s">
        <v>10</v>
      </c>
      <c r="E156" s="22">
        <v>0</v>
      </c>
      <c r="F156" s="23">
        <v>28</v>
      </c>
      <c r="G156" s="24">
        <f>F156*E156</f>
        <v>0</v>
      </c>
      <c r="H156" s="25">
        <f>G156/1.22</f>
        <v>0</v>
      </c>
      <c r="I156" s="25">
        <f>G156-H156</f>
        <v>0</v>
      </c>
    </row>
    <row r="157" spans="1:9" ht="14.25" customHeight="1">
      <c r="A157" s="29" t="s">
        <v>682</v>
      </c>
      <c r="B157" s="22" t="s">
        <v>1382</v>
      </c>
      <c r="C157" s="22" t="s">
        <v>18</v>
      </c>
      <c r="D157" s="22"/>
      <c r="E157" s="22">
        <v>30</v>
      </c>
      <c r="F157" s="23">
        <v>38</v>
      </c>
      <c r="G157" s="24">
        <f>F157*E157</f>
        <v>1140</v>
      </c>
      <c r="H157" s="25">
        <f>G157/1.22</f>
        <v>934.4262295081968</v>
      </c>
      <c r="I157" s="25">
        <f>G157-H157</f>
        <v>205.5737704918032</v>
      </c>
    </row>
    <row r="158" spans="1:9" ht="14.25" customHeight="1">
      <c r="A158" s="29" t="s">
        <v>682</v>
      </c>
      <c r="B158" s="22" t="s">
        <v>1382</v>
      </c>
      <c r="C158" s="22" t="s">
        <v>18</v>
      </c>
      <c r="D158" s="22"/>
      <c r="E158" s="22">
        <v>20</v>
      </c>
      <c r="F158" s="23">
        <v>33</v>
      </c>
      <c r="G158" s="24">
        <f>F158*E158</f>
        <v>660</v>
      </c>
      <c r="H158" s="25">
        <f>G158/1.22</f>
        <v>540.98360655737702</v>
      </c>
      <c r="I158" s="25">
        <f>G158-H158</f>
        <v>119.01639344262298</v>
      </c>
    </row>
    <row r="159" spans="1:9" ht="14.25" customHeight="1">
      <c r="A159" s="29" t="s">
        <v>682</v>
      </c>
      <c r="B159" s="22" t="s">
        <v>1382</v>
      </c>
      <c r="C159" s="22" t="s">
        <v>18</v>
      </c>
      <c r="D159" s="22"/>
      <c r="E159" s="22">
        <v>20</v>
      </c>
      <c r="F159" s="23">
        <v>16</v>
      </c>
      <c r="G159" s="24">
        <f>F159*E159</f>
        <v>320</v>
      </c>
      <c r="H159" s="25">
        <f>G159/1.22</f>
        <v>262.29508196721309</v>
      </c>
      <c r="I159" s="25">
        <f>G159-H159</f>
        <v>57.704918032786907</v>
      </c>
    </row>
    <row r="160" spans="1:9" ht="14.25" customHeight="1">
      <c r="A160" s="29" t="s">
        <v>683</v>
      </c>
      <c r="B160" s="22" t="s">
        <v>1382</v>
      </c>
      <c r="C160" s="22" t="s">
        <v>14</v>
      </c>
      <c r="D160" s="22"/>
      <c r="E160" s="22">
        <v>20</v>
      </c>
      <c r="F160" s="23">
        <v>34</v>
      </c>
      <c r="G160" s="24">
        <f>F160*E160</f>
        <v>680</v>
      </c>
      <c r="H160" s="25">
        <f>G160/1.22</f>
        <v>557.37704918032784</v>
      </c>
      <c r="I160" s="25">
        <f>G160-H160</f>
        <v>122.62295081967216</v>
      </c>
    </row>
    <row r="161" spans="1:9" ht="14.25" customHeight="1">
      <c r="A161" s="29" t="s">
        <v>683</v>
      </c>
      <c r="B161" s="22" t="s">
        <v>1382</v>
      </c>
      <c r="C161" s="22" t="s">
        <v>14</v>
      </c>
      <c r="D161" s="22"/>
      <c r="E161" s="22">
        <v>30</v>
      </c>
      <c r="F161" s="23">
        <v>20</v>
      </c>
      <c r="G161" s="24">
        <f>F161*E161</f>
        <v>600</v>
      </c>
      <c r="H161" s="25">
        <f>G161/1.22</f>
        <v>491.80327868852459</v>
      </c>
      <c r="I161" s="25">
        <f>G161-H161</f>
        <v>108.19672131147541</v>
      </c>
    </row>
    <row r="162" spans="1:9" ht="14.25" customHeight="1">
      <c r="A162" s="29" t="s">
        <v>683</v>
      </c>
      <c r="B162" s="22" t="s">
        <v>1382</v>
      </c>
      <c r="C162" s="22" t="s">
        <v>14</v>
      </c>
      <c r="D162" s="22" t="s">
        <v>10</v>
      </c>
      <c r="E162" s="22">
        <v>0</v>
      </c>
      <c r="F162" s="23">
        <v>28</v>
      </c>
      <c r="G162" s="24">
        <f>F162*E162</f>
        <v>0</v>
      </c>
      <c r="H162" s="25">
        <f>G162/1.22</f>
        <v>0</v>
      </c>
      <c r="I162" s="25">
        <f>G162-H162</f>
        <v>0</v>
      </c>
    </row>
    <row r="163" spans="1:9" ht="14.25" customHeight="1">
      <c r="A163" s="29" t="s">
        <v>684</v>
      </c>
      <c r="B163" s="22" t="s">
        <v>1382</v>
      </c>
      <c r="C163" s="22" t="s">
        <v>1383</v>
      </c>
      <c r="D163" s="22"/>
      <c r="E163" s="22">
        <v>20</v>
      </c>
      <c r="F163" s="23">
        <v>28</v>
      </c>
      <c r="G163" s="24">
        <f>F163*E163</f>
        <v>560</v>
      </c>
      <c r="H163" s="25">
        <f>G163/1.22</f>
        <v>459.01639344262298</v>
      </c>
      <c r="I163" s="25">
        <f>G163-H163</f>
        <v>100.98360655737702</v>
      </c>
    </row>
    <row r="164" spans="1:9" ht="14.25" customHeight="1">
      <c r="A164" s="29" t="s">
        <v>685</v>
      </c>
      <c r="B164" s="22" t="s">
        <v>1382</v>
      </c>
      <c r="C164" s="22" t="s">
        <v>18</v>
      </c>
      <c r="D164" s="22"/>
      <c r="E164" s="22">
        <v>30</v>
      </c>
      <c r="F164" s="23">
        <v>25</v>
      </c>
      <c r="G164" s="24">
        <f>F164*E164</f>
        <v>750</v>
      </c>
      <c r="H164" s="25">
        <f>G164/1.22</f>
        <v>614.7540983606558</v>
      </c>
      <c r="I164" s="25">
        <f>G164-H164</f>
        <v>135.2459016393442</v>
      </c>
    </row>
    <row r="165" spans="1:9" ht="14.25" customHeight="1">
      <c r="A165" s="29" t="s">
        <v>687</v>
      </c>
      <c r="B165" s="22" t="s">
        <v>1382</v>
      </c>
      <c r="C165" s="22" t="s">
        <v>1383</v>
      </c>
      <c r="D165" s="22"/>
      <c r="E165" s="22">
        <v>30</v>
      </c>
      <c r="F165" s="23">
        <v>21</v>
      </c>
      <c r="G165" s="24">
        <f>F165*E165</f>
        <v>630</v>
      </c>
      <c r="H165" s="25">
        <f>G165/1.22</f>
        <v>516.39344262295083</v>
      </c>
      <c r="I165" s="25">
        <f>G165-H165</f>
        <v>113.60655737704917</v>
      </c>
    </row>
    <row r="166" spans="1:9" ht="14.25" customHeight="1">
      <c r="A166" s="29" t="s">
        <v>687</v>
      </c>
      <c r="B166" s="22" t="s">
        <v>1382</v>
      </c>
      <c r="C166" s="22" t="s">
        <v>1383</v>
      </c>
      <c r="D166" s="22"/>
      <c r="E166" s="22">
        <v>20</v>
      </c>
      <c r="F166" s="23">
        <v>34</v>
      </c>
      <c r="G166" s="24">
        <f>F166*E166</f>
        <v>680</v>
      </c>
      <c r="H166" s="25">
        <f>G166/1.22</f>
        <v>557.37704918032784</v>
      </c>
      <c r="I166" s="25">
        <f>G166-H166</f>
        <v>122.62295081967216</v>
      </c>
    </row>
    <row r="167" spans="1:9" ht="14.25" customHeight="1">
      <c r="A167" s="29" t="s">
        <v>687</v>
      </c>
      <c r="B167" s="22" t="s">
        <v>1382</v>
      </c>
      <c r="C167" s="22" t="s">
        <v>1383</v>
      </c>
      <c r="D167" s="22"/>
      <c r="E167" s="22">
        <v>20</v>
      </c>
      <c r="F167" s="23">
        <v>36</v>
      </c>
      <c r="G167" s="24">
        <f>F167*E167</f>
        <v>720</v>
      </c>
      <c r="H167" s="25">
        <f>G167/1.22</f>
        <v>590.1639344262295</v>
      </c>
      <c r="I167" s="25">
        <f>G167-H167</f>
        <v>129.8360655737705</v>
      </c>
    </row>
    <row r="168" spans="1:9" ht="14.25" customHeight="1">
      <c r="A168" s="29" t="s">
        <v>687</v>
      </c>
      <c r="B168" s="22" t="s">
        <v>1382</v>
      </c>
      <c r="C168" s="22" t="s">
        <v>1383</v>
      </c>
      <c r="D168" s="22" t="s">
        <v>10</v>
      </c>
      <c r="E168" s="22">
        <v>0</v>
      </c>
      <c r="F168" s="23">
        <v>20</v>
      </c>
      <c r="G168" s="24">
        <f>F168*E168</f>
        <v>0</v>
      </c>
      <c r="H168" s="25">
        <f>G168/1.22</f>
        <v>0</v>
      </c>
      <c r="I168" s="25">
        <f>G168-H168</f>
        <v>0</v>
      </c>
    </row>
    <row r="169" spans="1:9" ht="14.25" customHeight="1">
      <c r="A169" s="29" t="s">
        <v>688</v>
      </c>
      <c r="B169" s="22" t="s">
        <v>1382</v>
      </c>
      <c r="C169" s="22" t="s">
        <v>18</v>
      </c>
      <c r="D169" s="22"/>
      <c r="E169" s="22">
        <v>20</v>
      </c>
      <c r="F169" s="23">
        <v>15</v>
      </c>
      <c r="G169" s="24">
        <f>F169*E169</f>
        <v>300</v>
      </c>
      <c r="H169" s="25">
        <f>G169/1.22</f>
        <v>245.90163934426229</v>
      </c>
      <c r="I169" s="25">
        <f>G169-H169</f>
        <v>54.098360655737707</v>
      </c>
    </row>
    <row r="170" spans="1:9" ht="14.25" customHeight="1">
      <c r="A170" s="29" t="s">
        <v>688</v>
      </c>
      <c r="B170" s="22" t="s">
        <v>1382</v>
      </c>
      <c r="C170" s="22" t="s">
        <v>18</v>
      </c>
      <c r="D170" s="22" t="s">
        <v>10</v>
      </c>
      <c r="E170" s="22">
        <v>0</v>
      </c>
      <c r="F170" s="23">
        <v>22</v>
      </c>
      <c r="G170" s="24">
        <f>F170*E170</f>
        <v>0</v>
      </c>
      <c r="H170" s="25">
        <f>G170/1.22</f>
        <v>0</v>
      </c>
      <c r="I170" s="25">
        <f>G170-H170</f>
        <v>0</v>
      </c>
    </row>
    <row r="171" spans="1:9" ht="14.25" customHeight="1">
      <c r="A171" s="29" t="s">
        <v>688</v>
      </c>
      <c r="B171" s="22" t="s">
        <v>1382</v>
      </c>
      <c r="C171" s="22" t="s">
        <v>18</v>
      </c>
      <c r="D171" s="22"/>
      <c r="E171" s="22">
        <v>30</v>
      </c>
      <c r="F171" s="23">
        <v>17</v>
      </c>
      <c r="G171" s="24">
        <f>F171*E171</f>
        <v>510</v>
      </c>
      <c r="H171" s="25">
        <f>G171/1.22</f>
        <v>418.03278688524591</v>
      </c>
      <c r="I171" s="25">
        <f>G171-H171</f>
        <v>91.967213114754088</v>
      </c>
    </row>
    <row r="172" spans="1:9" ht="14.25" customHeight="1">
      <c r="A172" s="29" t="s">
        <v>689</v>
      </c>
      <c r="B172" s="22" t="s">
        <v>1382</v>
      </c>
      <c r="C172" s="22" t="s">
        <v>1383</v>
      </c>
      <c r="D172" s="22"/>
      <c r="E172" s="22">
        <v>30</v>
      </c>
      <c r="F172" s="23">
        <v>24</v>
      </c>
      <c r="G172" s="24">
        <f>F172*E172</f>
        <v>720</v>
      </c>
      <c r="H172" s="25">
        <f>G172/1.22</f>
        <v>590.1639344262295</v>
      </c>
      <c r="I172" s="25">
        <f>G172-H172</f>
        <v>129.8360655737705</v>
      </c>
    </row>
    <row r="173" spans="1:9" ht="14.25" customHeight="1">
      <c r="A173" s="29" t="s">
        <v>689</v>
      </c>
      <c r="B173" s="22" t="s">
        <v>1382</v>
      </c>
      <c r="C173" s="22" t="s">
        <v>1383</v>
      </c>
      <c r="D173" s="22" t="s">
        <v>10</v>
      </c>
      <c r="E173" s="22">
        <v>0</v>
      </c>
      <c r="F173" s="23">
        <v>24</v>
      </c>
      <c r="G173" s="24">
        <f>F173*E173</f>
        <v>0</v>
      </c>
      <c r="H173" s="25">
        <f>G173/1.22</f>
        <v>0</v>
      </c>
      <c r="I173" s="25">
        <f>G173-H173</f>
        <v>0</v>
      </c>
    </row>
    <row r="174" spans="1:9" ht="14.25" customHeight="1">
      <c r="A174" s="29" t="s">
        <v>689</v>
      </c>
      <c r="B174" s="22" t="s">
        <v>1382</v>
      </c>
      <c r="C174" s="22" t="s">
        <v>1383</v>
      </c>
      <c r="D174" s="22"/>
      <c r="E174" s="22">
        <v>20</v>
      </c>
      <c r="F174" s="23">
        <v>35</v>
      </c>
      <c r="G174" s="24">
        <f>F174*E174</f>
        <v>700</v>
      </c>
      <c r="H174" s="25">
        <f>G174/1.22</f>
        <v>573.77049180327867</v>
      </c>
      <c r="I174" s="25">
        <f>G174-H174</f>
        <v>126.22950819672133</v>
      </c>
    </row>
    <row r="175" spans="1:9" ht="14.25" customHeight="1">
      <c r="A175" s="29" t="s">
        <v>697</v>
      </c>
      <c r="B175" s="22" t="s">
        <v>1382</v>
      </c>
      <c r="C175" s="22" t="s">
        <v>1383</v>
      </c>
      <c r="D175" s="22"/>
      <c r="E175" s="22">
        <v>20</v>
      </c>
      <c r="F175" s="23">
        <v>27</v>
      </c>
      <c r="G175" s="24">
        <f>F175*E175</f>
        <v>540</v>
      </c>
      <c r="H175" s="25">
        <f>G175/1.22</f>
        <v>442.62295081967216</v>
      </c>
      <c r="I175" s="25">
        <f>G175-H175</f>
        <v>97.377049180327845</v>
      </c>
    </row>
    <row r="176" spans="1:9" ht="14.25" customHeight="1">
      <c r="A176" s="29" t="s">
        <v>697</v>
      </c>
      <c r="B176" s="22" t="s">
        <v>1382</v>
      </c>
      <c r="C176" s="22" t="s">
        <v>1383</v>
      </c>
      <c r="D176" s="22" t="s">
        <v>10</v>
      </c>
      <c r="E176" s="22">
        <v>0</v>
      </c>
      <c r="F176" s="23">
        <v>34</v>
      </c>
      <c r="G176" s="24">
        <f>F176*E176</f>
        <v>0</v>
      </c>
      <c r="H176" s="25">
        <f>G176/1.22</f>
        <v>0</v>
      </c>
      <c r="I176" s="25">
        <f>G176-H176</f>
        <v>0</v>
      </c>
    </row>
    <row r="177" spans="1:9" ht="14.25" customHeight="1">
      <c r="A177" s="29" t="s">
        <v>698</v>
      </c>
      <c r="B177" s="22" t="s">
        <v>1382</v>
      </c>
      <c r="C177" s="22" t="s">
        <v>18</v>
      </c>
      <c r="D177" s="22"/>
      <c r="E177" s="22">
        <v>20</v>
      </c>
      <c r="F177" s="23">
        <v>35</v>
      </c>
      <c r="G177" s="24">
        <f>F177*E177</f>
        <v>700</v>
      </c>
      <c r="H177" s="25">
        <f>G177/1.22</f>
        <v>573.77049180327867</v>
      </c>
      <c r="I177" s="25">
        <f>G177-H177</f>
        <v>126.22950819672133</v>
      </c>
    </row>
    <row r="178" spans="1:9" ht="14.25" customHeight="1">
      <c r="A178" s="29" t="s">
        <v>698</v>
      </c>
      <c r="B178" s="22" t="s">
        <v>1382</v>
      </c>
      <c r="C178" s="22" t="s">
        <v>18</v>
      </c>
      <c r="D178" s="22"/>
      <c r="E178" s="22">
        <v>20</v>
      </c>
      <c r="F178" s="23">
        <v>29</v>
      </c>
      <c r="G178" s="24">
        <f>F178*E178</f>
        <v>580</v>
      </c>
      <c r="H178" s="25">
        <f>G178/1.22</f>
        <v>475.40983606557376</v>
      </c>
      <c r="I178" s="25">
        <f>G178-H178</f>
        <v>104.59016393442624</v>
      </c>
    </row>
    <row r="179" spans="1:9" ht="14.25" customHeight="1">
      <c r="A179" s="29" t="s">
        <v>698</v>
      </c>
      <c r="B179" s="22" t="s">
        <v>1382</v>
      </c>
      <c r="C179" s="22" t="s">
        <v>18</v>
      </c>
      <c r="D179" s="22" t="s">
        <v>10</v>
      </c>
      <c r="E179" s="22">
        <v>0</v>
      </c>
      <c r="F179" s="23">
        <v>22</v>
      </c>
      <c r="G179" s="24">
        <f>F179*E179</f>
        <v>0</v>
      </c>
      <c r="H179" s="25">
        <f>G179/1.22</f>
        <v>0</v>
      </c>
      <c r="I179" s="25">
        <f>G179-H179</f>
        <v>0</v>
      </c>
    </row>
    <row r="180" spans="1:9" ht="14.25" customHeight="1">
      <c r="A180" s="29" t="s">
        <v>699</v>
      </c>
      <c r="B180" s="22" t="s">
        <v>1382</v>
      </c>
      <c r="C180" s="22" t="s">
        <v>1383</v>
      </c>
      <c r="D180" s="22"/>
      <c r="E180" s="22">
        <v>20</v>
      </c>
      <c r="F180" s="23">
        <v>19</v>
      </c>
      <c r="G180" s="24">
        <f>F180*E180</f>
        <v>380</v>
      </c>
      <c r="H180" s="25">
        <f>G180/1.22</f>
        <v>311.47540983606558</v>
      </c>
      <c r="I180" s="25">
        <f>G180-H180</f>
        <v>68.52459016393442</v>
      </c>
    </row>
    <row r="181" spans="1:9" ht="14.25" customHeight="1">
      <c r="A181" s="29" t="s">
        <v>700</v>
      </c>
      <c r="B181" s="22" t="s">
        <v>1382</v>
      </c>
      <c r="C181" s="22" t="s">
        <v>1383</v>
      </c>
      <c r="D181" s="22" t="s">
        <v>10</v>
      </c>
      <c r="E181" s="22">
        <v>0</v>
      </c>
      <c r="F181" s="23">
        <v>19</v>
      </c>
      <c r="G181" s="24">
        <f>F181*E181</f>
        <v>0</v>
      </c>
      <c r="H181" s="25">
        <f>G181/1.22</f>
        <v>0</v>
      </c>
      <c r="I181" s="25">
        <f>G181-H181</f>
        <v>0</v>
      </c>
    </row>
    <row r="182" spans="1:9" ht="14.25" customHeight="1">
      <c r="A182" s="29" t="s">
        <v>700</v>
      </c>
      <c r="B182" s="22" t="s">
        <v>1382</v>
      </c>
      <c r="C182" s="22" t="s">
        <v>1383</v>
      </c>
      <c r="D182" s="22"/>
      <c r="E182" s="22">
        <v>20</v>
      </c>
      <c r="F182" s="23">
        <v>11</v>
      </c>
      <c r="G182" s="24">
        <f>F182*E182</f>
        <v>220</v>
      </c>
      <c r="H182" s="25">
        <f>G182/1.22</f>
        <v>180.32786885245903</v>
      </c>
      <c r="I182" s="25">
        <f>G182-H182</f>
        <v>39.672131147540966</v>
      </c>
    </row>
    <row r="183" spans="1:9" ht="14.25" customHeight="1">
      <c r="A183" s="29" t="s">
        <v>711</v>
      </c>
      <c r="B183" s="22" t="s">
        <v>1382</v>
      </c>
      <c r="C183" s="22" t="s">
        <v>18</v>
      </c>
      <c r="D183" s="22"/>
      <c r="E183" s="22">
        <v>20</v>
      </c>
      <c r="F183" s="23">
        <v>35</v>
      </c>
      <c r="G183" s="24">
        <f>F183*E183</f>
        <v>700</v>
      </c>
      <c r="H183" s="25">
        <f>G183/1.22</f>
        <v>573.77049180327867</v>
      </c>
      <c r="I183" s="25">
        <f>G183-H183</f>
        <v>126.22950819672133</v>
      </c>
    </row>
    <row r="184" spans="1:9" ht="14.25" customHeight="1">
      <c r="A184" s="29" t="s">
        <v>711</v>
      </c>
      <c r="B184" s="22" t="s">
        <v>1382</v>
      </c>
      <c r="C184" s="22" t="s">
        <v>18</v>
      </c>
      <c r="D184" s="22"/>
      <c r="E184" s="22">
        <v>30</v>
      </c>
      <c r="F184" s="23">
        <v>34</v>
      </c>
      <c r="G184" s="24">
        <f>F184*E184</f>
        <v>1020</v>
      </c>
      <c r="H184" s="25">
        <f>G184/1.22</f>
        <v>836.06557377049182</v>
      </c>
      <c r="I184" s="25">
        <f>G184-H184</f>
        <v>183.93442622950818</v>
      </c>
    </row>
    <row r="185" spans="1:9" ht="14.25" customHeight="1">
      <c r="A185" s="29" t="s">
        <v>711</v>
      </c>
      <c r="B185" s="22" t="s">
        <v>1382</v>
      </c>
      <c r="C185" s="22" t="s">
        <v>18</v>
      </c>
      <c r="D185" s="22" t="s">
        <v>10</v>
      </c>
      <c r="E185" s="22">
        <v>0</v>
      </c>
      <c r="F185" s="23">
        <v>11</v>
      </c>
      <c r="G185" s="24">
        <f>F185*E185</f>
        <v>0</v>
      </c>
      <c r="H185" s="25">
        <f>G185/1.22</f>
        <v>0</v>
      </c>
      <c r="I185" s="25">
        <f>G185-H185</f>
        <v>0</v>
      </c>
    </row>
    <row r="186" spans="1:9" ht="14.25" customHeight="1">
      <c r="A186" s="29" t="s">
        <v>711</v>
      </c>
      <c r="B186" s="22" t="s">
        <v>1382</v>
      </c>
      <c r="C186" s="22" t="s">
        <v>18</v>
      </c>
      <c r="D186" s="22"/>
      <c r="E186" s="22">
        <v>20</v>
      </c>
      <c r="F186" s="23">
        <v>40</v>
      </c>
      <c r="G186" s="24">
        <f>F186*E186</f>
        <v>800</v>
      </c>
      <c r="H186" s="25">
        <f>G186/1.22</f>
        <v>655.73770491803282</v>
      </c>
      <c r="I186" s="25">
        <f>G186-H186</f>
        <v>144.26229508196718</v>
      </c>
    </row>
    <row r="187" spans="1:9" ht="14.25" customHeight="1">
      <c r="A187" s="29" t="s">
        <v>717</v>
      </c>
      <c r="B187" s="22" t="s">
        <v>1382</v>
      </c>
      <c r="C187" s="22" t="s">
        <v>18</v>
      </c>
      <c r="D187" s="22"/>
      <c r="E187" s="22">
        <v>30</v>
      </c>
      <c r="F187" s="23">
        <v>12</v>
      </c>
      <c r="G187" s="24">
        <f>F187*E187</f>
        <v>360</v>
      </c>
      <c r="H187" s="25">
        <f>G187/1.22</f>
        <v>295.08196721311475</v>
      </c>
      <c r="I187" s="25">
        <f>G187-H187</f>
        <v>64.918032786885249</v>
      </c>
    </row>
    <row r="188" spans="1:9" ht="14.25" customHeight="1">
      <c r="A188" s="29" t="s">
        <v>720</v>
      </c>
      <c r="B188" s="22" t="s">
        <v>1382</v>
      </c>
      <c r="C188" s="22" t="s">
        <v>1383</v>
      </c>
      <c r="D188" s="22" t="s">
        <v>10</v>
      </c>
      <c r="E188" s="22">
        <v>0</v>
      </c>
      <c r="F188" s="23">
        <v>17</v>
      </c>
      <c r="G188" s="24">
        <f>F188*E188</f>
        <v>0</v>
      </c>
      <c r="H188" s="25">
        <f>G188/1.22</f>
        <v>0</v>
      </c>
      <c r="I188" s="25">
        <f>G188-H188</f>
        <v>0</v>
      </c>
    </row>
    <row r="189" spans="1:9" ht="14.25" customHeight="1">
      <c r="A189" s="29" t="s">
        <v>720</v>
      </c>
      <c r="B189" s="22" t="s">
        <v>1382</v>
      </c>
      <c r="C189" s="22" t="s">
        <v>1383</v>
      </c>
      <c r="D189" s="22"/>
      <c r="E189" s="22">
        <v>20</v>
      </c>
      <c r="F189" s="23">
        <v>27</v>
      </c>
      <c r="G189" s="24">
        <f>F189*E189</f>
        <v>540</v>
      </c>
      <c r="H189" s="25">
        <f>G189/1.22</f>
        <v>442.62295081967216</v>
      </c>
      <c r="I189" s="25">
        <f>G189-H189</f>
        <v>97.377049180327845</v>
      </c>
    </row>
    <row r="190" spans="1:9" ht="14.25" customHeight="1">
      <c r="A190" s="29" t="s">
        <v>720</v>
      </c>
      <c r="B190" s="22" t="s">
        <v>1382</v>
      </c>
      <c r="C190" s="22" t="s">
        <v>1383</v>
      </c>
      <c r="D190" s="22"/>
      <c r="E190" s="22">
        <v>30</v>
      </c>
      <c r="F190" s="23">
        <v>28</v>
      </c>
      <c r="G190" s="24">
        <f>F190*E190</f>
        <v>840</v>
      </c>
      <c r="H190" s="25">
        <f>G190/1.22</f>
        <v>688.52459016393448</v>
      </c>
      <c r="I190" s="25">
        <f>G190-H190</f>
        <v>151.47540983606552</v>
      </c>
    </row>
    <row r="191" spans="1:9" ht="14.25" customHeight="1">
      <c r="A191" s="29" t="s">
        <v>720</v>
      </c>
      <c r="B191" s="22" t="s">
        <v>1382</v>
      </c>
      <c r="C191" s="22" t="s">
        <v>1383</v>
      </c>
      <c r="D191" s="22"/>
      <c r="E191" s="22">
        <v>20</v>
      </c>
      <c r="F191" s="23">
        <v>22</v>
      </c>
      <c r="G191" s="24">
        <f>F191*E191</f>
        <v>440</v>
      </c>
      <c r="H191" s="25">
        <f>G191/1.22</f>
        <v>360.65573770491807</v>
      </c>
      <c r="I191" s="25">
        <f>G191-H191</f>
        <v>79.344262295081933</v>
      </c>
    </row>
    <row r="192" spans="1:9" ht="14.25" customHeight="1">
      <c r="A192" s="29" t="s">
        <v>757</v>
      </c>
      <c r="B192" s="22" t="s">
        <v>1382</v>
      </c>
      <c r="C192" s="22" t="s">
        <v>1383</v>
      </c>
      <c r="D192" s="22"/>
      <c r="E192" s="22">
        <v>20</v>
      </c>
      <c r="F192" s="23">
        <v>10</v>
      </c>
      <c r="G192" s="24">
        <f>F192*E192</f>
        <v>200</v>
      </c>
      <c r="H192" s="25">
        <f>G192/1.22</f>
        <v>163.9344262295082</v>
      </c>
      <c r="I192" s="25">
        <f>G192-H192</f>
        <v>36.065573770491795</v>
      </c>
    </row>
    <row r="193" spans="1:9" ht="14.25" customHeight="1">
      <c r="A193" s="29" t="s">
        <v>757</v>
      </c>
      <c r="B193" s="22" t="s">
        <v>1382</v>
      </c>
      <c r="C193" s="22" t="s">
        <v>1383</v>
      </c>
      <c r="D193" s="22"/>
      <c r="E193" s="22">
        <v>20</v>
      </c>
      <c r="F193" s="23">
        <v>11</v>
      </c>
      <c r="G193" s="24">
        <f>F193*E193</f>
        <v>220</v>
      </c>
      <c r="H193" s="25">
        <f>G193/1.22</f>
        <v>180.32786885245903</v>
      </c>
      <c r="I193" s="25">
        <f>G193-H193</f>
        <v>39.672131147540966</v>
      </c>
    </row>
    <row r="194" spans="1:9" ht="14.25" customHeight="1">
      <c r="A194" s="29" t="s">
        <v>757</v>
      </c>
      <c r="B194" s="22" t="s">
        <v>1382</v>
      </c>
      <c r="C194" s="22" t="s">
        <v>1383</v>
      </c>
      <c r="D194" s="22" t="s">
        <v>10</v>
      </c>
      <c r="E194" s="22">
        <v>0</v>
      </c>
      <c r="F194" s="23">
        <v>17</v>
      </c>
      <c r="G194" s="24">
        <f>F194*E194</f>
        <v>0</v>
      </c>
      <c r="H194" s="25">
        <f>G194/1.22</f>
        <v>0</v>
      </c>
      <c r="I194" s="25">
        <f>G194-H194</f>
        <v>0</v>
      </c>
    </row>
    <row r="195" spans="1:9" ht="14.25" customHeight="1">
      <c r="A195" s="29" t="s">
        <v>757</v>
      </c>
      <c r="B195" s="22" t="s">
        <v>1382</v>
      </c>
      <c r="C195" s="22" t="s">
        <v>1383</v>
      </c>
      <c r="D195" s="22"/>
      <c r="E195" s="22">
        <v>30</v>
      </c>
      <c r="F195" s="23">
        <v>12</v>
      </c>
      <c r="G195" s="24">
        <f>F195*E195</f>
        <v>360</v>
      </c>
      <c r="H195" s="25">
        <f>G195/1.22</f>
        <v>295.08196721311475</v>
      </c>
      <c r="I195" s="25">
        <f>G195-H195</f>
        <v>64.918032786885249</v>
      </c>
    </row>
    <row r="196" spans="1:9" ht="14.25" customHeight="1">
      <c r="A196" s="29" t="s">
        <v>790</v>
      </c>
      <c r="B196" s="22" t="s">
        <v>1382</v>
      </c>
      <c r="C196" s="22" t="s">
        <v>18</v>
      </c>
      <c r="D196" s="22" t="s">
        <v>10</v>
      </c>
      <c r="E196" s="22">
        <v>0</v>
      </c>
      <c r="F196" s="23">
        <v>38</v>
      </c>
      <c r="G196" s="24">
        <f>F196*E196</f>
        <v>0</v>
      </c>
      <c r="H196" s="25">
        <f>G196/1.22</f>
        <v>0</v>
      </c>
      <c r="I196" s="25">
        <f>G196-H196</f>
        <v>0</v>
      </c>
    </row>
    <row r="197" spans="1:9" ht="14.25" customHeight="1">
      <c r="A197" s="29" t="s">
        <v>790</v>
      </c>
      <c r="B197" s="22" t="s">
        <v>1382</v>
      </c>
      <c r="C197" s="22" t="s">
        <v>18</v>
      </c>
      <c r="D197" s="22"/>
      <c r="E197" s="22">
        <v>20</v>
      </c>
      <c r="F197" s="23">
        <v>25</v>
      </c>
      <c r="G197" s="24">
        <f>F197*E197</f>
        <v>500</v>
      </c>
      <c r="H197" s="25">
        <f>G197/1.22</f>
        <v>409.8360655737705</v>
      </c>
      <c r="I197" s="25">
        <f>G197-H197</f>
        <v>90.163934426229503</v>
      </c>
    </row>
    <row r="198" spans="1:9" ht="14.25" customHeight="1">
      <c r="A198" s="29" t="s">
        <v>835</v>
      </c>
      <c r="B198" s="22" t="s">
        <v>1382</v>
      </c>
      <c r="C198" s="22" t="s">
        <v>1383</v>
      </c>
      <c r="D198" s="22"/>
      <c r="E198" s="22">
        <v>20</v>
      </c>
      <c r="F198" s="23">
        <v>38</v>
      </c>
      <c r="G198" s="24">
        <f>F198*E198</f>
        <v>760</v>
      </c>
      <c r="H198" s="25">
        <f>G198/1.22</f>
        <v>622.95081967213116</v>
      </c>
      <c r="I198" s="25">
        <f>G198-H198</f>
        <v>137.04918032786884</v>
      </c>
    </row>
    <row r="199" spans="1:9" ht="14.25" customHeight="1">
      <c r="A199" s="29" t="s">
        <v>835</v>
      </c>
      <c r="B199" s="22" t="s">
        <v>1382</v>
      </c>
      <c r="C199" s="22" t="s">
        <v>1383</v>
      </c>
      <c r="D199" s="22" t="s">
        <v>10</v>
      </c>
      <c r="E199" s="22">
        <v>0</v>
      </c>
      <c r="F199" s="23">
        <v>40</v>
      </c>
      <c r="G199" s="24">
        <f>F199*E199</f>
        <v>0</v>
      </c>
      <c r="H199" s="25">
        <f>G199/1.22</f>
        <v>0</v>
      </c>
      <c r="I199" s="25">
        <f>G199-H199</f>
        <v>0</v>
      </c>
    </row>
    <row r="200" spans="1:9" ht="14.25" customHeight="1">
      <c r="A200" s="29" t="s">
        <v>854</v>
      </c>
      <c r="B200" s="22" t="s">
        <v>1382</v>
      </c>
      <c r="C200" s="22" t="s">
        <v>1383</v>
      </c>
      <c r="D200" s="22" t="s">
        <v>10</v>
      </c>
      <c r="E200" s="22">
        <v>0</v>
      </c>
      <c r="F200" s="23">
        <v>22</v>
      </c>
      <c r="G200" s="24">
        <f>F200*E200</f>
        <v>0</v>
      </c>
      <c r="H200" s="25">
        <f>G200/1.22</f>
        <v>0</v>
      </c>
      <c r="I200" s="25">
        <f>G200-H200</f>
        <v>0</v>
      </c>
    </row>
    <row r="201" spans="1:9" ht="14.25" customHeight="1">
      <c r="A201" s="29" t="s">
        <v>854</v>
      </c>
      <c r="B201" s="22" t="s">
        <v>1382</v>
      </c>
      <c r="C201" s="22" t="s">
        <v>1383</v>
      </c>
      <c r="D201" s="22"/>
      <c r="E201" s="22">
        <v>20</v>
      </c>
      <c r="F201" s="23">
        <v>22</v>
      </c>
      <c r="G201" s="24">
        <f>F201*E201</f>
        <v>440</v>
      </c>
      <c r="H201" s="25">
        <f>G201/1.22</f>
        <v>360.65573770491807</v>
      </c>
      <c r="I201" s="25">
        <f>G201-H201</f>
        <v>79.344262295081933</v>
      </c>
    </row>
    <row r="202" spans="1:9" ht="14.25" customHeight="1">
      <c r="A202" s="29" t="s">
        <v>880</v>
      </c>
      <c r="B202" s="22" t="s">
        <v>1382</v>
      </c>
      <c r="C202" s="22" t="s">
        <v>18</v>
      </c>
      <c r="D202" s="22"/>
      <c r="E202" s="22">
        <v>20</v>
      </c>
      <c r="F202" s="23">
        <v>30</v>
      </c>
      <c r="G202" s="24">
        <f>F202*E202</f>
        <v>600</v>
      </c>
      <c r="H202" s="25">
        <f>G202/1.22</f>
        <v>491.80327868852459</v>
      </c>
      <c r="I202" s="25">
        <f>G202-H202</f>
        <v>108.19672131147541</v>
      </c>
    </row>
    <row r="203" spans="1:9" ht="14.25" customHeight="1">
      <c r="A203" s="29" t="s">
        <v>880</v>
      </c>
      <c r="B203" s="22" t="s">
        <v>1382</v>
      </c>
      <c r="C203" s="22" t="s">
        <v>18</v>
      </c>
      <c r="D203" s="22" t="s">
        <v>10</v>
      </c>
      <c r="E203" s="22">
        <v>0</v>
      </c>
      <c r="F203" s="23">
        <v>35</v>
      </c>
      <c r="G203" s="24">
        <f>F203*E203</f>
        <v>0</v>
      </c>
      <c r="H203" s="25">
        <f>G203/1.22</f>
        <v>0</v>
      </c>
      <c r="I203" s="25">
        <f>G203-H203</f>
        <v>0</v>
      </c>
    </row>
    <row r="204" spans="1:9" ht="14.25" customHeight="1">
      <c r="A204" s="29" t="s">
        <v>880</v>
      </c>
      <c r="B204" s="22" t="s">
        <v>1382</v>
      </c>
      <c r="C204" s="22" t="s">
        <v>18</v>
      </c>
      <c r="D204" s="22"/>
      <c r="E204" s="22">
        <v>10</v>
      </c>
      <c r="F204" s="23">
        <v>13</v>
      </c>
      <c r="G204" s="24">
        <f>F204*E204</f>
        <v>130</v>
      </c>
      <c r="H204" s="25">
        <f>G204/1.22</f>
        <v>106.55737704918033</v>
      </c>
      <c r="I204" s="25">
        <f>G204-H204</f>
        <v>23.442622950819668</v>
      </c>
    </row>
    <row r="205" spans="1:9" ht="14.25" customHeight="1">
      <c r="A205" s="29" t="s">
        <v>880</v>
      </c>
      <c r="B205" s="22" t="s">
        <v>1382</v>
      </c>
      <c r="C205" s="22" t="s">
        <v>18</v>
      </c>
      <c r="D205" s="22"/>
      <c r="E205" s="22">
        <v>20</v>
      </c>
      <c r="F205" s="23">
        <v>27</v>
      </c>
      <c r="G205" s="24">
        <f>F205*E205</f>
        <v>540</v>
      </c>
      <c r="H205" s="25">
        <f>G205/1.22</f>
        <v>442.62295081967216</v>
      </c>
      <c r="I205" s="25">
        <f>G205-H205</f>
        <v>97.377049180327845</v>
      </c>
    </row>
    <row r="206" spans="1:9" ht="14.25" customHeight="1">
      <c r="A206" s="29" t="s">
        <v>881</v>
      </c>
      <c r="B206" s="22" t="s">
        <v>1382</v>
      </c>
      <c r="C206" s="22" t="s">
        <v>25</v>
      </c>
      <c r="D206" s="22" t="s">
        <v>10</v>
      </c>
      <c r="E206" s="22">
        <v>0</v>
      </c>
      <c r="F206" s="23">
        <v>36</v>
      </c>
      <c r="G206" s="24">
        <f>F206*E206</f>
        <v>0</v>
      </c>
      <c r="H206" s="25">
        <f>G206/1.22</f>
        <v>0</v>
      </c>
      <c r="I206" s="25">
        <f>G206-H206</f>
        <v>0</v>
      </c>
    </row>
    <row r="207" spans="1:9" ht="14.25" customHeight="1">
      <c r="A207" s="29" t="s">
        <v>881</v>
      </c>
      <c r="B207" s="22" t="s">
        <v>1382</v>
      </c>
      <c r="C207" s="22" t="s">
        <v>25</v>
      </c>
      <c r="D207" s="22"/>
      <c r="E207" s="22">
        <v>20</v>
      </c>
      <c r="F207" s="23">
        <v>37</v>
      </c>
      <c r="G207" s="24">
        <f>F207*E207</f>
        <v>740</v>
      </c>
      <c r="H207" s="25">
        <f>G207/1.22</f>
        <v>606.55737704918033</v>
      </c>
      <c r="I207" s="25">
        <f>G207-H207</f>
        <v>133.44262295081967</v>
      </c>
    </row>
    <row r="208" spans="1:9" ht="14.25" customHeight="1">
      <c r="A208" s="29" t="s">
        <v>882</v>
      </c>
      <c r="B208" s="22" t="s">
        <v>1382</v>
      </c>
      <c r="C208" s="22" t="s">
        <v>18</v>
      </c>
      <c r="D208" s="22"/>
      <c r="E208" s="22">
        <v>10</v>
      </c>
      <c r="F208" s="23">
        <v>27</v>
      </c>
      <c r="G208" s="24">
        <f>F208*E208</f>
        <v>270</v>
      </c>
      <c r="H208" s="25">
        <f>G208/1.22</f>
        <v>221.31147540983608</v>
      </c>
      <c r="I208" s="25">
        <f>G208-H208</f>
        <v>48.688524590163922</v>
      </c>
    </row>
    <row r="209" spans="1:9" ht="14.25" customHeight="1">
      <c r="A209" s="29" t="s">
        <v>883</v>
      </c>
      <c r="B209" s="22" t="s">
        <v>1382</v>
      </c>
      <c r="C209" s="22" t="s">
        <v>18</v>
      </c>
      <c r="D209" s="22"/>
      <c r="E209" s="22">
        <v>20</v>
      </c>
      <c r="F209" s="23">
        <v>40</v>
      </c>
      <c r="G209" s="24">
        <f>F209*E209</f>
        <v>800</v>
      </c>
      <c r="H209" s="25">
        <f>G209/1.22</f>
        <v>655.73770491803282</v>
      </c>
      <c r="I209" s="25">
        <f>G209-H209</f>
        <v>144.26229508196718</v>
      </c>
    </row>
    <row r="210" spans="1:9" ht="14.25" customHeight="1">
      <c r="A210" s="29" t="s">
        <v>883</v>
      </c>
      <c r="B210" s="22" t="s">
        <v>1382</v>
      </c>
      <c r="C210" s="22" t="s">
        <v>18</v>
      </c>
      <c r="D210" s="22" t="s">
        <v>10</v>
      </c>
      <c r="E210" s="22">
        <v>0</v>
      </c>
      <c r="F210" s="23">
        <v>19</v>
      </c>
      <c r="G210" s="24">
        <f>F210*E210</f>
        <v>0</v>
      </c>
      <c r="H210" s="25">
        <f>G210/1.22</f>
        <v>0</v>
      </c>
      <c r="I210" s="25">
        <f>G210-H210</f>
        <v>0</v>
      </c>
    </row>
    <row r="211" spans="1:9" ht="14.25" customHeight="1">
      <c r="A211" s="29" t="s">
        <v>883</v>
      </c>
      <c r="B211" s="22" t="s">
        <v>1382</v>
      </c>
      <c r="C211" s="22" t="s">
        <v>18</v>
      </c>
      <c r="D211" s="22"/>
      <c r="E211" s="22">
        <v>10</v>
      </c>
      <c r="F211" s="23">
        <v>13</v>
      </c>
      <c r="G211" s="24">
        <f>F211*E211</f>
        <v>130</v>
      </c>
      <c r="H211" s="25">
        <f>G211/1.22</f>
        <v>106.55737704918033</v>
      </c>
      <c r="I211" s="25">
        <f>G211-H211</f>
        <v>23.442622950819668</v>
      </c>
    </row>
    <row r="212" spans="1:9" ht="14.25" customHeight="1">
      <c r="A212" s="29" t="s">
        <v>911</v>
      </c>
      <c r="B212" s="22" t="s">
        <v>1382</v>
      </c>
      <c r="C212" s="22" t="s">
        <v>1383</v>
      </c>
      <c r="D212" s="22"/>
      <c r="E212" s="22">
        <v>20</v>
      </c>
      <c r="F212" s="23">
        <v>28</v>
      </c>
      <c r="G212" s="24">
        <f>F212*E212</f>
        <v>560</v>
      </c>
      <c r="H212" s="25">
        <f>G212/1.22</f>
        <v>459.01639344262298</v>
      </c>
      <c r="I212" s="25">
        <f>G212-H212</f>
        <v>100.98360655737702</v>
      </c>
    </row>
    <row r="213" spans="1:9" ht="14.25" customHeight="1">
      <c r="A213" s="29" t="s">
        <v>915</v>
      </c>
      <c r="B213" s="22" t="s">
        <v>1382</v>
      </c>
      <c r="C213" s="22" t="s">
        <v>18</v>
      </c>
      <c r="D213" s="22" t="s">
        <v>10</v>
      </c>
      <c r="E213" s="22">
        <v>0</v>
      </c>
      <c r="F213" s="23">
        <v>27</v>
      </c>
      <c r="G213" s="24">
        <f>F213*E213</f>
        <v>0</v>
      </c>
      <c r="H213" s="25">
        <f>G213/1.22</f>
        <v>0</v>
      </c>
      <c r="I213" s="25">
        <f>G213-H213</f>
        <v>0</v>
      </c>
    </row>
    <row r="214" spans="1:9" ht="14.25" customHeight="1">
      <c r="A214" s="29" t="s">
        <v>915</v>
      </c>
      <c r="B214" s="22" t="s">
        <v>1382</v>
      </c>
      <c r="C214" s="22" t="s">
        <v>18</v>
      </c>
      <c r="D214" s="22"/>
      <c r="E214" s="22">
        <v>20</v>
      </c>
      <c r="F214" s="23">
        <v>12</v>
      </c>
      <c r="G214" s="24">
        <f>F214*E214</f>
        <v>240</v>
      </c>
      <c r="H214" s="25">
        <f>G214/1.22</f>
        <v>196.72131147540983</v>
      </c>
      <c r="I214" s="25">
        <f>G214-H214</f>
        <v>43.278688524590166</v>
      </c>
    </row>
    <row r="215" spans="1:9" ht="14.25" customHeight="1">
      <c r="A215" s="29" t="s">
        <v>915</v>
      </c>
      <c r="B215" s="22" t="s">
        <v>1382</v>
      </c>
      <c r="C215" s="22" t="s">
        <v>18</v>
      </c>
      <c r="D215" s="22"/>
      <c r="E215" s="22">
        <v>10</v>
      </c>
      <c r="F215" s="23">
        <v>19</v>
      </c>
      <c r="G215" s="24">
        <f>F215*E215</f>
        <v>190</v>
      </c>
      <c r="H215" s="25">
        <f>G215/1.22</f>
        <v>155.73770491803279</v>
      </c>
      <c r="I215" s="25">
        <f>G215-H215</f>
        <v>34.26229508196721</v>
      </c>
    </row>
    <row r="216" spans="1:9" ht="14.25" customHeight="1">
      <c r="A216" s="29" t="s">
        <v>916</v>
      </c>
      <c r="B216" s="22" t="s">
        <v>1382</v>
      </c>
      <c r="C216" s="22" t="s">
        <v>18</v>
      </c>
      <c r="D216" s="22" t="s">
        <v>10</v>
      </c>
      <c r="E216" s="22">
        <v>0</v>
      </c>
      <c r="F216" s="23">
        <v>10</v>
      </c>
      <c r="G216" s="24">
        <f>F216*E216</f>
        <v>0</v>
      </c>
      <c r="H216" s="25">
        <f>G216/1.22</f>
        <v>0</v>
      </c>
      <c r="I216" s="25">
        <f>G216-H216</f>
        <v>0</v>
      </c>
    </row>
    <row r="217" spans="1:9" ht="14.25" customHeight="1">
      <c r="A217" s="29" t="s">
        <v>916</v>
      </c>
      <c r="B217" s="22" t="s">
        <v>1382</v>
      </c>
      <c r="C217" s="22" t="s">
        <v>18</v>
      </c>
      <c r="D217" s="22"/>
      <c r="E217" s="22">
        <v>10</v>
      </c>
      <c r="F217" s="23">
        <v>17</v>
      </c>
      <c r="G217" s="24">
        <f>F217*E217</f>
        <v>170</v>
      </c>
      <c r="H217" s="25">
        <f>G217/1.22</f>
        <v>139.34426229508196</v>
      </c>
      <c r="I217" s="25">
        <f>G217-H217</f>
        <v>30.655737704918039</v>
      </c>
    </row>
    <row r="218" spans="1:9" ht="14.25" customHeight="1">
      <c r="A218" s="29" t="s">
        <v>916</v>
      </c>
      <c r="B218" s="22" t="s">
        <v>1382</v>
      </c>
      <c r="C218" s="22" t="s">
        <v>18</v>
      </c>
      <c r="D218" s="22"/>
      <c r="E218" s="22">
        <v>20</v>
      </c>
      <c r="F218" s="23">
        <v>31</v>
      </c>
      <c r="G218" s="24">
        <f>F218*E218</f>
        <v>620</v>
      </c>
      <c r="H218" s="25">
        <f>G218/1.22</f>
        <v>508.19672131147541</v>
      </c>
      <c r="I218" s="25">
        <f>G218-H218</f>
        <v>111.80327868852459</v>
      </c>
    </row>
    <row r="219" spans="1:9" ht="14.25" customHeight="1">
      <c r="A219" s="29" t="s">
        <v>922</v>
      </c>
      <c r="B219" s="22" t="s">
        <v>1382</v>
      </c>
      <c r="C219" s="22" t="s">
        <v>25</v>
      </c>
      <c r="D219" s="22"/>
      <c r="E219" s="22">
        <v>10</v>
      </c>
      <c r="F219" s="23">
        <v>13</v>
      </c>
      <c r="G219" s="24">
        <f>F219*E219</f>
        <v>130</v>
      </c>
      <c r="H219" s="25">
        <f>G219/1.22</f>
        <v>106.55737704918033</v>
      </c>
      <c r="I219" s="25">
        <f>G219-H219</f>
        <v>23.442622950819668</v>
      </c>
    </row>
    <row r="220" spans="1:9" ht="14.25" customHeight="1">
      <c r="A220" s="29" t="s">
        <v>922</v>
      </c>
      <c r="B220" s="22" t="s">
        <v>1382</v>
      </c>
      <c r="C220" s="22" t="s">
        <v>25</v>
      </c>
      <c r="D220" s="22"/>
      <c r="E220" s="22">
        <v>20</v>
      </c>
      <c r="F220" s="23">
        <v>15</v>
      </c>
      <c r="G220" s="24">
        <f>F220*E220</f>
        <v>300</v>
      </c>
      <c r="H220" s="25">
        <f>G220/1.22</f>
        <v>245.90163934426229</v>
      </c>
      <c r="I220" s="25">
        <f>G220-H220</f>
        <v>54.098360655737707</v>
      </c>
    </row>
    <row r="221" spans="1:9" ht="14.25" customHeight="1">
      <c r="A221" s="29" t="s">
        <v>922</v>
      </c>
      <c r="B221" s="22" t="s">
        <v>1382</v>
      </c>
      <c r="C221" s="22" t="s">
        <v>25</v>
      </c>
      <c r="D221" s="22" t="s">
        <v>10</v>
      </c>
      <c r="E221" s="22">
        <v>0</v>
      </c>
      <c r="F221" s="23">
        <v>26</v>
      </c>
      <c r="G221" s="24">
        <f>F221*E221</f>
        <v>0</v>
      </c>
      <c r="H221" s="25">
        <f>G221/1.22</f>
        <v>0</v>
      </c>
      <c r="I221" s="25">
        <f>G221-H221</f>
        <v>0</v>
      </c>
    </row>
    <row r="222" spans="1:9" ht="14.25" customHeight="1">
      <c r="A222" s="29" t="s">
        <v>930</v>
      </c>
      <c r="B222" s="22" t="s">
        <v>1382</v>
      </c>
      <c r="C222" s="22" t="s">
        <v>18</v>
      </c>
      <c r="D222" s="22"/>
      <c r="E222" s="22">
        <v>10</v>
      </c>
      <c r="F222" s="23">
        <v>25</v>
      </c>
      <c r="G222" s="24">
        <f>F222*E222</f>
        <v>250</v>
      </c>
      <c r="H222" s="25">
        <f>G222/1.22</f>
        <v>204.91803278688525</v>
      </c>
      <c r="I222" s="25">
        <f>G222-H222</f>
        <v>45.081967213114751</v>
      </c>
    </row>
    <row r="223" spans="1:9" ht="14.25" customHeight="1">
      <c r="A223" s="29" t="s">
        <v>965</v>
      </c>
      <c r="B223" s="22" t="s">
        <v>1382</v>
      </c>
      <c r="C223" s="22" t="s">
        <v>18</v>
      </c>
      <c r="D223" s="22"/>
      <c r="E223" s="22">
        <v>20</v>
      </c>
      <c r="F223" s="23">
        <v>16</v>
      </c>
      <c r="G223" s="24">
        <f>F223*E223</f>
        <v>320</v>
      </c>
      <c r="H223" s="25">
        <f>G223/1.22</f>
        <v>262.29508196721309</v>
      </c>
      <c r="I223" s="25">
        <f>G223-H223</f>
        <v>57.704918032786907</v>
      </c>
    </row>
    <row r="224" spans="1:9" ht="14.25" customHeight="1">
      <c r="A224" s="29" t="s">
        <v>965</v>
      </c>
      <c r="B224" s="22" t="s">
        <v>1382</v>
      </c>
      <c r="C224" s="22" t="s">
        <v>18</v>
      </c>
      <c r="D224" s="22" t="s">
        <v>10</v>
      </c>
      <c r="E224" s="22">
        <v>0</v>
      </c>
      <c r="F224" s="23">
        <v>14</v>
      </c>
      <c r="G224" s="24">
        <f>F224*E224</f>
        <v>0</v>
      </c>
      <c r="H224" s="25">
        <f>G224/1.22</f>
        <v>0</v>
      </c>
      <c r="I224" s="25">
        <f>G224-H224</f>
        <v>0</v>
      </c>
    </row>
    <row r="225" spans="1:9" ht="14.25" customHeight="1">
      <c r="A225" s="29" t="s">
        <v>965</v>
      </c>
      <c r="B225" s="22" t="s">
        <v>1382</v>
      </c>
      <c r="C225" s="22" t="s">
        <v>18</v>
      </c>
      <c r="D225" s="22"/>
      <c r="E225" s="22">
        <v>20</v>
      </c>
      <c r="F225" s="23">
        <v>10</v>
      </c>
      <c r="G225" s="24">
        <f>F225*E225</f>
        <v>200</v>
      </c>
      <c r="H225" s="25">
        <f>G225/1.22</f>
        <v>163.9344262295082</v>
      </c>
      <c r="I225" s="25">
        <f>G225-H225</f>
        <v>36.065573770491795</v>
      </c>
    </row>
    <row r="226" spans="1:9" ht="14.25" customHeight="1">
      <c r="A226" s="29" t="s">
        <v>1024</v>
      </c>
      <c r="B226" s="22" t="s">
        <v>1382</v>
      </c>
      <c r="C226" s="22" t="s">
        <v>1383</v>
      </c>
      <c r="D226" s="22"/>
      <c r="E226" s="22">
        <v>30</v>
      </c>
      <c r="F226" s="23">
        <v>24</v>
      </c>
      <c r="G226" s="24">
        <f>F226*E226</f>
        <v>720</v>
      </c>
      <c r="H226" s="25">
        <f>G226/1.22</f>
        <v>590.1639344262295</v>
      </c>
      <c r="I226" s="25">
        <f>G226-H226</f>
        <v>129.8360655737705</v>
      </c>
    </row>
    <row r="227" spans="1:9" ht="14.25" customHeight="1">
      <c r="A227" s="29" t="s">
        <v>1024</v>
      </c>
      <c r="B227" s="22" t="s">
        <v>1382</v>
      </c>
      <c r="C227" s="22" t="s">
        <v>1383</v>
      </c>
      <c r="D227" s="22"/>
      <c r="E227" s="22">
        <v>10</v>
      </c>
      <c r="F227" s="23">
        <v>25</v>
      </c>
      <c r="G227" s="24">
        <f>F227*E227</f>
        <v>250</v>
      </c>
      <c r="H227" s="25">
        <f>G227/1.22</f>
        <v>204.91803278688525</v>
      </c>
      <c r="I227" s="25">
        <f>G227-H227</f>
        <v>45.081967213114751</v>
      </c>
    </row>
    <row r="228" spans="1:9" ht="14.25" customHeight="1">
      <c r="A228" s="29" t="s">
        <v>1024</v>
      </c>
      <c r="B228" s="22" t="s">
        <v>1382</v>
      </c>
      <c r="C228" s="22" t="s">
        <v>1383</v>
      </c>
      <c r="D228" s="22" t="s">
        <v>10</v>
      </c>
      <c r="E228" s="22">
        <v>0</v>
      </c>
      <c r="F228" s="23">
        <v>11</v>
      </c>
      <c r="G228" s="24">
        <f>F228*E228</f>
        <v>0</v>
      </c>
      <c r="H228" s="25">
        <f>G228/1.22</f>
        <v>0</v>
      </c>
      <c r="I228" s="25">
        <f>G228-H228</f>
        <v>0</v>
      </c>
    </row>
    <row r="229" spans="1:9" ht="14.25" customHeight="1">
      <c r="A229" s="29" t="s">
        <v>1028</v>
      </c>
      <c r="B229" s="22" t="s">
        <v>1382</v>
      </c>
      <c r="C229" s="22" t="s">
        <v>18</v>
      </c>
      <c r="D229" s="22"/>
      <c r="E229" s="22">
        <v>10</v>
      </c>
      <c r="F229" s="23">
        <v>40</v>
      </c>
      <c r="G229" s="24">
        <f>F229*E229</f>
        <v>400</v>
      </c>
      <c r="H229" s="25">
        <f>G229/1.22</f>
        <v>327.86885245901641</v>
      </c>
      <c r="I229" s="25">
        <f>G229-H229</f>
        <v>72.131147540983591</v>
      </c>
    </row>
    <row r="230" spans="1:9" ht="14.25" customHeight="1">
      <c r="A230" s="29" t="s">
        <v>1028</v>
      </c>
      <c r="B230" s="22" t="s">
        <v>1382</v>
      </c>
      <c r="C230" s="22" t="s">
        <v>18</v>
      </c>
      <c r="D230" s="22" t="s">
        <v>10</v>
      </c>
      <c r="E230" s="22">
        <v>0</v>
      </c>
      <c r="F230" s="23">
        <v>39</v>
      </c>
      <c r="G230" s="24">
        <f>F230*E230</f>
        <v>0</v>
      </c>
      <c r="H230" s="25">
        <f>G230/1.22</f>
        <v>0</v>
      </c>
      <c r="I230" s="25">
        <f>G230-H230</f>
        <v>0</v>
      </c>
    </row>
    <row r="231" spans="1:9" ht="14.25" customHeight="1">
      <c r="A231" s="29" t="s">
        <v>1071</v>
      </c>
      <c r="B231" s="22" t="s">
        <v>1382</v>
      </c>
      <c r="C231" s="22" t="s">
        <v>18</v>
      </c>
      <c r="D231" s="22" t="s">
        <v>10</v>
      </c>
      <c r="E231" s="22">
        <v>0</v>
      </c>
      <c r="F231" s="23">
        <v>23</v>
      </c>
      <c r="G231" s="24">
        <f>F231*E231</f>
        <v>0</v>
      </c>
      <c r="H231" s="25">
        <f>G231/1.22</f>
        <v>0</v>
      </c>
      <c r="I231" s="25">
        <f>G231-H231</f>
        <v>0</v>
      </c>
    </row>
    <row r="232" spans="1:9" ht="14.25" customHeight="1">
      <c r="A232" s="29" t="s">
        <v>1071</v>
      </c>
      <c r="B232" s="22" t="s">
        <v>1382</v>
      </c>
      <c r="C232" s="22" t="s">
        <v>18</v>
      </c>
      <c r="D232" s="22"/>
      <c r="E232" s="22">
        <v>30</v>
      </c>
      <c r="F232" s="23">
        <v>13</v>
      </c>
      <c r="G232" s="24">
        <f>F232*E232</f>
        <v>390</v>
      </c>
      <c r="H232" s="25">
        <f>G232/1.22</f>
        <v>319.67213114754099</v>
      </c>
      <c r="I232" s="25">
        <f>G232-H232</f>
        <v>70.327868852459005</v>
      </c>
    </row>
    <row r="233" spans="1:9" ht="14.25" customHeight="1">
      <c r="A233" s="29" t="s">
        <v>1071</v>
      </c>
      <c r="B233" s="22" t="s">
        <v>1382</v>
      </c>
      <c r="C233" s="22" t="s">
        <v>18</v>
      </c>
      <c r="D233" s="22"/>
      <c r="E233" s="22">
        <v>20</v>
      </c>
      <c r="F233" s="23">
        <v>14</v>
      </c>
      <c r="G233" s="24">
        <f>F233*E233</f>
        <v>280</v>
      </c>
      <c r="H233" s="25">
        <f>G233/1.22</f>
        <v>229.50819672131149</v>
      </c>
      <c r="I233" s="25">
        <f>G233-H233</f>
        <v>50.491803278688508</v>
      </c>
    </row>
    <row r="234" spans="1:9" ht="14.25" customHeight="1">
      <c r="A234" s="29" t="s">
        <v>1071</v>
      </c>
      <c r="B234" s="22" t="s">
        <v>1382</v>
      </c>
      <c r="C234" s="22" t="s">
        <v>18</v>
      </c>
      <c r="D234" s="22"/>
      <c r="E234" s="22">
        <v>10</v>
      </c>
      <c r="F234" s="23">
        <v>37</v>
      </c>
      <c r="G234" s="24">
        <f>F234*E234</f>
        <v>370</v>
      </c>
      <c r="H234" s="25">
        <f>G234/1.22</f>
        <v>303.27868852459017</v>
      </c>
      <c r="I234" s="25">
        <f>G234-H234</f>
        <v>66.721311475409834</v>
      </c>
    </row>
    <row r="235" spans="1:9" ht="14.25" customHeight="1">
      <c r="A235" s="29" t="s">
        <v>1073</v>
      </c>
      <c r="B235" s="22" t="s">
        <v>1382</v>
      </c>
      <c r="C235" s="22" t="s">
        <v>1383</v>
      </c>
      <c r="D235" s="22"/>
      <c r="E235" s="22">
        <v>20</v>
      </c>
      <c r="F235" s="23">
        <v>23</v>
      </c>
      <c r="G235" s="24">
        <f>F235*E235</f>
        <v>460</v>
      </c>
      <c r="H235" s="25">
        <f>G235/1.22</f>
        <v>377.04918032786884</v>
      </c>
      <c r="I235" s="25">
        <f>G235-H235</f>
        <v>82.950819672131161</v>
      </c>
    </row>
    <row r="236" spans="1:9" ht="14.25" customHeight="1">
      <c r="A236" s="29" t="s">
        <v>1073</v>
      </c>
      <c r="B236" s="22" t="s">
        <v>1382</v>
      </c>
      <c r="C236" s="22" t="s">
        <v>1383</v>
      </c>
      <c r="D236" s="22"/>
      <c r="E236" s="22">
        <v>10</v>
      </c>
      <c r="F236" s="23">
        <v>16</v>
      </c>
      <c r="G236" s="24">
        <f>F236*E236</f>
        <v>160</v>
      </c>
      <c r="H236" s="25">
        <f>G236/1.22</f>
        <v>131.14754098360655</v>
      </c>
      <c r="I236" s="25">
        <f>G236-H236</f>
        <v>28.852459016393453</v>
      </c>
    </row>
    <row r="237" spans="1:9" ht="14.25" customHeight="1">
      <c r="A237" s="29" t="s">
        <v>1073</v>
      </c>
      <c r="B237" s="22" t="s">
        <v>1382</v>
      </c>
      <c r="C237" s="22" t="s">
        <v>1383</v>
      </c>
      <c r="D237" s="22"/>
      <c r="E237" s="22">
        <v>30</v>
      </c>
      <c r="F237" s="23">
        <v>14</v>
      </c>
      <c r="G237" s="24">
        <f>F237*E237</f>
        <v>420</v>
      </c>
      <c r="H237" s="25">
        <f>G237/1.22</f>
        <v>344.26229508196724</v>
      </c>
      <c r="I237" s="25">
        <f>G237-H237</f>
        <v>75.737704918032762</v>
      </c>
    </row>
    <row r="238" spans="1:9" ht="14.25" customHeight="1">
      <c r="A238" s="29" t="s">
        <v>1073</v>
      </c>
      <c r="B238" s="22" t="s">
        <v>1382</v>
      </c>
      <c r="C238" s="22" t="s">
        <v>1383</v>
      </c>
      <c r="D238" s="22" t="s">
        <v>10</v>
      </c>
      <c r="E238" s="22">
        <v>0</v>
      </c>
      <c r="F238" s="23">
        <v>18</v>
      </c>
      <c r="G238" s="24">
        <f>F238*E238</f>
        <v>0</v>
      </c>
      <c r="H238" s="25">
        <f>G238/1.22</f>
        <v>0</v>
      </c>
      <c r="I238" s="25">
        <f>G238-H238</f>
        <v>0</v>
      </c>
    </row>
    <row r="239" spans="1:9" ht="14.25" customHeight="1">
      <c r="A239" s="29" t="s">
        <v>1084</v>
      </c>
      <c r="B239" s="22" t="s">
        <v>1382</v>
      </c>
      <c r="C239" s="22" t="s">
        <v>18</v>
      </c>
      <c r="D239" s="22" t="s">
        <v>10</v>
      </c>
      <c r="E239" s="22">
        <v>0</v>
      </c>
      <c r="F239" s="23">
        <v>12</v>
      </c>
      <c r="G239" s="24">
        <f>F239*E239</f>
        <v>0</v>
      </c>
      <c r="H239" s="25">
        <f>G239/1.22</f>
        <v>0</v>
      </c>
      <c r="I239" s="25">
        <f>G239-H239</f>
        <v>0</v>
      </c>
    </row>
    <row r="240" spans="1:9" ht="14.25" customHeight="1">
      <c r="A240" s="29" t="s">
        <v>1084</v>
      </c>
      <c r="B240" s="22" t="s">
        <v>1382</v>
      </c>
      <c r="C240" s="22" t="s">
        <v>18</v>
      </c>
      <c r="D240" s="22"/>
      <c r="E240" s="22">
        <v>10</v>
      </c>
      <c r="F240" s="23">
        <v>37</v>
      </c>
      <c r="G240" s="24">
        <f>F240*E240</f>
        <v>370</v>
      </c>
      <c r="H240" s="25">
        <f>G240/1.22</f>
        <v>303.27868852459017</v>
      </c>
      <c r="I240" s="25">
        <f>G240-H240</f>
        <v>66.721311475409834</v>
      </c>
    </row>
    <row r="241" spans="1:9" ht="14.25" customHeight="1">
      <c r="A241" s="29" t="s">
        <v>1084</v>
      </c>
      <c r="B241" s="22" t="s">
        <v>1382</v>
      </c>
      <c r="C241" s="22" t="s">
        <v>18</v>
      </c>
      <c r="D241" s="22"/>
      <c r="E241" s="22">
        <v>20</v>
      </c>
      <c r="F241" s="23">
        <v>36</v>
      </c>
      <c r="G241" s="24">
        <f>F241*E241</f>
        <v>720</v>
      </c>
      <c r="H241" s="25">
        <f>G241/1.22</f>
        <v>590.1639344262295</v>
      </c>
      <c r="I241" s="25">
        <f>G241-H241</f>
        <v>129.8360655737705</v>
      </c>
    </row>
    <row r="242" spans="1:9" ht="14.25" customHeight="1">
      <c r="A242" s="29" t="s">
        <v>1084</v>
      </c>
      <c r="B242" s="22" t="s">
        <v>1382</v>
      </c>
      <c r="C242" s="22" t="s">
        <v>18</v>
      </c>
      <c r="D242" s="22"/>
      <c r="E242" s="22">
        <v>30</v>
      </c>
      <c r="F242" s="23">
        <v>30</v>
      </c>
      <c r="G242" s="24">
        <f>F242*E242</f>
        <v>900</v>
      </c>
      <c r="H242" s="25">
        <f>G242/1.22</f>
        <v>737.70491803278685</v>
      </c>
      <c r="I242" s="25">
        <f>G242-H242</f>
        <v>162.29508196721315</v>
      </c>
    </row>
    <row r="243" spans="1:9" ht="14.25" customHeight="1">
      <c r="A243" s="29" t="s">
        <v>1086</v>
      </c>
      <c r="B243" s="22" t="s">
        <v>1382</v>
      </c>
      <c r="C243" s="22" t="s">
        <v>18</v>
      </c>
      <c r="D243" s="22"/>
      <c r="E243" s="22">
        <v>10</v>
      </c>
      <c r="F243" s="23">
        <v>27</v>
      </c>
      <c r="G243" s="24">
        <f>F243*E243</f>
        <v>270</v>
      </c>
      <c r="H243" s="25">
        <f>G243/1.22</f>
        <v>221.31147540983608</v>
      </c>
      <c r="I243" s="25">
        <f>G243-H243</f>
        <v>48.688524590163922</v>
      </c>
    </row>
    <row r="244" spans="1:9" ht="14.25" customHeight="1">
      <c r="A244" s="29" t="s">
        <v>1086</v>
      </c>
      <c r="B244" s="22" t="s">
        <v>1382</v>
      </c>
      <c r="C244" s="22" t="s">
        <v>18</v>
      </c>
      <c r="D244" s="22" t="s">
        <v>10</v>
      </c>
      <c r="E244" s="22">
        <v>0</v>
      </c>
      <c r="F244" s="23">
        <v>31</v>
      </c>
      <c r="G244" s="24">
        <f>F244*E244</f>
        <v>0</v>
      </c>
      <c r="H244" s="25">
        <f>G244/1.22</f>
        <v>0</v>
      </c>
      <c r="I244" s="25">
        <f>G244-H244</f>
        <v>0</v>
      </c>
    </row>
    <row r="245" spans="1:9" ht="14.25" customHeight="1">
      <c r="A245" s="29" t="s">
        <v>1086</v>
      </c>
      <c r="B245" s="22" t="s">
        <v>1382</v>
      </c>
      <c r="C245" s="22" t="s">
        <v>18</v>
      </c>
      <c r="D245" s="22"/>
      <c r="E245" s="22">
        <v>30</v>
      </c>
      <c r="F245" s="23">
        <v>23</v>
      </c>
      <c r="G245" s="24">
        <f>F245*E245</f>
        <v>690</v>
      </c>
      <c r="H245" s="25">
        <f>G245/1.22</f>
        <v>565.57377049180332</v>
      </c>
      <c r="I245" s="25">
        <f>G245-H245</f>
        <v>124.42622950819668</v>
      </c>
    </row>
    <row r="246" spans="1:9" ht="14.25" customHeight="1">
      <c r="A246" s="29" t="s">
        <v>1087</v>
      </c>
      <c r="B246" s="22" t="s">
        <v>1382</v>
      </c>
      <c r="C246" s="22" t="s">
        <v>18</v>
      </c>
      <c r="D246" s="22"/>
      <c r="E246" s="22">
        <v>10</v>
      </c>
      <c r="F246" s="23">
        <v>39</v>
      </c>
      <c r="G246" s="24">
        <f>F246*E246</f>
        <v>390</v>
      </c>
      <c r="H246" s="25">
        <f>G246/1.22</f>
        <v>319.67213114754099</v>
      </c>
      <c r="I246" s="25">
        <f>G246-H246</f>
        <v>70.327868852459005</v>
      </c>
    </row>
    <row r="247" spans="1:9" ht="14.25" customHeight="1">
      <c r="A247" s="29" t="s">
        <v>1087</v>
      </c>
      <c r="B247" s="22" t="s">
        <v>1382</v>
      </c>
      <c r="C247" s="22" t="s">
        <v>18</v>
      </c>
      <c r="D247" s="22"/>
      <c r="E247" s="22">
        <v>20</v>
      </c>
      <c r="F247" s="23">
        <v>32</v>
      </c>
      <c r="G247" s="24">
        <f>F247*E247</f>
        <v>640</v>
      </c>
      <c r="H247" s="25">
        <f>G247/1.22</f>
        <v>524.59016393442619</v>
      </c>
      <c r="I247" s="25">
        <f>G247-H247</f>
        <v>115.40983606557381</v>
      </c>
    </row>
    <row r="248" spans="1:9" ht="14.25" customHeight="1">
      <c r="A248" s="29" t="s">
        <v>1087</v>
      </c>
      <c r="B248" s="22" t="s">
        <v>1382</v>
      </c>
      <c r="C248" s="22" t="s">
        <v>18</v>
      </c>
      <c r="D248" s="22" t="s">
        <v>10</v>
      </c>
      <c r="E248" s="22">
        <v>0</v>
      </c>
      <c r="F248" s="23">
        <v>35</v>
      </c>
      <c r="G248" s="24">
        <f>F248*E248</f>
        <v>0</v>
      </c>
      <c r="H248" s="25">
        <f>G248/1.22</f>
        <v>0</v>
      </c>
      <c r="I248" s="25">
        <f>G248-H248</f>
        <v>0</v>
      </c>
    </row>
    <row r="249" spans="1:9" ht="14.25" customHeight="1">
      <c r="A249" s="29" t="s">
        <v>1087</v>
      </c>
      <c r="B249" s="22" t="s">
        <v>1382</v>
      </c>
      <c r="C249" s="22" t="s">
        <v>18</v>
      </c>
      <c r="D249" s="22"/>
      <c r="E249" s="22">
        <v>30</v>
      </c>
      <c r="F249" s="23">
        <v>10</v>
      </c>
      <c r="G249" s="24">
        <f>F249*E249</f>
        <v>300</v>
      </c>
      <c r="H249" s="25">
        <f>G249/1.22</f>
        <v>245.90163934426229</v>
      </c>
      <c r="I249" s="25">
        <f>G249-H249</f>
        <v>54.098360655737707</v>
      </c>
    </row>
    <row r="250" spans="1:9" ht="14.25" customHeight="1">
      <c r="A250" s="29" t="s">
        <v>1145</v>
      </c>
      <c r="B250" s="22" t="s">
        <v>1382</v>
      </c>
      <c r="C250" s="22" t="s">
        <v>18</v>
      </c>
      <c r="D250" s="22" t="s">
        <v>10</v>
      </c>
      <c r="E250" s="22">
        <v>0</v>
      </c>
      <c r="F250" s="23">
        <v>33</v>
      </c>
      <c r="G250" s="24">
        <f>F250*E250</f>
        <v>0</v>
      </c>
      <c r="H250" s="25">
        <f>G250/1.22</f>
        <v>0</v>
      </c>
      <c r="I250" s="25">
        <f>G250-H250</f>
        <v>0</v>
      </c>
    </row>
    <row r="251" spans="1:9" ht="14.25" customHeight="1">
      <c r="A251" s="29" t="s">
        <v>1145</v>
      </c>
      <c r="B251" s="22" t="s">
        <v>1382</v>
      </c>
      <c r="C251" s="22" t="s">
        <v>18</v>
      </c>
      <c r="D251" s="22"/>
      <c r="E251" s="22">
        <v>10</v>
      </c>
      <c r="F251" s="23">
        <v>15</v>
      </c>
      <c r="G251" s="24">
        <f>F251*E251</f>
        <v>150</v>
      </c>
      <c r="H251" s="25">
        <f>G251/1.22</f>
        <v>122.95081967213115</v>
      </c>
      <c r="I251" s="25">
        <f>G251-H251</f>
        <v>27.049180327868854</v>
      </c>
    </row>
    <row r="252" spans="1:9" ht="14.25" customHeight="1">
      <c r="A252" s="29" t="s">
        <v>1145</v>
      </c>
      <c r="B252" s="22" t="s">
        <v>1382</v>
      </c>
      <c r="C252" s="22" t="s">
        <v>18</v>
      </c>
      <c r="D252" s="22"/>
      <c r="E252" s="22">
        <v>30</v>
      </c>
      <c r="F252" s="23">
        <v>31</v>
      </c>
      <c r="G252" s="24">
        <f>F252*E252</f>
        <v>930</v>
      </c>
      <c r="H252" s="25">
        <f>G252/1.22</f>
        <v>762.29508196721315</v>
      </c>
      <c r="I252" s="25">
        <f>G252-H252</f>
        <v>167.70491803278685</v>
      </c>
    </row>
    <row r="253" spans="1:9" ht="14.25" customHeight="1">
      <c r="A253" s="29" t="s">
        <v>1146</v>
      </c>
      <c r="B253" s="22" t="s">
        <v>1382</v>
      </c>
      <c r="C253" s="22" t="s">
        <v>18</v>
      </c>
      <c r="D253" s="22" t="s">
        <v>10</v>
      </c>
      <c r="E253" s="22">
        <v>0</v>
      </c>
      <c r="F253" s="23">
        <v>12</v>
      </c>
      <c r="G253" s="24">
        <f>F253*E253</f>
        <v>0</v>
      </c>
      <c r="H253" s="25">
        <f>G253/1.22</f>
        <v>0</v>
      </c>
      <c r="I253" s="25">
        <f>G253-H253</f>
        <v>0</v>
      </c>
    </row>
    <row r="254" spans="1:9" ht="14.25" customHeight="1">
      <c r="A254" s="29" t="s">
        <v>1146</v>
      </c>
      <c r="B254" s="22" t="s">
        <v>1382</v>
      </c>
      <c r="C254" s="22" t="s">
        <v>18</v>
      </c>
      <c r="D254" s="22"/>
      <c r="E254" s="22">
        <v>20</v>
      </c>
      <c r="F254" s="23">
        <v>39</v>
      </c>
      <c r="G254" s="24">
        <f>F254*E254</f>
        <v>780</v>
      </c>
      <c r="H254" s="25">
        <f>G254/1.22</f>
        <v>639.34426229508199</v>
      </c>
      <c r="I254" s="25">
        <f>G254-H254</f>
        <v>140.65573770491801</v>
      </c>
    </row>
    <row r="255" spans="1:9" ht="14.25" customHeight="1">
      <c r="A255" s="29" t="s">
        <v>1146</v>
      </c>
      <c r="B255" s="22" t="s">
        <v>1382</v>
      </c>
      <c r="C255" s="22" t="s">
        <v>18</v>
      </c>
      <c r="D255" s="22"/>
      <c r="E255" s="22">
        <v>10</v>
      </c>
      <c r="F255" s="23">
        <v>26</v>
      </c>
      <c r="G255" s="24">
        <f>F255*E255</f>
        <v>260</v>
      </c>
      <c r="H255" s="25">
        <f>G255/1.22</f>
        <v>213.11475409836066</v>
      </c>
      <c r="I255" s="25">
        <f>G255-H255</f>
        <v>46.885245901639337</v>
      </c>
    </row>
    <row r="256" spans="1:9" ht="14.25" customHeight="1">
      <c r="A256" s="29" t="s">
        <v>1146</v>
      </c>
      <c r="B256" s="22" t="s">
        <v>1382</v>
      </c>
      <c r="C256" s="22" t="s">
        <v>18</v>
      </c>
      <c r="D256" s="22"/>
      <c r="E256" s="22">
        <v>30</v>
      </c>
      <c r="F256" s="23">
        <v>22</v>
      </c>
      <c r="G256" s="24">
        <f>F256*E256</f>
        <v>660</v>
      </c>
      <c r="H256" s="25">
        <f>G256/1.22</f>
        <v>540.98360655737702</v>
      </c>
      <c r="I256" s="25">
        <f>G256-H256</f>
        <v>119.01639344262298</v>
      </c>
    </row>
    <row r="257" spans="1:9" ht="14.25" customHeight="1">
      <c r="A257" s="29" t="s">
        <v>1150</v>
      </c>
      <c r="B257" s="22" t="s">
        <v>1382</v>
      </c>
      <c r="C257" s="22" t="s">
        <v>1383</v>
      </c>
      <c r="D257" s="22" t="s">
        <v>10</v>
      </c>
      <c r="E257" s="22">
        <v>0</v>
      </c>
      <c r="F257" s="23">
        <v>19</v>
      </c>
      <c r="G257" s="24">
        <f>F257*E257</f>
        <v>0</v>
      </c>
      <c r="H257" s="25">
        <f>G257/1.22</f>
        <v>0</v>
      </c>
      <c r="I257" s="25">
        <f>G257-H257</f>
        <v>0</v>
      </c>
    </row>
    <row r="258" spans="1:9" ht="14.25" customHeight="1">
      <c r="A258" s="29" t="s">
        <v>1150</v>
      </c>
      <c r="B258" s="22" t="s">
        <v>1382</v>
      </c>
      <c r="C258" s="22" t="s">
        <v>1383</v>
      </c>
      <c r="D258" s="22"/>
      <c r="E258" s="22">
        <v>10</v>
      </c>
      <c r="F258" s="23">
        <v>37</v>
      </c>
      <c r="G258" s="24">
        <f>F258*E258</f>
        <v>370</v>
      </c>
      <c r="H258" s="25">
        <f>G258/1.22</f>
        <v>303.27868852459017</v>
      </c>
      <c r="I258" s="25">
        <f>G258-H258</f>
        <v>66.721311475409834</v>
      </c>
    </row>
    <row r="259" spans="1:9" ht="14.25" customHeight="1">
      <c r="A259" s="29" t="s">
        <v>1150</v>
      </c>
      <c r="B259" s="22" t="s">
        <v>1382</v>
      </c>
      <c r="C259" s="22" t="s">
        <v>1383</v>
      </c>
      <c r="D259" s="22"/>
      <c r="E259" s="22">
        <v>30</v>
      </c>
      <c r="F259" s="23">
        <v>27</v>
      </c>
      <c r="G259" s="24">
        <f>F259*E259</f>
        <v>810</v>
      </c>
      <c r="H259" s="25">
        <f>G259/1.22</f>
        <v>663.93442622950818</v>
      </c>
      <c r="I259" s="25">
        <f>G259-H259</f>
        <v>146.06557377049182</v>
      </c>
    </row>
    <row r="260" spans="1:9" ht="14.25" customHeight="1">
      <c r="A260" s="29" t="s">
        <v>1151</v>
      </c>
      <c r="B260" s="22" t="s">
        <v>1382</v>
      </c>
      <c r="C260" s="22" t="s">
        <v>25</v>
      </c>
      <c r="D260" s="22" t="s">
        <v>10</v>
      </c>
      <c r="E260" s="22">
        <v>0</v>
      </c>
      <c r="F260" s="23">
        <v>29</v>
      </c>
      <c r="G260" s="24">
        <f>F260*E260</f>
        <v>0</v>
      </c>
      <c r="H260" s="25">
        <f>G260/1.22</f>
        <v>0</v>
      </c>
      <c r="I260" s="25">
        <f>G260-H260</f>
        <v>0</v>
      </c>
    </row>
    <row r="261" spans="1:9" ht="14.25" customHeight="1">
      <c r="A261" s="29" t="s">
        <v>1151</v>
      </c>
      <c r="B261" s="22" t="s">
        <v>1382</v>
      </c>
      <c r="C261" s="22" t="s">
        <v>25</v>
      </c>
      <c r="D261" s="22"/>
      <c r="E261" s="22">
        <v>30</v>
      </c>
      <c r="F261" s="23">
        <v>37</v>
      </c>
      <c r="G261" s="24">
        <f>F261*E261</f>
        <v>1110</v>
      </c>
      <c r="H261" s="25">
        <f>G261/1.22</f>
        <v>909.8360655737705</v>
      </c>
      <c r="I261" s="25">
        <f>G261-H261</f>
        <v>200.1639344262295</v>
      </c>
    </row>
    <row r="262" spans="1:9" ht="14.25" customHeight="1">
      <c r="A262" s="29" t="s">
        <v>1152</v>
      </c>
      <c r="B262" s="22" t="s">
        <v>1382</v>
      </c>
      <c r="C262" s="22" t="s">
        <v>18</v>
      </c>
      <c r="D262" s="22"/>
      <c r="E262" s="22">
        <v>10</v>
      </c>
      <c r="F262" s="23">
        <v>15</v>
      </c>
      <c r="G262" s="24">
        <f>F262*E262</f>
        <v>150</v>
      </c>
      <c r="H262" s="25">
        <f>G262/1.22</f>
        <v>122.95081967213115</v>
      </c>
      <c r="I262" s="25">
        <f>G262-H262</f>
        <v>27.049180327868854</v>
      </c>
    </row>
    <row r="263" spans="1:9" ht="14.25" customHeight="1">
      <c r="A263" s="29" t="s">
        <v>1152</v>
      </c>
      <c r="B263" s="22" t="s">
        <v>1382</v>
      </c>
      <c r="C263" s="22" t="s">
        <v>18</v>
      </c>
      <c r="D263" s="22" t="s">
        <v>10</v>
      </c>
      <c r="E263" s="22">
        <v>0</v>
      </c>
      <c r="F263" s="23">
        <v>38</v>
      </c>
      <c r="G263" s="24">
        <f>F263*E263</f>
        <v>0</v>
      </c>
      <c r="H263" s="25">
        <f>G263/1.22</f>
        <v>0</v>
      </c>
      <c r="I263" s="25">
        <f>G263-H263</f>
        <v>0</v>
      </c>
    </row>
    <row r="264" spans="1:9" ht="14.25" customHeight="1">
      <c r="A264" s="29" t="s">
        <v>1152</v>
      </c>
      <c r="B264" s="22" t="s">
        <v>1382</v>
      </c>
      <c r="C264" s="22" t="s">
        <v>18</v>
      </c>
      <c r="D264" s="22"/>
      <c r="E264" s="22">
        <v>30</v>
      </c>
      <c r="F264" s="23">
        <v>34</v>
      </c>
      <c r="G264" s="24">
        <f>F264*E264</f>
        <v>1020</v>
      </c>
      <c r="H264" s="25">
        <f>G264/1.22</f>
        <v>836.06557377049182</v>
      </c>
      <c r="I264" s="25">
        <f>G264-H264</f>
        <v>183.93442622950818</v>
      </c>
    </row>
    <row r="265" spans="1:9" ht="14.25" customHeight="1">
      <c r="A265" s="29" t="s">
        <v>1153</v>
      </c>
      <c r="B265" s="22" t="s">
        <v>1382</v>
      </c>
      <c r="C265" s="22" t="s">
        <v>18</v>
      </c>
      <c r="D265" s="22"/>
      <c r="E265" s="22">
        <v>10</v>
      </c>
      <c r="F265" s="23">
        <v>38</v>
      </c>
      <c r="G265" s="24">
        <f>F265*E265</f>
        <v>380</v>
      </c>
      <c r="H265" s="25">
        <f>G265/1.22</f>
        <v>311.47540983606558</v>
      </c>
      <c r="I265" s="25">
        <f>G265-H265</f>
        <v>68.52459016393442</v>
      </c>
    </row>
    <row r="266" spans="1:9" ht="14.25" customHeight="1">
      <c r="A266" s="29" t="s">
        <v>1154</v>
      </c>
      <c r="B266" s="22" t="s">
        <v>1382</v>
      </c>
      <c r="C266" s="22" t="s">
        <v>18</v>
      </c>
      <c r="D266" s="22" t="s">
        <v>10</v>
      </c>
      <c r="E266" s="22">
        <v>0</v>
      </c>
      <c r="F266" s="23">
        <v>20</v>
      </c>
      <c r="G266" s="24">
        <f>F266*E266</f>
        <v>0</v>
      </c>
      <c r="H266" s="25">
        <f>G266/1.22</f>
        <v>0</v>
      </c>
      <c r="I266" s="25">
        <f>G266-H266</f>
        <v>0</v>
      </c>
    </row>
    <row r="267" spans="1:9" ht="14.25" customHeight="1">
      <c r="A267" s="29" t="s">
        <v>1154</v>
      </c>
      <c r="B267" s="22" t="s">
        <v>1382</v>
      </c>
      <c r="C267" s="22" t="s">
        <v>18</v>
      </c>
      <c r="D267" s="22"/>
      <c r="E267" s="22">
        <v>10</v>
      </c>
      <c r="F267" s="23">
        <v>29</v>
      </c>
      <c r="G267" s="24">
        <f>F267*E267</f>
        <v>290</v>
      </c>
      <c r="H267" s="25">
        <f>G267/1.22</f>
        <v>237.70491803278688</v>
      </c>
      <c r="I267" s="25">
        <f>G267-H267</f>
        <v>52.295081967213122</v>
      </c>
    </row>
    <row r="268" spans="1:9" ht="14.25" customHeight="1">
      <c r="A268" s="29" t="s">
        <v>1155</v>
      </c>
      <c r="B268" s="22" t="s">
        <v>1382</v>
      </c>
      <c r="C268" s="22" t="s">
        <v>1383</v>
      </c>
      <c r="D268" s="22" t="s">
        <v>10</v>
      </c>
      <c r="E268" s="22">
        <v>0</v>
      </c>
      <c r="F268" s="23">
        <v>10</v>
      </c>
      <c r="G268" s="24">
        <f>F268*E268</f>
        <v>0</v>
      </c>
      <c r="H268" s="25">
        <f>G268/1.22</f>
        <v>0</v>
      </c>
      <c r="I268" s="25">
        <f>G268-H268</f>
        <v>0</v>
      </c>
    </row>
    <row r="269" spans="1:9" ht="14.25" customHeight="1">
      <c r="A269" s="29" t="s">
        <v>1155</v>
      </c>
      <c r="B269" s="22" t="s">
        <v>1382</v>
      </c>
      <c r="C269" s="22" t="s">
        <v>1383</v>
      </c>
      <c r="D269" s="22"/>
      <c r="E269" s="22">
        <v>30</v>
      </c>
      <c r="F269" s="23">
        <v>40</v>
      </c>
      <c r="G269" s="24">
        <f>F269*E269</f>
        <v>1200</v>
      </c>
      <c r="H269" s="25">
        <f>G269/1.22</f>
        <v>983.60655737704917</v>
      </c>
      <c r="I269" s="25">
        <f>G269-H269</f>
        <v>216.39344262295083</v>
      </c>
    </row>
    <row r="270" spans="1:9" ht="14.25" customHeight="1">
      <c r="A270" s="29" t="s">
        <v>1155</v>
      </c>
      <c r="B270" s="22" t="s">
        <v>1382</v>
      </c>
      <c r="C270" s="22" t="s">
        <v>1383</v>
      </c>
      <c r="D270" s="22"/>
      <c r="E270" s="22">
        <v>10</v>
      </c>
      <c r="F270" s="23">
        <v>19</v>
      </c>
      <c r="G270" s="24">
        <f>F270*E270</f>
        <v>190</v>
      </c>
      <c r="H270" s="25">
        <f>G270/1.22</f>
        <v>155.73770491803279</v>
      </c>
      <c r="I270" s="25">
        <f>G270-H270</f>
        <v>34.26229508196721</v>
      </c>
    </row>
    <row r="271" spans="1:9" ht="14.25" customHeight="1">
      <c r="A271" s="29" t="s">
        <v>1160</v>
      </c>
      <c r="B271" s="22" t="s">
        <v>1382</v>
      </c>
      <c r="C271" s="22" t="s">
        <v>1383</v>
      </c>
      <c r="D271" s="22" t="s">
        <v>10</v>
      </c>
      <c r="E271" s="22">
        <v>0</v>
      </c>
      <c r="F271" s="23">
        <v>19</v>
      </c>
      <c r="G271" s="24">
        <f>F271*E271</f>
        <v>0</v>
      </c>
      <c r="H271" s="25">
        <f>G271/1.22</f>
        <v>0</v>
      </c>
      <c r="I271" s="25">
        <f>G271-H271</f>
        <v>0</v>
      </c>
    </row>
    <row r="272" spans="1:9" ht="14.25" customHeight="1">
      <c r="A272" s="29" t="s">
        <v>1160</v>
      </c>
      <c r="B272" s="22" t="s">
        <v>1382</v>
      </c>
      <c r="C272" s="22" t="s">
        <v>1383</v>
      </c>
      <c r="D272" s="22"/>
      <c r="E272" s="22">
        <v>30</v>
      </c>
      <c r="F272" s="23">
        <v>18</v>
      </c>
      <c r="G272" s="24">
        <f>F272*E272</f>
        <v>540</v>
      </c>
      <c r="H272" s="25">
        <f>G272/1.22</f>
        <v>442.62295081967216</v>
      </c>
      <c r="I272" s="25">
        <f>G272-H272</f>
        <v>97.377049180327845</v>
      </c>
    </row>
    <row r="273" spans="1:9" ht="14.25" customHeight="1">
      <c r="A273" s="29" t="s">
        <v>1161</v>
      </c>
      <c r="B273" s="22" t="s">
        <v>1382</v>
      </c>
      <c r="C273" s="22" t="s">
        <v>18</v>
      </c>
      <c r="D273" s="22" t="s">
        <v>10</v>
      </c>
      <c r="E273" s="22">
        <v>0</v>
      </c>
      <c r="F273" s="23">
        <v>13</v>
      </c>
      <c r="G273" s="24">
        <f>F273*E273</f>
        <v>0</v>
      </c>
      <c r="H273" s="25">
        <f>G273/1.22</f>
        <v>0</v>
      </c>
      <c r="I273" s="25">
        <f>G273-H273</f>
        <v>0</v>
      </c>
    </row>
    <row r="274" spans="1:9" ht="14.25" customHeight="1">
      <c r="A274" s="29" t="s">
        <v>1161</v>
      </c>
      <c r="B274" s="22" t="s">
        <v>1382</v>
      </c>
      <c r="C274" s="22" t="s">
        <v>18</v>
      </c>
      <c r="D274" s="22"/>
      <c r="E274" s="22">
        <v>30</v>
      </c>
      <c r="F274" s="23">
        <v>27</v>
      </c>
      <c r="G274" s="24">
        <f>F274*E274</f>
        <v>810</v>
      </c>
      <c r="H274" s="25">
        <f>G274/1.22</f>
        <v>663.93442622950818</v>
      </c>
      <c r="I274" s="25">
        <f>G274-H274</f>
        <v>146.06557377049182</v>
      </c>
    </row>
    <row r="275" spans="1:9" ht="14.25" customHeight="1">
      <c r="A275" s="29" t="s">
        <v>1161</v>
      </c>
      <c r="B275" s="22" t="s">
        <v>1382</v>
      </c>
      <c r="C275" s="22" t="s">
        <v>18</v>
      </c>
      <c r="D275" s="22"/>
      <c r="E275" s="22">
        <v>10</v>
      </c>
      <c r="F275" s="23">
        <v>26</v>
      </c>
      <c r="G275" s="24">
        <f>F275*E275</f>
        <v>260</v>
      </c>
      <c r="H275" s="25">
        <f>G275/1.22</f>
        <v>213.11475409836066</v>
      </c>
      <c r="I275" s="25">
        <f>G275-H275</f>
        <v>46.885245901639337</v>
      </c>
    </row>
    <row r="276" spans="1:9" ht="14.25" customHeight="1">
      <c r="A276" s="29" t="s">
        <v>1183</v>
      </c>
      <c r="B276" s="22" t="s">
        <v>1382</v>
      </c>
      <c r="C276" s="22" t="s">
        <v>1383</v>
      </c>
      <c r="D276" s="22" t="s">
        <v>10</v>
      </c>
      <c r="E276" s="22">
        <v>0</v>
      </c>
      <c r="F276" s="23">
        <v>17</v>
      </c>
      <c r="G276" s="24">
        <f>F276*E276</f>
        <v>0</v>
      </c>
      <c r="H276" s="25">
        <f>G276/1.22</f>
        <v>0</v>
      </c>
      <c r="I276" s="25">
        <f>G276-H276</f>
        <v>0</v>
      </c>
    </row>
    <row r="277" spans="1:9" ht="14.25" customHeight="1">
      <c r="A277" s="29" t="s">
        <v>1183</v>
      </c>
      <c r="B277" s="22" t="s">
        <v>1382</v>
      </c>
      <c r="C277" s="22" t="s">
        <v>1383</v>
      </c>
      <c r="D277" s="22"/>
      <c r="E277" s="22">
        <v>10</v>
      </c>
      <c r="F277" s="23">
        <v>19</v>
      </c>
      <c r="G277" s="24">
        <f>F277*E277</f>
        <v>190</v>
      </c>
      <c r="H277" s="25">
        <f>G277/1.22</f>
        <v>155.73770491803279</v>
      </c>
      <c r="I277" s="25">
        <f>G277-H277</f>
        <v>34.26229508196721</v>
      </c>
    </row>
    <row r="278" spans="1:9" ht="14.25" customHeight="1">
      <c r="A278" s="29" t="s">
        <v>1183</v>
      </c>
      <c r="B278" s="22" t="s">
        <v>1382</v>
      </c>
      <c r="C278" s="22" t="s">
        <v>1383</v>
      </c>
      <c r="D278" s="22"/>
      <c r="E278" s="22">
        <v>30</v>
      </c>
      <c r="F278" s="23">
        <v>22</v>
      </c>
      <c r="G278" s="24">
        <f>F278*E278</f>
        <v>660</v>
      </c>
      <c r="H278" s="25">
        <f>G278/1.22</f>
        <v>540.98360655737702</v>
      </c>
      <c r="I278" s="25">
        <f>G278-H278</f>
        <v>119.01639344262298</v>
      </c>
    </row>
    <row r="279" spans="1:9" ht="14.25" customHeight="1">
      <c r="A279" s="29" t="s">
        <v>1196</v>
      </c>
      <c r="B279" s="22" t="s">
        <v>1382</v>
      </c>
      <c r="C279" s="22" t="s">
        <v>18</v>
      </c>
      <c r="D279" s="22"/>
      <c r="E279" s="22">
        <v>10</v>
      </c>
      <c r="F279" s="23">
        <v>27</v>
      </c>
      <c r="G279" s="24">
        <f>F279*E279</f>
        <v>270</v>
      </c>
      <c r="H279" s="25">
        <f>G279/1.22</f>
        <v>221.31147540983608</v>
      </c>
      <c r="I279" s="25">
        <f>G279-H279</f>
        <v>48.688524590163922</v>
      </c>
    </row>
    <row r="280" spans="1:9" ht="14.25" customHeight="1">
      <c r="A280" s="29" t="s">
        <v>1196</v>
      </c>
      <c r="B280" s="22" t="s">
        <v>1382</v>
      </c>
      <c r="C280" s="22" t="s">
        <v>18</v>
      </c>
      <c r="D280" s="22"/>
      <c r="E280" s="22">
        <v>20</v>
      </c>
      <c r="F280" s="23">
        <v>33</v>
      </c>
      <c r="G280" s="24">
        <f>F280*E280</f>
        <v>660</v>
      </c>
      <c r="H280" s="25">
        <f>G280/1.22</f>
        <v>540.98360655737702</v>
      </c>
      <c r="I280" s="25">
        <f>G280-H280</f>
        <v>119.01639344262298</v>
      </c>
    </row>
    <row r="281" spans="1:9" ht="14.25" customHeight="1">
      <c r="A281" s="29" t="s">
        <v>1196</v>
      </c>
      <c r="B281" s="22" t="s">
        <v>1382</v>
      </c>
      <c r="C281" s="22" t="s">
        <v>18</v>
      </c>
      <c r="D281" s="22" t="s">
        <v>10</v>
      </c>
      <c r="E281" s="22">
        <v>0</v>
      </c>
      <c r="F281" s="23">
        <v>29</v>
      </c>
      <c r="G281" s="24">
        <f>F281*E281</f>
        <v>0</v>
      </c>
      <c r="H281" s="25">
        <f>G281/1.22</f>
        <v>0</v>
      </c>
      <c r="I281" s="25">
        <f>G281-H281</f>
        <v>0</v>
      </c>
    </row>
    <row r="282" spans="1:9" ht="14.25" customHeight="1">
      <c r="A282" s="29" t="s">
        <v>1206</v>
      </c>
      <c r="B282" s="22" t="s">
        <v>1382</v>
      </c>
      <c r="C282" s="22" t="s">
        <v>18</v>
      </c>
      <c r="D282" s="22" t="s">
        <v>10</v>
      </c>
      <c r="E282" s="22">
        <v>0</v>
      </c>
      <c r="F282" s="23">
        <v>10</v>
      </c>
      <c r="G282" s="24">
        <f>F282*E282</f>
        <v>0</v>
      </c>
      <c r="H282" s="25">
        <f>G282/1.22</f>
        <v>0</v>
      </c>
      <c r="I282" s="25">
        <f>G282-H282</f>
        <v>0</v>
      </c>
    </row>
    <row r="283" spans="1:9" ht="14.25" customHeight="1">
      <c r="A283" s="29" t="s">
        <v>1206</v>
      </c>
      <c r="B283" s="22" t="s">
        <v>1382</v>
      </c>
      <c r="C283" s="22" t="s">
        <v>18</v>
      </c>
      <c r="D283" s="22"/>
      <c r="E283" s="22">
        <v>30</v>
      </c>
      <c r="F283" s="23">
        <v>40</v>
      </c>
      <c r="G283" s="24">
        <f>F283*E283</f>
        <v>1200</v>
      </c>
      <c r="H283" s="25">
        <f>G283/1.22</f>
        <v>983.60655737704917</v>
      </c>
      <c r="I283" s="25">
        <f>G283-H283</f>
        <v>216.39344262295083</v>
      </c>
    </row>
    <row r="284" spans="1:9" ht="14.25" customHeight="1">
      <c r="A284" s="29" t="s">
        <v>1206</v>
      </c>
      <c r="B284" s="22" t="s">
        <v>1382</v>
      </c>
      <c r="C284" s="22" t="s">
        <v>18</v>
      </c>
      <c r="D284" s="22"/>
      <c r="E284" s="22">
        <v>10</v>
      </c>
      <c r="F284" s="23">
        <v>23</v>
      </c>
      <c r="G284" s="24">
        <f>F284*E284</f>
        <v>230</v>
      </c>
      <c r="H284" s="25">
        <f>G284/1.22</f>
        <v>188.52459016393442</v>
      </c>
      <c r="I284" s="25">
        <f>G284-H284</f>
        <v>41.47540983606558</v>
      </c>
    </row>
    <row r="285" spans="1:9" ht="14.25" customHeight="1">
      <c r="A285" s="29" t="s">
        <v>1207</v>
      </c>
      <c r="B285" s="22" t="s">
        <v>1382</v>
      </c>
      <c r="C285" s="22" t="s">
        <v>1383</v>
      </c>
      <c r="D285" s="22"/>
      <c r="E285" s="22">
        <v>10</v>
      </c>
      <c r="F285" s="23">
        <v>25</v>
      </c>
      <c r="G285" s="24">
        <f>F285*E285</f>
        <v>250</v>
      </c>
      <c r="H285" s="25">
        <f>G285/1.22</f>
        <v>204.91803278688525</v>
      </c>
      <c r="I285" s="25">
        <f>G285-H285</f>
        <v>45.081967213114751</v>
      </c>
    </row>
    <row r="286" spans="1:9" ht="14.25" customHeight="1">
      <c r="A286" s="29" t="s">
        <v>1207</v>
      </c>
      <c r="B286" s="22" t="s">
        <v>1382</v>
      </c>
      <c r="C286" s="22" t="s">
        <v>1383</v>
      </c>
      <c r="D286" s="22" t="s">
        <v>10</v>
      </c>
      <c r="E286" s="22">
        <v>0</v>
      </c>
      <c r="F286" s="23">
        <v>11</v>
      </c>
      <c r="G286" s="24">
        <f>F286*E286</f>
        <v>0</v>
      </c>
      <c r="H286" s="25">
        <f>G286/1.22</f>
        <v>0</v>
      </c>
      <c r="I286" s="25">
        <f>G286-H286</f>
        <v>0</v>
      </c>
    </row>
    <row r="287" spans="1:9" ht="14.25" customHeight="1">
      <c r="A287" s="29" t="s">
        <v>1207</v>
      </c>
      <c r="B287" s="22" t="s">
        <v>1382</v>
      </c>
      <c r="C287" s="22" t="s">
        <v>1383</v>
      </c>
      <c r="D287" s="22"/>
      <c r="E287" s="22">
        <v>30</v>
      </c>
      <c r="F287" s="23">
        <v>10</v>
      </c>
      <c r="G287" s="24">
        <f>F287*E287</f>
        <v>300</v>
      </c>
      <c r="H287" s="25">
        <f>G287/1.22</f>
        <v>245.90163934426229</v>
      </c>
      <c r="I287" s="25">
        <f>G287-H287</f>
        <v>54.098360655737707</v>
      </c>
    </row>
    <row r="288" spans="1:9" ht="14.25" customHeight="1">
      <c r="A288" s="29" t="s">
        <v>1208</v>
      </c>
      <c r="B288" s="22" t="s">
        <v>1382</v>
      </c>
      <c r="C288" s="22" t="s">
        <v>1383</v>
      </c>
      <c r="D288" s="22"/>
      <c r="E288" s="22">
        <v>10</v>
      </c>
      <c r="F288" s="23">
        <v>37</v>
      </c>
      <c r="G288" s="24">
        <f>F288*E288</f>
        <v>370</v>
      </c>
      <c r="H288" s="25">
        <f>G288/1.22</f>
        <v>303.27868852459017</v>
      </c>
      <c r="I288" s="25">
        <f>G288-H288</f>
        <v>66.721311475409834</v>
      </c>
    </row>
    <row r="289" spans="1:9" ht="14.25" customHeight="1">
      <c r="A289" s="29" t="s">
        <v>1208</v>
      </c>
      <c r="B289" s="22" t="s">
        <v>1382</v>
      </c>
      <c r="C289" s="22" t="s">
        <v>1383</v>
      </c>
      <c r="D289" s="22" t="s">
        <v>10</v>
      </c>
      <c r="E289" s="22">
        <v>0</v>
      </c>
      <c r="F289" s="23">
        <v>31</v>
      </c>
      <c r="G289" s="24">
        <f>F289*E289</f>
        <v>0</v>
      </c>
      <c r="H289" s="25">
        <f>G289/1.22</f>
        <v>0</v>
      </c>
      <c r="I289" s="25">
        <f>G289-H289</f>
        <v>0</v>
      </c>
    </row>
    <row r="290" spans="1:9" ht="14.25" customHeight="1">
      <c r="A290" s="29" t="s">
        <v>1208</v>
      </c>
      <c r="B290" s="22" t="s">
        <v>1382</v>
      </c>
      <c r="C290" s="22" t="s">
        <v>1383</v>
      </c>
      <c r="D290" s="22"/>
      <c r="E290" s="22">
        <v>30</v>
      </c>
      <c r="F290" s="23">
        <v>34</v>
      </c>
      <c r="G290" s="24">
        <f>F290*E290</f>
        <v>1020</v>
      </c>
      <c r="H290" s="25">
        <f>G290/1.22</f>
        <v>836.06557377049182</v>
      </c>
      <c r="I290" s="25">
        <f>G290-H290</f>
        <v>183.93442622950818</v>
      </c>
    </row>
    <row r="291" spans="1:9" ht="14.25" customHeight="1">
      <c r="A291" s="29" t="s">
        <v>1209</v>
      </c>
      <c r="B291" s="22" t="s">
        <v>1382</v>
      </c>
      <c r="C291" s="22" t="s">
        <v>18</v>
      </c>
      <c r="D291" s="22"/>
      <c r="E291" s="22">
        <v>20</v>
      </c>
      <c r="F291" s="23">
        <v>36</v>
      </c>
      <c r="G291" s="24">
        <f>F291*E291</f>
        <v>720</v>
      </c>
      <c r="H291" s="25">
        <f>G291/1.22</f>
        <v>590.1639344262295</v>
      </c>
      <c r="I291" s="25">
        <f>G291-H291</f>
        <v>129.8360655737705</v>
      </c>
    </row>
    <row r="292" spans="1:9" ht="14.25" customHeight="1">
      <c r="A292" s="29" t="s">
        <v>1209</v>
      </c>
      <c r="B292" s="22" t="s">
        <v>1382</v>
      </c>
      <c r="C292" s="22" t="s">
        <v>18</v>
      </c>
      <c r="D292" s="22"/>
      <c r="E292" s="22">
        <v>30</v>
      </c>
      <c r="F292" s="23">
        <v>35</v>
      </c>
      <c r="G292" s="24">
        <f>F292*E292</f>
        <v>1050</v>
      </c>
      <c r="H292" s="25">
        <f>G292/1.22</f>
        <v>860.65573770491801</v>
      </c>
      <c r="I292" s="25">
        <f>G292-H292</f>
        <v>189.34426229508199</v>
      </c>
    </row>
    <row r="293" spans="1:9" ht="14.25" customHeight="1">
      <c r="A293" s="29" t="s">
        <v>1209</v>
      </c>
      <c r="B293" s="22" t="s">
        <v>1382</v>
      </c>
      <c r="C293" s="22" t="s">
        <v>18</v>
      </c>
      <c r="D293" s="22" t="s">
        <v>10</v>
      </c>
      <c r="E293" s="22">
        <v>0</v>
      </c>
      <c r="F293" s="23">
        <v>39</v>
      </c>
      <c r="G293" s="24">
        <f>F293*E293</f>
        <v>0</v>
      </c>
      <c r="H293" s="25">
        <f>G293/1.22</f>
        <v>0</v>
      </c>
      <c r="I293" s="25">
        <f>G293-H293</f>
        <v>0</v>
      </c>
    </row>
    <row r="294" spans="1:9" ht="14.25" customHeight="1">
      <c r="A294" s="29" t="s">
        <v>1209</v>
      </c>
      <c r="B294" s="22" t="s">
        <v>1382</v>
      </c>
      <c r="C294" s="22" t="s">
        <v>18</v>
      </c>
      <c r="D294" s="22"/>
      <c r="E294" s="22">
        <v>10</v>
      </c>
      <c r="F294" s="23">
        <v>36</v>
      </c>
      <c r="G294" s="24">
        <f>F294*E294</f>
        <v>360</v>
      </c>
      <c r="H294" s="25">
        <f>G294/1.22</f>
        <v>295.08196721311475</v>
      </c>
      <c r="I294" s="25">
        <f>G294-H294</f>
        <v>64.918032786885249</v>
      </c>
    </row>
    <row r="295" spans="1:9" ht="14.25" customHeight="1">
      <c r="A295" s="29" t="s">
        <v>1223</v>
      </c>
      <c r="B295" s="22" t="s">
        <v>1382</v>
      </c>
      <c r="C295" s="22" t="s">
        <v>18</v>
      </c>
      <c r="D295" s="22"/>
      <c r="E295" s="22">
        <v>30</v>
      </c>
      <c r="F295" s="23">
        <v>14</v>
      </c>
      <c r="G295" s="24">
        <f>F295*E295</f>
        <v>420</v>
      </c>
      <c r="H295" s="25">
        <f>G295/1.22</f>
        <v>344.26229508196724</v>
      </c>
      <c r="I295" s="25">
        <f>G295-H295</f>
        <v>75.737704918032762</v>
      </c>
    </row>
    <row r="296" spans="1:9" ht="14.25" customHeight="1">
      <c r="A296" s="29" t="s">
        <v>1223</v>
      </c>
      <c r="B296" s="22" t="s">
        <v>1382</v>
      </c>
      <c r="C296" s="22" t="s">
        <v>18</v>
      </c>
      <c r="D296" s="22" t="s">
        <v>10</v>
      </c>
      <c r="E296" s="22">
        <v>0</v>
      </c>
      <c r="F296" s="23">
        <v>21</v>
      </c>
      <c r="G296" s="24">
        <f>F296*E296</f>
        <v>0</v>
      </c>
      <c r="H296" s="25">
        <f>G296/1.22</f>
        <v>0</v>
      </c>
      <c r="I296" s="25">
        <f>G296-H296</f>
        <v>0</v>
      </c>
    </row>
    <row r="297" spans="1:9" ht="14.25" customHeight="1">
      <c r="A297" s="29" t="s">
        <v>1223</v>
      </c>
      <c r="B297" s="22" t="s">
        <v>1382</v>
      </c>
      <c r="C297" s="22" t="s">
        <v>18</v>
      </c>
      <c r="D297" s="22"/>
      <c r="E297" s="22">
        <v>10</v>
      </c>
      <c r="F297" s="23">
        <v>16</v>
      </c>
      <c r="G297" s="24">
        <f>F297*E297</f>
        <v>160</v>
      </c>
      <c r="H297" s="25">
        <f>G297/1.22</f>
        <v>131.14754098360655</v>
      </c>
      <c r="I297" s="25">
        <f>G297-H297</f>
        <v>28.852459016393453</v>
      </c>
    </row>
    <row r="298" spans="1:9" ht="14.25" customHeight="1">
      <c r="A298" s="29" t="s">
        <v>1226</v>
      </c>
      <c r="B298" s="22" t="s">
        <v>1382</v>
      </c>
      <c r="C298" s="22" t="s">
        <v>14</v>
      </c>
      <c r="D298" s="22"/>
      <c r="E298" s="22">
        <v>10</v>
      </c>
      <c r="F298" s="23">
        <v>28</v>
      </c>
      <c r="G298" s="24">
        <f>F298*E298</f>
        <v>280</v>
      </c>
      <c r="H298" s="25">
        <f>G298/1.22</f>
        <v>229.50819672131149</v>
      </c>
      <c r="I298" s="25">
        <f>G298-H298</f>
        <v>50.491803278688508</v>
      </c>
    </row>
    <row r="299" spans="1:9" ht="14.25" customHeight="1">
      <c r="A299" s="29" t="s">
        <v>1226</v>
      </c>
      <c r="B299" s="22" t="s">
        <v>1382</v>
      </c>
      <c r="C299" s="22" t="s">
        <v>14</v>
      </c>
      <c r="D299" s="22"/>
      <c r="E299" s="22">
        <v>30</v>
      </c>
      <c r="F299" s="23">
        <v>21</v>
      </c>
      <c r="G299" s="24">
        <f>F299*E299</f>
        <v>630</v>
      </c>
      <c r="H299" s="25">
        <f>G299/1.22</f>
        <v>516.39344262295083</v>
      </c>
      <c r="I299" s="25">
        <f>G299-H299</f>
        <v>113.60655737704917</v>
      </c>
    </row>
    <row r="300" spans="1:9" ht="14.25" customHeight="1">
      <c r="A300" s="29" t="s">
        <v>1226</v>
      </c>
      <c r="B300" s="22" t="s">
        <v>1382</v>
      </c>
      <c r="C300" s="22" t="s">
        <v>14</v>
      </c>
      <c r="D300" s="22" t="s">
        <v>10</v>
      </c>
      <c r="E300" s="22">
        <v>0</v>
      </c>
      <c r="F300" s="23">
        <v>35</v>
      </c>
      <c r="G300" s="24">
        <f>F300*E300</f>
        <v>0</v>
      </c>
      <c r="H300" s="25">
        <f>G300/1.22</f>
        <v>0</v>
      </c>
      <c r="I300" s="25">
        <f>G300-H300</f>
        <v>0</v>
      </c>
    </row>
    <row r="301" spans="1:9" ht="14.25" customHeight="1">
      <c r="A301" s="29" t="s">
        <v>1250</v>
      </c>
      <c r="B301" s="22" t="s">
        <v>1382</v>
      </c>
      <c r="C301" s="22" t="s">
        <v>1383</v>
      </c>
      <c r="D301" s="22" t="s">
        <v>10</v>
      </c>
      <c r="E301" s="22">
        <v>0</v>
      </c>
      <c r="F301" s="23">
        <v>37</v>
      </c>
      <c r="G301" s="24">
        <f>F301*E301</f>
        <v>0</v>
      </c>
      <c r="H301" s="25">
        <f>G301/1.22</f>
        <v>0</v>
      </c>
      <c r="I301" s="25">
        <f>G301-H301</f>
        <v>0</v>
      </c>
    </row>
    <row r="302" spans="1:9" ht="14.25" customHeight="1">
      <c r="A302" s="29" t="s">
        <v>1250</v>
      </c>
      <c r="B302" s="22" t="s">
        <v>1382</v>
      </c>
      <c r="C302" s="22" t="s">
        <v>1383</v>
      </c>
      <c r="D302" s="22"/>
      <c r="E302" s="22">
        <v>30</v>
      </c>
      <c r="F302" s="23">
        <v>28</v>
      </c>
      <c r="G302" s="24">
        <f>F302*E302</f>
        <v>840</v>
      </c>
      <c r="H302" s="25">
        <f>G302/1.22</f>
        <v>688.52459016393448</v>
      </c>
      <c r="I302" s="25">
        <f>G302-H302</f>
        <v>151.47540983606552</v>
      </c>
    </row>
    <row r="303" spans="1:9" ht="14.25" customHeight="1">
      <c r="A303" s="29" t="s">
        <v>1251</v>
      </c>
      <c r="B303" s="22" t="s">
        <v>1382</v>
      </c>
      <c r="C303" s="22" t="s">
        <v>14</v>
      </c>
      <c r="D303" s="22" t="s">
        <v>10</v>
      </c>
      <c r="E303" s="22">
        <v>0</v>
      </c>
      <c r="F303" s="23">
        <v>40</v>
      </c>
      <c r="G303" s="24">
        <f>F303*E303</f>
        <v>0</v>
      </c>
      <c r="H303" s="25">
        <f>G303/1.22</f>
        <v>0</v>
      </c>
      <c r="I303" s="25">
        <f>G303-H303</f>
        <v>0</v>
      </c>
    </row>
    <row r="304" spans="1:9" ht="14.25" customHeight="1">
      <c r="A304" s="29" t="s">
        <v>1272</v>
      </c>
      <c r="B304" s="22" t="s">
        <v>1382</v>
      </c>
      <c r="C304" s="22" t="s">
        <v>14</v>
      </c>
      <c r="D304" s="22"/>
      <c r="E304" s="22">
        <v>30</v>
      </c>
      <c r="F304" s="23">
        <v>10</v>
      </c>
      <c r="G304" s="24">
        <f>F304*E304</f>
        <v>300</v>
      </c>
      <c r="H304" s="25">
        <f>G304/1.22</f>
        <v>245.90163934426229</v>
      </c>
      <c r="I304" s="25">
        <f>G304-H304</f>
        <v>54.098360655737707</v>
      </c>
    </row>
    <row r="305" spans="1:9" ht="14.25" customHeight="1">
      <c r="A305" s="29" t="s">
        <v>1272</v>
      </c>
      <c r="B305" s="22" t="s">
        <v>1382</v>
      </c>
      <c r="C305" s="22" t="s">
        <v>14</v>
      </c>
      <c r="D305" s="22" t="s">
        <v>10</v>
      </c>
      <c r="E305" s="22">
        <v>0</v>
      </c>
      <c r="F305" s="23">
        <v>33</v>
      </c>
      <c r="G305" s="24">
        <f>F305*E305</f>
        <v>0</v>
      </c>
      <c r="H305" s="25">
        <f>G305/1.22</f>
        <v>0</v>
      </c>
      <c r="I305" s="25">
        <f>G305-H305</f>
        <v>0</v>
      </c>
    </row>
    <row r="306" spans="1:9" ht="14.25" customHeight="1">
      <c r="A306" s="29" t="s">
        <v>1310</v>
      </c>
      <c r="B306" s="22" t="s">
        <v>1382</v>
      </c>
      <c r="C306" s="22" t="s">
        <v>18</v>
      </c>
      <c r="D306" s="22" t="s">
        <v>10</v>
      </c>
      <c r="E306" s="22">
        <v>0</v>
      </c>
      <c r="F306" s="23">
        <v>33</v>
      </c>
      <c r="G306" s="24">
        <f>F306*E306</f>
        <v>0</v>
      </c>
      <c r="H306" s="25">
        <f>G306/1.22</f>
        <v>0</v>
      </c>
      <c r="I306" s="25">
        <f>G306-H306</f>
        <v>0</v>
      </c>
    </row>
    <row r="307" spans="1:9" ht="14.25" customHeight="1">
      <c r="A307" s="29" t="s">
        <v>1310</v>
      </c>
      <c r="B307" s="22" t="s">
        <v>1382</v>
      </c>
      <c r="C307" s="22" t="s">
        <v>18</v>
      </c>
      <c r="D307" s="22"/>
      <c r="E307" s="22">
        <v>30</v>
      </c>
      <c r="F307" s="23">
        <v>20</v>
      </c>
      <c r="G307" s="24">
        <f>F307*E307</f>
        <v>600</v>
      </c>
      <c r="H307" s="25">
        <f>G307/1.22</f>
        <v>491.80327868852459</v>
      </c>
      <c r="I307" s="25">
        <f>G307-H307</f>
        <v>108.19672131147541</v>
      </c>
    </row>
    <row r="308" spans="1:9" ht="14.25" customHeight="1">
      <c r="A308" s="29" t="s">
        <v>1310</v>
      </c>
      <c r="B308" s="22" t="s">
        <v>1382</v>
      </c>
      <c r="C308" s="22" t="s">
        <v>18</v>
      </c>
      <c r="D308" s="22"/>
      <c r="E308" s="22">
        <v>10</v>
      </c>
      <c r="F308" s="23">
        <v>38</v>
      </c>
      <c r="G308" s="24">
        <f>F308*E308</f>
        <v>380</v>
      </c>
      <c r="H308" s="25">
        <f>G308/1.22</f>
        <v>311.47540983606558</v>
      </c>
      <c r="I308" s="25">
        <f>G308-H308</f>
        <v>68.52459016393442</v>
      </c>
    </row>
    <row r="309" spans="1:9" ht="14.25" customHeight="1">
      <c r="A309" s="29" t="s">
        <v>1356</v>
      </c>
      <c r="B309" s="22" t="s">
        <v>1382</v>
      </c>
      <c r="C309" s="22" t="s">
        <v>18</v>
      </c>
      <c r="D309" s="22"/>
      <c r="E309" s="22">
        <v>20</v>
      </c>
      <c r="F309" s="23">
        <v>16</v>
      </c>
      <c r="G309" s="24">
        <f>F309*E309</f>
        <v>320</v>
      </c>
      <c r="H309" s="25">
        <f>G309/1.22</f>
        <v>262.29508196721309</v>
      </c>
      <c r="I309" s="25">
        <f>G309-H309</f>
        <v>57.704918032786907</v>
      </c>
    </row>
    <row r="310" spans="1:9" ht="14.25" customHeight="1">
      <c r="A310" s="29" t="s">
        <v>1356</v>
      </c>
      <c r="B310" s="22" t="s">
        <v>1382</v>
      </c>
      <c r="C310" s="22" t="s">
        <v>18</v>
      </c>
      <c r="D310" s="22" t="s">
        <v>10</v>
      </c>
      <c r="E310" s="22">
        <v>0</v>
      </c>
      <c r="F310" s="23">
        <v>39</v>
      </c>
      <c r="G310" s="24">
        <f>F310*E310</f>
        <v>0</v>
      </c>
      <c r="H310" s="25">
        <f>G310/1.22</f>
        <v>0</v>
      </c>
      <c r="I310" s="25">
        <f>G310-H310</f>
        <v>0</v>
      </c>
    </row>
    <row r="311" spans="1:9" ht="14.25" customHeight="1">
      <c r="A311" s="29" t="s">
        <v>1356</v>
      </c>
      <c r="B311" s="22" t="s">
        <v>1382</v>
      </c>
      <c r="C311" s="22" t="s">
        <v>18</v>
      </c>
      <c r="D311" s="22"/>
      <c r="E311" s="22">
        <v>10</v>
      </c>
      <c r="F311" s="23">
        <v>35</v>
      </c>
      <c r="G311" s="24">
        <f>F311*E311</f>
        <v>350</v>
      </c>
      <c r="H311" s="25">
        <f>G311/1.22</f>
        <v>286.88524590163934</v>
      </c>
      <c r="I311" s="25">
        <f>G311-H311</f>
        <v>63.114754098360663</v>
      </c>
    </row>
    <row r="312" spans="1:9" ht="14.25" customHeight="1">
      <c r="A312" s="29" t="s">
        <v>1356</v>
      </c>
      <c r="B312" s="22" t="s">
        <v>1382</v>
      </c>
      <c r="C312" s="22" t="s">
        <v>18</v>
      </c>
      <c r="D312" s="22"/>
      <c r="E312" s="22">
        <v>30</v>
      </c>
      <c r="F312" s="23">
        <v>12</v>
      </c>
      <c r="G312" s="24">
        <f>F312*E312</f>
        <v>360</v>
      </c>
      <c r="H312" s="25">
        <f>G312/1.22</f>
        <v>295.08196721311475</v>
      </c>
      <c r="I312" s="25">
        <f>G312-H312</f>
        <v>64.918032786885249</v>
      </c>
    </row>
    <row r="313" spans="1:9" ht="14.25" customHeight="1">
      <c r="A313" s="29" t="s">
        <v>1357</v>
      </c>
      <c r="B313" s="22" t="s">
        <v>1382</v>
      </c>
      <c r="C313" s="22" t="s">
        <v>18</v>
      </c>
      <c r="D313" s="22"/>
      <c r="E313" s="22">
        <v>10</v>
      </c>
      <c r="F313" s="23">
        <v>31</v>
      </c>
      <c r="G313" s="24">
        <f>F313*E313</f>
        <v>310</v>
      </c>
      <c r="H313" s="25">
        <f>G313/1.22</f>
        <v>254.09836065573771</v>
      </c>
      <c r="I313" s="25">
        <f>G313-H313</f>
        <v>55.901639344262293</v>
      </c>
    </row>
    <row r="314" spans="1:9" ht="14.25" customHeight="1">
      <c r="A314" s="29" t="s">
        <v>1357</v>
      </c>
      <c r="B314" s="22" t="s">
        <v>1382</v>
      </c>
      <c r="C314" s="22" t="s">
        <v>18</v>
      </c>
      <c r="D314" s="22"/>
      <c r="E314" s="22">
        <v>30</v>
      </c>
      <c r="F314" s="23">
        <v>12</v>
      </c>
      <c r="G314" s="24">
        <f>F314*E314</f>
        <v>360</v>
      </c>
      <c r="H314" s="25">
        <f>G314/1.22</f>
        <v>295.08196721311475</v>
      </c>
      <c r="I314" s="25">
        <f>G314-H314</f>
        <v>64.918032786885249</v>
      </c>
    </row>
    <row r="315" spans="1:9" ht="14.25" customHeight="1">
      <c r="A315" s="29" t="s">
        <v>1357</v>
      </c>
      <c r="B315" s="22" t="s">
        <v>1382</v>
      </c>
      <c r="C315" s="22" t="s">
        <v>18</v>
      </c>
      <c r="D315" s="22" t="s">
        <v>10</v>
      </c>
      <c r="E315" s="22">
        <v>0</v>
      </c>
      <c r="F315" s="23">
        <v>15</v>
      </c>
      <c r="G315" s="24">
        <f>F315*E315</f>
        <v>0</v>
      </c>
      <c r="H315" s="25">
        <f>G315/1.22</f>
        <v>0</v>
      </c>
      <c r="I315" s="25">
        <f>G315-H315</f>
        <v>0</v>
      </c>
    </row>
    <row r="316" spans="1:9" ht="14.25" customHeight="1">
      <c r="A316" s="29" t="s">
        <v>1358</v>
      </c>
      <c r="B316" s="22" t="s">
        <v>1382</v>
      </c>
      <c r="C316" s="22" t="s">
        <v>25</v>
      </c>
      <c r="D316" s="22" t="s">
        <v>10</v>
      </c>
      <c r="E316" s="22">
        <v>0</v>
      </c>
      <c r="F316" s="23">
        <v>19</v>
      </c>
      <c r="G316" s="24">
        <f>F316*E316</f>
        <v>0</v>
      </c>
      <c r="H316" s="25">
        <f>G316/1.22</f>
        <v>0</v>
      </c>
      <c r="I316" s="25">
        <f>G316-H316</f>
        <v>0</v>
      </c>
    </row>
    <row r="317" spans="1:9" ht="14.25" customHeight="1">
      <c r="A317" s="29" t="s">
        <v>1358</v>
      </c>
      <c r="B317" s="22" t="s">
        <v>1382</v>
      </c>
      <c r="C317" s="22" t="s">
        <v>25</v>
      </c>
      <c r="D317" s="22"/>
      <c r="E317" s="22">
        <v>30</v>
      </c>
      <c r="F317" s="23">
        <v>19</v>
      </c>
      <c r="G317" s="24">
        <f>F317*E317</f>
        <v>570</v>
      </c>
      <c r="H317" s="25">
        <f>G317/1.22</f>
        <v>467.2131147540984</v>
      </c>
      <c r="I317" s="25">
        <f>G317-H317</f>
        <v>102.7868852459016</v>
      </c>
    </row>
    <row r="318" spans="1:9" ht="14.25" customHeight="1">
      <c r="A318" s="29" t="s">
        <v>1360</v>
      </c>
      <c r="B318" s="22" t="s">
        <v>1382</v>
      </c>
      <c r="C318" s="22" t="s">
        <v>18</v>
      </c>
      <c r="D318" s="22"/>
      <c r="E318" s="22">
        <v>30</v>
      </c>
      <c r="F318" s="23">
        <v>16</v>
      </c>
      <c r="G318" s="24">
        <f>F318*E318</f>
        <v>480</v>
      </c>
      <c r="H318" s="25">
        <f>G318/1.22</f>
        <v>393.44262295081967</v>
      </c>
      <c r="I318" s="25">
        <f>G318-H318</f>
        <v>86.557377049180332</v>
      </c>
    </row>
    <row r="319" spans="1:9" ht="14.25" customHeight="1">
      <c r="A319" s="29" t="s">
        <v>1360</v>
      </c>
      <c r="B319" s="22" t="s">
        <v>1382</v>
      </c>
      <c r="C319" s="22" t="s">
        <v>18</v>
      </c>
      <c r="D319" s="22"/>
      <c r="E319" s="22">
        <v>20</v>
      </c>
      <c r="F319" s="23">
        <v>21</v>
      </c>
      <c r="G319" s="24">
        <f>F319*E319</f>
        <v>420</v>
      </c>
      <c r="H319" s="25">
        <f>G319/1.22</f>
        <v>344.26229508196724</v>
      </c>
      <c r="I319" s="25">
        <f>G319-H319</f>
        <v>75.737704918032762</v>
      </c>
    </row>
    <row r="320" spans="1:9" ht="14.25" customHeight="1">
      <c r="A320" s="29" t="s">
        <v>1360</v>
      </c>
      <c r="B320" s="22" t="s">
        <v>1382</v>
      </c>
      <c r="C320" s="22" t="s">
        <v>18</v>
      </c>
      <c r="D320" s="22"/>
      <c r="E320" s="22">
        <v>10</v>
      </c>
      <c r="F320" s="23">
        <v>40</v>
      </c>
      <c r="G320" s="24">
        <f>F320*E320</f>
        <v>400</v>
      </c>
      <c r="H320" s="25">
        <f>G320/1.22</f>
        <v>327.86885245901641</v>
      </c>
      <c r="I320" s="25">
        <f>G320-H320</f>
        <v>72.131147540983591</v>
      </c>
    </row>
    <row r="321" spans="1:9" ht="14.25" customHeight="1">
      <c r="A321" s="29" t="s">
        <v>1360</v>
      </c>
      <c r="B321" s="22" t="s">
        <v>1382</v>
      </c>
      <c r="C321" s="22" t="s">
        <v>18</v>
      </c>
      <c r="D321" s="22" t="s">
        <v>10</v>
      </c>
      <c r="E321" s="22">
        <v>0</v>
      </c>
      <c r="F321" s="23">
        <v>14</v>
      </c>
      <c r="G321" s="24">
        <f>F321*E321</f>
        <v>0</v>
      </c>
      <c r="H321" s="25">
        <f>G321/1.22</f>
        <v>0</v>
      </c>
      <c r="I321" s="25">
        <f>G321-H321</f>
        <v>0</v>
      </c>
    </row>
    <row r="322" spans="1:9" ht="14.25" customHeight="1">
      <c r="A322" s="29" t="s">
        <v>1363</v>
      </c>
      <c r="B322" s="22" t="s">
        <v>1382</v>
      </c>
      <c r="C322" s="22" t="s">
        <v>18</v>
      </c>
      <c r="D322" s="22"/>
      <c r="E322" s="22">
        <v>30</v>
      </c>
      <c r="F322" s="23">
        <v>37</v>
      </c>
      <c r="G322" s="24">
        <f>F322*E322</f>
        <v>1110</v>
      </c>
      <c r="H322" s="25">
        <f>G322/1.22</f>
        <v>909.8360655737705</v>
      </c>
      <c r="I322" s="25">
        <f>G322-H322</f>
        <v>200.1639344262295</v>
      </c>
    </row>
    <row r="323" spans="1:9" ht="14.25" customHeight="1">
      <c r="A323" s="29" t="s">
        <v>1363</v>
      </c>
      <c r="B323" s="22" t="s">
        <v>1382</v>
      </c>
      <c r="C323" s="22" t="s">
        <v>18</v>
      </c>
      <c r="D323" s="22" t="s">
        <v>10</v>
      </c>
      <c r="E323" s="22">
        <v>0</v>
      </c>
      <c r="F323" s="23">
        <v>30</v>
      </c>
      <c r="G323" s="24">
        <f>F323*E323</f>
        <v>0</v>
      </c>
      <c r="H323" s="25">
        <f>G323/1.22</f>
        <v>0</v>
      </c>
      <c r="I323" s="25">
        <f>G323-H323</f>
        <v>0</v>
      </c>
    </row>
    <row r="324" spans="1:9" ht="14.25" customHeight="1">
      <c r="A324" s="29" t="s">
        <v>1363</v>
      </c>
      <c r="B324" s="22" t="s">
        <v>1382</v>
      </c>
      <c r="C324" s="22" t="s">
        <v>18</v>
      </c>
      <c r="D324" s="22"/>
      <c r="E324" s="22">
        <v>10</v>
      </c>
      <c r="F324" s="23">
        <v>30</v>
      </c>
      <c r="G324" s="24">
        <f>F324*E324</f>
        <v>300</v>
      </c>
      <c r="H324" s="25">
        <f>G324/1.22</f>
        <v>245.90163934426229</v>
      </c>
      <c r="I324" s="25">
        <f>G324-H324</f>
        <v>54.098360655737707</v>
      </c>
    </row>
    <row r="325" spans="1:9" ht="14.25" customHeight="1">
      <c r="A325" s="29" t="s">
        <v>1373</v>
      </c>
      <c r="B325" s="22" t="s">
        <v>1382</v>
      </c>
      <c r="C325" s="22" t="s">
        <v>18</v>
      </c>
      <c r="D325" s="22" t="s">
        <v>10</v>
      </c>
      <c r="E325" s="22">
        <v>0</v>
      </c>
      <c r="F325" s="23">
        <v>29</v>
      </c>
      <c r="G325" s="24">
        <f>F325*E325</f>
        <v>0</v>
      </c>
      <c r="H325" s="25">
        <f>G325/1.22</f>
        <v>0</v>
      </c>
      <c r="I325" s="25">
        <f>G325-H325</f>
        <v>0</v>
      </c>
    </row>
    <row r="326" spans="1:9" ht="14.25" customHeight="1">
      <c r="A326" s="29" t="s">
        <v>1373</v>
      </c>
      <c r="B326" s="22" t="s">
        <v>1382</v>
      </c>
      <c r="C326" s="22" t="s">
        <v>18</v>
      </c>
      <c r="D326" s="22"/>
      <c r="E326" s="22">
        <v>30</v>
      </c>
      <c r="F326" s="23">
        <v>11</v>
      </c>
      <c r="G326" s="24">
        <f>F326*E326</f>
        <v>330</v>
      </c>
      <c r="H326" s="25">
        <f>G326/1.22</f>
        <v>270.49180327868851</v>
      </c>
      <c r="I326" s="25">
        <f>G326-H326</f>
        <v>59.508196721311492</v>
      </c>
    </row>
    <row r="327" spans="1:9" ht="14.25" customHeight="1">
      <c r="A327" s="29" t="s">
        <v>1373</v>
      </c>
      <c r="B327" s="22" t="s">
        <v>1382</v>
      </c>
      <c r="C327" s="22" t="s">
        <v>18</v>
      </c>
      <c r="D327" s="22"/>
      <c r="E327" s="22">
        <v>10</v>
      </c>
      <c r="F327" s="23">
        <v>13</v>
      </c>
      <c r="G327" s="24">
        <f>F327*E327</f>
        <v>130</v>
      </c>
      <c r="H327" s="25">
        <f>G327/1.22</f>
        <v>106.55737704918033</v>
      </c>
      <c r="I327" s="25">
        <f>G327-H327</f>
        <v>23.442622950819668</v>
      </c>
    </row>
    <row r="328" spans="1:9" ht="14.25" customHeight="1">
      <c r="A328" s="29" t="s">
        <v>1373</v>
      </c>
      <c r="B328" s="22" t="s">
        <v>1382</v>
      </c>
      <c r="C328" s="22" t="s">
        <v>18</v>
      </c>
      <c r="D328" s="22"/>
      <c r="E328" s="22">
        <v>20</v>
      </c>
      <c r="F328" s="23">
        <v>29</v>
      </c>
      <c r="G328" s="24">
        <f>F328*E328</f>
        <v>580</v>
      </c>
      <c r="H328" s="25">
        <f>G328/1.22</f>
        <v>475.40983606557376</v>
      </c>
      <c r="I328" s="25">
        <f>G328-H328</f>
        <v>104.59016393442624</v>
      </c>
    </row>
    <row r="329" spans="1:9" ht="14.25" customHeight="1">
      <c r="A329" s="29" t="s">
        <v>791</v>
      </c>
      <c r="B329" s="22" t="s">
        <v>792</v>
      </c>
      <c r="C329" s="22" t="s">
        <v>30</v>
      </c>
      <c r="D329" s="22" t="s">
        <v>10</v>
      </c>
      <c r="E329" s="22">
        <v>0</v>
      </c>
      <c r="F329" s="23">
        <v>32</v>
      </c>
      <c r="G329" s="24">
        <f>F329*E329</f>
        <v>0</v>
      </c>
      <c r="H329" s="25">
        <f>G329/1.22</f>
        <v>0</v>
      </c>
      <c r="I329" s="25">
        <f>G329-H329</f>
        <v>0</v>
      </c>
    </row>
    <row r="330" spans="1:9" ht="14.25" customHeight="1">
      <c r="A330" s="29" t="s">
        <v>1099</v>
      </c>
      <c r="B330" s="22" t="s">
        <v>792</v>
      </c>
      <c r="C330" s="22" t="s">
        <v>1100</v>
      </c>
      <c r="D330" s="22"/>
      <c r="E330" s="22">
        <v>10</v>
      </c>
      <c r="F330" s="23">
        <v>19</v>
      </c>
      <c r="G330" s="24">
        <f>F330*E330</f>
        <v>190</v>
      </c>
      <c r="H330" s="25">
        <f>G330/1.22</f>
        <v>155.73770491803279</v>
      </c>
      <c r="I330" s="25">
        <f>G330-H330</f>
        <v>34.26229508196721</v>
      </c>
    </row>
    <row r="331" spans="1:9" ht="14.25" customHeight="1">
      <c r="A331" s="29" t="s">
        <v>1099</v>
      </c>
      <c r="B331" s="22" t="s">
        <v>792</v>
      </c>
      <c r="C331" s="22" t="s">
        <v>1100</v>
      </c>
      <c r="D331" s="22"/>
      <c r="E331" s="22">
        <v>30</v>
      </c>
      <c r="F331" s="23">
        <v>16</v>
      </c>
      <c r="G331" s="24">
        <f>F331*E331</f>
        <v>480</v>
      </c>
      <c r="H331" s="25">
        <f>G331/1.22</f>
        <v>393.44262295081967</v>
      </c>
      <c r="I331" s="25">
        <f>G331-H331</f>
        <v>86.557377049180332</v>
      </c>
    </row>
    <row r="332" spans="1:9" ht="14.25" customHeight="1">
      <c r="A332" s="29" t="s">
        <v>1099</v>
      </c>
      <c r="B332" s="22" t="s">
        <v>792</v>
      </c>
      <c r="C332" s="22" t="s">
        <v>1100</v>
      </c>
      <c r="D332" s="22" t="s">
        <v>10</v>
      </c>
      <c r="E332" s="22">
        <v>0</v>
      </c>
      <c r="F332" s="23">
        <v>30</v>
      </c>
      <c r="G332" s="24">
        <f>F332*E332</f>
        <v>0</v>
      </c>
      <c r="H332" s="25">
        <f>G332/1.22</f>
        <v>0</v>
      </c>
      <c r="I332" s="25">
        <f>G332-H332</f>
        <v>0</v>
      </c>
    </row>
    <row r="333" spans="1:9" ht="14.25" customHeight="1">
      <c r="A333" s="29" t="s">
        <v>77</v>
      </c>
      <c r="B333" s="22" t="s">
        <v>78</v>
      </c>
      <c r="C333" s="22" t="s">
        <v>79</v>
      </c>
      <c r="D333" s="22"/>
      <c r="E333" s="22">
        <v>10</v>
      </c>
      <c r="F333" s="23">
        <v>30</v>
      </c>
      <c r="G333" s="24">
        <f>F333*E333</f>
        <v>300</v>
      </c>
      <c r="H333" s="25">
        <f>G333/1.22</f>
        <v>245.90163934426229</v>
      </c>
      <c r="I333" s="25">
        <f>G333-H333</f>
        <v>54.098360655737707</v>
      </c>
    </row>
    <row r="334" spans="1:9" ht="14.25" customHeight="1">
      <c r="A334" s="29" t="s">
        <v>77</v>
      </c>
      <c r="B334" s="22" t="s">
        <v>78</v>
      </c>
      <c r="C334" s="22" t="s">
        <v>79</v>
      </c>
      <c r="D334" s="22" t="s">
        <v>10</v>
      </c>
      <c r="E334" s="22">
        <v>0</v>
      </c>
      <c r="F334" s="23">
        <v>11</v>
      </c>
      <c r="G334" s="24">
        <f>F334*E334</f>
        <v>0</v>
      </c>
      <c r="H334" s="25">
        <f>G334/1.22</f>
        <v>0</v>
      </c>
      <c r="I334" s="25">
        <f>G334-H334</f>
        <v>0</v>
      </c>
    </row>
    <row r="335" spans="1:9" ht="14.25" customHeight="1">
      <c r="A335" s="29" t="s">
        <v>77</v>
      </c>
      <c r="B335" s="22" t="s">
        <v>78</v>
      </c>
      <c r="C335" s="22" t="s">
        <v>79</v>
      </c>
      <c r="D335" s="22"/>
      <c r="E335" s="22">
        <v>20</v>
      </c>
      <c r="F335" s="23">
        <v>30</v>
      </c>
      <c r="G335" s="24">
        <f>F335*E335</f>
        <v>600</v>
      </c>
      <c r="H335" s="25">
        <f>G335/1.22</f>
        <v>491.80327868852459</v>
      </c>
      <c r="I335" s="25">
        <f>G335-H335</f>
        <v>108.19672131147541</v>
      </c>
    </row>
    <row r="336" spans="1:9" ht="14.25" customHeight="1">
      <c r="A336" s="29" t="s">
        <v>193</v>
      </c>
      <c r="B336" s="22" t="s">
        <v>78</v>
      </c>
      <c r="C336" s="22" t="s">
        <v>194</v>
      </c>
      <c r="D336" s="22"/>
      <c r="E336" s="22">
        <v>10</v>
      </c>
      <c r="F336" s="23">
        <v>39</v>
      </c>
      <c r="G336" s="24">
        <f>F336*E336</f>
        <v>390</v>
      </c>
      <c r="H336" s="25">
        <f>G336/1.22</f>
        <v>319.67213114754099</v>
      </c>
      <c r="I336" s="25">
        <f>G336-H336</f>
        <v>70.327868852459005</v>
      </c>
    </row>
    <row r="337" spans="1:9" ht="14.25" customHeight="1">
      <c r="A337" s="29" t="s">
        <v>193</v>
      </c>
      <c r="B337" s="22" t="s">
        <v>78</v>
      </c>
      <c r="C337" s="22" t="s">
        <v>194</v>
      </c>
      <c r="D337" s="22" t="s">
        <v>10</v>
      </c>
      <c r="E337" s="22">
        <v>0</v>
      </c>
      <c r="F337" s="23">
        <v>10</v>
      </c>
      <c r="G337" s="24">
        <f>F337*E337</f>
        <v>0</v>
      </c>
      <c r="H337" s="25">
        <f>G337/1.22</f>
        <v>0</v>
      </c>
      <c r="I337" s="25">
        <f>G337-H337</f>
        <v>0</v>
      </c>
    </row>
    <row r="338" spans="1:9" ht="14.25" customHeight="1">
      <c r="A338" s="29" t="s">
        <v>193</v>
      </c>
      <c r="B338" s="22" t="s">
        <v>78</v>
      </c>
      <c r="C338" s="22" t="s">
        <v>194</v>
      </c>
      <c r="D338" s="22"/>
      <c r="E338" s="22">
        <v>20</v>
      </c>
      <c r="F338" s="23">
        <v>14</v>
      </c>
      <c r="G338" s="24">
        <f>F338*E338</f>
        <v>280</v>
      </c>
      <c r="H338" s="25">
        <f>G338/1.22</f>
        <v>229.50819672131149</v>
      </c>
      <c r="I338" s="25">
        <f>G338-H338</f>
        <v>50.491803278688508</v>
      </c>
    </row>
    <row r="339" spans="1:9" ht="14.25" customHeight="1">
      <c r="A339" s="29" t="s">
        <v>433</v>
      </c>
      <c r="B339" s="22" t="s">
        <v>78</v>
      </c>
      <c r="C339" s="22" t="s">
        <v>194</v>
      </c>
      <c r="D339" s="22"/>
      <c r="E339" s="22">
        <v>20</v>
      </c>
      <c r="F339" s="23">
        <v>33</v>
      </c>
      <c r="G339" s="24">
        <f>F339*E339</f>
        <v>660</v>
      </c>
      <c r="H339" s="25">
        <f>G339/1.22</f>
        <v>540.98360655737702</v>
      </c>
      <c r="I339" s="25">
        <f>G339-H339</f>
        <v>119.01639344262298</v>
      </c>
    </row>
    <row r="340" spans="1:9" ht="14.25" customHeight="1">
      <c r="A340" s="29" t="s">
        <v>433</v>
      </c>
      <c r="B340" s="22" t="s">
        <v>78</v>
      </c>
      <c r="C340" s="22" t="s">
        <v>194</v>
      </c>
      <c r="D340" s="22" t="s">
        <v>10</v>
      </c>
      <c r="E340" s="22">
        <v>0</v>
      </c>
      <c r="F340" s="23">
        <v>16</v>
      </c>
      <c r="G340" s="24">
        <f>F340*E340</f>
        <v>0</v>
      </c>
      <c r="H340" s="25">
        <f>G340/1.22</f>
        <v>0</v>
      </c>
      <c r="I340" s="25">
        <f>G340-H340</f>
        <v>0</v>
      </c>
    </row>
    <row r="341" spans="1:9" ht="14.25" customHeight="1">
      <c r="A341" s="29" t="s">
        <v>433</v>
      </c>
      <c r="B341" s="22" t="s">
        <v>78</v>
      </c>
      <c r="C341" s="22" t="s">
        <v>194</v>
      </c>
      <c r="D341" s="22"/>
      <c r="E341" s="22">
        <v>30</v>
      </c>
      <c r="F341" s="23">
        <v>25</v>
      </c>
      <c r="G341" s="24">
        <f>F341*E341</f>
        <v>750</v>
      </c>
      <c r="H341" s="25">
        <f>G341/1.22</f>
        <v>614.7540983606558</v>
      </c>
      <c r="I341" s="25">
        <f>G341-H341</f>
        <v>135.2459016393442</v>
      </c>
    </row>
    <row r="342" spans="1:9" ht="14.25" customHeight="1">
      <c r="A342" s="29" t="s">
        <v>460</v>
      </c>
      <c r="B342" s="22" t="s">
        <v>78</v>
      </c>
      <c r="C342" s="22" t="s">
        <v>194</v>
      </c>
      <c r="D342" s="22"/>
      <c r="E342" s="22">
        <v>30</v>
      </c>
      <c r="F342" s="23">
        <v>16</v>
      </c>
      <c r="G342" s="24">
        <f>F342*E342</f>
        <v>480</v>
      </c>
      <c r="H342" s="25">
        <f>G342/1.22</f>
        <v>393.44262295081967</v>
      </c>
      <c r="I342" s="25">
        <f>G342-H342</f>
        <v>86.557377049180332</v>
      </c>
    </row>
    <row r="343" spans="1:9" ht="14.25" customHeight="1">
      <c r="A343" s="29" t="s">
        <v>460</v>
      </c>
      <c r="B343" s="22" t="s">
        <v>78</v>
      </c>
      <c r="C343" s="22" t="s">
        <v>194</v>
      </c>
      <c r="D343" s="22"/>
      <c r="E343" s="22">
        <v>20</v>
      </c>
      <c r="F343" s="23">
        <v>30</v>
      </c>
      <c r="G343" s="24">
        <f>F343*E343</f>
        <v>600</v>
      </c>
      <c r="H343" s="25">
        <f>G343/1.22</f>
        <v>491.80327868852459</v>
      </c>
      <c r="I343" s="25">
        <f>G343-H343</f>
        <v>108.19672131147541</v>
      </c>
    </row>
    <row r="344" spans="1:9" ht="14.25" customHeight="1">
      <c r="A344" s="29" t="s">
        <v>460</v>
      </c>
      <c r="B344" s="22" t="s">
        <v>78</v>
      </c>
      <c r="C344" s="22" t="s">
        <v>194</v>
      </c>
      <c r="D344" s="22" t="s">
        <v>10</v>
      </c>
      <c r="E344" s="22">
        <v>0</v>
      </c>
      <c r="F344" s="23">
        <v>30</v>
      </c>
      <c r="G344" s="24">
        <f>F344*E344</f>
        <v>0</v>
      </c>
      <c r="H344" s="25">
        <f>G344/1.22</f>
        <v>0</v>
      </c>
      <c r="I344" s="25">
        <f>G344-H344</f>
        <v>0</v>
      </c>
    </row>
    <row r="345" spans="1:9" ht="14.25" customHeight="1">
      <c r="A345" s="29" t="s">
        <v>476</v>
      </c>
      <c r="B345" s="22" t="s">
        <v>78</v>
      </c>
      <c r="C345" s="22" t="s">
        <v>79</v>
      </c>
      <c r="D345" s="22"/>
      <c r="E345" s="22">
        <v>30</v>
      </c>
      <c r="F345" s="23">
        <v>13</v>
      </c>
      <c r="G345" s="24">
        <f>F345*E345</f>
        <v>390</v>
      </c>
      <c r="H345" s="25">
        <f>G345/1.22</f>
        <v>319.67213114754099</v>
      </c>
      <c r="I345" s="25">
        <f>G345-H345</f>
        <v>70.327868852459005</v>
      </c>
    </row>
    <row r="346" spans="1:9" ht="14.25" customHeight="1">
      <c r="A346" s="29" t="s">
        <v>476</v>
      </c>
      <c r="B346" s="22" t="s">
        <v>78</v>
      </c>
      <c r="C346" s="22" t="s">
        <v>79</v>
      </c>
      <c r="D346" s="22" t="s">
        <v>10</v>
      </c>
      <c r="E346" s="22">
        <v>0</v>
      </c>
      <c r="F346" s="23">
        <v>27</v>
      </c>
      <c r="G346" s="24">
        <f>F346*E346</f>
        <v>0</v>
      </c>
      <c r="H346" s="25">
        <f>G346/1.22</f>
        <v>0</v>
      </c>
      <c r="I346" s="25">
        <f>G346-H346</f>
        <v>0</v>
      </c>
    </row>
    <row r="347" spans="1:9" ht="14.25" customHeight="1">
      <c r="A347" s="29" t="s">
        <v>476</v>
      </c>
      <c r="B347" s="22" t="s">
        <v>78</v>
      </c>
      <c r="C347" s="22" t="s">
        <v>79</v>
      </c>
      <c r="D347" s="22"/>
      <c r="E347" s="22">
        <v>20</v>
      </c>
      <c r="F347" s="23">
        <v>25</v>
      </c>
      <c r="G347" s="24">
        <f>F347*E347</f>
        <v>500</v>
      </c>
      <c r="H347" s="25">
        <f>G347/1.22</f>
        <v>409.8360655737705</v>
      </c>
      <c r="I347" s="25">
        <f>G347-H347</f>
        <v>90.163934426229503</v>
      </c>
    </row>
    <row r="348" spans="1:9" ht="14.25" customHeight="1">
      <c r="A348" s="29" t="s">
        <v>476</v>
      </c>
      <c r="B348" s="22" t="s">
        <v>78</v>
      </c>
      <c r="C348" s="22" t="s">
        <v>79</v>
      </c>
      <c r="D348" s="22"/>
      <c r="E348" s="22">
        <v>20</v>
      </c>
      <c r="F348" s="23">
        <v>32</v>
      </c>
      <c r="G348" s="24">
        <f>F348*E348</f>
        <v>640</v>
      </c>
      <c r="H348" s="25">
        <f>G348/1.22</f>
        <v>524.59016393442619</v>
      </c>
      <c r="I348" s="25">
        <f>G348-H348</f>
        <v>115.40983606557381</v>
      </c>
    </row>
    <row r="349" spans="1:9" ht="14.25" customHeight="1">
      <c r="A349" s="29" t="s">
        <v>584</v>
      </c>
      <c r="B349" s="22" t="s">
        <v>78</v>
      </c>
      <c r="C349" s="22" t="s">
        <v>585</v>
      </c>
      <c r="D349" s="22"/>
      <c r="E349" s="22">
        <v>20</v>
      </c>
      <c r="F349" s="23">
        <v>39</v>
      </c>
      <c r="G349" s="24">
        <f>F349*E349</f>
        <v>780</v>
      </c>
      <c r="H349" s="25">
        <f>G349/1.22</f>
        <v>639.34426229508199</v>
      </c>
      <c r="I349" s="25">
        <f>G349-H349</f>
        <v>140.65573770491801</v>
      </c>
    </row>
    <row r="350" spans="1:9" ht="14.25" customHeight="1">
      <c r="A350" s="29" t="s">
        <v>584</v>
      </c>
      <c r="B350" s="22" t="s">
        <v>78</v>
      </c>
      <c r="C350" s="22" t="s">
        <v>585</v>
      </c>
      <c r="D350" s="22" t="s">
        <v>10</v>
      </c>
      <c r="E350" s="22">
        <v>0</v>
      </c>
      <c r="F350" s="23">
        <v>36</v>
      </c>
      <c r="G350" s="24">
        <f>F350*E350</f>
        <v>0</v>
      </c>
      <c r="H350" s="25">
        <f>G350/1.22</f>
        <v>0</v>
      </c>
      <c r="I350" s="25">
        <f>G350-H350</f>
        <v>0</v>
      </c>
    </row>
    <row r="351" spans="1:9" ht="14.25" customHeight="1">
      <c r="A351" s="29" t="s">
        <v>584</v>
      </c>
      <c r="B351" s="22" t="s">
        <v>78</v>
      </c>
      <c r="C351" s="22" t="s">
        <v>585</v>
      </c>
      <c r="D351" s="22"/>
      <c r="E351" s="22">
        <v>30</v>
      </c>
      <c r="F351" s="23">
        <v>27</v>
      </c>
      <c r="G351" s="24">
        <f>F351*E351</f>
        <v>810</v>
      </c>
      <c r="H351" s="25">
        <f>G351/1.22</f>
        <v>663.93442622950818</v>
      </c>
      <c r="I351" s="25">
        <f>G351-H351</f>
        <v>146.06557377049182</v>
      </c>
    </row>
    <row r="352" spans="1:9" ht="14.25" customHeight="1">
      <c r="A352" s="29" t="s">
        <v>637</v>
      </c>
      <c r="B352" s="22" t="s">
        <v>78</v>
      </c>
      <c r="C352" s="22" t="s">
        <v>79</v>
      </c>
      <c r="D352" s="22"/>
      <c r="E352" s="22">
        <v>20</v>
      </c>
      <c r="F352" s="23">
        <v>25</v>
      </c>
      <c r="G352" s="24">
        <f>F352*E352</f>
        <v>500</v>
      </c>
      <c r="H352" s="25">
        <f>G352/1.22</f>
        <v>409.8360655737705</v>
      </c>
      <c r="I352" s="25">
        <f>G352-H352</f>
        <v>90.163934426229503</v>
      </c>
    </row>
    <row r="353" spans="1:9" ht="14.25" customHeight="1">
      <c r="A353" s="29" t="s">
        <v>637</v>
      </c>
      <c r="B353" s="22" t="s">
        <v>78</v>
      </c>
      <c r="C353" s="22" t="s">
        <v>79</v>
      </c>
      <c r="D353" s="22"/>
      <c r="E353" s="22">
        <v>30</v>
      </c>
      <c r="F353" s="23">
        <v>21</v>
      </c>
      <c r="G353" s="24">
        <f>F353*E353</f>
        <v>630</v>
      </c>
      <c r="H353" s="25">
        <f>G353/1.22</f>
        <v>516.39344262295083</v>
      </c>
      <c r="I353" s="25">
        <f>G353-H353</f>
        <v>113.60655737704917</v>
      </c>
    </row>
    <row r="354" spans="1:9" ht="14.25" customHeight="1">
      <c r="A354" s="29" t="s">
        <v>637</v>
      </c>
      <c r="B354" s="22" t="s">
        <v>78</v>
      </c>
      <c r="C354" s="22" t="s">
        <v>79</v>
      </c>
      <c r="D354" s="22" t="s">
        <v>10</v>
      </c>
      <c r="E354" s="22">
        <v>0</v>
      </c>
      <c r="F354" s="23">
        <v>17</v>
      </c>
      <c r="G354" s="24">
        <f>F354*E354</f>
        <v>0</v>
      </c>
      <c r="H354" s="25">
        <f>G354/1.22</f>
        <v>0</v>
      </c>
      <c r="I354" s="25">
        <f>G354-H354</f>
        <v>0</v>
      </c>
    </row>
    <row r="355" spans="1:9" ht="14.25" customHeight="1">
      <c r="A355" s="29" t="s">
        <v>718</v>
      </c>
      <c r="B355" s="22" t="s">
        <v>78</v>
      </c>
      <c r="C355" s="22" t="s">
        <v>194</v>
      </c>
      <c r="D355" s="22"/>
      <c r="E355" s="22">
        <v>20</v>
      </c>
      <c r="F355" s="23">
        <v>29</v>
      </c>
      <c r="G355" s="24">
        <f>F355*E355</f>
        <v>580</v>
      </c>
      <c r="H355" s="25">
        <f>G355/1.22</f>
        <v>475.40983606557376</v>
      </c>
      <c r="I355" s="25">
        <f>G355-H355</f>
        <v>104.59016393442624</v>
      </c>
    </row>
    <row r="356" spans="1:9" ht="14.25" customHeight="1">
      <c r="A356" s="29" t="s">
        <v>718</v>
      </c>
      <c r="B356" s="22" t="s">
        <v>78</v>
      </c>
      <c r="C356" s="22" t="s">
        <v>194</v>
      </c>
      <c r="D356" s="22" t="s">
        <v>10</v>
      </c>
      <c r="E356" s="22">
        <v>0</v>
      </c>
      <c r="F356" s="23">
        <v>22</v>
      </c>
      <c r="G356" s="24">
        <f>F356*E356</f>
        <v>0</v>
      </c>
      <c r="H356" s="25">
        <f>G356/1.22</f>
        <v>0</v>
      </c>
      <c r="I356" s="25">
        <f>G356-H356</f>
        <v>0</v>
      </c>
    </row>
    <row r="357" spans="1:9" ht="14.25" customHeight="1">
      <c r="A357" s="29" t="s">
        <v>719</v>
      </c>
      <c r="B357" s="22" t="s">
        <v>78</v>
      </c>
      <c r="C357" s="22" t="s">
        <v>194</v>
      </c>
      <c r="D357" s="22" t="s">
        <v>10</v>
      </c>
      <c r="E357" s="22">
        <v>0</v>
      </c>
      <c r="F357" s="23">
        <v>20</v>
      </c>
      <c r="G357" s="24">
        <f>F357*E357</f>
        <v>0</v>
      </c>
      <c r="H357" s="25">
        <f>G357/1.22</f>
        <v>0</v>
      </c>
      <c r="I357" s="25">
        <f>G357-H357</f>
        <v>0</v>
      </c>
    </row>
    <row r="358" spans="1:9" ht="14.25" customHeight="1">
      <c r="A358" s="29" t="s">
        <v>719</v>
      </c>
      <c r="B358" s="22" t="s">
        <v>78</v>
      </c>
      <c r="C358" s="22" t="s">
        <v>194</v>
      </c>
      <c r="D358" s="22"/>
      <c r="E358" s="22">
        <v>20</v>
      </c>
      <c r="F358" s="23">
        <v>29</v>
      </c>
      <c r="G358" s="24">
        <f>F358*E358</f>
        <v>580</v>
      </c>
      <c r="H358" s="25">
        <f>G358/1.22</f>
        <v>475.40983606557376</v>
      </c>
      <c r="I358" s="25">
        <f>G358-H358</f>
        <v>104.59016393442624</v>
      </c>
    </row>
    <row r="359" spans="1:9" ht="14.25" customHeight="1">
      <c r="A359" s="29" t="s">
        <v>719</v>
      </c>
      <c r="B359" s="22" t="s">
        <v>78</v>
      </c>
      <c r="C359" s="22" t="s">
        <v>194</v>
      </c>
      <c r="D359" s="22"/>
      <c r="E359" s="22">
        <v>30</v>
      </c>
      <c r="F359" s="23">
        <v>22</v>
      </c>
      <c r="G359" s="24">
        <f>F359*E359</f>
        <v>660</v>
      </c>
      <c r="H359" s="25">
        <f>G359/1.22</f>
        <v>540.98360655737702</v>
      </c>
      <c r="I359" s="25">
        <f>G359-H359</f>
        <v>119.01639344262298</v>
      </c>
    </row>
    <row r="360" spans="1:9" ht="14.25" customHeight="1">
      <c r="A360" s="29" t="s">
        <v>767</v>
      </c>
      <c r="B360" s="22" t="s">
        <v>78</v>
      </c>
      <c r="C360" s="22" t="s">
        <v>79</v>
      </c>
      <c r="D360" s="22"/>
      <c r="E360" s="22">
        <v>30</v>
      </c>
      <c r="F360" s="23">
        <v>26</v>
      </c>
      <c r="G360" s="24">
        <f>F360*E360</f>
        <v>780</v>
      </c>
      <c r="H360" s="25">
        <f>G360/1.22</f>
        <v>639.34426229508199</v>
      </c>
      <c r="I360" s="25">
        <f>G360-H360</f>
        <v>140.65573770491801</v>
      </c>
    </row>
    <row r="361" spans="1:9" ht="14.25" customHeight="1">
      <c r="A361" s="29" t="s">
        <v>767</v>
      </c>
      <c r="B361" s="22" t="s">
        <v>78</v>
      </c>
      <c r="C361" s="22" t="s">
        <v>79</v>
      </c>
      <c r="D361" s="22" t="s">
        <v>10</v>
      </c>
      <c r="E361" s="22">
        <v>0</v>
      </c>
      <c r="F361" s="23">
        <v>20</v>
      </c>
      <c r="G361" s="24">
        <f>F361*E361</f>
        <v>0</v>
      </c>
      <c r="H361" s="25">
        <f>G361/1.22</f>
        <v>0</v>
      </c>
      <c r="I361" s="25">
        <f>G361-H361</f>
        <v>0</v>
      </c>
    </row>
    <row r="362" spans="1:9" ht="14.25" customHeight="1">
      <c r="A362" s="29" t="s">
        <v>767</v>
      </c>
      <c r="B362" s="22" t="s">
        <v>78</v>
      </c>
      <c r="C362" s="22" t="s">
        <v>79</v>
      </c>
      <c r="D362" s="22"/>
      <c r="E362" s="22">
        <v>20</v>
      </c>
      <c r="F362" s="23">
        <v>37</v>
      </c>
      <c r="G362" s="24">
        <f>F362*E362</f>
        <v>740</v>
      </c>
      <c r="H362" s="25">
        <f>G362/1.22</f>
        <v>606.55737704918033</v>
      </c>
      <c r="I362" s="25">
        <f>G362-H362</f>
        <v>133.44262295081967</v>
      </c>
    </row>
    <row r="363" spans="1:9" ht="14.25" customHeight="1">
      <c r="A363" s="29" t="s">
        <v>776</v>
      </c>
      <c r="B363" s="22" t="s">
        <v>78</v>
      </c>
      <c r="C363" s="22" t="s">
        <v>194</v>
      </c>
      <c r="D363" s="22"/>
      <c r="E363" s="22">
        <v>30</v>
      </c>
      <c r="F363" s="23">
        <v>38</v>
      </c>
      <c r="G363" s="24">
        <f>F363*E363</f>
        <v>1140</v>
      </c>
      <c r="H363" s="25">
        <f>G363/1.22</f>
        <v>934.4262295081968</v>
      </c>
      <c r="I363" s="25">
        <f>G363-H363</f>
        <v>205.5737704918032</v>
      </c>
    </row>
    <row r="364" spans="1:9" ht="14.25" customHeight="1">
      <c r="A364" s="29" t="s">
        <v>788</v>
      </c>
      <c r="B364" s="22" t="s">
        <v>78</v>
      </c>
      <c r="C364" s="22" t="s">
        <v>194</v>
      </c>
      <c r="D364" s="22" t="s">
        <v>10</v>
      </c>
      <c r="E364" s="22">
        <v>0</v>
      </c>
      <c r="F364" s="23">
        <v>28</v>
      </c>
      <c r="G364" s="24">
        <f>F364*E364</f>
        <v>0</v>
      </c>
      <c r="H364" s="25">
        <f>G364/1.22</f>
        <v>0</v>
      </c>
      <c r="I364" s="25">
        <f>G364-H364</f>
        <v>0</v>
      </c>
    </row>
    <row r="365" spans="1:9" ht="14.25" customHeight="1">
      <c r="A365" s="29" t="s">
        <v>788</v>
      </c>
      <c r="B365" s="22" t="s">
        <v>78</v>
      </c>
      <c r="C365" s="22" t="s">
        <v>194</v>
      </c>
      <c r="D365" s="22"/>
      <c r="E365" s="22">
        <v>20</v>
      </c>
      <c r="F365" s="23">
        <v>24</v>
      </c>
      <c r="G365" s="24">
        <f>F365*E365</f>
        <v>480</v>
      </c>
      <c r="H365" s="25">
        <f>G365/1.22</f>
        <v>393.44262295081967</v>
      </c>
      <c r="I365" s="25">
        <f>G365-H365</f>
        <v>86.557377049180332</v>
      </c>
    </row>
    <row r="366" spans="1:9" ht="14.25" customHeight="1">
      <c r="A366" s="29" t="s">
        <v>788</v>
      </c>
      <c r="B366" s="22" t="s">
        <v>78</v>
      </c>
      <c r="C366" s="22" t="s">
        <v>194</v>
      </c>
      <c r="D366" s="22"/>
      <c r="E366" s="22">
        <v>30</v>
      </c>
      <c r="F366" s="23">
        <v>36</v>
      </c>
      <c r="G366" s="24">
        <f>F366*E366</f>
        <v>1080</v>
      </c>
      <c r="H366" s="25">
        <f>G366/1.22</f>
        <v>885.24590163934431</v>
      </c>
      <c r="I366" s="25">
        <f>G366-H366</f>
        <v>194.75409836065569</v>
      </c>
    </row>
    <row r="367" spans="1:9" ht="14.25" customHeight="1">
      <c r="A367" s="29" t="s">
        <v>864</v>
      </c>
      <c r="B367" s="22" t="s">
        <v>78</v>
      </c>
      <c r="C367" s="22" t="s">
        <v>194</v>
      </c>
      <c r="D367" s="22" t="s">
        <v>10</v>
      </c>
      <c r="E367" s="22">
        <v>0</v>
      </c>
      <c r="F367" s="23">
        <v>17</v>
      </c>
      <c r="G367" s="24">
        <f>F367*E367</f>
        <v>0</v>
      </c>
      <c r="H367" s="25">
        <f>G367/1.22</f>
        <v>0</v>
      </c>
      <c r="I367" s="25">
        <f>G367-H367</f>
        <v>0</v>
      </c>
    </row>
    <row r="368" spans="1:9" ht="14.25" customHeight="1">
      <c r="A368" s="29" t="s">
        <v>864</v>
      </c>
      <c r="B368" s="22" t="s">
        <v>78</v>
      </c>
      <c r="C368" s="22" t="s">
        <v>194</v>
      </c>
      <c r="D368" s="22"/>
      <c r="E368" s="22">
        <v>30</v>
      </c>
      <c r="F368" s="23">
        <v>33</v>
      </c>
      <c r="G368" s="24">
        <f>F368*E368</f>
        <v>990</v>
      </c>
      <c r="H368" s="25">
        <f>G368/1.22</f>
        <v>811.47540983606564</v>
      </c>
      <c r="I368" s="25">
        <f>G368-H368</f>
        <v>178.52459016393436</v>
      </c>
    </row>
    <row r="369" spans="1:9" ht="14.25" customHeight="1">
      <c r="A369" s="29" t="s">
        <v>864</v>
      </c>
      <c r="B369" s="22" t="s">
        <v>78</v>
      </c>
      <c r="C369" s="22" t="s">
        <v>194</v>
      </c>
      <c r="D369" s="22"/>
      <c r="E369" s="22">
        <v>20</v>
      </c>
      <c r="F369" s="23">
        <v>10</v>
      </c>
      <c r="G369" s="24">
        <f>F369*E369</f>
        <v>200</v>
      </c>
      <c r="H369" s="25">
        <f>G369/1.22</f>
        <v>163.9344262295082</v>
      </c>
      <c r="I369" s="25">
        <f>G369-H369</f>
        <v>36.065573770491795</v>
      </c>
    </row>
    <row r="370" spans="1:9" ht="14.25" customHeight="1">
      <c r="A370" s="29" t="s">
        <v>941</v>
      </c>
      <c r="B370" s="22" t="s">
        <v>78</v>
      </c>
      <c r="C370" s="22" t="s">
        <v>194</v>
      </c>
      <c r="D370" s="22" t="s">
        <v>10</v>
      </c>
      <c r="E370" s="22">
        <v>0</v>
      </c>
      <c r="F370" s="23">
        <v>20</v>
      </c>
      <c r="G370" s="24">
        <f>F370*E370</f>
        <v>0</v>
      </c>
      <c r="H370" s="25">
        <f>G370/1.22</f>
        <v>0</v>
      </c>
      <c r="I370" s="25">
        <f>G370-H370</f>
        <v>0</v>
      </c>
    </row>
    <row r="371" spans="1:9" ht="14.25" customHeight="1">
      <c r="A371" s="29" t="s">
        <v>941</v>
      </c>
      <c r="B371" s="22" t="s">
        <v>78</v>
      </c>
      <c r="C371" s="22" t="s">
        <v>194</v>
      </c>
      <c r="D371" s="22"/>
      <c r="E371" s="22">
        <v>10</v>
      </c>
      <c r="F371" s="23">
        <v>23</v>
      </c>
      <c r="G371" s="24">
        <f>F371*E371</f>
        <v>230</v>
      </c>
      <c r="H371" s="25">
        <f>G371/1.22</f>
        <v>188.52459016393442</v>
      </c>
      <c r="I371" s="25">
        <f>G371-H371</f>
        <v>41.47540983606558</v>
      </c>
    </row>
    <row r="372" spans="1:9" ht="14.25" customHeight="1">
      <c r="A372" s="29" t="s">
        <v>941</v>
      </c>
      <c r="B372" s="22" t="s">
        <v>78</v>
      </c>
      <c r="C372" s="22" t="s">
        <v>194</v>
      </c>
      <c r="D372" s="22"/>
      <c r="E372" s="22">
        <v>20</v>
      </c>
      <c r="F372" s="23">
        <v>18</v>
      </c>
      <c r="G372" s="24">
        <f>F372*E372</f>
        <v>360</v>
      </c>
      <c r="H372" s="25">
        <f>G372/1.22</f>
        <v>295.08196721311475</v>
      </c>
      <c r="I372" s="25">
        <f>G372-H372</f>
        <v>64.918032786885249</v>
      </c>
    </row>
    <row r="373" spans="1:9" ht="14.25" customHeight="1">
      <c r="A373" s="29" t="s">
        <v>944</v>
      </c>
      <c r="B373" s="22" t="s">
        <v>78</v>
      </c>
      <c r="C373" s="22" t="s">
        <v>194</v>
      </c>
      <c r="D373" s="22" t="s">
        <v>10</v>
      </c>
      <c r="E373" s="22">
        <v>0</v>
      </c>
      <c r="F373" s="23">
        <v>28</v>
      </c>
      <c r="G373" s="24">
        <f>F373*E373</f>
        <v>0</v>
      </c>
      <c r="H373" s="25">
        <f>G373/1.22</f>
        <v>0</v>
      </c>
      <c r="I373" s="25">
        <f>G373-H373</f>
        <v>0</v>
      </c>
    </row>
    <row r="374" spans="1:9" ht="14.25" customHeight="1">
      <c r="A374" s="29" t="s">
        <v>944</v>
      </c>
      <c r="B374" s="22" t="s">
        <v>78</v>
      </c>
      <c r="C374" s="22" t="s">
        <v>194</v>
      </c>
      <c r="D374" s="22"/>
      <c r="E374" s="22">
        <v>20</v>
      </c>
      <c r="F374" s="23">
        <v>17</v>
      </c>
      <c r="G374" s="24">
        <f>F374*E374</f>
        <v>340</v>
      </c>
      <c r="H374" s="25">
        <f>G374/1.22</f>
        <v>278.68852459016392</v>
      </c>
      <c r="I374" s="25">
        <f>G374-H374</f>
        <v>61.311475409836078</v>
      </c>
    </row>
    <row r="375" spans="1:9" ht="14.25" customHeight="1">
      <c r="A375" s="29" t="s">
        <v>944</v>
      </c>
      <c r="B375" s="22" t="s">
        <v>78</v>
      </c>
      <c r="C375" s="22" t="s">
        <v>194</v>
      </c>
      <c r="D375" s="22"/>
      <c r="E375" s="22">
        <v>10</v>
      </c>
      <c r="F375" s="23">
        <v>25</v>
      </c>
      <c r="G375" s="24">
        <f>F375*E375</f>
        <v>250</v>
      </c>
      <c r="H375" s="25">
        <f>G375/1.22</f>
        <v>204.91803278688525</v>
      </c>
      <c r="I375" s="25">
        <f>G375-H375</f>
        <v>45.081967213114751</v>
      </c>
    </row>
    <row r="376" spans="1:9" ht="14.25" customHeight="1">
      <c r="A376" s="29" t="s">
        <v>988</v>
      </c>
      <c r="B376" s="22" t="s">
        <v>78</v>
      </c>
      <c r="C376" s="22" t="s">
        <v>79</v>
      </c>
      <c r="D376" s="22"/>
      <c r="E376" s="22">
        <v>10</v>
      </c>
      <c r="F376" s="23">
        <v>23</v>
      </c>
      <c r="G376" s="24">
        <f>F376*E376</f>
        <v>230</v>
      </c>
      <c r="H376" s="25">
        <f>G376/1.22</f>
        <v>188.52459016393442</v>
      </c>
      <c r="I376" s="25">
        <f>G376-H376</f>
        <v>41.47540983606558</v>
      </c>
    </row>
    <row r="377" spans="1:9" ht="14.25" customHeight="1">
      <c r="A377" s="29" t="s">
        <v>988</v>
      </c>
      <c r="B377" s="22" t="s">
        <v>78</v>
      </c>
      <c r="C377" s="22" t="s">
        <v>79</v>
      </c>
      <c r="D377" s="22"/>
      <c r="E377" s="22">
        <v>30</v>
      </c>
      <c r="F377" s="23">
        <v>36</v>
      </c>
      <c r="G377" s="24">
        <f>F377*E377</f>
        <v>1080</v>
      </c>
      <c r="H377" s="25">
        <f>G377/1.22</f>
        <v>885.24590163934431</v>
      </c>
      <c r="I377" s="25">
        <f>G377-H377</f>
        <v>194.75409836065569</v>
      </c>
    </row>
    <row r="378" spans="1:9" ht="14.25" customHeight="1">
      <c r="A378" s="29" t="s">
        <v>988</v>
      </c>
      <c r="B378" s="22" t="s">
        <v>78</v>
      </c>
      <c r="C378" s="22" t="s">
        <v>79</v>
      </c>
      <c r="D378" s="22" t="s">
        <v>10</v>
      </c>
      <c r="E378" s="22">
        <v>0</v>
      </c>
      <c r="F378" s="23">
        <v>34</v>
      </c>
      <c r="G378" s="24">
        <f>F378*E378</f>
        <v>0</v>
      </c>
      <c r="H378" s="25">
        <f>G378/1.22</f>
        <v>0</v>
      </c>
      <c r="I378" s="25">
        <f>G378-H378</f>
        <v>0</v>
      </c>
    </row>
    <row r="379" spans="1:9" ht="14.25" customHeight="1">
      <c r="A379" s="29" t="s">
        <v>990</v>
      </c>
      <c r="B379" s="22" t="s">
        <v>78</v>
      </c>
      <c r="C379" s="22" t="s">
        <v>194</v>
      </c>
      <c r="D379" s="22"/>
      <c r="E379" s="22">
        <v>10</v>
      </c>
      <c r="F379" s="23">
        <v>26</v>
      </c>
      <c r="G379" s="24">
        <f>F379*E379</f>
        <v>260</v>
      </c>
      <c r="H379" s="25">
        <f>G379/1.22</f>
        <v>213.11475409836066</v>
      </c>
      <c r="I379" s="25">
        <f>G379-H379</f>
        <v>46.885245901639337</v>
      </c>
    </row>
    <row r="380" spans="1:9" ht="14.25" customHeight="1">
      <c r="A380" s="29" t="s">
        <v>990</v>
      </c>
      <c r="B380" s="22" t="s">
        <v>78</v>
      </c>
      <c r="C380" s="22" t="s">
        <v>194</v>
      </c>
      <c r="D380" s="22"/>
      <c r="E380" s="22">
        <v>30</v>
      </c>
      <c r="F380" s="23">
        <v>15</v>
      </c>
      <c r="G380" s="24">
        <f>F380*E380</f>
        <v>450</v>
      </c>
      <c r="H380" s="25">
        <f>G380/1.22</f>
        <v>368.85245901639342</v>
      </c>
      <c r="I380" s="25">
        <f>G380-H380</f>
        <v>81.147540983606575</v>
      </c>
    </row>
    <row r="381" spans="1:9" ht="14.25" customHeight="1">
      <c r="A381" s="29" t="s">
        <v>990</v>
      </c>
      <c r="B381" s="22" t="s">
        <v>78</v>
      </c>
      <c r="C381" s="22" t="s">
        <v>194</v>
      </c>
      <c r="D381" s="22" t="s">
        <v>10</v>
      </c>
      <c r="E381" s="22">
        <v>0</v>
      </c>
      <c r="F381" s="23">
        <v>16</v>
      </c>
      <c r="G381" s="24">
        <f>F381*E381</f>
        <v>0</v>
      </c>
      <c r="H381" s="25">
        <f>G381/1.22</f>
        <v>0</v>
      </c>
      <c r="I381" s="25">
        <f>G381-H381</f>
        <v>0</v>
      </c>
    </row>
    <row r="382" spans="1:9" ht="14.25" customHeight="1">
      <c r="A382" s="29" t="s">
        <v>1221</v>
      </c>
      <c r="B382" s="22" t="s">
        <v>78</v>
      </c>
      <c r="C382" s="22" t="s">
        <v>79</v>
      </c>
      <c r="D382" s="22"/>
      <c r="E382" s="22">
        <v>30</v>
      </c>
      <c r="F382" s="23">
        <v>38</v>
      </c>
      <c r="G382" s="24">
        <f>F382*E382</f>
        <v>1140</v>
      </c>
      <c r="H382" s="25">
        <f>G382/1.22</f>
        <v>934.4262295081968</v>
      </c>
      <c r="I382" s="25">
        <f>G382-H382</f>
        <v>205.5737704918032</v>
      </c>
    </row>
    <row r="383" spans="1:9" ht="14.25" customHeight="1">
      <c r="A383" s="29" t="s">
        <v>1221</v>
      </c>
      <c r="B383" s="22" t="s">
        <v>78</v>
      </c>
      <c r="C383" s="22" t="s">
        <v>79</v>
      </c>
      <c r="D383" s="22"/>
      <c r="E383" s="22">
        <v>10</v>
      </c>
      <c r="F383" s="23">
        <v>15</v>
      </c>
      <c r="G383" s="24">
        <f>F383*E383</f>
        <v>150</v>
      </c>
      <c r="H383" s="25">
        <f>G383/1.22</f>
        <v>122.95081967213115</v>
      </c>
      <c r="I383" s="25">
        <f>G383-H383</f>
        <v>27.049180327868854</v>
      </c>
    </row>
    <row r="384" spans="1:9" ht="14.25" customHeight="1">
      <c r="A384" s="29" t="s">
        <v>1236</v>
      </c>
      <c r="B384" s="22" t="s">
        <v>78</v>
      </c>
      <c r="C384" s="22" t="s">
        <v>194</v>
      </c>
      <c r="D384" s="22"/>
      <c r="E384" s="22">
        <v>30</v>
      </c>
      <c r="F384" s="23">
        <v>38</v>
      </c>
      <c r="G384" s="24">
        <f>F384*E384</f>
        <v>1140</v>
      </c>
      <c r="H384" s="25">
        <f>G384/1.22</f>
        <v>934.4262295081968</v>
      </c>
      <c r="I384" s="25">
        <f>G384-H384</f>
        <v>205.5737704918032</v>
      </c>
    </row>
    <row r="385" spans="1:9" ht="14.25" customHeight="1">
      <c r="A385" s="29" t="s">
        <v>1236</v>
      </c>
      <c r="B385" s="22" t="s">
        <v>78</v>
      </c>
      <c r="C385" s="22" t="s">
        <v>194</v>
      </c>
      <c r="D385" s="22"/>
      <c r="E385" s="22">
        <v>10</v>
      </c>
      <c r="F385" s="23">
        <v>27</v>
      </c>
      <c r="G385" s="24">
        <f>F385*E385</f>
        <v>270</v>
      </c>
      <c r="H385" s="25">
        <f>G385/1.22</f>
        <v>221.31147540983608</v>
      </c>
      <c r="I385" s="25">
        <f>G385-H385</f>
        <v>48.688524590163922</v>
      </c>
    </row>
    <row r="386" spans="1:9" ht="14.25" customHeight="1">
      <c r="A386" s="29" t="s">
        <v>1236</v>
      </c>
      <c r="B386" s="22" t="s">
        <v>78</v>
      </c>
      <c r="C386" s="22" t="s">
        <v>194</v>
      </c>
      <c r="D386" s="22" t="s">
        <v>10</v>
      </c>
      <c r="E386" s="22">
        <v>0</v>
      </c>
      <c r="F386" s="23">
        <v>14</v>
      </c>
      <c r="G386" s="24">
        <f>F386*E386</f>
        <v>0</v>
      </c>
      <c r="H386" s="25">
        <f>G386/1.22</f>
        <v>0</v>
      </c>
      <c r="I386" s="25">
        <f>G386-H386</f>
        <v>0</v>
      </c>
    </row>
    <row r="387" spans="1:9" ht="14.25" customHeight="1">
      <c r="A387" s="29" t="s">
        <v>1243</v>
      </c>
      <c r="B387" s="22" t="s">
        <v>78</v>
      </c>
      <c r="C387" s="22" t="s">
        <v>79</v>
      </c>
      <c r="D387" s="22"/>
      <c r="E387" s="22">
        <v>10</v>
      </c>
      <c r="F387" s="23">
        <v>10</v>
      </c>
      <c r="G387" s="24">
        <f>F387*E387</f>
        <v>100</v>
      </c>
      <c r="H387" s="25">
        <f>G387/1.22</f>
        <v>81.967213114754102</v>
      </c>
      <c r="I387" s="25">
        <f>G387-H387</f>
        <v>18.032786885245898</v>
      </c>
    </row>
    <row r="388" spans="1:9" ht="14.25" customHeight="1">
      <c r="A388" s="29" t="s">
        <v>1243</v>
      </c>
      <c r="B388" s="22" t="s">
        <v>78</v>
      </c>
      <c r="C388" s="22" t="s">
        <v>79</v>
      </c>
      <c r="D388" s="22" t="s">
        <v>10</v>
      </c>
      <c r="E388" s="22">
        <v>0</v>
      </c>
      <c r="F388" s="23">
        <v>28</v>
      </c>
      <c r="G388" s="24">
        <f>F388*E388</f>
        <v>0</v>
      </c>
      <c r="H388" s="25">
        <f>G388/1.22</f>
        <v>0</v>
      </c>
      <c r="I388" s="25">
        <f>G388-H388</f>
        <v>0</v>
      </c>
    </row>
    <row r="389" spans="1:9" ht="14.25" customHeight="1">
      <c r="A389" s="29" t="s">
        <v>1243</v>
      </c>
      <c r="B389" s="22" t="s">
        <v>78</v>
      </c>
      <c r="C389" s="22" t="s">
        <v>79</v>
      </c>
      <c r="D389" s="22"/>
      <c r="E389" s="22">
        <v>30</v>
      </c>
      <c r="F389" s="23">
        <v>14</v>
      </c>
      <c r="G389" s="24">
        <f>F389*E389</f>
        <v>420</v>
      </c>
      <c r="H389" s="25">
        <f>G389/1.22</f>
        <v>344.26229508196724</v>
      </c>
      <c r="I389" s="25">
        <f>G389-H389</f>
        <v>75.737704918032762</v>
      </c>
    </row>
    <row r="390" spans="1:9" ht="14.25" customHeight="1">
      <c r="A390" s="29" t="s">
        <v>1259</v>
      </c>
      <c r="B390" s="22" t="s">
        <v>78</v>
      </c>
      <c r="C390" s="22" t="s">
        <v>79</v>
      </c>
      <c r="D390" s="22" t="s">
        <v>10</v>
      </c>
      <c r="E390" s="22">
        <v>0</v>
      </c>
      <c r="F390" s="23">
        <v>18</v>
      </c>
      <c r="G390" s="24">
        <f>F390*E390</f>
        <v>0</v>
      </c>
      <c r="H390" s="25">
        <f>G390/1.22</f>
        <v>0</v>
      </c>
      <c r="I390" s="25">
        <f>G390-H390</f>
        <v>0</v>
      </c>
    </row>
    <row r="391" spans="1:9" ht="14.25" customHeight="1">
      <c r="A391" s="29" t="s">
        <v>1259</v>
      </c>
      <c r="B391" s="22" t="s">
        <v>78</v>
      </c>
      <c r="C391" s="22" t="s">
        <v>79</v>
      </c>
      <c r="D391" s="22"/>
      <c r="E391" s="22">
        <v>10</v>
      </c>
      <c r="F391" s="23">
        <v>29</v>
      </c>
      <c r="G391" s="24">
        <f>F391*E391</f>
        <v>290</v>
      </c>
      <c r="H391" s="25">
        <f>G391/1.22</f>
        <v>237.70491803278688</v>
      </c>
      <c r="I391" s="25">
        <f>G391-H391</f>
        <v>52.295081967213122</v>
      </c>
    </row>
    <row r="392" spans="1:9" ht="14.25" customHeight="1">
      <c r="A392" s="29" t="s">
        <v>1259</v>
      </c>
      <c r="B392" s="22" t="s">
        <v>78</v>
      </c>
      <c r="C392" s="22" t="s">
        <v>79</v>
      </c>
      <c r="D392" s="22"/>
      <c r="E392" s="22">
        <v>30</v>
      </c>
      <c r="F392" s="23">
        <v>11</v>
      </c>
      <c r="G392" s="24">
        <f>F392*E392</f>
        <v>330</v>
      </c>
      <c r="H392" s="25">
        <f>G392/1.22</f>
        <v>270.49180327868851</v>
      </c>
      <c r="I392" s="25">
        <f>G392-H392</f>
        <v>59.508196721311492</v>
      </c>
    </row>
    <row r="393" spans="1:9" ht="14.25" customHeight="1">
      <c r="A393" s="29" t="s">
        <v>1273</v>
      </c>
      <c r="B393" s="22" t="s">
        <v>78</v>
      </c>
      <c r="C393" s="22" t="s">
        <v>79</v>
      </c>
      <c r="D393" s="22"/>
      <c r="E393" s="22">
        <v>30</v>
      </c>
      <c r="F393" s="23">
        <v>12</v>
      </c>
      <c r="G393" s="24">
        <f>F393*E393</f>
        <v>360</v>
      </c>
      <c r="H393" s="25">
        <f>G393/1.22</f>
        <v>295.08196721311475</v>
      </c>
      <c r="I393" s="25">
        <f>G393-H393</f>
        <v>64.918032786885249</v>
      </c>
    </row>
    <row r="394" spans="1:9" ht="14.25" customHeight="1">
      <c r="A394" s="29" t="s">
        <v>1273</v>
      </c>
      <c r="B394" s="22" t="s">
        <v>78</v>
      </c>
      <c r="C394" s="22" t="s">
        <v>79</v>
      </c>
      <c r="D394" s="22"/>
      <c r="E394" s="22">
        <v>10</v>
      </c>
      <c r="F394" s="23">
        <v>40</v>
      </c>
      <c r="G394" s="24">
        <f>F394*E394</f>
        <v>400</v>
      </c>
      <c r="H394" s="25">
        <f>G394/1.22</f>
        <v>327.86885245901641</v>
      </c>
      <c r="I394" s="25">
        <f>G394-H394</f>
        <v>72.131147540983591</v>
      </c>
    </row>
    <row r="395" spans="1:9" ht="14.25" customHeight="1">
      <c r="A395" s="29" t="s">
        <v>1273</v>
      </c>
      <c r="B395" s="22" t="s">
        <v>78</v>
      </c>
      <c r="C395" s="22" t="s">
        <v>79</v>
      </c>
      <c r="D395" s="22" t="s">
        <v>10</v>
      </c>
      <c r="E395" s="22">
        <v>0</v>
      </c>
      <c r="F395" s="23">
        <v>29</v>
      </c>
      <c r="G395" s="24">
        <f>F395*E395</f>
        <v>0</v>
      </c>
      <c r="H395" s="25">
        <f>G395/1.22</f>
        <v>0</v>
      </c>
      <c r="I395" s="25">
        <f>G395-H395</f>
        <v>0</v>
      </c>
    </row>
    <row r="396" spans="1:9" ht="14.25" customHeight="1">
      <c r="A396" s="29" t="s">
        <v>1355</v>
      </c>
      <c r="B396" s="22" t="s">
        <v>78</v>
      </c>
      <c r="C396" s="22" t="s">
        <v>194</v>
      </c>
      <c r="D396" s="22"/>
      <c r="E396" s="22">
        <v>30</v>
      </c>
      <c r="F396" s="23">
        <v>27</v>
      </c>
      <c r="G396" s="24">
        <f>F396*E396</f>
        <v>810</v>
      </c>
      <c r="H396" s="25">
        <f>G396/1.22</f>
        <v>663.93442622950818</v>
      </c>
      <c r="I396" s="25">
        <f>G396-H396</f>
        <v>146.06557377049182</v>
      </c>
    </row>
    <row r="397" spans="1:9" ht="14.25" customHeight="1">
      <c r="A397" s="29" t="s">
        <v>1355</v>
      </c>
      <c r="B397" s="22" t="s">
        <v>78</v>
      </c>
      <c r="C397" s="22" t="s">
        <v>194</v>
      </c>
      <c r="D397" s="22" t="s">
        <v>10</v>
      </c>
      <c r="E397" s="22">
        <v>0</v>
      </c>
      <c r="F397" s="23">
        <v>25</v>
      </c>
      <c r="G397" s="24">
        <f>F397*E397</f>
        <v>0</v>
      </c>
      <c r="H397" s="25">
        <f>G397/1.22</f>
        <v>0</v>
      </c>
      <c r="I397" s="25">
        <f>G397-H397</f>
        <v>0</v>
      </c>
    </row>
    <row r="398" spans="1:9" ht="14.25" customHeight="1">
      <c r="A398" s="29" t="s">
        <v>1355</v>
      </c>
      <c r="B398" s="22" t="s">
        <v>78</v>
      </c>
      <c r="C398" s="22" t="s">
        <v>194</v>
      </c>
      <c r="D398" s="22"/>
      <c r="E398" s="22">
        <v>10</v>
      </c>
      <c r="F398" s="23">
        <v>10</v>
      </c>
      <c r="G398" s="24">
        <f>F398*E398</f>
        <v>100</v>
      </c>
      <c r="H398" s="25">
        <f>G398/1.22</f>
        <v>81.967213114754102</v>
      </c>
      <c r="I398" s="25">
        <f>G398-H398</f>
        <v>18.032786885245898</v>
      </c>
    </row>
    <row r="399" spans="1:9" ht="14.25" customHeight="1">
      <c r="A399" s="29" t="s">
        <v>1374</v>
      </c>
      <c r="B399" s="22" t="s">
        <v>78</v>
      </c>
      <c r="C399" s="22" t="s">
        <v>194</v>
      </c>
      <c r="D399" s="22"/>
      <c r="E399" s="22">
        <v>30</v>
      </c>
      <c r="F399" s="23">
        <v>14</v>
      </c>
      <c r="G399" s="24">
        <f>F399*E399</f>
        <v>420</v>
      </c>
      <c r="H399" s="25">
        <f>G399/1.22</f>
        <v>344.26229508196724</v>
      </c>
      <c r="I399" s="25">
        <f>G399-H399</f>
        <v>75.737704918032762</v>
      </c>
    </row>
    <row r="400" spans="1:9" ht="14.25" customHeight="1">
      <c r="A400" s="29" t="s">
        <v>1374</v>
      </c>
      <c r="B400" s="22" t="s">
        <v>78</v>
      </c>
      <c r="C400" s="22" t="s">
        <v>194</v>
      </c>
      <c r="D400" s="22"/>
      <c r="E400" s="22">
        <v>10</v>
      </c>
      <c r="F400" s="23">
        <v>22</v>
      </c>
      <c r="G400" s="24">
        <f>F400*E400</f>
        <v>220</v>
      </c>
      <c r="H400" s="25">
        <f>G400/1.22</f>
        <v>180.32786885245903</v>
      </c>
      <c r="I400" s="25">
        <f>G400-H400</f>
        <v>39.672131147540966</v>
      </c>
    </row>
    <row r="401" spans="1:9" ht="14.25" customHeight="1">
      <c r="A401" s="29" t="s">
        <v>1374</v>
      </c>
      <c r="B401" s="22" t="s">
        <v>78</v>
      </c>
      <c r="C401" s="22" t="s">
        <v>194</v>
      </c>
      <c r="D401" s="22" t="s">
        <v>10</v>
      </c>
      <c r="E401" s="22">
        <v>0</v>
      </c>
      <c r="F401" s="23">
        <v>25</v>
      </c>
      <c r="G401" s="24">
        <f>F401*E401</f>
        <v>0</v>
      </c>
      <c r="H401" s="25">
        <f>G401/1.22</f>
        <v>0</v>
      </c>
      <c r="I401" s="25">
        <f>G401-H401</f>
        <v>0</v>
      </c>
    </row>
    <row r="402" spans="1:9" ht="14.25" customHeight="1">
      <c r="A402" s="29" t="s">
        <v>1268</v>
      </c>
      <c r="B402" s="22" t="s">
        <v>8</v>
      </c>
      <c r="C402" s="22" t="s">
        <v>41</v>
      </c>
      <c r="D402" s="22"/>
      <c r="E402" s="22">
        <v>30</v>
      </c>
      <c r="F402" s="23">
        <v>16</v>
      </c>
      <c r="G402" s="24">
        <f>F402*E402</f>
        <v>480</v>
      </c>
      <c r="H402" s="25">
        <f>G402/1.22</f>
        <v>393.44262295081967</v>
      </c>
      <c r="I402" s="25">
        <f>G402-H402</f>
        <v>86.557377049180332</v>
      </c>
    </row>
    <row r="403" spans="1:9" ht="14.25" customHeight="1">
      <c r="A403" s="29" t="s">
        <v>7</v>
      </c>
      <c r="B403" s="22" t="s">
        <v>8</v>
      </c>
      <c r="C403" s="22" t="s">
        <v>9</v>
      </c>
      <c r="D403" s="22" t="s">
        <v>10</v>
      </c>
      <c r="E403" s="22">
        <v>0</v>
      </c>
      <c r="F403" s="23">
        <v>18</v>
      </c>
      <c r="G403" s="24">
        <f>F403*E403</f>
        <v>0</v>
      </c>
      <c r="H403" s="25">
        <f>G403/1.22</f>
        <v>0</v>
      </c>
      <c r="I403" s="25">
        <f>G403-H403</f>
        <v>0</v>
      </c>
    </row>
    <row r="404" spans="1:9" ht="14.25" customHeight="1">
      <c r="A404" s="29" t="s">
        <v>7</v>
      </c>
      <c r="B404" s="22" t="s">
        <v>8</v>
      </c>
      <c r="C404" s="22" t="s">
        <v>9</v>
      </c>
      <c r="D404" s="22"/>
      <c r="E404" s="22">
        <v>20</v>
      </c>
      <c r="F404" s="23">
        <v>30</v>
      </c>
      <c r="G404" s="24">
        <f>F404*E404</f>
        <v>600</v>
      </c>
      <c r="H404" s="25">
        <f>G404/1.22</f>
        <v>491.80327868852459</v>
      </c>
      <c r="I404" s="25">
        <f>G404-H404</f>
        <v>108.19672131147541</v>
      </c>
    </row>
    <row r="405" spans="1:9" ht="14.25" customHeight="1">
      <c r="A405" s="29" t="s">
        <v>29</v>
      </c>
      <c r="B405" s="22" t="s">
        <v>8</v>
      </c>
      <c r="C405" s="22" t="s">
        <v>30</v>
      </c>
      <c r="D405" s="22"/>
      <c r="E405" s="22">
        <v>20</v>
      </c>
      <c r="F405" s="23">
        <v>34</v>
      </c>
      <c r="G405" s="24">
        <f>F405*E405</f>
        <v>680</v>
      </c>
      <c r="H405" s="25">
        <f>G405/1.22</f>
        <v>557.37704918032784</v>
      </c>
      <c r="I405" s="25">
        <f>G405-H405</f>
        <v>122.62295081967216</v>
      </c>
    </row>
    <row r="406" spans="1:9" ht="14.25" customHeight="1">
      <c r="A406" s="29" t="s">
        <v>29</v>
      </c>
      <c r="B406" s="22" t="s">
        <v>8</v>
      </c>
      <c r="C406" s="22" t="s">
        <v>30</v>
      </c>
      <c r="D406" s="22"/>
      <c r="E406" s="22">
        <v>10</v>
      </c>
      <c r="F406" s="23">
        <v>17</v>
      </c>
      <c r="G406" s="24">
        <f>F406*E406</f>
        <v>170</v>
      </c>
      <c r="H406" s="25">
        <f>G406/1.22</f>
        <v>139.34426229508196</v>
      </c>
      <c r="I406" s="25">
        <f>G406-H406</f>
        <v>30.655737704918039</v>
      </c>
    </row>
    <row r="407" spans="1:9" ht="14.25" customHeight="1">
      <c r="A407" s="29" t="s">
        <v>29</v>
      </c>
      <c r="B407" s="22" t="s">
        <v>8</v>
      </c>
      <c r="C407" s="22" t="s">
        <v>30</v>
      </c>
      <c r="D407" s="22"/>
      <c r="E407" s="22">
        <v>30</v>
      </c>
      <c r="F407" s="23">
        <v>24</v>
      </c>
      <c r="G407" s="24">
        <f>F407*E407</f>
        <v>720</v>
      </c>
      <c r="H407" s="25">
        <f>G407/1.22</f>
        <v>590.1639344262295</v>
      </c>
      <c r="I407" s="25">
        <f>G407-H407</f>
        <v>129.8360655737705</v>
      </c>
    </row>
    <row r="408" spans="1:9" ht="14.25" customHeight="1">
      <c r="A408" s="29" t="s">
        <v>29</v>
      </c>
      <c r="B408" s="22" t="s">
        <v>8</v>
      </c>
      <c r="C408" s="22" t="s">
        <v>30</v>
      </c>
      <c r="D408" s="22" t="s">
        <v>10</v>
      </c>
      <c r="E408" s="22">
        <v>0</v>
      </c>
      <c r="F408" s="23">
        <v>29</v>
      </c>
      <c r="G408" s="24">
        <f>F408*E408</f>
        <v>0</v>
      </c>
      <c r="H408" s="25">
        <f>G408/1.22</f>
        <v>0</v>
      </c>
      <c r="I408" s="25">
        <f>G408-H408</f>
        <v>0</v>
      </c>
    </row>
    <row r="409" spans="1:9" ht="14.25" customHeight="1">
      <c r="A409" s="29" t="s">
        <v>35</v>
      </c>
      <c r="B409" s="22" t="s">
        <v>8</v>
      </c>
      <c r="C409" s="22" t="s">
        <v>30</v>
      </c>
      <c r="D409" s="22"/>
      <c r="E409" s="22">
        <v>10</v>
      </c>
      <c r="F409" s="23">
        <v>39</v>
      </c>
      <c r="G409" s="24">
        <f>F409*E409</f>
        <v>390</v>
      </c>
      <c r="H409" s="25">
        <f>G409/1.22</f>
        <v>319.67213114754099</v>
      </c>
      <c r="I409" s="25">
        <f>G409-H409</f>
        <v>70.327868852459005</v>
      </c>
    </row>
    <row r="410" spans="1:9" ht="14.25" customHeight="1">
      <c r="A410" s="29" t="s">
        <v>35</v>
      </c>
      <c r="B410" s="22" t="s">
        <v>8</v>
      </c>
      <c r="C410" s="22" t="s">
        <v>30</v>
      </c>
      <c r="D410" s="22"/>
      <c r="E410" s="22">
        <v>20</v>
      </c>
      <c r="F410" s="23">
        <v>35</v>
      </c>
      <c r="G410" s="24">
        <f>F410*E410</f>
        <v>700</v>
      </c>
      <c r="H410" s="25">
        <f>G410/1.22</f>
        <v>573.77049180327867</v>
      </c>
      <c r="I410" s="25">
        <f>G410-H410</f>
        <v>126.22950819672133</v>
      </c>
    </row>
    <row r="411" spans="1:9" ht="14.25" customHeight="1">
      <c r="A411" s="29" t="s">
        <v>35</v>
      </c>
      <c r="B411" s="22" t="s">
        <v>8</v>
      </c>
      <c r="C411" s="22" t="s">
        <v>30</v>
      </c>
      <c r="D411" s="22" t="s">
        <v>10</v>
      </c>
      <c r="E411" s="22">
        <v>0</v>
      </c>
      <c r="F411" s="23">
        <v>10</v>
      </c>
      <c r="G411" s="24">
        <f>F411*E411</f>
        <v>0</v>
      </c>
      <c r="H411" s="25">
        <f>G411/1.22</f>
        <v>0</v>
      </c>
      <c r="I411" s="25">
        <f>G411-H411</f>
        <v>0</v>
      </c>
    </row>
    <row r="412" spans="1:9" ht="14.25" customHeight="1">
      <c r="A412" s="29" t="s">
        <v>36</v>
      </c>
      <c r="B412" s="22" t="s">
        <v>8</v>
      </c>
      <c r="C412" s="22" t="s">
        <v>9</v>
      </c>
      <c r="D412" s="22" t="s">
        <v>10</v>
      </c>
      <c r="E412" s="22">
        <v>0</v>
      </c>
      <c r="F412" s="23">
        <v>22</v>
      </c>
      <c r="G412" s="24">
        <f>F412*E412</f>
        <v>0</v>
      </c>
      <c r="H412" s="25">
        <f>G412/1.22</f>
        <v>0</v>
      </c>
      <c r="I412" s="25">
        <f>G412-H412</f>
        <v>0</v>
      </c>
    </row>
    <row r="413" spans="1:9" ht="14.25" customHeight="1">
      <c r="A413" s="29" t="s">
        <v>36</v>
      </c>
      <c r="B413" s="22" t="s">
        <v>8</v>
      </c>
      <c r="C413" s="22" t="s">
        <v>9</v>
      </c>
      <c r="D413" s="22"/>
      <c r="E413" s="22">
        <v>10</v>
      </c>
      <c r="F413" s="23">
        <v>18</v>
      </c>
      <c r="G413" s="24">
        <f>F413*E413</f>
        <v>180</v>
      </c>
      <c r="H413" s="25">
        <f>G413/1.22</f>
        <v>147.54098360655738</v>
      </c>
      <c r="I413" s="25">
        <f>G413-H413</f>
        <v>32.459016393442624</v>
      </c>
    </row>
    <row r="414" spans="1:9" ht="14.25" customHeight="1">
      <c r="A414" s="29" t="s">
        <v>40</v>
      </c>
      <c r="B414" s="22" t="s">
        <v>8</v>
      </c>
      <c r="C414" s="22" t="s">
        <v>41</v>
      </c>
      <c r="D414" s="22"/>
      <c r="E414" s="22">
        <v>30</v>
      </c>
      <c r="F414" s="23">
        <v>38</v>
      </c>
      <c r="G414" s="24">
        <f>F414*E414</f>
        <v>1140</v>
      </c>
      <c r="H414" s="25">
        <f>G414/1.22</f>
        <v>934.4262295081968</v>
      </c>
      <c r="I414" s="25">
        <f>G414-H414</f>
        <v>205.5737704918032</v>
      </c>
    </row>
    <row r="415" spans="1:9" ht="14.25" customHeight="1">
      <c r="A415" s="29" t="s">
        <v>40</v>
      </c>
      <c r="B415" s="22" t="s">
        <v>8</v>
      </c>
      <c r="C415" s="22" t="s">
        <v>41</v>
      </c>
      <c r="D415" s="22"/>
      <c r="E415" s="22">
        <v>30</v>
      </c>
      <c r="F415" s="23">
        <v>38</v>
      </c>
      <c r="G415" s="24">
        <f>F415*E415</f>
        <v>1140</v>
      </c>
      <c r="H415" s="25">
        <f>G415/1.22</f>
        <v>934.4262295081968</v>
      </c>
      <c r="I415" s="25">
        <f>G415-H415</f>
        <v>205.5737704918032</v>
      </c>
    </row>
    <row r="416" spans="1:9" ht="14.25" customHeight="1">
      <c r="A416" s="29" t="s">
        <v>40</v>
      </c>
      <c r="B416" s="22" t="s">
        <v>8</v>
      </c>
      <c r="C416" s="22" t="s">
        <v>41</v>
      </c>
      <c r="D416" s="22" t="s">
        <v>10</v>
      </c>
      <c r="E416" s="22">
        <v>0</v>
      </c>
      <c r="F416" s="23">
        <v>20</v>
      </c>
      <c r="G416" s="24">
        <f>F416*E416</f>
        <v>0</v>
      </c>
      <c r="H416" s="25">
        <f>G416/1.22</f>
        <v>0</v>
      </c>
      <c r="I416" s="25">
        <f>G416-H416</f>
        <v>0</v>
      </c>
    </row>
    <row r="417" spans="1:9" ht="14.25" customHeight="1">
      <c r="A417" s="29" t="s">
        <v>42</v>
      </c>
      <c r="B417" s="22" t="s">
        <v>8</v>
      </c>
      <c r="C417" s="22" t="s">
        <v>43</v>
      </c>
      <c r="D417" s="22" t="s">
        <v>10</v>
      </c>
      <c r="E417" s="22">
        <v>0</v>
      </c>
      <c r="F417" s="23">
        <v>33</v>
      </c>
      <c r="G417" s="24">
        <f>F417*E417</f>
        <v>0</v>
      </c>
      <c r="H417" s="25">
        <f>G417/1.22</f>
        <v>0</v>
      </c>
      <c r="I417" s="25">
        <f>G417-H417</f>
        <v>0</v>
      </c>
    </row>
    <row r="418" spans="1:9" ht="14.25" customHeight="1">
      <c r="A418" s="29" t="s">
        <v>42</v>
      </c>
      <c r="B418" s="22" t="s">
        <v>8</v>
      </c>
      <c r="C418" s="22" t="s">
        <v>43</v>
      </c>
      <c r="D418" s="22"/>
      <c r="E418" s="22">
        <v>10</v>
      </c>
      <c r="F418" s="23">
        <v>29</v>
      </c>
      <c r="G418" s="24">
        <f>F418*E418</f>
        <v>290</v>
      </c>
      <c r="H418" s="25">
        <f>G418/1.22</f>
        <v>237.70491803278688</v>
      </c>
      <c r="I418" s="25">
        <f>G418-H418</f>
        <v>52.295081967213122</v>
      </c>
    </row>
    <row r="419" spans="1:9" ht="14.25" customHeight="1">
      <c r="A419" s="29" t="s">
        <v>42</v>
      </c>
      <c r="B419" s="22" t="s">
        <v>8</v>
      </c>
      <c r="C419" s="22" t="s">
        <v>43</v>
      </c>
      <c r="D419" s="22"/>
      <c r="E419" s="22">
        <v>30</v>
      </c>
      <c r="F419" s="23">
        <v>35</v>
      </c>
      <c r="G419" s="24">
        <f>F419*E419</f>
        <v>1050</v>
      </c>
      <c r="H419" s="25">
        <f>G419/1.22</f>
        <v>860.65573770491801</v>
      </c>
      <c r="I419" s="25">
        <f>G419-H419</f>
        <v>189.34426229508199</v>
      </c>
    </row>
    <row r="420" spans="1:9" ht="14.25" customHeight="1">
      <c r="A420" s="29" t="s">
        <v>44</v>
      </c>
      <c r="B420" s="22" t="s">
        <v>8</v>
      </c>
      <c r="C420" s="22" t="s">
        <v>9</v>
      </c>
      <c r="D420" s="22" t="s">
        <v>10</v>
      </c>
      <c r="E420" s="22">
        <v>0</v>
      </c>
      <c r="F420" s="23">
        <v>30</v>
      </c>
      <c r="G420" s="24">
        <f>F420*E420</f>
        <v>0</v>
      </c>
      <c r="H420" s="25">
        <f>G420/1.22</f>
        <v>0</v>
      </c>
      <c r="I420" s="25">
        <f>G420-H420</f>
        <v>0</v>
      </c>
    </row>
    <row r="421" spans="1:9" ht="14.25" customHeight="1">
      <c r="A421" s="29" t="s">
        <v>44</v>
      </c>
      <c r="B421" s="22" t="s">
        <v>8</v>
      </c>
      <c r="C421" s="22" t="s">
        <v>9</v>
      </c>
      <c r="D421" s="22"/>
      <c r="E421" s="22">
        <v>30</v>
      </c>
      <c r="F421" s="23">
        <v>16</v>
      </c>
      <c r="G421" s="24">
        <f>F421*E421</f>
        <v>480</v>
      </c>
      <c r="H421" s="25">
        <f>G421/1.22</f>
        <v>393.44262295081967</v>
      </c>
      <c r="I421" s="25">
        <f>G421-H421</f>
        <v>86.557377049180332</v>
      </c>
    </row>
    <row r="422" spans="1:9" ht="14.25" customHeight="1">
      <c r="A422" s="29" t="s">
        <v>45</v>
      </c>
      <c r="B422" s="22" t="s">
        <v>8</v>
      </c>
      <c r="C422" s="22" t="s">
        <v>9</v>
      </c>
      <c r="D422" s="22" t="s">
        <v>10</v>
      </c>
      <c r="E422" s="22">
        <v>0</v>
      </c>
      <c r="F422" s="23">
        <v>18</v>
      </c>
      <c r="G422" s="24">
        <f>F422*E422</f>
        <v>0</v>
      </c>
      <c r="H422" s="25">
        <f>G422/1.22</f>
        <v>0</v>
      </c>
      <c r="I422" s="25">
        <f>G422-H422</f>
        <v>0</v>
      </c>
    </row>
    <row r="423" spans="1:9" ht="14.25" customHeight="1">
      <c r="A423" s="29" t="s">
        <v>45</v>
      </c>
      <c r="B423" s="22" t="s">
        <v>8</v>
      </c>
      <c r="C423" s="22" t="s">
        <v>9</v>
      </c>
      <c r="D423" s="22"/>
      <c r="E423" s="22">
        <v>20</v>
      </c>
      <c r="F423" s="23">
        <v>24</v>
      </c>
      <c r="G423" s="24">
        <f>F423*E423</f>
        <v>480</v>
      </c>
      <c r="H423" s="25">
        <f>G423/1.22</f>
        <v>393.44262295081967</v>
      </c>
      <c r="I423" s="25">
        <f>G423-H423</f>
        <v>86.557377049180332</v>
      </c>
    </row>
    <row r="424" spans="1:9" ht="14.25" customHeight="1">
      <c r="A424" s="29" t="s">
        <v>45</v>
      </c>
      <c r="B424" s="22" t="s">
        <v>8</v>
      </c>
      <c r="C424" s="22" t="s">
        <v>9</v>
      </c>
      <c r="D424" s="22"/>
      <c r="E424" s="22">
        <v>10</v>
      </c>
      <c r="F424" s="23">
        <v>34</v>
      </c>
      <c r="G424" s="24">
        <f>F424*E424</f>
        <v>340</v>
      </c>
      <c r="H424" s="25">
        <f>G424/1.22</f>
        <v>278.68852459016392</v>
      </c>
      <c r="I424" s="25">
        <f>G424-H424</f>
        <v>61.311475409836078</v>
      </c>
    </row>
    <row r="425" spans="1:9" ht="14.25" customHeight="1">
      <c r="A425" s="29" t="s">
        <v>46</v>
      </c>
      <c r="B425" s="22" t="s">
        <v>8</v>
      </c>
      <c r="C425" s="22" t="s">
        <v>9</v>
      </c>
      <c r="D425" s="22"/>
      <c r="E425" s="22">
        <v>20</v>
      </c>
      <c r="F425" s="23">
        <v>28</v>
      </c>
      <c r="G425" s="24">
        <f>F425*E425</f>
        <v>560</v>
      </c>
      <c r="H425" s="25">
        <f>G425/1.22</f>
        <v>459.01639344262298</v>
      </c>
      <c r="I425" s="25">
        <f>G425-H425</f>
        <v>100.98360655737702</v>
      </c>
    </row>
    <row r="426" spans="1:9" ht="14.25" customHeight="1">
      <c r="A426" s="29" t="s">
        <v>46</v>
      </c>
      <c r="B426" s="22" t="s">
        <v>8</v>
      </c>
      <c r="C426" s="22" t="s">
        <v>9</v>
      </c>
      <c r="D426" s="22" t="s">
        <v>10</v>
      </c>
      <c r="E426" s="22">
        <v>0</v>
      </c>
      <c r="F426" s="23">
        <v>27</v>
      </c>
      <c r="G426" s="24">
        <f>F426*E426</f>
        <v>0</v>
      </c>
      <c r="H426" s="25">
        <f>G426/1.22</f>
        <v>0</v>
      </c>
      <c r="I426" s="25">
        <f>G426-H426</f>
        <v>0</v>
      </c>
    </row>
    <row r="427" spans="1:9" ht="14.25" customHeight="1">
      <c r="A427" s="29" t="s">
        <v>47</v>
      </c>
      <c r="B427" s="22" t="s">
        <v>8</v>
      </c>
      <c r="C427" s="22" t="s">
        <v>48</v>
      </c>
      <c r="D427" s="22" t="s">
        <v>10</v>
      </c>
      <c r="E427" s="22">
        <v>0</v>
      </c>
      <c r="F427" s="23">
        <v>14</v>
      </c>
      <c r="G427" s="24">
        <f>F427*E427</f>
        <v>0</v>
      </c>
      <c r="H427" s="25">
        <f>G427/1.22</f>
        <v>0</v>
      </c>
      <c r="I427" s="25">
        <f>G427-H427</f>
        <v>0</v>
      </c>
    </row>
    <row r="428" spans="1:9" ht="14.25" customHeight="1">
      <c r="A428" s="29" t="s">
        <v>47</v>
      </c>
      <c r="B428" s="22" t="s">
        <v>8</v>
      </c>
      <c r="C428" s="22" t="s">
        <v>48</v>
      </c>
      <c r="D428" s="22"/>
      <c r="E428" s="22">
        <v>10</v>
      </c>
      <c r="F428" s="23">
        <v>10</v>
      </c>
      <c r="G428" s="24">
        <f>F428*E428</f>
        <v>100</v>
      </c>
      <c r="H428" s="25">
        <f>G428/1.22</f>
        <v>81.967213114754102</v>
      </c>
      <c r="I428" s="25">
        <f>G428-H428</f>
        <v>18.032786885245898</v>
      </c>
    </row>
    <row r="429" spans="1:9" ht="14.25" customHeight="1">
      <c r="A429" s="29" t="s">
        <v>47</v>
      </c>
      <c r="B429" s="22" t="s">
        <v>8</v>
      </c>
      <c r="C429" s="22" t="s">
        <v>48</v>
      </c>
      <c r="D429" s="22"/>
      <c r="E429" s="22">
        <v>30</v>
      </c>
      <c r="F429" s="23">
        <v>20</v>
      </c>
      <c r="G429" s="24">
        <f>F429*E429</f>
        <v>600</v>
      </c>
      <c r="H429" s="25">
        <f>G429/1.22</f>
        <v>491.80327868852459</v>
      </c>
      <c r="I429" s="25">
        <f>G429-H429</f>
        <v>108.19672131147541</v>
      </c>
    </row>
    <row r="430" spans="1:9" ht="14.25" customHeight="1">
      <c r="A430" s="29" t="s">
        <v>52</v>
      </c>
      <c r="B430" s="22" t="s">
        <v>8</v>
      </c>
      <c r="C430" s="22" t="s">
        <v>9</v>
      </c>
      <c r="D430" s="22" t="s">
        <v>10</v>
      </c>
      <c r="E430" s="22">
        <v>0</v>
      </c>
      <c r="F430" s="23">
        <v>10</v>
      </c>
      <c r="G430" s="24">
        <f>F430*E430</f>
        <v>0</v>
      </c>
      <c r="H430" s="25">
        <f>G430/1.22</f>
        <v>0</v>
      </c>
      <c r="I430" s="25">
        <f>G430-H430</f>
        <v>0</v>
      </c>
    </row>
    <row r="431" spans="1:9" ht="14.25" customHeight="1">
      <c r="A431" s="29" t="s">
        <v>52</v>
      </c>
      <c r="B431" s="22" t="s">
        <v>8</v>
      </c>
      <c r="C431" s="22" t="s">
        <v>9</v>
      </c>
      <c r="D431" s="22"/>
      <c r="E431" s="22">
        <v>30</v>
      </c>
      <c r="F431" s="23">
        <v>37</v>
      </c>
      <c r="G431" s="24">
        <f>F431*E431</f>
        <v>1110</v>
      </c>
      <c r="H431" s="25">
        <f>G431/1.22</f>
        <v>909.8360655737705</v>
      </c>
      <c r="I431" s="25">
        <f>G431-H431</f>
        <v>200.1639344262295</v>
      </c>
    </row>
    <row r="432" spans="1:9" ht="14.25" customHeight="1">
      <c r="A432" s="29" t="s">
        <v>52</v>
      </c>
      <c r="B432" s="22" t="s">
        <v>8</v>
      </c>
      <c r="C432" s="22" t="s">
        <v>9</v>
      </c>
      <c r="D432" s="22"/>
      <c r="E432" s="22">
        <v>30</v>
      </c>
      <c r="F432" s="23">
        <v>16</v>
      </c>
      <c r="G432" s="24">
        <f>F432*E432</f>
        <v>480</v>
      </c>
      <c r="H432" s="25">
        <f>G432/1.22</f>
        <v>393.44262295081967</v>
      </c>
      <c r="I432" s="25">
        <f>G432-H432</f>
        <v>86.557377049180332</v>
      </c>
    </row>
    <row r="433" spans="1:9" ht="14.25" customHeight="1">
      <c r="A433" s="29" t="s">
        <v>53</v>
      </c>
      <c r="B433" s="22" t="s">
        <v>8</v>
      </c>
      <c r="C433" s="22" t="s">
        <v>54</v>
      </c>
      <c r="D433" s="22"/>
      <c r="E433" s="22">
        <v>30</v>
      </c>
      <c r="F433" s="23">
        <v>27</v>
      </c>
      <c r="G433" s="24">
        <f>F433*E433</f>
        <v>810</v>
      </c>
      <c r="H433" s="25">
        <f>G433/1.22</f>
        <v>663.93442622950818</v>
      </c>
      <c r="I433" s="25">
        <f>G433-H433</f>
        <v>146.06557377049182</v>
      </c>
    </row>
    <row r="434" spans="1:9" ht="14.25" customHeight="1">
      <c r="A434" s="29" t="s">
        <v>55</v>
      </c>
      <c r="B434" s="22" t="s">
        <v>8</v>
      </c>
      <c r="C434" s="22" t="s">
        <v>48</v>
      </c>
      <c r="D434" s="22" t="s">
        <v>10</v>
      </c>
      <c r="E434" s="22">
        <v>0</v>
      </c>
      <c r="F434" s="23">
        <v>34</v>
      </c>
      <c r="G434" s="24">
        <f>F434*E434</f>
        <v>0</v>
      </c>
      <c r="H434" s="25">
        <f>G434/1.22</f>
        <v>0</v>
      </c>
      <c r="I434" s="25">
        <f>G434-H434</f>
        <v>0</v>
      </c>
    </row>
    <row r="435" spans="1:9" ht="14.25" customHeight="1">
      <c r="A435" s="29" t="s">
        <v>56</v>
      </c>
      <c r="B435" s="22" t="s">
        <v>8</v>
      </c>
      <c r="C435" s="22" t="s">
        <v>9</v>
      </c>
      <c r="D435" s="22"/>
      <c r="E435" s="22">
        <v>10</v>
      </c>
      <c r="F435" s="23">
        <v>25</v>
      </c>
      <c r="G435" s="24">
        <f>F435*E435</f>
        <v>250</v>
      </c>
      <c r="H435" s="25">
        <f>G435/1.22</f>
        <v>204.91803278688525</v>
      </c>
      <c r="I435" s="25">
        <f>G435-H435</f>
        <v>45.081967213114751</v>
      </c>
    </row>
    <row r="436" spans="1:9" ht="14.25" customHeight="1">
      <c r="A436" s="29" t="s">
        <v>56</v>
      </c>
      <c r="B436" s="22" t="s">
        <v>8</v>
      </c>
      <c r="C436" s="22" t="s">
        <v>9</v>
      </c>
      <c r="D436" s="22"/>
      <c r="E436" s="22">
        <v>20</v>
      </c>
      <c r="F436" s="23">
        <v>27</v>
      </c>
      <c r="G436" s="24">
        <f>F436*E436</f>
        <v>540</v>
      </c>
      <c r="H436" s="25">
        <f>G436/1.22</f>
        <v>442.62295081967216</v>
      </c>
      <c r="I436" s="25">
        <f>G436-H436</f>
        <v>97.377049180327845</v>
      </c>
    </row>
    <row r="437" spans="1:9" ht="14.25" customHeight="1">
      <c r="A437" s="29" t="s">
        <v>56</v>
      </c>
      <c r="B437" s="22" t="s">
        <v>8</v>
      </c>
      <c r="C437" s="22" t="s">
        <v>9</v>
      </c>
      <c r="D437" s="22"/>
      <c r="E437" s="22">
        <v>20</v>
      </c>
      <c r="F437" s="23">
        <v>31</v>
      </c>
      <c r="G437" s="24">
        <f>F437*E437</f>
        <v>620</v>
      </c>
      <c r="H437" s="25">
        <f>G437/1.22</f>
        <v>508.19672131147541</v>
      </c>
      <c r="I437" s="25">
        <f>G437-H437</f>
        <v>111.80327868852459</v>
      </c>
    </row>
    <row r="438" spans="1:9" ht="14.25" customHeight="1">
      <c r="A438" s="29" t="s">
        <v>56</v>
      </c>
      <c r="B438" s="22" t="s">
        <v>8</v>
      </c>
      <c r="C438" s="22" t="s">
        <v>9</v>
      </c>
      <c r="D438" s="22" t="s">
        <v>10</v>
      </c>
      <c r="E438" s="22">
        <v>0</v>
      </c>
      <c r="F438" s="23">
        <v>17</v>
      </c>
      <c r="G438" s="24">
        <f>F438*E438</f>
        <v>0</v>
      </c>
      <c r="H438" s="25">
        <f>G438/1.22</f>
        <v>0</v>
      </c>
      <c r="I438" s="25">
        <f>G438-H438</f>
        <v>0</v>
      </c>
    </row>
    <row r="439" spans="1:9" ht="14.25" customHeight="1">
      <c r="A439" s="29" t="s">
        <v>57</v>
      </c>
      <c r="B439" s="22" t="s">
        <v>8</v>
      </c>
      <c r="C439" s="22" t="s">
        <v>41</v>
      </c>
      <c r="D439" s="22"/>
      <c r="E439" s="22">
        <v>10</v>
      </c>
      <c r="F439" s="23">
        <v>10</v>
      </c>
      <c r="G439" s="24">
        <f>F439*E439</f>
        <v>100</v>
      </c>
      <c r="H439" s="25">
        <f>G439/1.22</f>
        <v>81.967213114754102</v>
      </c>
      <c r="I439" s="25">
        <f>G439-H439</f>
        <v>18.032786885245898</v>
      </c>
    </row>
    <row r="440" spans="1:9" ht="14.25" customHeight="1">
      <c r="A440" s="29" t="s">
        <v>57</v>
      </c>
      <c r="B440" s="22" t="s">
        <v>8</v>
      </c>
      <c r="C440" s="22" t="s">
        <v>41</v>
      </c>
      <c r="D440" s="22" t="s">
        <v>10</v>
      </c>
      <c r="E440" s="22">
        <v>0</v>
      </c>
      <c r="F440" s="23">
        <v>29</v>
      </c>
      <c r="G440" s="24">
        <f>F440*E440</f>
        <v>0</v>
      </c>
      <c r="H440" s="25">
        <f>G440/1.22</f>
        <v>0</v>
      </c>
      <c r="I440" s="25">
        <f>G440-H440</f>
        <v>0</v>
      </c>
    </row>
    <row r="441" spans="1:9" ht="14.25" customHeight="1">
      <c r="A441" s="29" t="s">
        <v>58</v>
      </c>
      <c r="B441" s="22" t="s">
        <v>8</v>
      </c>
      <c r="C441" s="22" t="s">
        <v>9</v>
      </c>
      <c r="D441" s="22" t="s">
        <v>10</v>
      </c>
      <c r="E441" s="22">
        <v>0</v>
      </c>
      <c r="F441" s="23">
        <v>31</v>
      </c>
      <c r="G441" s="24">
        <f>F441*E441</f>
        <v>0</v>
      </c>
      <c r="H441" s="25">
        <f>G441/1.22</f>
        <v>0</v>
      </c>
      <c r="I441" s="25">
        <f>G441-H441</f>
        <v>0</v>
      </c>
    </row>
    <row r="442" spans="1:9" ht="14.25" customHeight="1">
      <c r="A442" s="29" t="s">
        <v>59</v>
      </c>
      <c r="B442" s="22" t="s">
        <v>8</v>
      </c>
      <c r="C442" s="22" t="s">
        <v>60</v>
      </c>
      <c r="D442" s="22"/>
      <c r="E442" s="22">
        <v>20</v>
      </c>
      <c r="F442" s="23">
        <v>33</v>
      </c>
      <c r="G442" s="24">
        <f>F442*E442</f>
        <v>660</v>
      </c>
      <c r="H442" s="25">
        <f>G442/1.22</f>
        <v>540.98360655737702</v>
      </c>
      <c r="I442" s="25">
        <f>G442-H442</f>
        <v>119.01639344262298</v>
      </c>
    </row>
    <row r="443" spans="1:9" ht="14.25" customHeight="1">
      <c r="A443" s="29" t="s">
        <v>59</v>
      </c>
      <c r="B443" s="22" t="s">
        <v>8</v>
      </c>
      <c r="C443" s="22" t="s">
        <v>60</v>
      </c>
      <c r="D443" s="22"/>
      <c r="E443" s="22">
        <v>10</v>
      </c>
      <c r="F443" s="23">
        <v>21</v>
      </c>
      <c r="G443" s="24">
        <f>F443*E443</f>
        <v>210</v>
      </c>
      <c r="H443" s="25">
        <f>G443/1.22</f>
        <v>172.13114754098362</v>
      </c>
      <c r="I443" s="25">
        <f>G443-H443</f>
        <v>37.868852459016381</v>
      </c>
    </row>
    <row r="444" spans="1:9" ht="14.25" customHeight="1">
      <c r="A444" s="29" t="s">
        <v>59</v>
      </c>
      <c r="B444" s="22" t="s">
        <v>8</v>
      </c>
      <c r="C444" s="22" t="s">
        <v>60</v>
      </c>
      <c r="D444" s="22" t="s">
        <v>10</v>
      </c>
      <c r="E444" s="22">
        <v>0</v>
      </c>
      <c r="F444" s="23">
        <v>32</v>
      </c>
      <c r="G444" s="24">
        <f>F444*E444</f>
        <v>0</v>
      </c>
      <c r="H444" s="25">
        <f>G444/1.22</f>
        <v>0</v>
      </c>
      <c r="I444" s="25">
        <f>G444-H444</f>
        <v>0</v>
      </c>
    </row>
    <row r="445" spans="1:9" ht="14.25" customHeight="1">
      <c r="A445" s="29" t="s">
        <v>62</v>
      </c>
      <c r="B445" s="22" t="s">
        <v>8</v>
      </c>
      <c r="C445" s="22" t="s">
        <v>30</v>
      </c>
      <c r="D445" s="22" t="s">
        <v>10</v>
      </c>
      <c r="E445" s="22">
        <v>0</v>
      </c>
      <c r="F445" s="23">
        <v>27</v>
      </c>
      <c r="G445" s="24">
        <f>F445*E445</f>
        <v>0</v>
      </c>
      <c r="H445" s="25">
        <f>G445/1.22</f>
        <v>0</v>
      </c>
      <c r="I445" s="25">
        <f>G445-H445</f>
        <v>0</v>
      </c>
    </row>
    <row r="446" spans="1:9" ht="14.25" customHeight="1">
      <c r="A446" s="29" t="s">
        <v>62</v>
      </c>
      <c r="B446" s="22" t="s">
        <v>8</v>
      </c>
      <c r="C446" s="22" t="s">
        <v>30</v>
      </c>
      <c r="D446" s="22"/>
      <c r="E446" s="22">
        <v>20</v>
      </c>
      <c r="F446" s="23">
        <v>21</v>
      </c>
      <c r="G446" s="24">
        <f>F446*E446</f>
        <v>420</v>
      </c>
      <c r="H446" s="25">
        <f>G446/1.22</f>
        <v>344.26229508196724</v>
      </c>
      <c r="I446" s="25">
        <f>G446-H446</f>
        <v>75.737704918032762</v>
      </c>
    </row>
    <row r="447" spans="1:9" ht="14.25" customHeight="1">
      <c r="A447" s="29" t="s">
        <v>63</v>
      </c>
      <c r="B447" s="22" t="s">
        <v>8</v>
      </c>
      <c r="C447" s="22" t="s">
        <v>9</v>
      </c>
      <c r="D447" s="22" t="s">
        <v>10</v>
      </c>
      <c r="E447" s="22">
        <v>0</v>
      </c>
      <c r="F447" s="23">
        <v>24</v>
      </c>
      <c r="G447" s="24">
        <f>F447*E447</f>
        <v>0</v>
      </c>
      <c r="H447" s="25">
        <f>G447/1.22</f>
        <v>0</v>
      </c>
      <c r="I447" s="25">
        <f>G447-H447</f>
        <v>0</v>
      </c>
    </row>
    <row r="448" spans="1:9" ht="14.25" customHeight="1">
      <c r="A448" s="29" t="s">
        <v>63</v>
      </c>
      <c r="B448" s="22" t="s">
        <v>8</v>
      </c>
      <c r="C448" s="22" t="s">
        <v>9</v>
      </c>
      <c r="D448" s="22"/>
      <c r="E448" s="22">
        <v>20</v>
      </c>
      <c r="F448" s="23">
        <v>13</v>
      </c>
      <c r="G448" s="24">
        <f>F448*E448</f>
        <v>260</v>
      </c>
      <c r="H448" s="25">
        <f>G448/1.22</f>
        <v>213.11475409836066</v>
      </c>
      <c r="I448" s="25">
        <f>G448-H448</f>
        <v>46.885245901639337</v>
      </c>
    </row>
    <row r="449" spans="1:9" ht="14.25" customHeight="1">
      <c r="A449" s="29" t="s">
        <v>63</v>
      </c>
      <c r="B449" s="22" t="s">
        <v>8</v>
      </c>
      <c r="C449" s="22" t="s">
        <v>9</v>
      </c>
      <c r="D449" s="22"/>
      <c r="E449" s="22">
        <v>10</v>
      </c>
      <c r="F449" s="23">
        <v>39</v>
      </c>
      <c r="G449" s="24">
        <f>F449*E449</f>
        <v>390</v>
      </c>
      <c r="H449" s="25">
        <f>G449/1.22</f>
        <v>319.67213114754099</v>
      </c>
      <c r="I449" s="25">
        <f>G449-H449</f>
        <v>70.327868852459005</v>
      </c>
    </row>
    <row r="450" spans="1:9" ht="14.25" customHeight="1">
      <c r="A450" s="29" t="s">
        <v>64</v>
      </c>
      <c r="B450" s="22" t="s">
        <v>8</v>
      </c>
      <c r="C450" s="22" t="s">
        <v>41</v>
      </c>
      <c r="D450" s="22"/>
      <c r="E450" s="22">
        <v>10</v>
      </c>
      <c r="F450" s="23">
        <v>25</v>
      </c>
      <c r="G450" s="24">
        <f>F450*E450</f>
        <v>250</v>
      </c>
      <c r="H450" s="25">
        <f>G450/1.22</f>
        <v>204.91803278688525</v>
      </c>
      <c r="I450" s="25">
        <f>G450-H450</f>
        <v>45.081967213114751</v>
      </c>
    </row>
    <row r="451" spans="1:9" ht="14.25" customHeight="1">
      <c r="A451" s="29" t="s">
        <v>64</v>
      </c>
      <c r="B451" s="22" t="s">
        <v>8</v>
      </c>
      <c r="C451" s="22" t="s">
        <v>41</v>
      </c>
      <c r="D451" s="22" t="s">
        <v>10</v>
      </c>
      <c r="E451" s="22">
        <v>0</v>
      </c>
      <c r="F451" s="23">
        <v>21</v>
      </c>
      <c r="G451" s="24">
        <f>F451*E451</f>
        <v>0</v>
      </c>
      <c r="H451" s="25">
        <f>G451/1.22</f>
        <v>0</v>
      </c>
      <c r="I451" s="25">
        <f>G451-H451</f>
        <v>0</v>
      </c>
    </row>
    <row r="452" spans="1:9" ht="14.25" customHeight="1">
      <c r="A452" s="29" t="s">
        <v>64</v>
      </c>
      <c r="B452" s="22" t="s">
        <v>8</v>
      </c>
      <c r="C452" s="22" t="s">
        <v>41</v>
      </c>
      <c r="D452" s="22"/>
      <c r="E452" s="22">
        <v>20</v>
      </c>
      <c r="F452" s="23">
        <v>34</v>
      </c>
      <c r="G452" s="24">
        <f>F452*E452</f>
        <v>680</v>
      </c>
      <c r="H452" s="25">
        <f>G452/1.22</f>
        <v>557.37704918032784</v>
      </c>
      <c r="I452" s="25">
        <f>G452-H452</f>
        <v>122.62295081967216</v>
      </c>
    </row>
    <row r="453" spans="1:9" ht="14.25" customHeight="1">
      <c r="A453" s="29" t="s">
        <v>64</v>
      </c>
      <c r="B453" s="22" t="s">
        <v>8</v>
      </c>
      <c r="C453" s="22" t="s">
        <v>41</v>
      </c>
      <c r="D453" s="22"/>
      <c r="E453" s="22">
        <v>20</v>
      </c>
      <c r="F453" s="23">
        <v>11</v>
      </c>
      <c r="G453" s="24">
        <f>F453*E453</f>
        <v>220</v>
      </c>
      <c r="H453" s="25">
        <f>G453/1.22</f>
        <v>180.32786885245903</v>
      </c>
      <c r="I453" s="25">
        <f>G453-H453</f>
        <v>39.672131147540966</v>
      </c>
    </row>
    <row r="454" spans="1:9" ht="14.25" customHeight="1">
      <c r="A454" s="29" t="s">
        <v>65</v>
      </c>
      <c r="B454" s="22" t="s">
        <v>8</v>
      </c>
      <c r="C454" s="22" t="s">
        <v>9</v>
      </c>
      <c r="D454" s="22" t="s">
        <v>10</v>
      </c>
      <c r="E454" s="22">
        <v>0</v>
      </c>
      <c r="F454" s="23">
        <v>25</v>
      </c>
      <c r="G454" s="24">
        <f>F454*E454</f>
        <v>0</v>
      </c>
      <c r="H454" s="25">
        <f>G454/1.22</f>
        <v>0</v>
      </c>
      <c r="I454" s="25">
        <f>G454-H454</f>
        <v>0</v>
      </c>
    </row>
    <row r="455" spans="1:9" ht="14.25" customHeight="1">
      <c r="A455" s="29" t="s">
        <v>65</v>
      </c>
      <c r="B455" s="22" t="s">
        <v>8</v>
      </c>
      <c r="C455" s="22" t="s">
        <v>9</v>
      </c>
      <c r="D455" s="22"/>
      <c r="E455" s="22">
        <v>20</v>
      </c>
      <c r="F455" s="23">
        <v>35</v>
      </c>
      <c r="G455" s="24">
        <f>F455*E455</f>
        <v>700</v>
      </c>
      <c r="H455" s="25">
        <f>G455/1.22</f>
        <v>573.77049180327867</v>
      </c>
      <c r="I455" s="25">
        <f>G455-H455</f>
        <v>126.22950819672133</v>
      </c>
    </row>
    <row r="456" spans="1:9" ht="14.25" customHeight="1">
      <c r="A456" s="29" t="s">
        <v>66</v>
      </c>
      <c r="B456" s="22" t="s">
        <v>8</v>
      </c>
      <c r="C456" s="22" t="s">
        <v>9</v>
      </c>
      <c r="D456" s="22" t="s">
        <v>10</v>
      </c>
      <c r="E456" s="22">
        <v>0</v>
      </c>
      <c r="F456" s="23">
        <v>24</v>
      </c>
      <c r="G456" s="24">
        <f>F456*E456</f>
        <v>0</v>
      </c>
      <c r="H456" s="25">
        <f>G456/1.22</f>
        <v>0</v>
      </c>
      <c r="I456" s="25">
        <f>G456-H456</f>
        <v>0</v>
      </c>
    </row>
    <row r="457" spans="1:9" ht="14.25" customHeight="1">
      <c r="A457" s="29" t="s">
        <v>67</v>
      </c>
      <c r="B457" s="22" t="s">
        <v>8</v>
      </c>
      <c r="C457" s="22" t="s">
        <v>48</v>
      </c>
      <c r="D457" s="22"/>
      <c r="E457" s="22">
        <v>10</v>
      </c>
      <c r="F457" s="23">
        <v>35</v>
      </c>
      <c r="G457" s="24">
        <f>F457*E457</f>
        <v>350</v>
      </c>
      <c r="H457" s="25">
        <f>G457/1.22</f>
        <v>286.88524590163934</v>
      </c>
      <c r="I457" s="25">
        <f>G457-H457</f>
        <v>63.114754098360663</v>
      </c>
    </row>
    <row r="458" spans="1:9" ht="14.25" customHeight="1">
      <c r="A458" s="29" t="s">
        <v>67</v>
      </c>
      <c r="B458" s="22" t="s">
        <v>8</v>
      </c>
      <c r="C458" s="22" t="s">
        <v>48</v>
      </c>
      <c r="D458" s="22" t="s">
        <v>10</v>
      </c>
      <c r="E458" s="22">
        <v>0</v>
      </c>
      <c r="F458" s="23">
        <v>37</v>
      </c>
      <c r="G458" s="24">
        <f>F458*E458</f>
        <v>0</v>
      </c>
      <c r="H458" s="25">
        <f>G458/1.22</f>
        <v>0</v>
      </c>
      <c r="I458" s="25">
        <f>G458-H458</f>
        <v>0</v>
      </c>
    </row>
    <row r="459" spans="1:9" ht="14.25" customHeight="1">
      <c r="A459" s="29" t="s">
        <v>68</v>
      </c>
      <c r="B459" s="22" t="s">
        <v>8</v>
      </c>
      <c r="C459" s="22" t="s">
        <v>41</v>
      </c>
      <c r="D459" s="22" t="s">
        <v>10</v>
      </c>
      <c r="E459" s="22">
        <v>0</v>
      </c>
      <c r="F459" s="23">
        <v>28</v>
      </c>
      <c r="G459" s="24">
        <f>F459*E459</f>
        <v>0</v>
      </c>
      <c r="H459" s="25">
        <f>G459/1.22</f>
        <v>0</v>
      </c>
      <c r="I459" s="25">
        <f>G459-H459</f>
        <v>0</v>
      </c>
    </row>
    <row r="460" spans="1:9" ht="14.25" customHeight="1">
      <c r="A460" s="29" t="s">
        <v>69</v>
      </c>
      <c r="B460" s="22" t="s">
        <v>8</v>
      </c>
      <c r="C460" s="22" t="s">
        <v>70</v>
      </c>
      <c r="D460" s="22" t="s">
        <v>10</v>
      </c>
      <c r="E460" s="22">
        <v>0</v>
      </c>
      <c r="F460" s="23">
        <v>22</v>
      </c>
      <c r="G460" s="24">
        <f>F460*E460</f>
        <v>0</v>
      </c>
      <c r="H460" s="25">
        <f>G460/1.22</f>
        <v>0</v>
      </c>
      <c r="I460" s="25">
        <f>G460-H460</f>
        <v>0</v>
      </c>
    </row>
    <row r="461" spans="1:9" ht="14.25" customHeight="1">
      <c r="A461" s="29" t="s">
        <v>71</v>
      </c>
      <c r="B461" s="22" t="s">
        <v>8</v>
      </c>
      <c r="C461" s="22" t="s">
        <v>9</v>
      </c>
      <c r="D461" s="22" t="s">
        <v>10</v>
      </c>
      <c r="E461" s="22">
        <v>0</v>
      </c>
      <c r="F461" s="23">
        <v>28</v>
      </c>
      <c r="G461" s="24">
        <f>F461*E461</f>
        <v>0</v>
      </c>
      <c r="H461" s="25">
        <f>G461/1.22</f>
        <v>0</v>
      </c>
      <c r="I461" s="25">
        <f>G461-H461</f>
        <v>0</v>
      </c>
    </row>
    <row r="462" spans="1:9" ht="14.25" customHeight="1">
      <c r="A462" s="29" t="s">
        <v>72</v>
      </c>
      <c r="B462" s="22" t="s">
        <v>8</v>
      </c>
      <c r="C462" s="22" t="s">
        <v>9</v>
      </c>
      <c r="D462" s="22"/>
      <c r="E462" s="22">
        <v>20</v>
      </c>
      <c r="F462" s="23">
        <v>29</v>
      </c>
      <c r="G462" s="24">
        <f>F462*E462</f>
        <v>580</v>
      </c>
      <c r="H462" s="25">
        <f>G462/1.22</f>
        <v>475.40983606557376</v>
      </c>
      <c r="I462" s="25">
        <f>G462-H462</f>
        <v>104.59016393442624</v>
      </c>
    </row>
    <row r="463" spans="1:9" ht="14.25" customHeight="1">
      <c r="A463" s="29" t="s">
        <v>72</v>
      </c>
      <c r="B463" s="22" t="s">
        <v>8</v>
      </c>
      <c r="C463" s="22" t="s">
        <v>9</v>
      </c>
      <c r="D463" s="22" t="s">
        <v>10</v>
      </c>
      <c r="E463" s="22">
        <v>0</v>
      </c>
      <c r="F463" s="23">
        <v>30</v>
      </c>
      <c r="G463" s="24">
        <f>F463*E463</f>
        <v>0</v>
      </c>
      <c r="H463" s="25">
        <f>G463/1.22</f>
        <v>0</v>
      </c>
      <c r="I463" s="25">
        <f>G463-H463</f>
        <v>0</v>
      </c>
    </row>
    <row r="464" spans="1:9" ht="14.25" customHeight="1">
      <c r="A464" s="29" t="s">
        <v>73</v>
      </c>
      <c r="B464" s="22" t="s">
        <v>8</v>
      </c>
      <c r="C464" s="22" t="s">
        <v>48</v>
      </c>
      <c r="D464" s="22"/>
      <c r="E464" s="22">
        <v>10</v>
      </c>
      <c r="F464" s="23">
        <v>22</v>
      </c>
      <c r="G464" s="24">
        <f>F464*E464</f>
        <v>220</v>
      </c>
      <c r="H464" s="25">
        <f>G464/1.22</f>
        <v>180.32786885245903</v>
      </c>
      <c r="I464" s="25">
        <f>G464-H464</f>
        <v>39.672131147540966</v>
      </c>
    </row>
    <row r="465" spans="1:9" ht="14.25" customHeight="1">
      <c r="A465" s="29" t="s">
        <v>73</v>
      </c>
      <c r="B465" s="22" t="s">
        <v>8</v>
      </c>
      <c r="C465" s="22" t="s">
        <v>48</v>
      </c>
      <c r="D465" s="22" t="s">
        <v>10</v>
      </c>
      <c r="E465" s="22">
        <v>0</v>
      </c>
      <c r="F465" s="23">
        <v>26</v>
      </c>
      <c r="G465" s="24">
        <f>F465*E465</f>
        <v>0</v>
      </c>
      <c r="H465" s="25">
        <f>G465/1.22</f>
        <v>0</v>
      </c>
      <c r="I465" s="25">
        <f>G465-H465</f>
        <v>0</v>
      </c>
    </row>
    <row r="466" spans="1:9" ht="14.25" customHeight="1">
      <c r="A466" s="29" t="s">
        <v>74</v>
      </c>
      <c r="B466" s="22" t="s">
        <v>8</v>
      </c>
      <c r="C466" s="22" t="s">
        <v>70</v>
      </c>
      <c r="D466" s="22" t="s">
        <v>10</v>
      </c>
      <c r="E466" s="22">
        <v>0</v>
      </c>
      <c r="F466" s="23">
        <v>31</v>
      </c>
      <c r="G466" s="24">
        <f>F466*E466</f>
        <v>0</v>
      </c>
      <c r="H466" s="25">
        <f>G466/1.22</f>
        <v>0</v>
      </c>
      <c r="I466" s="25">
        <f>G466-H466</f>
        <v>0</v>
      </c>
    </row>
    <row r="467" spans="1:9" ht="14.25" customHeight="1">
      <c r="A467" s="29" t="s">
        <v>75</v>
      </c>
      <c r="B467" s="22" t="s">
        <v>8</v>
      </c>
      <c r="C467" s="22" t="s">
        <v>70</v>
      </c>
      <c r="D467" s="22" t="s">
        <v>10</v>
      </c>
      <c r="E467" s="22">
        <v>0</v>
      </c>
      <c r="F467" s="23">
        <v>39</v>
      </c>
      <c r="G467" s="24">
        <f>F467*E467</f>
        <v>0</v>
      </c>
      <c r="H467" s="25">
        <f>G467/1.22</f>
        <v>0</v>
      </c>
      <c r="I467" s="25">
        <f>G467-H467</f>
        <v>0</v>
      </c>
    </row>
    <row r="468" spans="1:9" ht="14.25" customHeight="1">
      <c r="A468" s="29" t="s">
        <v>76</v>
      </c>
      <c r="B468" s="22" t="s">
        <v>8</v>
      </c>
      <c r="C468" s="22" t="s">
        <v>9</v>
      </c>
      <c r="D468" s="22" t="s">
        <v>10</v>
      </c>
      <c r="E468" s="22">
        <v>0</v>
      </c>
      <c r="F468" s="23">
        <v>20</v>
      </c>
      <c r="G468" s="24">
        <f>F468*E468</f>
        <v>0</v>
      </c>
      <c r="H468" s="25">
        <f>G468/1.22</f>
        <v>0</v>
      </c>
      <c r="I468" s="25">
        <f>G468-H468</f>
        <v>0</v>
      </c>
    </row>
    <row r="469" spans="1:9" ht="14.25" customHeight="1">
      <c r="A469" s="29" t="s">
        <v>81</v>
      </c>
      <c r="B469" s="22" t="s">
        <v>8</v>
      </c>
      <c r="C469" s="22" t="s">
        <v>30</v>
      </c>
      <c r="D469" s="22" t="s">
        <v>10</v>
      </c>
      <c r="E469" s="22">
        <v>0</v>
      </c>
      <c r="F469" s="23">
        <v>17</v>
      </c>
      <c r="G469" s="24">
        <f>F469*E469</f>
        <v>0</v>
      </c>
      <c r="H469" s="25">
        <f>G469/1.22</f>
        <v>0</v>
      </c>
      <c r="I469" s="25">
        <f>G469-H469</f>
        <v>0</v>
      </c>
    </row>
    <row r="470" spans="1:9" ht="14.25" customHeight="1">
      <c r="A470" s="29" t="s">
        <v>82</v>
      </c>
      <c r="B470" s="22" t="s">
        <v>8</v>
      </c>
      <c r="C470" s="22" t="s">
        <v>48</v>
      </c>
      <c r="D470" s="22"/>
      <c r="E470" s="22">
        <v>10</v>
      </c>
      <c r="F470" s="23">
        <v>22</v>
      </c>
      <c r="G470" s="24">
        <f>F470*E470</f>
        <v>220</v>
      </c>
      <c r="H470" s="25">
        <f>G470/1.22</f>
        <v>180.32786885245903</v>
      </c>
      <c r="I470" s="25">
        <f>G470-H470</f>
        <v>39.672131147540966</v>
      </c>
    </row>
    <row r="471" spans="1:9" ht="14.25" customHeight="1">
      <c r="A471" s="29" t="s">
        <v>82</v>
      </c>
      <c r="B471" s="22" t="s">
        <v>8</v>
      </c>
      <c r="C471" s="22" t="s">
        <v>48</v>
      </c>
      <c r="D471" s="22" t="s">
        <v>10</v>
      </c>
      <c r="E471" s="22">
        <v>0</v>
      </c>
      <c r="F471" s="23">
        <v>28</v>
      </c>
      <c r="G471" s="24">
        <f>F471*E471</f>
        <v>0</v>
      </c>
      <c r="H471" s="25">
        <f>G471/1.22</f>
        <v>0</v>
      </c>
      <c r="I471" s="25">
        <f>G471-H471</f>
        <v>0</v>
      </c>
    </row>
    <row r="472" spans="1:9" ht="14.25" customHeight="1">
      <c r="A472" s="29" t="s">
        <v>82</v>
      </c>
      <c r="B472" s="22" t="s">
        <v>8</v>
      </c>
      <c r="C472" s="22" t="s">
        <v>48</v>
      </c>
      <c r="D472" s="22"/>
      <c r="E472" s="22">
        <v>20</v>
      </c>
      <c r="F472" s="23">
        <v>38</v>
      </c>
      <c r="G472" s="24">
        <f>F472*E472</f>
        <v>760</v>
      </c>
      <c r="H472" s="25">
        <f>G472/1.22</f>
        <v>622.95081967213116</v>
      </c>
      <c r="I472" s="25">
        <f>G472-H472</f>
        <v>137.04918032786884</v>
      </c>
    </row>
    <row r="473" spans="1:9" ht="14.25" customHeight="1">
      <c r="A473" s="29" t="s">
        <v>83</v>
      </c>
      <c r="B473" s="22" t="s">
        <v>8</v>
      </c>
      <c r="C473" s="22" t="s">
        <v>41</v>
      </c>
      <c r="D473" s="22" t="s">
        <v>10</v>
      </c>
      <c r="E473" s="22">
        <v>0</v>
      </c>
      <c r="F473" s="23">
        <v>23</v>
      </c>
      <c r="G473" s="24">
        <f>F473*E473</f>
        <v>0</v>
      </c>
      <c r="H473" s="25">
        <f>G473/1.22</f>
        <v>0</v>
      </c>
      <c r="I473" s="25">
        <f>G473-H473</f>
        <v>0</v>
      </c>
    </row>
    <row r="474" spans="1:9" ht="14.25" customHeight="1">
      <c r="A474" s="29" t="s">
        <v>85</v>
      </c>
      <c r="B474" s="22" t="s">
        <v>8</v>
      </c>
      <c r="C474" s="22" t="s">
        <v>9</v>
      </c>
      <c r="D474" s="22"/>
      <c r="E474" s="22">
        <v>20</v>
      </c>
      <c r="F474" s="23">
        <v>32</v>
      </c>
      <c r="G474" s="24">
        <f>F474*E474</f>
        <v>640</v>
      </c>
      <c r="H474" s="25">
        <f>G474/1.22</f>
        <v>524.59016393442619</v>
      </c>
      <c r="I474" s="25">
        <f>G474-H474</f>
        <v>115.40983606557381</v>
      </c>
    </row>
    <row r="475" spans="1:9" ht="14.25" customHeight="1">
      <c r="A475" s="29" t="s">
        <v>85</v>
      </c>
      <c r="B475" s="22" t="s">
        <v>8</v>
      </c>
      <c r="C475" s="22" t="s">
        <v>9</v>
      </c>
      <c r="D475" s="22" t="s">
        <v>10</v>
      </c>
      <c r="E475" s="22">
        <v>0</v>
      </c>
      <c r="F475" s="23">
        <v>33</v>
      </c>
      <c r="G475" s="24">
        <f>F475*E475</f>
        <v>0</v>
      </c>
      <c r="H475" s="25">
        <f>G475/1.22</f>
        <v>0</v>
      </c>
      <c r="I475" s="25">
        <f>G475-H475</f>
        <v>0</v>
      </c>
    </row>
    <row r="476" spans="1:9" ht="14.25" customHeight="1">
      <c r="A476" s="29" t="s">
        <v>86</v>
      </c>
      <c r="B476" s="22" t="s">
        <v>8</v>
      </c>
      <c r="C476" s="22" t="s">
        <v>41</v>
      </c>
      <c r="D476" s="22" t="s">
        <v>10</v>
      </c>
      <c r="E476" s="22">
        <v>0</v>
      </c>
      <c r="F476" s="23">
        <v>12</v>
      </c>
      <c r="G476" s="24">
        <f>F476*E476</f>
        <v>0</v>
      </c>
      <c r="H476" s="25">
        <f>G476/1.22</f>
        <v>0</v>
      </c>
      <c r="I476" s="25">
        <f>G476-H476</f>
        <v>0</v>
      </c>
    </row>
    <row r="477" spans="1:9" ht="14.25" customHeight="1">
      <c r="A477" s="29" t="s">
        <v>87</v>
      </c>
      <c r="B477" s="22" t="s">
        <v>8</v>
      </c>
      <c r="C477" s="22" t="s">
        <v>43</v>
      </c>
      <c r="D477" s="22" t="s">
        <v>10</v>
      </c>
      <c r="E477" s="22">
        <v>0</v>
      </c>
      <c r="F477" s="23">
        <v>32</v>
      </c>
      <c r="G477" s="24">
        <f>F477*E477</f>
        <v>0</v>
      </c>
      <c r="H477" s="25">
        <f>G477/1.22</f>
        <v>0</v>
      </c>
      <c r="I477" s="25">
        <f>G477-H477</f>
        <v>0</v>
      </c>
    </row>
    <row r="478" spans="1:9" ht="14.25" customHeight="1">
      <c r="A478" s="29" t="s">
        <v>87</v>
      </c>
      <c r="B478" s="22" t="s">
        <v>8</v>
      </c>
      <c r="C478" s="22" t="s">
        <v>43</v>
      </c>
      <c r="D478" s="22"/>
      <c r="E478" s="22">
        <v>10</v>
      </c>
      <c r="F478" s="23">
        <v>31</v>
      </c>
      <c r="G478" s="24">
        <f>F478*E478</f>
        <v>310</v>
      </c>
      <c r="H478" s="25">
        <f>G478/1.22</f>
        <v>254.09836065573771</v>
      </c>
      <c r="I478" s="25">
        <f>G478-H478</f>
        <v>55.901639344262293</v>
      </c>
    </row>
    <row r="479" spans="1:9" ht="14.25" customHeight="1">
      <c r="A479" s="29" t="s">
        <v>87</v>
      </c>
      <c r="B479" s="22" t="s">
        <v>8</v>
      </c>
      <c r="C479" s="22" t="s">
        <v>43</v>
      </c>
      <c r="D479" s="22"/>
      <c r="E479" s="22">
        <v>20</v>
      </c>
      <c r="F479" s="23">
        <v>39</v>
      </c>
      <c r="G479" s="24">
        <f>F479*E479</f>
        <v>780</v>
      </c>
      <c r="H479" s="25">
        <f>G479/1.22</f>
        <v>639.34426229508199</v>
      </c>
      <c r="I479" s="25">
        <f>G479-H479</f>
        <v>140.65573770491801</v>
      </c>
    </row>
    <row r="480" spans="1:9" ht="14.25" customHeight="1">
      <c r="A480" s="29" t="s">
        <v>87</v>
      </c>
      <c r="B480" s="22" t="s">
        <v>8</v>
      </c>
      <c r="C480" s="22" t="s">
        <v>43</v>
      </c>
      <c r="D480" s="22"/>
      <c r="E480" s="22">
        <v>20</v>
      </c>
      <c r="F480" s="23">
        <v>19</v>
      </c>
      <c r="G480" s="24">
        <f>F480*E480</f>
        <v>380</v>
      </c>
      <c r="H480" s="25">
        <f>G480/1.22</f>
        <v>311.47540983606558</v>
      </c>
      <c r="I480" s="25">
        <f>G480-H480</f>
        <v>68.52459016393442</v>
      </c>
    </row>
    <row r="481" spans="1:9" ht="14.25" customHeight="1">
      <c r="A481" s="29" t="s">
        <v>88</v>
      </c>
      <c r="B481" s="22" t="s">
        <v>8</v>
      </c>
      <c r="C481" s="22" t="s">
        <v>89</v>
      </c>
      <c r="D481" s="22"/>
      <c r="E481" s="22">
        <v>10</v>
      </c>
      <c r="F481" s="23">
        <v>36</v>
      </c>
      <c r="G481" s="24">
        <f>F481*E481</f>
        <v>360</v>
      </c>
      <c r="H481" s="25">
        <f>G481/1.22</f>
        <v>295.08196721311475</v>
      </c>
      <c r="I481" s="25">
        <f>G481-H481</f>
        <v>64.918032786885249</v>
      </c>
    </row>
    <row r="482" spans="1:9" ht="14.25" customHeight="1">
      <c r="A482" s="29" t="s">
        <v>88</v>
      </c>
      <c r="B482" s="22" t="s">
        <v>8</v>
      </c>
      <c r="C482" s="22" t="s">
        <v>89</v>
      </c>
      <c r="D482" s="22" t="s">
        <v>10</v>
      </c>
      <c r="E482" s="22">
        <v>0</v>
      </c>
      <c r="F482" s="23">
        <v>32</v>
      </c>
      <c r="G482" s="24">
        <f>F482*E482</f>
        <v>0</v>
      </c>
      <c r="H482" s="25">
        <f>G482/1.22</f>
        <v>0</v>
      </c>
      <c r="I482" s="25">
        <f>G482-H482</f>
        <v>0</v>
      </c>
    </row>
    <row r="483" spans="1:9" ht="14.25" customHeight="1">
      <c r="A483" s="29" t="s">
        <v>91</v>
      </c>
      <c r="B483" s="22" t="s">
        <v>8</v>
      </c>
      <c r="C483" s="22" t="s">
        <v>92</v>
      </c>
      <c r="D483" s="22"/>
      <c r="E483" s="22">
        <v>10</v>
      </c>
      <c r="F483" s="23">
        <v>22</v>
      </c>
      <c r="G483" s="24">
        <f>F483*E483</f>
        <v>220</v>
      </c>
      <c r="H483" s="25">
        <f>G483/1.22</f>
        <v>180.32786885245903</v>
      </c>
      <c r="I483" s="25">
        <f>G483-H483</f>
        <v>39.672131147540966</v>
      </c>
    </row>
    <row r="484" spans="1:9" ht="14.25" customHeight="1">
      <c r="A484" s="29" t="s">
        <v>91</v>
      </c>
      <c r="B484" s="22" t="s">
        <v>8</v>
      </c>
      <c r="C484" s="22" t="s">
        <v>92</v>
      </c>
      <c r="D484" s="22"/>
      <c r="E484" s="22">
        <v>20</v>
      </c>
      <c r="F484" s="23">
        <v>11</v>
      </c>
      <c r="G484" s="24">
        <f>F484*E484</f>
        <v>220</v>
      </c>
      <c r="H484" s="25">
        <f>G484/1.22</f>
        <v>180.32786885245903</v>
      </c>
      <c r="I484" s="25">
        <f>G484-H484</f>
        <v>39.672131147540966</v>
      </c>
    </row>
    <row r="485" spans="1:9" ht="14.25" customHeight="1">
      <c r="A485" s="29" t="s">
        <v>96</v>
      </c>
      <c r="B485" s="22" t="s">
        <v>8</v>
      </c>
      <c r="C485" s="22" t="s">
        <v>41</v>
      </c>
      <c r="D485" s="22" t="s">
        <v>10</v>
      </c>
      <c r="E485" s="22">
        <v>0</v>
      </c>
      <c r="F485" s="23">
        <v>30</v>
      </c>
      <c r="G485" s="24">
        <f>F485*E485</f>
        <v>0</v>
      </c>
      <c r="H485" s="25">
        <f>G485/1.22</f>
        <v>0</v>
      </c>
      <c r="I485" s="25">
        <f>G485-H485</f>
        <v>0</v>
      </c>
    </row>
    <row r="486" spans="1:9" ht="14.25" customHeight="1">
      <c r="A486" s="29" t="s">
        <v>97</v>
      </c>
      <c r="B486" s="22" t="s">
        <v>8</v>
      </c>
      <c r="C486" s="22" t="s">
        <v>92</v>
      </c>
      <c r="D486" s="22"/>
      <c r="E486" s="22">
        <v>10</v>
      </c>
      <c r="F486" s="23">
        <v>21</v>
      </c>
      <c r="G486" s="24">
        <f>F486*E486</f>
        <v>210</v>
      </c>
      <c r="H486" s="25">
        <f>G486/1.22</f>
        <v>172.13114754098362</v>
      </c>
      <c r="I486" s="25">
        <f>G486-H486</f>
        <v>37.868852459016381</v>
      </c>
    </row>
    <row r="487" spans="1:9" ht="14.25" customHeight="1">
      <c r="A487" s="29" t="s">
        <v>97</v>
      </c>
      <c r="B487" s="22" t="s">
        <v>8</v>
      </c>
      <c r="C487" s="22" t="s">
        <v>92</v>
      </c>
      <c r="D487" s="22"/>
      <c r="E487" s="22">
        <v>20</v>
      </c>
      <c r="F487" s="23">
        <v>28</v>
      </c>
      <c r="G487" s="24">
        <f>F487*E487</f>
        <v>560</v>
      </c>
      <c r="H487" s="25">
        <f>G487/1.22</f>
        <v>459.01639344262298</v>
      </c>
      <c r="I487" s="25">
        <f>G487-H487</f>
        <v>100.98360655737702</v>
      </c>
    </row>
    <row r="488" spans="1:9" ht="14.25" customHeight="1">
      <c r="A488" s="29" t="s">
        <v>97</v>
      </c>
      <c r="B488" s="22" t="s">
        <v>8</v>
      </c>
      <c r="C488" s="22" t="s">
        <v>92</v>
      </c>
      <c r="D488" s="22" t="s">
        <v>10</v>
      </c>
      <c r="E488" s="22">
        <v>0</v>
      </c>
      <c r="F488" s="23">
        <v>28</v>
      </c>
      <c r="G488" s="24">
        <f>F488*E488</f>
        <v>0</v>
      </c>
      <c r="H488" s="25">
        <f>G488/1.22</f>
        <v>0</v>
      </c>
      <c r="I488" s="25">
        <f>G488-H488</f>
        <v>0</v>
      </c>
    </row>
    <row r="489" spans="1:9" ht="14.25" customHeight="1">
      <c r="A489" s="29" t="s">
        <v>98</v>
      </c>
      <c r="B489" s="22" t="s">
        <v>8</v>
      </c>
      <c r="C489" s="22" t="s">
        <v>30</v>
      </c>
      <c r="D489" s="22" t="s">
        <v>10</v>
      </c>
      <c r="E489" s="22">
        <v>0</v>
      </c>
      <c r="F489" s="23">
        <v>17</v>
      </c>
      <c r="G489" s="24">
        <f>F489*E489</f>
        <v>0</v>
      </c>
      <c r="H489" s="25">
        <f>G489/1.22</f>
        <v>0</v>
      </c>
      <c r="I489" s="25">
        <f>G489-H489</f>
        <v>0</v>
      </c>
    </row>
    <row r="490" spans="1:9" ht="14.25" customHeight="1">
      <c r="A490" s="29" t="s">
        <v>99</v>
      </c>
      <c r="B490" s="22" t="s">
        <v>8</v>
      </c>
      <c r="C490" s="22" t="s">
        <v>100</v>
      </c>
      <c r="D490" s="22"/>
      <c r="E490" s="22">
        <v>20</v>
      </c>
      <c r="F490" s="23">
        <v>19</v>
      </c>
      <c r="G490" s="24">
        <f>F490*E490</f>
        <v>380</v>
      </c>
      <c r="H490" s="25">
        <f>G490/1.22</f>
        <v>311.47540983606558</v>
      </c>
      <c r="I490" s="25">
        <f>G490-H490</f>
        <v>68.52459016393442</v>
      </c>
    </row>
    <row r="491" spans="1:9" ht="14.25" customHeight="1">
      <c r="A491" s="29" t="s">
        <v>101</v>
      </c>
      <c r="B491" s="22" t="s">
        <v>8</v>
      </c>
      <c r="C491" s="22" t="s">
        <v>9</v>
      </c>
      <c r="D491" s="22" t="s">
        <v>10</v>
      </c>
      <c r="E491" s="22">
        <v>0</v>
      </c>
      <c r="F491" s="23">
        <v>34</v>
      </c>
      <c r="G491" s="24">
        <f>F491*E491</f>
        <v>0</v>
      </c>
      <c r="H491" s="25">
        <f>G491/1.22</f>
        <v>0</v>
      </c>
      <c r="I491" s="25">
        <f>G491-H491</f>
        <v>0</v>
      </c>
    </row>
    <row r="492" spans="1:9" ht="14.25" customHeight="1">
      <c r="A492" s="29" t="s">
        <v>101</v>
      </c>
      <c r="B492" s="22" t="s">
        <v>8</v>
      </c>
      <c r="C492" s="22" t="s">
        <v>9</v>
      </c>
      <c r="D492" s="22"/>
      <c r="E492" s="22">
        <v>20</v>
      </c>
      <c r="F492" s="23">
        <v>40</v>
      </c>
      <c r="G492" s="24">
        <f>F492*E492</f>
        <v>800</v>
      </c>
      <c r="H492" s="25">
        <f>G492/1.22</f>
        <v>655.73770491803282</v>
      </c>
      <c r="I492" s="25">
        <f>G492-H492</f>
        <v>144.26229508196718</v>
      </c>
    </row>
    <row r="493" spans="1:9" ht="14.25" customHeight="1">
      <c r="A493" s="29" t="s">
        <v>102</v>
      </c>
      <c r="B493" s="22" t="s">
        <v>8</v>
      </c>
      <c r="C493" s="22" t="s">
        <v>9</v>
      </c>
      <c r="D493" s="22"/>
      <c r="E493" s="22">
        <v>20</v>
      </c>
      <c r="F493" s="23">
        <v>18</v>
      </c>
      <c r="G493" s="24">
        <f>F493*E493</f>
        <v>360</v>
      </c>
      <c r="H493" s="25">
        <f>G493/1.22</f>
        <v>295.08196721311475</v>
      </c>
      <c r="I493" s="25">
        <f>G493-H493</f>
        <v>64.918032786885249</v>
      </c>
    </row>
    <row r="494" spans="1:9" ht="14.25" customHeight="1">
      <c r="A494" s="29" t="s">
        <v>102</v>
      </c>
      <c r="B494" s="22" t="s">
        <v>8</v>
      </c>
      <c r="C494" s="22" t="s">
        <v>9</v>
      </c>
      <c r="D494" s="22" t="s">
        <v>10</v>
      </c>
      <c r="E494" s="22">
        <v>0</v>
      </c>
      <c r="F494" s="23">
        <v>24</v>
      </c>
      <c r="G494" s="24">
        <f>F494*E494</f>
        <v>0</v>
      </c>
      <c r="H494" s="25">
        <f>G494/1.22</f>
        <v>0</v>
      </c>
      <c r="I494" s="25">
        <f>G494-H494</f>
        <v>0</v>
      </c>
    </row>
    <row r="495" spans="1:9" ht="14.25" customHeight="1">
      <c r="A495" s="29" t="s">
        <v>103</v>
      </c>
      <c r="B495" s="22" t="s">
        <v>8</v>
      </c>
      <c r="C495" s="22" t="s">
        <v>30</v>
      </c>
      <c r="D495" s="22" t="s">
        <v>10</v>
      </c>
      <c r="E495" s="22">
        <v>0</v>
      </c>
      <c r="F495" s="23">
        <v>14</v>
      </c>
      <c r="G495" s="24">
        <f>F495*E495</f>
        <v>0</v>
      </c>
      <c r="H495" s="25">
        <f>G495/1.22</f>
        <v>0</v>
      </c>
      <c r="I495" s="25">
        <f>G495-H495</f>
        <v>0</v>
      </c>
    </row>
    <row r="496" spans="1:9" ht="14.25" customHeight="1">
      <c r="A496" s="29" t="s">
        <v>104</v>
      </c>
      <c r="B496" s="22" t="s">
        <v>8</v>
      </c>
      <c r="C496" s="22" t="s">
        <v>9</v>
      </c>
      <c r="D496" s="22"/>
      <c r="E496" s="22">
        <v>20</v>
      </c>
      <c r="F496" s="23">
        <v>21</v>
      </c>
      <c r="G496" s="24">
        <f>F496*E496</f>
        <v>420</v>
      </c>
      <c r="H496" s="25">
        <f>G496/1.22</f>
        <v>344.26229508196724</v>
      </c>
      <c r="I496" s="25">
        <f>G496-H496</f>
        <v>75.737704918032762</v>
      </c>
    </row>
    <row r="497" spans="1:9" ht="14.25" customHeight="1">
      <c r="A497" s="29" t="s">
        <v>104</v>
      </c>
      <c r="B497" s="22" t="s">
        <v>8</v>
      </c>
      <c r="C497" s="22" t="s">
        <v>9</v>
      </c>
      <c r="D497" s="22"/>
      <c r="E497" s="22">
        <v>20</v>
      </c>
      <c r="F497" s="23">
        <v>25</v>
      </c>
      <c r="G497" s="24">
        <f>F497*E497</f>
        <v>500</v>
      </c>
      <c r="H497" s="25">
        <f>G497/1.22</f>
        <v>409.8360655737705</v>
      </c>
      <c r="I497" s="25">
        <f>G497-H497</f>
        <v>90.163934426229503</v>
      </c>
    </row>
    <row r="498" spans="1:9" ht="14.25" customHeight="1">
      <c r="A498" s="29" t="s">
        <v>104</v>
      </c>
      <c r="B498" s="22" t="s">
        <v>8</v>
      </c>
      <c r="C498" s="22" t="s">
        <v>9</v>
      </c>
      <c r="D498" s="22"/>
      <c r="E498" s="22">
        <v>10</v>
      </c>
      <c r="F498" s="23">
        <v>39</v>
      </c>
      <c r="G498" s="24">
        <f>F498*E498</f>
        <v>390</v>
      </c>
      <c r="H498" s="25">
        <f>G498/1.22</f>
        <v>319.67213114754099</v>
      </c>
      <c r="I498" s="25">
        <f>G498-H498</f>
        <v>70.327868852459005</v>
      </c>
    </row>
    <row r="499" spans="1:9" ht="14.25" customHeight="1">
      <c r="A499" s="29" t="s">
        <v>104</v>
      </c>
      <c r="B499" s="22" t="s">
        <v>8</v>
      </c>
      <c r="C499" s="22" t="s">
        <v>9</v>
      </c>
      <c r="D499" s="22" t="s">
        <v>10</v>
      </c>
      <c r="E499" s="22">
        <v>0</v>
      </c>
      <c r="F499" s="23">
        <v>28</v>
      </c>
      <c r="G499" s="24">
        <f>F499*E499</f>
        <v>0</v>
      </c>
      <c r="H499" s="25">
        <f>G499/1.22</f>
        <v>0</v>
      </c>
      <c r="I499" s="25">
        <f>G499-H499</f>
        <v>0</v>
      </c>
    </row>
    <row r="500" spans="1:9" ht="14.25" customHeight="1">
      <c r="A500" s="29" t="s">
        <v>105</v>
      </c>
      <c r="B500" s="22" t="s">
        <v>8</v>
      </c>
      <c r="C500" s="22" t="s">
        <v>41</v>
      </c>
      <c r="D500" s="22" t="s">
        <v>10</v>
      </c>
      <c r="E500" s="22">
        <v>0</v>
      </c>
      <c r="F500" s="23">
        <v>22</v>
      </c>
      <c r="G500" s="24">
        <f>F500*E500</f>
        <v>0</v>
      </c>
      <c r="H500" s="25">
        <f>G500/1.22</f>
        <v>0</v>
      </c>
      <c r="I500" s="25">
        <f>G500-H500</f>
        <v>0</v>
      </c>
    </row>
    <row r="501" spans="1:9" ht="14.25" customHeight="1">
      <c r="A501" s="29" t="s">
        <v>105</v>
      </c>
      <c r="B501" s="22" t="s">
        <v>8</v>
      </c>
      <c r="C501" s="22" t="s">
        <v>41</v>
      </c>
      <c r="D501" s="22"/>
      <c r="E501" s="22">
        <v>20</v>
      </c>
      <c r="F501" s="23">
        <v>13</v>
      </c>
      <c r="G501" s="24">
        <f>F501*E501</f>
        <v>260</v>
      </c>
      <c r="H501" s="25">
        <f>G501/1.22</f>
        <v>213.11475409836066</v>
      </c>
      <c r="I501" s="25">
        <f>G501-H501</f>
        <v>46.885245901639337</v>
      </c>
    </row>
    <row r="502" spans="1:9" ht="14.25" customHeight="1">
      <c r="A502" s="29" t="s">
        <v>105</v>
      </c>
      <c r="B502" s="22" t="s">
        <v>8</v>
      </c>
      <c r="C502" s="22" t="s">
        <v>41</v>
      </c>
      <c r="D502" s="22"/>
      <c r="E502" s="22">
        <v>10</v>
      </c>
      <c r="F502" s="23">
        <v>35</v>
      </c>
      <c r="G502" s="24">
        <f>F502*E502</f>
        <v>350</v>
      </c>
      <c r="H502" s="25">
        <f>G502/1.22</f>
        <v>286.88524590163934</v>
      </c>
      <c r="I502" s="25">
        <f>G502-H502</f>
        <v>63.114754098360663</v>
      </c>
    </row>
    <row r="503" spans="1:9" ht="14.25" customHeight="1">
      <c r="A503" s="29" t="s">
        <v>106</v>
      </c>
      <c r="B503" s="22" t="s">
        <v>8</v>
      </c>
      <c r="C503" s="22" t="s">
        <v>9</v>
      </c>
      <c r="D503" s="22" t="s">
        <v>10</v>
      </c>
      <c r="E503" s="22">
        <v>0</v>
      </c>
      <c r="F503" s="23">
        <v>15</v>
      </c>
      <c r="G503" s="24">
        <f>F503*E503</f>
        <v>0</v>
      </c>
      <c r="H503" s="25">
        <f>G503/1.22</f>
        <v>0</v>
      </c>
      <c r="I503" s="25">
        <f>G503-H503</f>
        <v>0</v>
      </c>
    </row>
    <row r="504" spans="1:9" ht="14.25" customHeight="1">
      <c r="A504" s="29" t="s">
        <v>106</v>
      </c>
      <c r="B504" s="22" t="s">
        <v>8</v>
      </c>
      <c r="C504" s="22" t="s">
        <v>9</v>
      </c>
      <c r="D504" s="22"/>
      <c r="E504" s="22">
        <v>20</v>
      </c>
      <c r="F504" s="23">
        <v>22</v>
      </c>
      <c r="G504" s="24">
        <f>F504*E504</f>
        <v>440</v>
      </c>
      <c r="H504" s="25">
        <f>G504/1.22</f>
        <v>360.65573770491807</v>
      </c>
      <c r="I504" s="25">
        <f>G504-H504</f>
        <v>79.344262295081933</v>
      </c>
    </row>
    <row r="505" spans="1:9" ht="14.25" customHeight="1">
      <c r="A505" s="29" t="s">
        <v>107</v>
      </c>
      <c r="B505" s="22" t="s">
        <v>8</v>
      </c>
      <c r="C505" s="22" t="s">
        <v>92</v>
      </c>
      <c r="D505" s="22" t="s">
        <v>10</v>
      </c>
      <c r="E505" s="22">
        <v>0</v>
      </c>
      <c r="F505" s="23">
        <v>38</v>
      </c>
      <c r="G505" s="24">
        <f>F505*E505</f>
        <v>0</v>
      </c>
      <c r="H505" s="25">
        <f>G505/1.22</f>
        <v>0</v>
      </c>
      <c r="I505" s="25">
        <f>G505-H505</f>
        <v>0</v>
      </c>
    </row>
    <row r="506" spans="1:9" ht="14.25" customHeight="1">
      <c r="A506" s="29" t="s">
        <v>107</v>
      </c>
      <c r="B506" s="22" t="s">
        <v>8</v>
      </c>
      <c r="C506" s="22" t="s">
        <v>92</v>
      </c>
      <c r="D506" s="22"/>
      <c r="E506" s="22">
        <v>20</v>
      </c>
      <c r="F506" s="23">
        <v>24</v>
      </c>
      <c r="G506" s="24">
        <f>F506*E506</f>
        <v>480</v>
      </c>
      <c r="H506" s="25">
        <f>G506/1.22</f>
        <v>393.44262295081967</v>
      </c>
      <c r="I506" s="25">
        <f>G506-H506</f>
        <v>86.557377049180332</v>
      </c>
    </row>
    <row r="507" spans="1:9" ht="14.25" customHeight="1">
      <c r="A507" s="29" t="s">
        <v>107</v>
      </c>
      <c r="B507" s="22" t="s">
        <v>8</v>
      </c>
      <c r="C507" s="22" t="s">
        <v>92</v>
      </c>
      <c r="D507" s="22"/>
      <c r="E507" s="22">
        <v>10</v>
      </c>
      <c r="F507" s="23">
        <v>13</v>
      </c>
      <c r="G507" s="24">
        <f>F507*E507</f>
        <v>130</v>
      </c>
      <c r="H507" s="25">
        <f>G507/1.22</f>
        <v>106.55737704918033</v>
      </c>
      <c r="I507" s="25">
        <f>G507-H507</f>
        <v>23.442622950819668</v>
      </c>
    </row>
    <row r="508" spans="1:9" ht="14.25" customHeight="1">
      <c r="A508" s="29" t="s">
        <v>108</v>
      </c>
      <c r="B508" s="22" t="s">
        <v>8</v>
      </c>
      <c r="C508" s="22" t="s">
        <v>9</v>
      </c>
      <c r="D508" s="22" t="s">
        <v>10</v>
      </c>
      <c r="E508" s="22">
        <v>0</v>
      </c>
      <c r="F508" s="23">
        <v>40</v>
      </c>
      <c r="G508" s="24">
        <f>F508*E508</f>
        <v>0</v>
      </c>
      <c r="H508" s="25">
        <f>G508/1.22</f>
        <v>0</v>
      </c>
      <c r="I508" s="25">
        <f>G508-H508</f>
        <v>0</v>
      </c>
    </row>
    <row r="509" spans="1:9" ht="14.25" customHeight="1">
      <c r="A509" s="29" t="s">
        <v>108</v>
      </c>
      <c r="B509" s="22" t="s">
        <v>8</v>
      </c>
      <c r="C509" s="22" t="s">
        <v>9</v>
      </c>
      <c r="D509" s="22"/>
      <c r="E509" s="22">
        <v>10</v>
      </c>
      <c r="F509" s="23">
        <v>14</v>
      </c>
      <c r="G509" s="24">
        <f>F509*E509</f>
        <v>140</v>
      </c>
      <c r="H509" s="25">
        <f>G509/1.22</f>
        <v>114.75409836065575</v>
      </c>
      <c r="I509" s="25">
        <f>G509-H509</f>
        <v>25.245901639344254</v>
      </c>
    </row>
    <row r="510" spans="1:9" ht="14.25" customHeight="1">
      <c r="A510" s="29" t="s">
        <v>109</v>
      </c>
      <c r="B510" s="22" t="s">
        <v>8</v>
      </c>
      <c r="C510" s="22" t="s">
        <v>30</v>
      </c>
      <c r="D510" s="22"/>
      <c r="E510" s="22">
        <v>20</v>
      </c>
      <c r="F510" s="23">
        <v>29</v>
      </c>
      <c r="G510" s="24">
        <f>F510*E510</f>
        <v>580</v>
      </c>
      <c r="H510" s="25">
        <f>G510/1.22</f>
        <v>475.40983606557376</v>
      </c>
      <c r="I510" s="25">
        <f>G510-H510</f>
        <v>104.59016393442624</v>
      </c>
    </row>
    <row r="511" spans="1:9" ht="14.25" customHeight="1">
      <c r="A511" s="29" t="s">
        <v>109</v>
      </c>
      <c r="B511" s="22" t="s">
        <v>8</v>
      </c>
      <c r="C511" s="22" t="s">
        <v>30</v>
      </c>
      <c r="D511" s="22"/>
      <c r="E511" s="22">
        <v>10</v>
      </c>
      <c r="F511" s="23">
        <v>33</v>
      </c>
      <c r="G511" s="24">
        <f>F511*E511</f>
        <v>330</v>
      </c>
      <c r="H511" s="25">
        <f>G511/1.22</f>
        <v>270.49180327868851</v>
      </c>
      <c r="I511" s="25">
        <f>G511-H511</f>
        <v>59.508196721311492</v>
      </c>
    </row>
    <row r="512" spans="1:9" ht="14.25" customHeight="1">
      <c r="A512" s="29" t="s">
        <v>109</v>
      </c>
      <c r="B512" s="22" t="s">
        <v>8</v>
      </c>
      <c r="C512" s="22" t="s">
        <v>30</v>
      </c>
      <c r="D512" s="22" t="s">
        <v>10</v>
      </c>
      <c r="E512" s="22">
        <v>0</v>
      </c>
      <c r="F512" s="23">
        <v>27</v>
      </c>
      <c r="G512" s="24">
        <f>F512*E512</f>
        <v>0</v>
      </c>
      <c r="H512" s="25">
        <f>G512/1.22</f>
        <v>0</v>
      </c>
      <c r="I512" s="25">
        <f>G512-H512</f>
        <v>0</v>
      </c>
    </row>
    <row r="513" spans="1:9" ht="14.25" customHeight="1">
      <c r="A513" s="29" t="s">
        <v>110</v>
      </c>
      <c r="B513" s="22" t="s">
        <v>8</v>
      </c>
      <c r="C513" s="22" t="s">
        <v>9</v>
      </c>
      <c r="D513" s="22"/>
      <c r="E513" s="22">
        <v>10</v>
      </c>
      <c r="F513" s="23">
        <v>10</v>
      </c>
      <c r="G513" s="24">
        <f>F513*E513</f>
        <v>100</v>
      </c>
      <c r="H513" s="25">
        <f>G513/1.22</f>
        <v>81.967213114754102</v>
      </c>
      <c r="I513" s="25">
        <f>G513-H513</f>
        <v>18.032786885245898</v>
      </c>
    </row>
    <row r="514" spans="1:9" ht="14.25" customHeight="1">
      <c r="A514" s="29" t="s">
        <v>110</v>
      </c>
      <c r="B514" s="22" t="s">
        <v>8</v>
      </c>
      <c r="C514" s="22" t="s">
        <v>9</v>
      </c>
      <c r="D514" s="22"/>
      <c r="E514" s="22">
        <v>20</v>
      </c>
      <c r="F514" s="23">
        <v>15</v>
      </c>
      <c r="G514" s="24">
        <f>F514*E514</f>
        <v>300</v>
      </c>
      <c r="H514" s="25">
        <f>G514/1.22</f>
        <v>245.90163934426229</v>
      </c>
      <c r="I514" s="25">
        <f>G514-H514</f>
        <v>54.098360655737707</v>
      </c>
    </row>
    <row r="515" spans="1:9" ht="14.25" customHeight="1">
      <c r="A515" s="29" t="s">
        <v>111</v>
      </c>
      <c r="B515" s="22" t="s">
        <v>8</v>
      </c>
      <c r="C515" s="22" t="s">
        <v>41</v>
      </c>
      <c r="D515" s="22" t="s">
        <v>10</v>
      </c>
      <c r="E515" s="22">
        <v>0</v>
      </c>
      <c r="F515" s="23">
        <v>23</v>
      </c>
      <c r="G515" s="24">
        <f>F515*E515</f>
        <v>0</v>
      </c>
      <c r="H515" s="25">
        <f>G515/1.22</f>
        <v>0</v>
      </c>
      <c r="I515" s="25">
        <f>G515-H515</f>
        <v>0</v>
      </c>
    </row>
    <row r="516" spans="1:9" ht="14.25" customHeight="1">
      <c r="A516" s="29" t="s">
        <v>111</v>
      </c>
      <c r="B516" s="22" t="s">
        <v>8</v>
      </c>
      <c r="C516" s="22" t="s">
        <v>41</v>
      </c>
      <c r="D516" s="22"/>
      <c r="E516" s="22">
        <v>20</v>
      </c>
      <c r="F516" s="23">
        <v>16</v>
      </c>
      <c r="G516" s="24">
        <f>F516*E516</f>
        <v>320</v>
      </c>
      <c r="H516" s="25">
        <f>G516/1.22</f>
        <v>262.29508196721309</v>
      </c>
      <c r="I516" s="25">
        <f>G516-H516</f>
        <v>57.704918032786907</v>
      </c>
    </row>
    <row r="517" spans="1:9" ht="14.25" customHeight="1">
      <c r="A517" s="29" t="s">
        <v>112</v>
      </c>
      <c r="B517" s="22" t="s">
        <v>8</v>
      </c>
      <c r="C517" s="22" t="s">
        <v>30</v>
      </c>
      <c r="D517" s="22" t="s">
        <v>10</v>
      </c>
      <c r="E517" s="22">
        <v>0</v>
      </c>
      <c r="F517" s="23">
        <v>16</v>
      </c>
      <c r="G517" s="24">
        <f>F517*E517</f>
        <v>0</v>
      </c>
      <c r="H517" s="25">
        <f>G517/1.22</f>
        <v>0</v>
      </c>
      <c r="I517" s="25">
        <f>G517-H517</f>
        <v>0</v>
      </c>
    </row>
    <row r="518" spans="1:9" ht="14.25" customHeight="1">
      <c r="A518" s="29" t="s">
        <v>113</v>
      </c>
      <c r="B518" s="22" t="s">
        <v>8</v>
      </c>
      <c r="C518" s="22" t="s">
        <v>9</v>
      </c>
      <c r="D518" s="22"/>
      <c r="E518" s="22">
        <v>20</v>
      </c>
      <c r="F518" s="23">
        <v>28</v>
      </c>
      <c r="G518" s="24">
        <f>F518*E518</f>
        <v>560</v>
      </c>
      <c r="H518" s="25">
        <f>G518/1.22</f>
        <v>459.01639344262298</v>
      </c>
      <c r="I518" s="25">
        <f>G518-H518</f>
        <v>100.98360655737702</v>
      </c>
    </row>
    <row r="519" spans="1:9" ht="14.25" customHeight="1">
      <c r="A519" s="29" t="s">
        <v>114</v>
      </c>
      <c r="B519" s="22" t="s">
        <v>8</v>
      </c>
      <c r="C519" s="22" t="s">
        <v>30</v>
      </c>
      <c r="D519" s="22" t="s">
        <v>10</v>
      </c>
      <c r="E519" s="22">
        <v>0</v>
      </c>
      <c r="F519" s="23">
        <v>15</v>
      </c>
      <c r="G519" s="24">
        <f>F519*E519</f>
        <v>0</v>
      </c>
      <c r="H519" s="25">
        <f>G519/1.22</f>
        <v>0</v>
      </c>
      <c r="I519" s="25">
        <f>G519-H519</f>
        <v>0</v>
      </c>
    </row>
    <row r="520" spans="1:9" ht="14.25" customHeight="1">
      <c r="A520" s="29" t="s">
        <v>115</v>
      </c>
      <c r="B520" s="22" t="s">
        <v>8</v>
      </c>
      <c r="C520" s="22" t="s">
        <v>9</v>
      </c>
      <c r="D520" s="22" t="s">
        <v>10</v>
      </c>
      <c r="E520" s="22">
        <v>0</v>
      </c>
      <c r="F520" s="23">
        <v>39</v>
      </c>
      <c r="G520" s="24">
        <f>F520*E520</f>
        <v>0</v>
      </c>
      <c r="H520" s="25">
        <f>G520/1.22</f>
        <v>0</v>
      </c>
      <c r="I520" s="25">
        <f>G520-H520</f>
        <v>0</v>
      </c>
    </row>
    <row r="521" spans="1:9" ht="14.25" customHeight="1">
      <c r="A521" s="29" t="s">
        <v>115</v>
      </c>
      <c r="B521" s="22" t="s">
        <v>8</v>
      </c>
      <c r="C521" s="22" t="s">
        <v>9</v>
      </c>
      <c r="D521" s="22"/>
      <c r="E521" s="22">
        <v>20</v>
      </c>
      <c r="F521" s="23">
        <v>31</v>
      </c>
      <c r="G521" s="24">
        <f>F521*E521</f>
        <v>620</v>
      </c>
      <c r="H521" s="25">
        <f>G521/1.22</f>
        <v>508.19672131147541</v>
      </c>
      <c r="I521" s="25">
        <f>G521-H521</f>
        <v>111.80327868852459</v>
      </c>
    </row>
    <row r="522" spans="1:9" ht="14.25" customHeight="1">
      <c r="A522" s="29" t="s">
        <v>116</v>
      </c>
      <c r="B522" s="22" t="s">
        <v>8</v>
      </c>
      <c r="C522" s="22" t="s">
        <v>60</v>
      </c>
      <c r="D522" s="22" t="s">
        <v>10</v>
      </c>
      <c r="E522" s="22">
        <v>0</v>
      </c>
      <c r="F522" s="23">
        <v>26</v>
      </c>
      <c r="G522" s="24">
        <f>F522*E522</f>
        <v>0</v>
      </c>
      <c r="H522" s="25">
        <f>G522/1.22</f>
        <v>0</v>
      </c>
      <c r="I522" s="25">
        <f>G522-H522</f>
        <v>0</v>
      </c>
    </row>
    <row r="523" spans="1:9" ht="14.25" customHeight="1">
      <c r="A523" s="29" t="s">
        <v>116</v>
      </c>
      <c r="B523" s="22" t="s">
        <v>8</v>
      </c>
      <c r="C523" s="22" t="s">
        <v>60</v>
      </c>
      <c r="D523" s="22"/>
      <c r="E523" s="22">
        <v>20</v>
      </c>
      <c r="F523" s="23">
        <v>34</v>
      </c>
      <c r="G523" s="24">
        <f>F523*E523</f>
        <v>680</v>
      </c>
      <c r="H523" s="25">
        <f>G523/1.22</f>
        <v>557.37704918032784</v>
      </c>
      <c r="I523" s="25">
        <f>G523-H523</f>
        <v>122.62295081967216</v>
      </c>
    </row>
    <row r="524" spans="1:9" ht="14.25" customHeight="1">
      <c r="A524" s="29" t="s">
        <v>116</v>
      </c>
      <c r="B524" s="22" t="s">
        <v>8</v>
      </c>
      <c r="C524" s="22" t="s">
        <v>60</v>
      </c>
      <c r="D524" s="22"/>
      <c r="E524" s="22">
        <v>10</v>
      </c>
      <c r="F524" s="23">
        <v>38</v>
      </c>
      <c r="G524" s="24">
        <f>F524*E524</f>
        <v>380</v>
      </c>
      <c r="H524" s="25">
        <f>G524/1.22</f>
        <v>311.47540983606558</v>
      </c>
      <c r="I524" s="25">
        <f>G524-H524</f>
        <v>68.52459016393442</v>
      </c>
    </row>
    <row r="525" spans="1:9" ht="14.25" customHeight="1">
      <c r="A525" s="29" t="s">
        <v>117</v>
      </c>
      <c r="B525" s="22" t="s">
        <v>8</v>
      </c>
      <c r="C525" s="22" t="s">
        <v>41</v>
      </c>
      <c r="D525" s="22" t="s">
        <v>10</v>
      </c>
      <c r="E525" s="22">
        <v>0</v>
      </c>
      <c r="F525" s="23">
        <v>14</v>
      </c>
      <c r="G525" s="24">
        <f>F525*E525</f>
        <v>0</v>
      </c>
      <c r="H525" s="25">
        <f>G525/1.22</f>
        <v>0</v>
      </c>
      <c r="I525" s="25">
        <f>G525-H525</f>
        <v>0</v>
      </c>
    </row>
    <row r="526" spans="1:9" ht="14.25" customHeight="1">
      <c r="A526" s="29" t="s">
        <v>118</v>
      </c>
      <c r="B526" s="22" t="s">
        <v>8</v>
      </c>
      <c r="C526" s="22" t="s">
        <v>30</v>
      </c>
      <c r="D526" s="22"/>
      <c r="E526" s="22">
        <v>10</v>
      </c>
      <c r="F526" s="23">
        <v>17</v>
      </c>
      <c r="G526" s="24">
        <f>F526*E526</f>
        <v>170</v>
      </c>
      <c r="H526" s="25">
        <f>G526/1.22</f>
        <v>139.34426229508196</v>
      </c>
      <c r="I526" s="25">
        <f>G526-H526</f>
        <v>30.655737704918039</v>
      </c>
    </row>
    <row r="527" spans="1:9" ht="14.25" customHeight="1">
      <c r="A527" s="29" t="s">
        <v>118</v>
      </c>
      <c r="B527" s="22" t="s">
        <v>8</v>
      </c>
      <c r="C527" s="22" t="s">
        <v>30</v>
      </c>
      <c r="D527" s="22" t="s">
        <v>10</v>
      </c>
      <c r="E527" s="22">
        <v>0</v>
      </c>
      <c r="F527" s="23">
        <v>35</v>
      </c>
      <c r="G527" s="24">
        <f>F527*E527</f>
        <v>0</v>
      </c>
      <c r="H527" s="25">
        <f>G527/1.22</f>
        <v>0</v>
      </c>
      <c r="I527" s="25">
        <f>G527-H527</f>
        <v>0</v>
      </c>
    </row>
    <row r="528" spans="1:9" ht="14.25" customHeight="1">
      <c r="A528" s="29" t="s">
        <v>118</v>
      </c>
      <c r="B528" s="22" t="s">
        <v>8</v>
      </c>
      <c r="C528" s="22" t="s">
        <v>30</v>
      </c>
      <c r="D528" s="22"/>
      <c r="E528" s="22">
        <v>20</v>
      </c>
      <c r="F528" s="23">
        <v>19</v>
      </c>
      <c r="G528" s="24">
        <f>F528*E528</f>
        <v>380</v>
      </c>
      <c r="H528" s="25">
        <f>G528/1.22</f>
        <v>311.47540983606558</v>
      </c>
      <c r="I528" s="25">
        <f>G528-H528</f>
        <v>68.52459016393442</v>
      </c>
    </row>
    <row r="529" spans="1:9" ht="14.25" customHeight="1">
      <c r="A529" s="29" t="s">
        <v>119</v>
      </c>
      <c r="B529" s="22" t="s">
        <v>8</v>
      </c>
      <c r="C529" s="22" t="s">
        <v>9</v>
      </c>
      <c r="D529" s="22" t="s">
        <v>10</v>
      </c>
      <c r="E529" s="22">
        <v>0</v>
      </c>
      <c r="F529" s="23">
        <v>19</v>
      </c>
      <c r="G529" s="24">
        <f>F529*E529</f>
        <v>0</v>
      </c>
      <c r="H529" s="25">
        <f>G529/1.22</f>
        <v>0</v>
      </c>
      <c r="I529" s="25">
        <f>G529-H529</f>
        <v>0</v>
      </c>
    </row>
    <row r="530" spans="1:9" ht="14.25" customHeight="1">
      <c r="A530" s="29" t="s">
        <v>119</v>
      </c>
      <c r="B530" s="22" t="s">
        <v>8</v>
      </c>
      <c r="C530" s="22" t="s">
        <v>9</v>
      </c>
      <c r="D530" s="22"/>
      <c r="E530" s="22">
        <v>20</v>
      </c>
      <c r="F530" s="23">
        <v>31</v>
      </c>
      <c r="G530" s="24">
        <f>F530*E530</f>
        <v>620</v>
      </c>
      <c r="H530" s="25">
        <f>G530/1.22</f>
        <v>508.19672131147541</v>
      </c>
      <c r="I530" s="25">
        <f>G530-H530</f>
        <v>111.80327868852459</v>
      </c>
    </row>
    <row r="531" spans="1:9" ht="14.25" customHeight="1">
      <c r="A531" s="29" t="s">
        <v>120</v>
      </c>
      <c r="B531" s="22" t="s">
        <v>8</v>
      </c>
      <c r="C531" s="22" t="s">
        <v>9</v>
      </c>
      <c r="D531" s="22" t="s">
        <v>10</v>
      </c>
      <c r="E531" s="22">
        <v>0</v>
      </c>
      <c r="F531" s="23">
        <v>29</v>
      </c>
      <c r="G531" s="24">
        <f>F531*E531</f>
        <v>0</v>
      </c>
      <c r="H531" s="25">
        <f>G531/1.22</f>
        <v>0</v>
      </c>
      <c r="I531" s="25">
        <f>G531-H531</f>
        <v>0</v>
      </c>
    </row>
    <row r="532" spans="1:9" ht="14.25" customHeight="1">
      <c r="A532" s="29" t="s">
        <v>120</v>
      </c>
      <c r="B532" s="22" t="s">
        <v>8</v>
      </c>
      <c r="C532" s="22" t="s">
        <v>9</v>
      </c>
      <c r="D532" s="22"/>
      <c r="E532" s="22">
        <v>20</v>
      </c>
      <c r="F532" s="23">
        <v>31</v>
      </c>
      <c r="G532" s="24">
        <f>F532*E532</f>
        <v>620</v>
      </c>
      <c r="H532" s="25">
        <f>G532/1.22</f>
        <v>508.19672131147541</v>
      </c>
      <c r="I532" s="25">
        <f>G532-H532</f>
        <v>111.80327868852459</v>
      </c>
    </row>
    <row r="533" spans="1:9" ht="14.25" customHeight="1">
      <c r="A533" s="29" t="s">
        <v>121</v>
      </c>
      <c r="B533" s="22" t="s">
        <v>8</v>
      </c>
      <c r="C533" s="22" t="s">
        <v>9</v>
      </c>
      <c r="D533" s="22"/>
      <c r="E533" s="22">
        <v>20</v>
      </c>
      <c r="F533" s="23">
        <v>22</v>
      </c>
      <c r="G533" s="24">
        <f>F533*E533</f>
        <v>440</v>
      </c>
      <c r="H533" s="25">
        <f>G533/1.22</f>
        <v>360.65573770491807</v>
      </c>
      <c r="I533" s="25">
        <f>G533-H533</f>
        <v>79.344262295081933</v>
      </c>
    </row>
    <row r="534" spans="1:9" ht="14.25" customHeight="1">
      <c r="A534" s="29" t="s">
        <v>121</v>
      </c>
      <c r="B534" s="22" t="s">
        <v>8</v>
      </c>
      <c r="C534" s="22" t="s">
        <v>9</v>
      </c>
      <c r="D534" s="22"/>
      <c r="E534" s="22">
        <v>20</v>
      </c>
      <c r="F534" s="23">
        <v>26</v>
      </c>
      <c r="G534" s="24">
        <f>F534*E534</f>
        <v>520</v>
      </c>
      <c r="H534" s="25">
        <f>G534/1.22</f>
        <v>426.22950819672133</v>
      </c>
      <c r="I534" s="25">
        <f>G534-H534</f>
        <v>93.770491803278674</v>
      </c>
    </row>
    <row r="535" spans="1:9" ht="14.25" customHeight="1">
      <c r="A535" s="29" t="s">
        <v>121</v>
      </c>
      <c r="B535" s="22" t="s">
        <v>8</v>
      </c>
      <c r="C535" s="22" t="s">
        <v>9</v>
      </c>
      <c r="D535" s="22" t="s">
        <v>10</v>
      </c>
      <c r="E535" s="22">
        <v>0</v>
      </c>
      <c r="F535" s="23">
        <v>35</v>
      </c>
      <c r="G535" s="24">
        <f>F535*E535</f>
        <v>0</v>
      </c>
      <c r="H535" s="25">
        <f>G535/1.22</f>
        <v>0</v>
      </c>
      <c r="I535" s="25">
        <f>G535-H535</f>
        <v>0</v>
      </c>
    </row>
    <row r="536" spans="1:9" ht="14.25" customHeight="1">
      <c r="A536" s="29" t="s">
        <v>122</v>
      </c>
      <c r="B536" s="22" t="s">
        <v>8</v>
      </c>
      <c r="C536" s="22" t="s">
        <v>48</v>
      </c>
      <c r="D536" s="22" t="s">
        <v>10</v>
      </c>
      <c r="E536" s="22">
        <v>0</v>
      </c>
      <c r="F536" s="23">
        <v>19</v>
      </c>
      <c r="G536" s="24">
        <f>F536*E536</f>
        <v>0</v>
      </c>
      <c r="H536" s="25">
        <f>G536/1.22</f>
        <v>0</v>
      </c>
      <c r="I536" s="25">
        <f>G536-H536</f>
        <v>0</v>
      </c>
    </row>
    <row r="537" spans="1:9" ht="14.25" customHeight="1">
      <c r="A537" s="29" t="s">
        <v>123</v>
      </c>
      <c r="B537" s="22" t="s">
        <v>8</v>
      </c>
      <c r="C537" s="22" t="s">
        <v>9</v>
      </c>
      <c r="D537" s="22" t="s">
        <v>10</v>
      </c>
      <c r="E537" s="22">
        <v>0</v>
      </c>
      <c r="F537" s="23">
        <v>37</v>
      </c>
      <c r="G537" s="24">
        <f>F537*E537</f>
        <v>0</v>
      </c>
      <c r="H537" s="25">
        <f>G537/1.22</f>
        <v>0</v>
      </c>
      <c r="I537" s="25">
        <f>G537-H537</f>
        <v>0</v>
      </c>
    </row>
    <row r="538" spans="1:9" ht="14.25" customHeight="1">
      <c r="A538" s="29" t="s">
        <v>124</v>
      </c>
      <c r="B538" s="22" t="s">
        <v>8</v>
      </c>
      <c r="C538" s="22" t="s">
        <v>9</v>
      </c>
      <c r="D538" s="22"/>
      <c r="E538" s="22">
        <v>20</v>
      </c>
      <c r="F538" s="23">
        <v>33</v>
      </c>
      <c r="G538" s="24">
        <f>F538*E538</f>
        <v>660</v>
      </c>
      <c r="H538" s="25">
        <f>G538/1.22</f>
        <v>540.98360655737702</v>
      </c>
      <c r="I538" s="25">
        <f>G538-H538</f>
        <v>119.01639344262298</v>
      </c>
    </row>
    <row r="539" spans="1:9" ht="14.25" customHeight="1">
      <c r="A539" s="29" t="s">
        <v>124</v>
      </c>
      <c r="B539" s="22" t="s">
        <v>8</v>
      </c>
      <c r="C539" s="22" t="s">
        <v>9</v>
      </c>
      <c r="D539" s="22" t="s">
        <v>10</v>
      </c>
      <c r="E539" s="22">
        <v>0</v>
      </c>
      <c r="F539" s="23">
        <v>38</v>
      </c>
      <c r="G539" s="24">
        <f>F539*E539</f>
        <v>0</v>
      </c>
      <c r="H539" s="25">
        <f>G539/1.22</f>
        <v>0</v>
      </c>
      <c r="I539" s="25">
        <f>G539-H539</f>
        <v>0</v>
      </c>
    </row>
    <row r="540" spans="1:9" ht="14.25" customHeight="1">
      <c r="A540" s="29" t="s">
        <v>125</v>
      </c>
      <c r="B540" s="22" t="s">
        <v>8</v>
      </c>
      <c r="C540" s="22" t="s">
        <v>9</v>
      </c>
      <c r="D540" s="22"/>
      <c r="E540" s="22">
        <v>20</v>
      </c>
      <c r="F540" s="23">
        <v>33</v>
      </c>
      <c r="G540" s="24">
        <f>F540*E540</f>
        <v>660</v>
      </c>
      <c r="H540" s="25">
        <f>G540/1.22</f>
        <v>540.98360655737702</v>
      </c>
      <c r="I540" s="25">
        <f>G540-H540</f>
        <v>119.01639344262298</v>
      </c>
    </row>
    <row r="541" spans="1:9" ht="14.25" customHeight="1">
      <c r="A541" s="29" t="s">
        <v>125</v>
      </c>
      <c r="B541" s="22" t="s">
        <v>8</v>
      </c>
      <c r="C541" s="22" t="s">
        <v>9</v>
      </c>
      <c r="D541" s="22" t="s">
        <v>10</v>
      </c>
      <c r="E541" s="22">
        <v>0</v>
      </c>
      <c r="F541" s="23">
        <v>30</v>
      </c>
      <c r="G541" s="24">
        <f>F541*E541</f>
        <v>0</v>
      </c>
      <c r="H541" s="25">
        <f>G541/1.22</f>
        <v>0</v>
      </c>
      <c r="I541" s="25">
        <f>G541-H541</f>
        <v>0</v>
      </c>
    </row>
    <row r="542" spans="1:9" ht="14.25" customHeight="1">
      <c r="A542" s="29" t="s">
        <v>125</v>
      </c>
      <c r="B542" s="22" t="s">
        <v>8</v>
      </c>
      <c r="C542" s="22" t="s">
        <v>9</v>
      </c>
      <c r="D542" s="22"/>
      <c r="E542" s="22">
        <v>10</v>
      </c>
      <c r="F542" s="23">
        <v>23</v>
      </c>
      <c r="G542" s="24">
        <f>F542*E542</f>
        <v>230</v>
      </c>
      <c r="H542" s="25">
        <f>G542/1.22</f>
        <v>188.52459016393442</v>
      </c>
      <c r="I542" s="25">
        <f>G542-H542</f>
        <v>41.47540983606558</v>
      </c>
    </row>
    <row r="543" spans="1:9" ht="14.25" customHeight="1">
      <c r="A543" s="29" t="s">
        <v>126</v>
      </c>
      <c r="B543" s="22" t="s">
        <v>8</v>
      </c>
      <c r="C543" s="22" t="s">
        <v>9</v>
      </c>
      <c r="D543" s="22" t="s">
        <v>10</v>
      </c>
      <c r="E543" s="22">
        <v>0</v>
      </c>
      <c r="F543" s="23">
        <v>37</v>
      </c>
      <c r="G543" s="24">
        <f>F543*E543</f>
        <v>0</v>
      </c>
      <c r="H543" s="25">
        <f>G543/1.22</f>
        <v>0</v>
      </c>
      <c r="I543" s="25">
        <f>G543-H543</f>
        <v>0</v>
      </c>
    </row>
    <row r="544" spans="1:9" ht="14.25" customHeight="1">
      <c r="A544" s="29" t="s">
        <v>126</v>
      </c>
      <c r="B544" s="22" t="s">
        <v>8</v>
      </c>
      <c r="C544" s="22" t="s">
        <v>9</v>
      </c>
      <c r="D544" s="22"/>
      <c r="E544" s="22">
        <v>20</v>
      </c>
      <c r="F544" s="23">
        <v>36</v>
      </c>
      <c r="G544" s="24">
        <f>F544*E544</f>
        <v>720</v>
      </c>
      <c r="H544" s="25">
        <f>G544/1.22</f>
        <v>590.1639344262295</v>
      </c>
      <c r="I544" s="25">
        <f>G544-H544</f>
        <v>129.8360655737705</v>
      </c>
    </row>
    <row r="545" spans="1:9" ht="14.25" customHeight="1">
      <c r="A545" s="29" t="s">
        <v>127</v>
      </c>
      <c r="B545" s="22" t="s">
        <v>8</v>
      </c>
      <c r="C545" s="22" t="s">
        <v>9</v>
      </c>
      <c r="D545" s="22" t="s">
        <v>10</v>
      </c>
      <c r="E545" s="22">
        <v>0</v>
      </c>
      <c r="F545" s="23">
        <v>18</v>
      </c>
      <c r="G545" s="24">
        <f>F545*E545</f>
        <v>0</v>
      </c>
      <c r="H545" s="25">
        <f>G545/1.22</f>
        <v>0</v>
      </c>
      <c r="I545" s="25">
        <f>G545-H545</f>
        <v>0</v>
      </c>
    </row>
    <row r="546" spans="1:9" ht="14.25" customHeight="1">
      <c r="A546" s="29" t="s">
        <v>127</v>
      </c>
      <c r="B546" s="22" t="s">
        <v>8</v>
      </c>
      <c r="C546" s="22" t="s">
        <v>9</v>
      </c>
      <c r="D546" s="22"/>
      <c r="E546" s="22">
        <v>20</v>
      </c>
      <c r="F546" s="23">
        <v>22</v>
      </c>
      <c r="G546" s="24">
        <f>F546*E546</f>
        <v>440</v>
      </c>
      <c r="H546" s="25">
        <f>G546/1.22</f>
        <v>360.65573770491807</v>
      </c>
      <c r="I546" s="25">
        <f>G546-H546</f>
        <v>79.344262295081933</v>
      </c>
    </row>
    <row r="547" spans="1:9" ht="14.25" customHeight="1">
      <c r="A547" s="29" t="s">
        <v>128</v>
      </c>
      <c r="B547" s="22" t="s">
        <v>8</v>
      </c>
      <c r="C547" s="22" t="s">
        <v>41</v>
      </c>
      <c r="D547" s="22" t="s">
        <v>10</v>
      </c>
      <c r="E547" s="22">
        <v>0</v>
      </c>
      <c r="F547" s="23">
        <v>27</v>
      </c>
      <c r="G547" s="24">
        <f>F547*E547</f>
        <v>0</v>
      </c>
      <c r="H547" s="25">
        <f>G547/1.22</f>
        <v>0</v>
      </c>
      <c r="I547" s="25">
        <f>G547-H547</f>
        <v>0</v>
      </c>
    </row>
    <row r="548" spans="1:9" ht="14.25" customHeight="1">
      <c r="A548" s="29" t="s">
        <v>128</v>
      </c>
      <c r="B548" s="22" t="s">
        <v>8</v>
      </c>
      <c r="C548" s="22" t="s">
        <v>41</v>
      </c>
      <c r="D548" s="22"/>
      <c r="E548" s="22">
        <v>10</v>
      </c>
      <c r="F548" s="23">
        <v>20</v>
      </c>
      <c r="G548" s="24">
        <f>F548*E548</f>
        <v>200</v>
      </c>
      <c r="H548" s="25">
        <f>G548/1.22</f>
        <v>163.9344262295082</v>
      </c>
      <c r="I548" s="25">
        <f>G548-H548</f>
        <v>36.065573770491795</v>
      </c>
    </row>
    <row r="549" spans="1:9" ht="14.25" customHeight="1">
      <c r="A549" s="29" t="s">
        <v>129</v>
      </c>
      <c r="B549" s="22" t="s">
        <v>8</v>
      </c>
      <c r="C549" s="22" t="s">
        <v>9</v>
      </c>
      <c r="D549" s="22" t="s">
        <v>10</v>
      </c>
      <c r="E549" s="22">
        <v>0</v>
      </c>
      <c r="F549" s="23">
        <v>16</v>
      </c>
      <c r="G549" s="24">
        <f>F549*E549</f>
        <v>0</v>
      </c>
      <c r="H549" s="25">
        <f>G549/1.22</f>
        <v>0</v>
      </c>
      <c r="I549" s="25">
        <f>G549-H549</f>
        <v>0</v>
      </c>
    </row>
    <row r="550" spans="1:9" ht="14.25" customHeight="1">
      <c r="A550" s="29" t="s">
        <v>129</v>
      </c>
      <c r="B550" s="22" t="s">
        <v>8</v>
      </c>
      <c r="C550" s="22" t="s">
        <v>9</v>
      </c>
      <c r="D550" s="22"/>
      <c r="E550" s="22">
        <v>20</v>
      </c>
      <c r="F550" s="23">
        <v>19</v>
      </c>
      <c r="G550" s="24">
        <f>F550*E550</f>
        <v>380</v>
      </c>
      <c r="H550" s="25">
        <f>G550/1.22</f>
        <v>311.47540983606558</v>
      </c>
      <c r="I550" s="25">
        <f>G550-H550</f>
        <v>68.52459016393442</v>
      </c>
    </row>
    <row r="551" spans="1:9" ht="14.25" customHeight="1">
      <c r="A551" s="29" t="s">
        <v>130</v>
      </c>
      <c r="B551" s="22" t="s">
        <v>8</v>
      </c>
      <c r="C551" s="22" t="s">
        <v>41</v>
      </c>
      <c r="D551" s="22" t="s">
        <v>10</v>
      </c>
      <c r="E551" s="22">
        <v>0</v>
      </c>
      <c r="F551" s="23">
        <v>17</v>
      </c>
      <c r="G551" s="24">
        <f>F551*E551</f>
        <v>0</v>
      </c>
      <c r="H551" s="25">
        <f>G551/1.22</f>
        <v>0</v>
      </c>
      <c r="I551" s="25">
        <f>G551-H551</f>
        <v>0</v>
      </c>
    </row>
    <row r="552" spans="1:9" ht="14.25" customHeight="1">
      <c r="A552" s="29" t="s">
        <v>131</v>
      </c>
      <c r="B552" s="22" t="s">
        <v>8</v>
      </c>
      <c r="C552" s="22" t="s">
        <v>70</v>
      </c>
      <c r="D552" s="22" t="s">
        <v>10</v>
      </c>
      <c r="E552" s="22">
        <v>0</v>
      </c>
      <c r="F552" s="23">
        <v>23</v>
      </c>
      <c r="G552" s="24">
        <f>F552*E552</f>
        <v>0</v>
      </c>
      <c r="H552" s="25">
        <f>G552/1.22</f>
        <v>0</v>
      </c>
      <c r="I552" s="25">
        <f>G552-H552</f>
        <v>0</v>
      </c>
    </row>
    <row r="553" spans="1:9" ht="14.25" customHeight="1">
      <c r="A553" s="29" t="s">
        <v>132</v>
      </c>
      <c r="B553" s="22" t="s">
        <v>8</v>
      </c>
      <c r="C553" s="22" t="s">
        <v>9</v>
      </c>
      <c r="D553" s="22"/>
      <c r="E553" s="22">
        <v>20</v>
      </c>
      <c r="F553" s="23">
        <v>15</v>
      </c>
      <c r="G553" s="24">
        <f>F553*E553</f>
        <v>300</v>
      </c>
      <c r="H553" s="25">
        <f>G553/1.22</f>
        <v>245.90163934426229</v>
      </c>
      <c r="I553" s="25">
        <f>G553-H553</f>
        <v>54.098360655737707</v>
      </c>
    </row>
    <row r="554" spans="1:9" ht="14.25" customHeight="1">
      <c r="A554" s="29" t="s">
        <v>132</v>
      </c>
      <c r="B554" s="22" t="s">
        <v>8</v>
      </c>
      <c r="C554" s="22" t="s">
        <v>9</v>
      </c>
      <c r="D554" s="22" t="s">
        <v>10</v>
      </c>
      <c r="E554" s="22">
        <v>0</v>
      </c>
      <c r="F554" s="23">
        <v>10</v>
      </c>
      <c r="G554" s="24">
        <f>F554*E554</f>
        <v>0</v>
      </c>
      <c r="H554" s="25">
        <f>G554/1.22</f>
        <v>0</v>
      </c>
      <c r="I554" s="25">
        <f>G554-H554</f>
        <v>0</v>
      </c>
    </row>
    <row r="555" spans="1:9" ht="14.25" customHeight="1">
      <c r="A555" s="29" t="s">
        <v>133</v>
      </c>
      <c r="B555" s="22" t="s">
        <v>8</v>
      </c>
      <c r="C555" s="22" t="s">
        <v>54</v>
      </c>
      <c r="D555" s="22" t="s">
        <v>10</v>
      </c>
      <c r="E555" s="22">
        <v>0</v>
      </c>
      <c r="F555" s="23">
        <v>20</v>
      </c>
      <c r="G555" s="24">
        <f>F555*E555</f>
        <v>0</v>
      </c>
      <c r="H555" s="25">
        <f>G555/1.22</f>
        <v>0</v>
      </c>
      <c r="I555" s="25">
        <f>G555-H555</f>
        <v>0</v>
      </c>
    </row>
    <row r="556" spans="1:9" ht="14.25" customHeight="1">
      <c r="A556" s="29" t="s">
        <v>133</v>
      </c>
      <c r="B556" s="22" t="s">
        <v>8</v>
      </c>
      <c r="C556" s="22" t="s">
        <v>54</v>
      </c>
      <c r="D556" s="22"/>
      <c r="E556" s="22">
        <v>10</v>
      </c>
      <c r="F556" s="23">
        <v>12</v>
      </c>
      <c r="G556" s="24">
        <f>F556*E556</f>
        <v>120</v>
      </c>
      <c r="H556" s="25">
        <f>G556/1.22</f>
        <v>98.360655737704917</v>
      </c>
      <c r="I556" s="25">
        <f>G556-H556</f>
        <v>21.639344262295083</v>
      </c>
    </row>
    <row r="557" spans="1:9" ht="14.25" customHeight="1">
      <c r="A557" s="29" t="s">
        <v>133</v>
      </c>
      <c r="B557" s="22" t="s">
        <v>8</v>
      </c>
      <c r="C557" s="22" t="s">
        <v>54</v>
      </c>
      <c r="D557" s="22"/>
      <c r="E557" s="22">
        <v>20</v>
      </c>
      <c r="F557" s="23">
        <v>37</v>
      </c>
      <c r="G557" s="24">
        <f>F557*E557</f>
        <v>740</v>
      </c>
      <c r="H557" s="25">
        <f>G557/1.22</f>
        <v>606.55737704918033</v>
      </c>
      <c r="I557" s="25">
        <f>G557-H557</f>
        <v>133.44262295081967</v>
      </c>
    </row>
    <row r="558" spans="1:9" ht="14.25" customHeight="1">
      <c r="A558" s="29" t="s">
        <v>134</v>
      </c>
      <c r="B558" s="22" t="s">
        <v>8</v>
      </c>
      <c r="C558" s="22" t="s">
        <v>30</v>
      </c>
      <c r="D558" s="22" t="s">
        <v>10</v>
      </c>
      <c r="E558" s="22">
        <v>0</v>
      </c>
      <c r="F558" s="23">
        <v>18</v>
      </c>
      <c r="G558" s="24">
        <f>F558*E558</f>
        <v>0</v>
      </c>
      <c r="H558" s="25">
        <f>G558/1.22</f>
        <v>0</v>
      </c>
      <c r="I558" s="25">
        <f>G558-H558</f>
        <v>0</v>
      </c>
    </row>
    <row r="559" spans="1:9" ht="14.25" customHeight="1">
      <c r="A559" s="29" t="s">
        <v>135</v>
      </c>
      <c r="B559" s="22" t="s">
        <v>8</v>
      </c>
      <c r="C559" s="22" t="s">
        <v>9</v>
      </c>
      <c r="D559" s="22"/>
      <c r="E559" s="22">
        <v>20</v>
      </c>
      <c r="F559" s="23">
        <v>26</v>
      </c>
      <c r="G559" s="24">
        <f>F559*E559</f>
        <v>520</v>
      </c>
      <c r="H559" s="25">
        <f>G559/1.22</f>
        <v>426.22950819672133</v>
      </c>
      <c r="I559" s="25">
        <f>G559-H559</f>
        <v>93.770491803278674</v>
      </c>
    </row>
    <row r="560" spans="1:9" ht="14.25" customHeight="1">
      <c r="A560" s="29" t="s">
        <v>135</v>
      </c>
      <c r="B560" s="22" t="s">
        <v>8</v>
      </c>
      <c r="C560" s="22" t="s">
        <v>9</v>
      </c>
      <c r="D560" s="22"/>
      <c r="E560" s="22">
        <v>10</v>
      </c>
      <c r="F560" s="23">
        <v>16</v>
      </c>
      <c r="G560" s="24">
        <f>F560*E560</f>
        <v>160</v>
      </c>
      <c r="H560" s="25">
        <f>G560/1.22</f>
        <v>131.14754098360655</v>
      </c>
      <c r="I560" s="25">
        <f>G560-H560</f>
        <v>28.852459016393453</v>
      </c>
    </row>
    <row r="561" spans="1:9" ht="14.25" customHeight="1">
      <c r="A561" s="29" t="s">
        <v>135</v>
      </c>
      <c r="B561" s="22" t="s">
        <v>8</v>
      </c>
      <c r="C561" s="22" t="s">
        <v>9</v>
      </c>
      <c r="D561" s="22" t="s">
        <v>10</v>
      </c>
      <c r="E561" s="22">
        <v>0</v>
      </c>
      <c r="F561" s="23">
        <v>26</v>
      </c>
      <c r="G561" s="24">
        <f>F561*E561</f>
        <v>0</v>
      </c>
      <c r="H561" s="25">
        <f>G561/1.22</f>
        <v>0</v>
      </c>
      <c r="I561" s="25">
        <f>G561-H561</f>
        <v>0</v>
      </c>
    </row>
    <row r="562" spans="1:9" ht="14.25" customHeight="1">
      <c r="A562" s="29" t="s">
        <v>136</v>
      </c>
      <c r="B562" s="22" t="s">
        <v>8</v>
      </c>
      <c r="C562" s="22" t="s">
        <v>9</v>
      </c>
      <c r="D562" s="22" t="s">
        <v>10</v>
      </c>
      <c r="E562" s="22">
        <v>0</v>
      </c>
      <c r="F562" s="23">
        <v>26</v>
      </c>
      <c r="G562" s="24">
        <f>F562*E562</f>
        <v>0</v>
      </c>
      <c r="H562" s="25">
        <f>G562/1.22</f>
        <v>0</v>
      </c>
      <c r="I562" s="25">
        <f>G562-H562</f>
        <v>0</v>
      </c>
    </row>
    <row r="563" spans="1:9" ht="14.25" customHeight="1">
      <c r="A563" s="29" t="s">
        <v>136</v>
      </c>
      <c r="B563" s="22" t="s">
        <v>8</v>
      </c>
      <c r="C563" s="22" t="s">
        <v>9</v>
      </c>
      <c r="D563" s="22"/>
      <c r="E563" s="22">
        <v>20</v>
      </c>
      <c r="F563" s="23">
        <v>17</v>
      </c>
      <c r="G563" s="24">
        <f>F563*E563</f>
        <v>340</v>
      </c>
      <c r="H563" s="25">
        <f>G563/1.22</f>
        <v>278.68852459016392</v>
      </c>
      <c r="I563" s="25">
        <f>G563-H563</f>
        <v>61.311475409836078</v>
      </c>
    </row>
    <row r="564" spans="1:9" ht="14.25" customHeight="1">
      <c r="A564" s="29" t="s">
        <v>137</v>
      </c>
      <c r="B564" s="22" t="s">
        <v>8</v>
      </c>
      <c r="C564" s="22" t="s">
        <v>48</v>
      </c>
      <c r="D564" s="22" t="s">
        <v>10</v>
      </c>
      <c r="E564" s="22">
        <v>0</v>
      </c>
      <c r="F564" s="23">
        <v>27</v>
      </c>
      <c r="G564" s="24">
        <f>F564*E564</f>
        <v>0</v>
      </c>
      <c r="H564" s="25">
        <f>G564/1.22</f>
        <v>0</v>
      </c>
      <c r="I564" s="25">
        <f>G564-H564</f>
        <v>0</v>
      </c>
    </row>
    <row r="565" spans="1:9" ht="14.25" customHeight="1">
      <c r="A565" s="29" t="s">
        <v>138</v>
      </c>
      <c r="B565" s="22" t="s">
        <v>8</v>
      </c>
      <c r="C565" s="22" t="s">
        <v>30</v>
      </c>
      <c r="D565" s="22" t="s">
        <v>10</v>
      </c>
      <c r="E565" s="22">
        <v>0</v>
      </c>
      <c r="F565" s="23">
        <v>30</v>
      </c>
      <c r="G565" s="24">
        <f>F565*E565</f>
        <v>0</v>
      </c>
      <c r="H565" s="25">
        <f>G565/1.22</f>
        <v>0</v>
      </c>
      <c r="I565" s="25">
        <f>G565-H565</f>
        <v>0</v>
      </c>
    </row>
    <row r="566" spans="1:9" ht="14.25" customHeight="1">
      <c r="A566" s="29" t="s">
        <v>139</v>
      </c>
      <c r="B566" s="22" t="s">
        <v>8</v>
      </c>
      <c r="C566" s="22" t="s">
        <v>9</v>
      </c>
      <c r="D566" s="22" t="s">
        <v>10</v>
      </c>
      <c r="E566" s="22">
        <v>0</v>
      </c>
      <c r="F566" s="23">
        <v>12</v>
      </c>
      <c r="G566" s="24">
        <f>F566*E566</f>
        <v>0</v>
      </c>
      <c r="H566" s="25">
        <f>G566/1.22</f>
        <v>0</v>
      </c>
      <c r="I566" s="25">
        <f>G566-H566</f>
        <v>0</v>
      </c>
    </row>
    <row r="567" spans="1:9" ht="14.25" customHeight="1">
      <c r="A567" s="29" t="s">
        <v>139</v>
      </c>
      <c r="B567" s="22" t="s">
        <v>8</v>
      </c>
      <c r="C567" s="22" t="s">
        <v>9</v>
      </c>
      <c r="D567" s="22"/>
      <c r="E567" s="22">
        <v>20</v>
      </c>
      <c r="F567" s="23">
        <v>23</v>
      </c>
      <c r="G567" s="24">
        <f>F567*E567</f>
        <v>460</v>
      </c>
      <c r="H567" s="25">
        <f>G567/1.22</f>
        <v>377.04918032786884</v>
      </c>
      <c r="I567" s="25">
        <f>G567-H567</f>
        <v>82.950819672131161</v>
      </c>
    </row>
    <row r="568" spans="1:9" ht="14.25" customHeight="1">
      <c r="A568" s="29" t="s">
        <v>141</v>
      </c>
      <c r="B568" s="22" t="s">
        <v>8</v>
      </c>
      <c r="C568" s="22" t="s">
        <v>30</v>
      </c>
      <c r="D568" s="22" t="s">
        <v>10</v>
      </c>
      <c r="E568" s="22">
        <v>0</v>
      </c>
      <c r="F568" s="23">
        <v>25</v>
      </c>
      <c r="G568" s="24">
        <f>F568*E568</f>
        <v>0</v>
      </c>
      <c r="H568" s="25">
        <f>G568/1.22</f>
        <v>0</v>
      </c>
      <c r="I568" s="25">
        <f>G568-H568</f>
        <v>0</v>
      </c>
    </row>
    <row r="569" spans="1:9" ht="14.25" customHeight="1">
      <c r="A569" s="29" t="s">
        <v>142</v>
      </c>
      <c r="B569" s="22" t="s">
        <v>8</v>
      </c>
      <c r="C569" s="22" t="s">
        <v>9</v>
      </c>
      <c r="D569" s="22" t="s">
        <v>10</v>
      </c>
      <c r="E569" s="22">
        <v>0</v>
      </c>
      <c r="F569" s="23">
        <v>29</v>
      </c>
      <c r="G569" s="24">
        <f>F569*E569</f>
        <v>0</v>
      </c>
      <c r="H569" s="25">
        <f>G569/1.22</f>
        <v>0</v>
      </c>
      <c r="I569" s="25">
        <f>G569-H569</f>
        <v>0</v>
      </c>
    </row>
    <row r="570" spans="1:9" ht="14.25" customHeight="1">
      <c r="A570" s="29" t="s">
        <v>143</v>
      </c>
      <c r="B570" s="22" t="s">
        <v>8</v>
      </c>
      <c r="C570" s="22" t="s">
        <v>30</v>
      </c>
      <c r="D570" s="22"/>
      <c r="E570" s="22">
        <v>20</v>
      </c>
      <c r="F570" s="23">
        <v>24</v>
      </c>
      <c r="G570" s="24">
        <f>F570*E570</f>
        <v>480</v>
      </c>
      <c r="H570" s="25">
        <f>G570/1.22</f>
        <v>393.44262295081967</v>
      </c>
      <c r="I570" s="25">
        <f>G570-H570</f>
        <v>86.557377049180332</v>
      </c>
    </row>
    <row r="571" spans="1:9" ht="14.25" customHeight="1">
      <c r="A571" s="29" t="s">
        <v>144</v>
      </c>
      <c r="B571" s="22" t="s">
        <v>8</v>
      </c>
      <c r="C571" s="22" t="s">
        <v>48</v>
      </c>
      <c r="D571" s="22"/>
      <c r="E571" s="22">
        <v>20</v>
      </c>
      <c r="F571" s="23">
        <v>36</v>
      </c>
      <c r="G571" s="24">
        <f>F571*E571</f>
        <v>720</v>
      </c>
      <c r="H571" s="25">
        <f>G571/1.22</f>
        <v>590.1639344262295</v>
      </c>
      <c r="I571" s="25">
        <f>G571-H571</f>
        <v>129.8360655737705</v>
      </c>
    </row>
    <row r="572" spans="1:9" ht="14.25" customHeight="1">
      <c r="A572" s="29" t="s">
        <v>145</v>
      </c>
      <c r="B572" s="22" t="s">
        <v>8</v>
      </c>
      <c r="C572" s="22" t="s">
        <v>89</v>
      </c>
      <c r="D572" s="22"/>
      <c r="E572" s="22">
        <v>20</v>
      </c>
      <c r="F572" s="23">
        <v>28</v>
      </c>
      <c r="G572" s="24">
        <f>F572*E572</f>
        <v>560</v>
      </c>
      <c r="H572" s="25">
        <f>G572/1.22</f>
        <v>459.01639344262298</v>
      </c>
      <c r="I572" s="25">
        <f>G572-H572</f>
        <v>100.98360655737702</v>
      </c>
    </row>
    <row r="573" spans="1:9" ht="14.25" customHeight="1">
      <c r="A573" s="29" t="s">
        <v>145</v>
      </c>
      <c r="B573" s="22" t="s">
        <v>8</v>
      </c>
      <c r="C573" s="22" t="s">
        <v>89</v>
      </c>
      <c r="D573" s="22"/>
      <c r="E573" s="22">
        <v>10</v>
      </c>
      <c r="F573" s="23">
        <v>17</v>
      </c>
      <c r="G573" s="24">
        <f>F573*E573</f>
        <v>170</v>
      </c>
      <c r="H573" s="25">
        <f>G573/1.22</f>
        <v>139.34426229508196</v>
      </c>
      <c r="I573" s="25">
        <f>G573-H573</f>
        <v>30.655737704918039</v>
      </c>
    </row>
    <row r="574" spans="1:9" ht="14.25" customHeight="1">
      <c r="A574" s="29" t="s">
        <v>146</v>
      </c>
      <c r="B574" s="22" t="s">
        <v>8</v>
      </c>
      <c r="C574" s="22" t="s">
        <v>48</v>
      </c>
      <c r="D574" s="22"/>
      <c r="E574" s="22">
        <v>10</v>
      </c>
      <c r="F574" s="23">
        <v>40</v>
      </c>
      <c r="G574" s="24">
        <f>F574*E574</f>
        <v>400</v>
      </c>
      <c r="H574" s="25">
        <f>G574/1.22</f>
        <v>327.86885245901641</v>
      </c>
      <c r="I574" s="25">
        <f>G574-H574</f>
        <v>72.131147540983591</v>
      </c>
    </row>
    <row r="575" spans="1:9" ht="14.25" customHeight="1">
      <c r="A575" s="29" t="s">
        <v>146</v>
      </c>
      <c r="B575" s="22" t="s">
        <v>8</v>
      </c>
      <c r="C575" s="22" t="s">
        <v>48</v>
      </c>
      <c r="D575" s="22" t="s">
        <v>10</v>
      </c>
      <c r="E575" s="22">
        <v>0</v>
      </c>
      <c r="F575" s="23">
        <v>25</v>
      </c>
      <c r="G575" s="24">
        <f>F575*E575</f>
        <v>0</v>
      </c>
      <c r="H575" s="25">
        <f>G575/1.22</f>
        <v>0</v>
      </c>
      <c r="I575" s="25">
        <f>G575-H575</f>
        <v>0</v>
      </c>
    </row>
    <row r="576" spans="1:9" ht="14.25" customHeight="1">
      <c r="A576" s="29" t="s">
        <v>146</v>
      </c>
      <c r="B576" s="22" t="s">
        <v>8</v>
      </c>
      <c r="C576" s="22" t="s">
        <v>48</v>
      </c>
      <c r="D576" s="22"/>
      <c r="E576" s="22">
        <v>20</v>
      </c>
      <c r="F576" s="23">
        <v>23</v>
      </c>
      <c r="G576" s="24">
        <f>F576*E576</f>
        <v>460</v>
      </c>
      <c r="H576" s="25">
        <f>G576/1.22</f>
        <v>377.04918032786884</v>
      </c>
      <c r="I576" s="25">
        <f>G576-H576</f>
        <v>82.950819672131161</v>
      </c>
    </row>
    <row r="577" spans="1:9" ht="14.25" customHeight="1">
      <c r="A577" s="29" t="s">
        <v>147</v>
      </c>
      <c r="B577" s="22" t="s">
        <v>8</v>
      </c>
      <c r="C577" s="22" t="s">
        <v>60</v>
      </c>
      <c r="D577" s="22" t="s">
        <v>10</v>
      </c>
      <c r="E577" s="22">
        <v>0</v>
      </c>
      <c r="F577" s="23">
        <v>27</v>
      </c>
      <c r="G577" s="24">
        <f>F577*E577</f>
        <v>0</v>
      </c>
      <c r="H577" s="25">
        <f>G577/1.22</f>
        <v>0</v>
      </c>
      <c r="I577" s="25">
        <f>G577-H577</f>
        <v>0</v>
      </c>
    </row>
    <row r="578" spans="1:9" ht="14.25" customHeight="1">
      <c r="A578" s="29" t="s">
        <v>147</v>
      </c>
      <c r="B578" s="22" t="s">
        <v>8</v>
      </c>
      <c r="C578" s="22" t="s">
        <v>60</v>
      </c>
      <c r="D578" s="22"/>
      <c r="E578" s="22">
        <v>10</v>
      </c>
      <c r="F578" s="23">
        <v>16</v>
      </c>
      <c r="G578" s="24">
        <f>F578*E578</f>
        <v>160</v>
      </c>
      <c r="H578" s="25">
        <f>G578/1.22</f>
        <v>131.14754098360655</v>
      </c>
      <c r="I578" s="25">
        <f>G578-H578</f>
        <v>28.852459016393453</v>
      </c>
    </row>
    <row r="579" spans="1:9" ht="14.25" customHeight="1">
      <c r="A579" s="29" t="s">
        <v>147</v>
      </c>
      <c r="B579" s="22" t="s">
        <v>8</v>
      </c>
      <c r="C579" s="22" t="s">
        <v>60</v>
      </c>
      <c r="D579" s="22"/>
      <c r="E579" s="22">
        <v>20</v>
      </c>
      <c r="F579" s="23">
        <v>25</v>
      </c>
      <c r="G579" s="24">
        <f>F579*E579</f>
        <v>500</v>
      </c>
      <c r="H579" s="25">
        <f>G579/1.22</f>
        <v>409.8360655737705</v>
      </c>
      <c r="I579" s="25">
        <f>G579-H579</f>
        <v>90.163934426229503</v>
      </c>
    </row>
    <row r="580" spans="1:9" ht="14.25" customHeight="1">
      <c r="A580" s="29" t="s">
        <v>148</v>
      </c>
      <c r="B580" s="22" t="s">
        <v>8</v>
      </c>
      <c r="C580" s="22" t="s">
        <v>54</v>
      </c>
      <c r="D580" s="22"/>
      <c r="E580" s="22">
        <v>20</v>
      </c>
      <c r="F580" s="23">
        <v>29</v>
      </c>
      <c r="G580" s="24">
        <f>F580*E580</f>
        <v>580</v>
      </c>
      <c r="H580" s="25">
        <f>G580/1.22</f>
        <v>475.40983606557376</v>
      </c>
      <c r="I580" s="25">
        <f>G580-H580</f>
        <v>104.59016393442624</v>
      </c>
    </row>
    <row r="581" spans="1:9" ht="14.25" customHeight="1">
      <c r="A581" s="29" t="s">
        <v>148</v>
      </c>
      <c r="B581" s="22" t="s">
        <v>8</v>
      </c>
      <c r="C581" s="22" t="s">
        <v>54</v>
      </c>
      <c r="D581" s="22"/>
      <c r="E581" s="22">
        <v>10</v>
      </c>
      <c r="F581" s="23">
        <v>14</v>
      </c>
      <c r="G581" s="24">
        <f>F581*E581</f>
        <v>140</v>
      </c>
      <c r="H581" s="25">
        <f>G581/1.22</f>
        <v>114.75409836065575</v>
      </c>
      <c r="I581" s="25">
        <f>G581-H581</f>
        <v>25.245901639344254</v>
      </c>
    </row>
    <row r="582" spans="1:9" ht="14.25" customHeight="1">
      <c r="A582" s="29" t="s">
        <v>149</v>
      </c>
      <c r="B582" s="22" t="s">
        <v>8</v>
      </c>
      <c r="C582" s="22" t="s">
        <v>92</v>
      </c>
      <c r="D582" s="22" t="s">
        <v>10</v>
      </c>
      <c r="E582" s="22">
        <v>0</v>
      </c>
      <c r="F582" s="23">
        <v>38</v>
      </c>
      <c r="G582" s="24">
        <f>F582*E582</f>
        <v>0</v>
      </c>
      <c r="H582" s="25">
        <f>G582/1.22</f>
        <v>0</v>
      </c>
      <c r="I582" s="25">
        <f>G582-H582</f>
        <v>0</v>
      </c>
    </row>
    <row r="583" spans="1:9" ht="14.25" customHeight="1">
      <c r="A583" s="29" t="s">
        <v>149</v>
      </c>
      <c r="B583" s="22" t="s">
        <v>8</v>
      </c>
      <c r="C583" s="22" t="s">
        <v>92</v>
      </c>
      <c r="D583" s="22"/>
      <c r="E583" s="22">
        <v>20</v>
      </c>
      <c r="F583" s="23">
        <v>20</v>
      </c>
      <c r="G583" s="24">
        <f>F583*E583</f>
        <v>400</v>
      </c>
      <c r="H583" s="25">
        <f>G583/1.22</f>
        <v>327.86885245901641</v>
      </c>
      <c r="I583" s="25">
        <f>G583-H583</f>
        <v>72.131147540983591</v>
      </c>
    </row>
    <row r="584" spans="1:9" ht="14.25" customHeight="1">
      <c r="A584" s="29" t="s">
        <v>150</v>
      </c>
      <c r="B584" s="22" t="s">
        <v>8</v>
      </c>
      <c r="C584" s="22" t="s">
        <v>9</v>
      </c>
      <c r="D584" s="22" t="s">
        <v>10</v>
      </c>
      <c r="E584" s="22">
        <v>0</v>
      </c>
      <c r="F584" s="23">
        <v>27</v>
      </c>
      <c r="G584" s="24">
        <f>F584*E584</f>
        <v>0</v>
      </c>
      <c r="H584" s="25">
        <f>G584/1.22</f>
        <v>0</v>
      </c>
      <c r="I584" s="25">
        <f>G584-H584</f>
        <v>0</v>
      </c>
    </row>
    <row r="585" spans="1:9" ht="14.25" customHeight="1">
      <c r="A585" s="29" t="s">
        <v>151</v>
      </c>
      <c r="B585" s="22" t="s">
        <v>8</v>
      </c>
      <c r="C585" s="22" t="s">
        <v>41</v>
      </c>
      <c r="D585" s="22" t="s">
        <v>10</v>
      </c>
      <c r="E585" s="22">
        <v>0</v>
      </c>
      <c r="F585" s="23">
        <v>39</v>
      </c>
      <c r="G585" s="24">
        <f>F585*E585</f>
        <v>0</v>
      </c>
      <c r="H585" s="25">
        <f>G585/1.22</f>
        <v>0</v>
      </c>
      <c r="I585" s="25">
        <f>G585-H585</f>
        <v>0</v>
      </c>
    </row>
    <row r="586" spans="1:9" ht="14.25" customHeight="1">
      <c r="A586" s="29" t="s">
        <v>152</v>
      </c>
      <c r="B586" s="22" t="s">
        <v>8</v>
      </c>
      <c r="C586" s="22" t="s">
        <v>30</v>
      </c>
      <c r="D586" s="22" t="s">
        <v>10</v>
      </c>
      <c r="E586" s="22">
        <v>0</v>
      </c>
      <c r="F586" s="23">
        <v>20</v>
      </c>
      <c r="G586" s="24">
        <f>F586*E586</f>
        <v>0</v>
      </c>
      <c r="H586" s="25">
        <f>G586/1.22</f>
        <v>0</v>
      </c>
      <c r="I586" s="25">
        <f>G586-H586</f>
        <v>0</v>
      </c>
    </row>
    <row r="587" spans="1:9" ht="14.25" customHeight="1">
      <c r="A587" s="29" t="s">
        <v>153</v>
      </c>
      <c r="B587" s="22" t="s">
        <v>8</v>
      </c>
      <c r="C587" s="22" t="s">
        <v>92</v>
      </c>
      <c r="D587" s="22" t="s">
        <v>10</v>
      </c>
      <c r="E587" s="22">
        <v>0</v>
      </c>
      <c r="F587" s="23">
        <v>33</v>
      </c>
      <c r="G587" s="24">
        <f>F587*E587</f>
        <v>0</v>
      </c>
      <c r="H587" s="25">
        <f>G587/1.22</f>
        <v>0</v>
      </c>
      <c r="I587" s="25">
        <f>G587-H587</f>
        <v>0</v>
      </c>
    </row>
    <row r="588" spans="1:9" ht="14.25" customHeight="1">
      <c r="A588" s="29" t="s">
        <v>153</v>
      </c>
      <c r="B588" s="22" t="s">
        <v>8</v>
      </c>
      <c r="C588" s="22" t="s">
        <v>92</v>
      </c>
      <c r="D588" s="22"/>
      <c r="E588" s="22">
        <v>20</v>
      </c>
      <c r="F588" s="23">
        <v>28</v>
      </c>
      <c r="G588" s="24">
        <f>F588*E588</f>
        <v>560</v>
      </c>
      <c r="H588" s="25">
        <f>G588/1.22</f>
        <v>459.01639344262298</v>
      </c>
      <c r="I588" s="25">
        <f>G588-H588</f>
        <v>100.98360655737702</v>
      </c>
    </row>
    <row r="589" spans="1:9" ht="14.25" customHeight="1">
      <c r="A589" s="29" t="s">
        <v>155</v>
      </c>
      <c r="B589" s="22" t="s">
        <v>8</v>
      </c>
      <c r="C589" s="22" t="s">
        <v>9</v>
      </c>
      <c r="D589" s="22" t="s">
        <v>10</v>
      </c>
      <c r="E589" s="22">
        <v>0</v>
      </c>
      <c r="F589" s="23">
        <v>22</v>
      </c>
      <c r="G589" s="24">
        <f>F589*E589</f>
        <v>0</v>
      </c>
      <c r="H589" s="25">
        <f>G589/1.22</f>
        <v>0</v>
      </c>
      <c r="I589" s="25">
        <f>G589-H589</f>
        <v>0</v>
      </c>
    </row>
    <row r="590" spans="1:9" ht="14.25" customHeight="1">
      <c r="A590" s="29" t="s">
        <v>155</v>
      </c>
      <c r="B590" s="22" t="s">
        <v>8</v>
      </c>
      <c r="C590" s="22" t="s">
        <v>9</v>
      </c>
      <c r="D590" s="22"/>
      <c r="E590" s="22">
        <v>20</v>
      </c>
      <c r="F590" s="23">
        <v>17</v>
      </c>
      <c r="G590" s="24">
        <f>F590*E590</f>
        <v>340</v>
      </c>
      <c r="H590" s="25">
        <f>G590/1.22</f>
        <v>278.68852459016392</v>
      </c>
      <c r="I590" s="25">
        <f>G590-H590</f>
        <v>61.311475409836078</v>
      </c>
    </row>
    <row r="591" spans="1:9" ht="14.25" customHeight="1">
      <c r="A591" s="29" t="s">
        <v>156</v>
      </c>
      <c r="B591" s="22" t="s">
        <v>8</v>
      </c>
      <c r="C591" s="22" t="s">
        <v>41</v>
      </c>
      <c r="D591" s="22" t="s">
        <v>10</v>
      </c>
      <c r="E591" s="22">
        <v>0</v>
      </c>
      <c r="F591" s="23">
        <v>25</v>
      </c>
      <c r="G591" s="24">
        <f>F591*E591</f>
        <v>0</v>
      </c>
      <c r="H591" s="25">
        <f>G591/1.22</f>
        <v>0</v>
      </c>
      <c r="I591" s="25">
        <f>G591-H591</f>
        <v>0</v>
      </c>
    </row>
    <row r="592" spans="1:9" ht="14.25" customHeight="1">
      <c r="A592" s="29" t="s">
        <v>158</v>
      </c>
      <c r="B592" s="22" t="s">
        <v>8</v>
      </c>
      <c r="C592" s="22" t="s">
        <v>9</v>
      </c>
      <c r="D592" s="22" t="s">
        <v>10</v>
      </c>
      <c r="E592" s="22">
        <v>0</v>
      </c>
      <c r="F592" s="23">
        <v>27</v>
      </c>
      <c r="G592" s="24">
        <f>F592*E592</f>
        <v>0</v>
      </c>
      <c r="H592" s="25">
        <f>G592/1.22</f>
        <v>0</v>
      </c>
      <c r="I592" s="25">
        <f>G592-H592</f>
        <v>0</v>
      </c>
    </row>
    <row r="593" spans="1:9" ht="14.25" customHeight="1">
      <c r="A593" s="29" t="s">
        <v>159</v>
      </c>
      <c r="B593" s="22" t="s">
        <v>8</v>
      </c>
      <c r="C593" s="22" t="s">
        <v>9</v>
      </c>
      <c r="D593" s="22"/>
      <c r="E593" s="22">
        <v>20</v>
      </c>
      <c r="F593" s="23">
        <v>38</v>
      </c>
      <c r="G593" s="24">
        <f>F593*E593</f>
        <v>760</v>
      </c>
      <c r="H593" s="25">
        <f>G593/1.22</f>
        <v>622.95081967213116</v>
      </c>
      <c r="I593" s="25">
        <f>G593-H593</f>
        <v>137.04918032786884</v>
      </c>
    </row>
    <row r="594" spans="1:9" ht="14.25" customHeight="1">
      <c r="A594" s="29" t="s">
        <v>159</v>
      </c>
      <c r="B594" s="22" t="s">
        <v>8</v>
      </c>
      <c r="C594" s="22" t="s">
        <v>9</v>
      </c>
      <c r="D594" s="22" t="s">
        <v>10</v>
      </c>
      <c r="E594" s="22">
        <v>0</v>
      </c>
      <c r="F594" s="23">
        <v>33</v>
      </c>
      <c r="G594" s="24">
        <f>F594*E594</f>
        <v>0</v>
      </c>
      <c r="H594" s="25">
        <f>G594/1.22</f>
        <v>0</v>
      </c>
      <c r="I594" s="25">
        <f>G594-H594</f>
        <v>0</v>
      </c>
    </row>
    <row r="595" spans="1:9" ht="14.25" customHeight="1">
      <c r="A595" s="29" t="s">
        <v>159</v>
      </c>
      <c r="B595" s="22" t="s">
        <v>8</v>
      </c>
      <c r="C595" s="22" t="s">
        <v>9</v>
      </c>
      <c r="D595" s="22"/>
      <c r="E595" s="22">
        <v>20</v>
      </c>
      <c r="F595" s="23">
        <v>34</v>
      </c>
      <c r="G595" s="24">
        <f>F595*E595</f>
        <v>680</v>
      </c>
      <c r="H595" s="25">
        <f>G595/1.22</f>
        <v>557.37704918032784</v>
      </c>
      <c r="I595" s="25">
        <f>G595-H595</f>
        <v>122.62295081967216</v>
      </c>
    </row>
    <row r="596" spans="1:9" ht="14.25" customHeight="1">
      <c r="A596" s="29" t="s">
        <v>160</v>
      </c>
      <c r="B596" s="22" t="s">
        <v>8</v>
      </c>
      <c r="C596" s="22" t="s">
        <v>41</v>
      </c>
      <c r="D596" s="22" t="s">
        <v>10</v>
      </c>
      <c r="E596" s="22">
        <v>0</v>
      </c>
      <c r="F596" s="23">
        <v>34</v>
      </c>
      <c r="G596" s="24">
        <f>F596*E596</f>
        <v>0</v>
      </c>
      <c r="H596" s="25">
        <f>G596/1.22</f>
        <v>0</v>
      </c>
      <c r="I596" s="25">
        <f>G596-H596</f>
        <v>0</v>
      </c>
    </row>
    <row r="597" spans="1:9" ht="14.25" customHeight="1">
      <c r="A597" s="29" t="s">
        <v>161</v>
      </c>
      <c r="B597" s="22" t="s">
        <v>8</v>
      </c>
      <c r="C597" s="22" t="s">
        <v>9</v>
      </c>
      <c r="D597" s="22"/>
      <c r="E597" s="22">
        <v>10</v>
      </c>
      <c r="F597" s="23">
        <v>14</v>
      </c>
      <c r="G597" s="24">
        <f>F597*E597</f>
        <v>140</v>
      </c>
      <c r="H597" s="25">
        <f>G597/1.22</f>
        <v>114.75409836065575</v>
      </c>
      <c r="I597" s="25">
        <f>G597-H597</f>
        <v>25.245901639344254</v>
      </c>
    </row>
    <row r="598" spans="1:9" ht="14.25" customHeight="1">
      <c r="A598" s="29" t="s">
        <v>162</v>
      </c>
      <c r="B598" s="22" t="s">
        <v>8</v>
      </c>
      <c r="C598" s="22" t="s">
        <v>92</v>
      </c>
      <c r="D598" s="22"/>
      <c r="E598" s="22">
        <v>20</v>
      </c>
      <c r="F598" s="23">
        <v>16</v>
      </c>
      <c r="G598" s="24">
        <f>F598*E598</f>
        <v>320</v>
      </c>
      <c r="H598" s="25">
        <f>G598/1.22</f>
        <v>262.29508196721309</v>
      </c>
      <c r="I598" s="25">
        <f>G598-H598</f>
        <v>57.704918032786907</v>
      </c>
    </row>
    <row r="599" spans="1:9" ht="14.25" customHeight="1">
      <c r="A599" s="29" t="s">
        <v>163</v>
      </c>
      <c r="B599" s="22" t="s">
        <v>8</v>
      </c>
      <c r="C599" s="22" t="s">
        <v>41</v>
      </c>
      <c r="D599" s="22"/>
      <c r="E599" s="22">
        <v>20</v>
      </c>
      <c r="F599" s="23">
        <v>23</v>
      </c>
      <c r="G599" s="24">
        <f>F599*E599</f>
        <v>460</v>
      </c>
      <c r="H599" s="25">
        <f>G599/1.22</f>
        <v>377.04918032786884</v>
      </c>
      <c r="I599" s="25">
        <f>G599-H599</f>
        <v>82.950819672131161</v>
      </c>
    </row>
    <row r="600" spans="1:9" ht="14.25" customHeight="1">
      <c r="A600" s="29" t="s">
        <v>163</v>
      </c>
      <c r="B600" s="22" t="s">
        <v>8</v>
      </c>
      <c r="C600" s="22" t="s">
        <v>41</v>
      </c>
      <c r="D600" s="22"/>
      <c r="E600" s="22">
        <v>20</v>
      </c>
      <c r="F600" s="23">
        <v>16</v>
      </c>
      <c r="G600" s="24">
        <f>F600*E600</f>
        <v>320</v>
      </c>
      <c r="H600" s="25">
        <f>G600/1.22</f>
        <v>262.29508196721309</v>
      </c>
      <c r="I600" s="25">
        <f>G600-H600</f>
        <v>57.704918032786907</v>
      </c>
    </row>
    <row r="601" spans="1:9" ht="14.25" customHeight="1">
      <c r="A601" s="29" t="s">
        <v>163</v>
      </c>
      <c r="B601" s="22" t="s">
        <v>8</v>
      </c>
      <c r="C601" s="22" t="s">
        <v>41</v>
      </c>
      <c r="D601" s="22"/>
      <c r="E601" s="22">
        <v>10</v>
      </c>
      <c r="F601" s="23">
        <v>10</v>
      </c>
      <c r="G601" s="24">
        <f>F601*E601</f>
        <v>100</v>
      </c>
      <c r="H601" s="25">
        <f>G601/1.22</f>
        <v>81.967213114754102</v>
      </c>
      <c r="I601" s="25">
        <f>G601-H601</f>
        <v>18.032786885245898</v>
      </c>
    </row>
    <row r="602" spans="1:9" ht="14.25" customHeight="1">
      <c r="A602" s="29" t="s">
        <v>163</v>
      </c>
      <c r="B602" s="22" t="s">
        <v>8</v>
      </c>
      <c r="C602" s="22" t="s">
        <v>41</v>
      </c>
      <c r="D602" s="22" t="s">
        <v>10</v>
      </c>
      <c r="E602" s="22">
        <v>0</v>
      </c>
      <c r="F602" s="23">
        <v>16</v>
      </c>
      <c r="G602" s="24">
        <f>F602*E602</f>
        <v>0</v>
      </c>
      <c r="H602" s="25">
        <f>G602/1.22</f>
        <v>0</v>
      </c>
      <c r="I602" s="25">
        <f>G602-H602</f>
        <v>0</v>
      </c>
    </row>
    <row r="603" spans="1:9" ht="14.25" customHeight="1">
      <c r="A603" s="29" t="s">
        <v>164</v>
      </c>
      <c r="B603" s="22" t="s">
        <v>8</v>
      </c>
      <c r="C603" s="22" t="s">
        <v>9</v>
      </c>
      <c r="D603" s="22"/>
      <c r="E603" s="22">
        <v>10</v>
      </c>
      <c r="F603" s="23">
        <v>25</v>
      </c>
      <c r="G603" s="24">
        <f>F603*E603</f>
        <v>250</v>
      </c>
      <c r="H603" s="25">
        <f>G603/1.22</f>
        <v>204.91803278688525</v>
      </c>
      <c r="I603" s="25">
        <f>G603-H603</f>
        <v>45.081967213114751</v>
      </c>
    </row>
    <row r="604" spans="1:9" ht="14.25" customHeight="1">
      <c r="A604" s="29" t="s">
        <v>164</v>
      </c>
      <c r="B604" s="22" t="s">
        <v>8</v>
      </c>
      <c r="C604" s="22" t="s">
        <v>9</v>
      </c>
      <c r="D604" s="22"/>
      <c r="E604" s="22">
        <v>20</v>
      </c>
      <c r="F604" s="23">
        <v>23</v>
      </c>
      <c r="G604" s="24">
        <f>F604*E604</f>
        <v>460</v>
      </c>
      <c r="H604" s="25">
        <f>G604/1.22</f>
        <v>377.04918032786884</v>
      </c>
      <c r="I604" s="25">
        <f>G604-H604</f>
        <v>82.950819672131161</v>
      </c>
    </row>
    <row r="605" spans="1:9" ht="14.25" customHeight="1">
      <c r="A605" s="29" t="s">
        <v>164</v>
      </c>
      <c r="B605" s="22" t="s">
        <v>8</v>
      </c>
      <c r="C605" s="22" t="s">
        <v>9</v>
      </c>
      <c r="D605" s="22" t="s">
        <v>10</v>
      </c>
      <c r="E605" s="22">
        <v>0</v>
      </c>
      <c r="F605" s="23">
        <v>36</v>
      </c>
      <c r="G605" s="24">
        <f>F605*E605</f>
        <v>0</v>
      </c>
      <c r="H605" s="25">
        <f>G605/1.22</f>
        <v>0</v>
      </c>
      <c r="I605" s="25">
        <f>G605-H605</f>
        <v>0</v>
      </c>
    </row>
    <row r="606" spans="1:9" ht="14.25" customHeight="1">
      <c r="A606" s="29" t="s">
        <v>165</v>
      </c>
      <c r="B606" s="22" t="s">
        <v>8</v>
      </c>
      <c r="C606" s="22" t="s">
        <v>92</v>
      </c>
      <c r="D606" s="22"/>
      <c r="E606" s="22">
        <v>20</v>
      </c>
      <c r="F606" s="23">
        <v>26</v>
      </c>
      <c r="G606" s="24">
        <f>F606*E606</f>
        <v>520</v>
      </c>
      <c r="H606" s="25">
        <f>G606/1.22</f>
        <v>426.22950819672133</v>
      </c>
      <c r="I606" s="25">
        <f>G606-H606</f>
        <v>93.770491803278674</v>
      </c>
    </row>
    <row r="607" spans="1:9" ht="14.25" customHeight="1">
      <c r="A607" s="29" t="s">
        <v>166</v>
      </c>
      <c r="B607" s="22" t="s">
        <v>8</v>
      </c>
      <c r="C607" s="22" t="s">
        <v>30</v>
      </c>
      <c r="D607" s="22"/>
      <c r="E607" s="22">
        <v>10</v>
      </c>
      <c r="F607" s="23">
        <v>27</v>
      </c>
      <c r="G607" s="24">
        <f>F607*E607</f>
        <v>270</v>
      </c>
      <c r="H607" s="25">
        <f>G607/1.22</f>
        <v>221.31147540983608</v>
      </c>
      <c r="I607" s="25">
        <f>G607-H607</f>
        <v>48.688524590163922</v>
      </c>
    </row>
    <row r="608" spans="1:9" ht="14.25" customHeight="1">
      <c r="A608" s="29" t="s">
        <v>166</v>
      </c>
      <c r="B608" s="22" t="s">
        <v>8</v>
      </c>
      <c r="C608" s="22" t="s">
        <v>30</v>
      </c>
      <c r="D608" s="22"/>
      <c r="E608" s="22">
        <v>20</v>
      </c>
      <c r="F608" s="23">
        <v>14</v>
      </c>
      <c r="G608" s="24">
        <f>F608*E608</f>
        <v>280</v>
      </c>
      <c r="H608" s="25">
        <f>G608/1.22</f>
        <v>229.50819672131149</v>
      </c>
      <c r="I608" s="25">
        <f>G608-H608</f>
        <v>50.491803278688508</v>
      </c>
    </row>
    <row r="609" spans="1:9" ht="14.25" customHeight="1">
      <c r="A609" s="29" t="s">
        <v>166</v>
      </c>
      <c r="B609" s="22" t="s">
        <v>8</v>
      </c>
      <c r="C609" s="22" t="s">
        <v>30</v>
      </c>
      <c r="D609" s="22" t="s">
        <v>10</v>
      </c>
      <c r="E609" s="22">
        <v>0</v>
      </c>
      <c r="F609" s="23">
        <v>31</v>
      </c>
      <c r="G609" s="24">
        <f>F609*E609</f>
        <v>0</v>
      </c>
      <c r="H609" s="25">
        <f>G609/1.22</f>
        <v>0</v>
      </c>
      <c r="I609" s="25">
        <f>G609-H609</f>
        <v>0</v>
      </c>
    </row>
    <row r="610" spans="1:9" ht="14.25" customHeight="1">
      <c r="A610" s="29" t="s">
        <v>167</v>
      </c>
      <c r="B610" s="22" t="s">
        <v>8</v>
      </c>
      <c r="C610" s="22" t="s">
        <v>9</v>
      </c>
      <c r="D610" s="22"/>
      <c r="E610" s="22">
        <v>20</v>
      </c>
      <c r="F610" s="23">
        <v>27</v>
      </c>
      <c r="G610" s="24">
        <f>F610*E610</f>
        <v>540</v>
      </c>
      <c r="H610" s="25">
        <f>G610/1.22</f>
        <v>442.62295081967216</v>
      </c>
      <c r="I610" s="25">
        <f>G610-H610</f>
        <v>97.377049180327845</v>
      </c>
    </row>
    <row r="611" spans="1:9" ht="14.25" customHeight="1">
      <c r="A611" s="29" t="s">
        <v>168</v>
      </c>
      <c r="B611" s="22" t="s">
        <v>8</v>
      </c>
      <c r="C611" s="22" t="s">
        <v>30</v>
      </c>
      <c r="D611" s="22" t="s">
        <v>10</v>
      </c>
      <c r="E611" s="22">
        <v>0</v>
      </c>
      <c r="F611" s="23">
        <v>39</v>
      </c>
      <c r="G611" s="24">
        <f>F611*E611</f>
        <v>0</v>
      </c>
      <c r="H611" s="25">
        <f>G611/1.22</f>
        <v>0</v>
      </c>
      <c r="I611" s="25">
        <f>G611-H611</f>
        <v>0</v>
      </c>
    </row>
    <row r="612" spans="1:9" ht="14.25" customHeight="1">
      <c r="A612" s="29" t="s">
        <v>168</v>
      </c>
      <c r="B612" s="22" t="s">
        <v>8</v>
      </c>
      <c r="C612" s="22" t="s">
        <v>30</v>
      </c>
      <c r="D612" s="22"/>
      <c r="E612" s="22">
        <v>10</v>
      </c>
      <c r="F612" s="23">
        <v>31</v>
      </c>
      <c r="G612" s="24">
        <f>F612*E612</f>
        <v>310</v>
      </c>
      <c r="H612" s="25">
        <f>G612/1.22</f>
        <v>254.09836065573771</v>
      </c>
      <c r="I612" s="25">
        <f>G612-H612</f>
        <v>55.901639344262293</v>
      </c>
    </row>
    <row r="613" spans="1:9" ht="14.25" customHeight="1">
      <c r="A613" s="29" t="s">
        <v>168</v>
      </c>
      <c r="B613" s="22" t="s">
        <v>8</v>
      </c>
      <c r="C613" s="22" t="s">
        <v>30</v>
      </c>
      <c r="D613" s="22"/>
      <c r="E613" s="22">
        <v>20</v>
      </c>
      <c r="F613" s="23">
        <v>16</v>
      </c>
      <c r="G613" s="24">
        <f>F613*E613</f>
        <v>320</v>
      </c>
      <c r="H613" s="25">
        <f>G613/1.22</f>
        <v>262.29508196721309</v>
      </c>
      <c r="I613" s="25">
        <f>G613-H613</f>
        <v>57.704918032786907</v>
      </c>
    </row>
    <row r="614" spans="1:9" ht="14.25" customHeight="1">
      <c r="A614" s="29" t="s">
        <v>169</v>
      </c>
      <c r="B614" s="22" t="s">
        <v>8</v>
      </c>
      <c r="C614" s="22" t="s">
        <v>41</v>
      </c>
      <c r="D614" s="22"/>
      <c r="E614" s="22">
        <v>20</v>
      </c>
      <c r="F614" s="23">
        <v>21</v>
      </c>
      <c r="G614" s="24">
        <f>F614*E614</f>
        <v>420</v>
      </c>
      <c r="H614" s="25">
        <f>G614/1.22</f>
        <v>344.26229508196724</v>
      </c>
      <c r="I614" s="25">
        <f>G614-H614</f>
        <v>75.737704918032762</v>
      </c>
    </row>
    <row r="615" spans="1:9" ht="14.25" customHeight="1">
      <c r="A615" s="29" t="s">
        <v>169</v>
      </c>
      <c r="B615" s="22" t="s">
        <v>8</v>
      </c>
      <c r="C615" s="22" t="s">
        <v>41</v>
      </c>
      <c r="D615" s="22" t="s">
        <v>10</v>
      </c>
      <c r="E615" s="22">
        <v>0</v>
      </c>
      <c r="F615" s="23">
        <v>17</v>
      </c>
      <c r="G615" s="24">
        <f>F615*E615</f>
        <v>0</v>
      </c>
      <c r="H615" s="25">
        <f>G615/1.22</f>
        <v>0</v>
      </c>
      <c r="I615" s="25">
        <f>G615-H615</f>
        <v>0</v>
      </c>
    </row>
    <row r="616" spans="1:9" ht="14.25" customHeight="1">
      <c r="A616" s="29" t="s">
        <v>170</v>
      </c>
      <c r="B616" s="22" t="s">
        <v>8</v>
      </c>
      <c r="C616" s="22" t="s">
        <v>92</v>
      </c>
      <c r="D616" s="22" t="s">
        <v>10</v>
      </c>
      <c r="E616" s="22">
        <v>0</v>
      </c>
      <c r="F616" s="23">
        <v>16</v>
      </c>
      <c r="G616" s="24">
        <f>F616*E616</f>
        <v>0</v>
      </c>
      <c r="H616" s="25">
        <f>G616/1.22</f>
        <v>0</v>
      </c>
      <c r="I616" s="25">
        <f>G616-H616</f>
        <v>0</v>
      </c>
    </row>
    <row r="617" spans="1:9" ht="14.25" customHeight="1">
      <c r="A617" s="29" t="s">
        <v>170</v>
      </c>
      <c r="B617" s="22" t="s">
        <v>8</v>
      </c>
      <c r="C617" s="22" t="s">
        <v>92</v>
      </c>
      <c r="D617" s="22"/>
      <c r="E617" s="22">
        <v>10</v>
      </c>
      <c r="F617" s="23">
        <v>18</v>
      </c>
      <c r="G617" s="24">
        <f>F617*E617</f>
        <v>180</v>
      </c>
      <c r="H617" s="25">
        <f>G617/1.22</f>
        <v>147.54098360655738</v>
      </c>
      <c r="I617" s="25">
        <f>G617-H617</f>
        <v>32.459016393442624</v>
      </c>
    </row>
    <row r="618" spans="1:9" ht="14.25" customHeight="1">
      <c r="A618" s="29" t="s">
        <v>170</v>
      </c>
      <c r="B618" s="22" t="s">
        <v>8</v>
      </c>
      <c r="C618" s="22" t="s">
        <v>92</v>
      </c>
      <c r="D618" s="22"/>
      <c r="E618" s="22">
        <v>20</v>
      </c>
      <c r="F618" s="23">
        <v>19</v>
      </c>
      <c r="G618" s="24">
        <f>F618*E618</f>
        <v>380</v>
      </c>
      <c r="H618" s="25">
        <f>G618/1.22</f>
        <v>311.47540983606558</v>
      </c>
      <c r="I618" s="25">
        <f>G618-H618</f>
        <v>68.52459016393442</v>
      </c>
    </row>
    <row r="619" spans="1:9" ht="14.25" customHeight="1">
      <c r="A619" s="29" t="s">
        <v>171</v>
      </c>
      <c r="B619" s="22" t="s">
        <v>8</v>
      </c>
      <c r="C619" s="22" t="s">
        <v>60</v>
      </c>
      <c r="D619" s="22" t="s">
        <v>10</v>
      </c>
      <c r="E619" s="22">
        <v>0</v>
      </c>
      <c r="F619" s="23">
        <v>17</v>
      </c>
      <c r="G619" s="24">
        <f>F619*E619</f>
        <v>0</v>
      </c>
      <c r="H619" s="25">
        <f>G619/1.22</f>
        <v>0</v>
      </c>
      <c r="I619" s="25">
        <f>G619-H619</f>
        <v>0</v>
      </c>
    </row>
    <row r="620" spans="1:9" ht="14.25" customHeight="1">
      <c r="A620" s="29" t="s">
        <v>171</v>
      </c>
      <c r="B620" s="22" t="s">
        <v>8</v>
      </c>
      <c r="C620" s="22" t="s">
        <v>60</v>
      </c>
      <c r="D620" s="22"/>
      <c r="E620" s="22">
        <v>20</v>
      </c>
      <c r="F620" s="23">
        <v>26</v>
      </c>
      <c r="G620" s="24">
        <f>F620*E620</f>
        <v>520</v>
      </c>
      <c r="H620" s="25">
        <f>G620/1.22</f>
        <v>426.22950819672133</v>
      </c>
      <c r="I620" s="25">
        <f>G620-H620</f>
        <v>93.770491803278674</v>
      </c>
    </row>
    <row r="621" spans="1:9" ht="14.25" customHeight="1">
      <c r="A621" s="29" t="s">
        <v>171</v>
      </c>
      <c r="B621" s="22" t="s">
        <v>8</v>
      </c>
      <c r="C621" s="22" t="s">
        <v>60</v>
      </c>
      <c r="D621" s="22"/>
      <c r="E621" s="22">
        <v>10</v>
      </c>
      <c r="F621" s="23">
        <v>26</v>
      </c>
      <c r="G621" s="24">
        <f>F621*E621</f>
        <v>260</v>
      </c>
      <c r="H621" s="25">
        <f>G621/1.22</f>
        <v>213.11475409836066</v>
      </c>
      <c r="I621" s="25">
        <f>G621-H621</f>
        <v>46.885245901639337</v>
      </c>
    </row>
    <row r="622" spans="1:9" ht="14.25" customHeight="1">
      <c r="A622" s="29" t="s">
        <v>172</v>
      </c>
      <c r="B622" s="22" t="s">
        <v>8</v>
      </c>
      <c r="C622" s="22" t="s">
        <v>54</v>
      </c>
      <c r="D622" s="22"/>
      <c r="E622" s="22">
        <v>10</v>
      </c>
      <c r="F622" s="23">
        <v>28</v>
      </c>
      <c r="G622" s="24">
        <f>F622*E622</f>
        <v>280</v>
      </c>
      <c r="H622" s="25">
        <f>G622/1.22</f>
        <v>229.50819672131149</v>
      </c>
      <c r="I622" s="25">
        <f>G622-H622</f>
        <v>50.491803278688508</v>
      </c>
    </row>
    <row r="623" spans="1:9" ht="14.25" customHeight="1">
      <c r="A623" s="29" t="s">
        <v>173</v>
      </c>
      <c r="B623" s="22" t="s">
        <v>8</v>
      </c>
      <c r="C623" s="22" t="s">
        <v>9</v>
      </c>
      <c r="D623" s="22" t="s">
        <v>10</v>
      </c>
      <c r="E623" s="22">
        <v>0</v>
      </c>
      <c r="F623" s="23">
        <v>13</v>
      </c>
      <c r="G623" s="24">
        <f>F623*E623</f>
        <v>0</v>
      </c>
      <c r="H623" s="25">
        <f>G623/1.22</f>
        <v>0</v>
      </c>
      <c r="I623" s="25">
        <f>G623-H623</f>
        <v>0</v>
      </c>
    </row>
    <row r="624" spans="1:9" ht="14.25" customHeight="1">
      <c r="A624" s="29" t="s">
        <v>173</v>
      </c>
      <c r="B624" s="22" t="s">
        <v>8</v>
      </c>
      <c r="C624" s="22" t="s">
        <v>9</v>
      </c>
      <c r="D624" s="22"/>
      <c r="E624" s="22">
        <v>20</v>
      </c>
      <c r="F624" s="23">
        <v>37</v>
      </c>
      <c r="G624" s="24">
        <f>F624*E624</f>
        <v>740</v>
      </c>
      <c r="H624" s="25">
        <f>G624/1.22</f>
        <v>606.55737704918033</v>
      </c>
      <c r="I624" s="25">
        <f>G624-H624</f>
        <v>133.44262295081967</v>
      </c>
    </row>
    <row r="625" spans="1:9" ht="14.25" customHeight="1">
      <c r="A625" s="29" t="s">
        <v>174</v>
      </c>
      <c r="B625" s="22" t="s">
        <v>8</v>
      </c>
      <c r="C625" s="22" t="s">
        <v>175</v>
      </c>
      <c r="D625" s="22"/>
      <c r="E625" s="22">
        <v>10</v>
      </c>
      <c r="F625" s="23">
        <v>19</v>
      </c>
      <c r="G625" s="24">
        <f>F625*E625</f>
        <v>190</v>
      </c>
      <c r="H625" s="25">
        <f>G625/1.22</f>
        <v>155.73770491803279</v>
      </c>
      <c r="I625" s="25">
        <f>G625-H625</f>
        <v>34.26229508196721</v>
      </c>
    </row>
    <row r="626" spans="1:9" ht="14.25" customHeight="1">
      <c r="A626" s="29" t="s">
        <v>174</v>
      </c>
      <c r="B626" s="22" t="s">
        <v>8</v>
      </c>
      <c r="C626" s="22" t="s">
        <v>175</v>
      </c>
      <c r="D626" s="22" t="s">
        <v>10</v>
      </c>
      <c r="E626" s="22">
        <v>0</v>
      </c>
      <c r="F626" s="23">
        <v>39</v>
      </c>
      <c r="G626" s="24">
        <f>F626*E626</f>
        <v>0</v>
      </c>
      <c r="H626" s="25">
        <f>G626/1.22</f>
        <v>0</v>
      </c>
      <c r="I626" s="25">
        <f>G626-H626</f>
        <v>0</v>
      </c>
    </row>
    <row r="627" spans="1:9" ht="14.25" customHeight="1">
      <c r="A627" s="29" t="s">
        <v>174</v>
      </c>
      <c r="B627" s="22" t="s">
        <v>8</v>
      </c>
      <c r="C627" s="22" t="s">
        <v>175</v>
      </c>
      <c r="D627" s="22"/>
      <c r="E627" s="22">
        <v>20</v>
      </c>
      <c r="F627" s="23">
        <v>26</v>
      </c>
      <c r="G627" s="24">
        <f>F627*E627</f>
        <v>520</v>
      </c>
      <c r="H627" s="25">
        <f>G627/1.22</f>
        <v>426.22950819672133</v>
      </c>
      <c r="I627" s="25">
        <f>G627-H627</f>
        <v>93.770491803278674</v>
      </c>
    </row>
    <row r="628" spans="1:9" ht="14.25" customHeight="1">
      <c r="A628" s="29" t="s">
        <v>176</v>
      </c>
      <c r="B628" s="22" t="s">
        <v>8</v>
      </c>
      <c r="C628" s="22" t="s">
        <v>30</v>
      </c>
      <c r="D628" s="22" t="s">
        <v>10</v>
      </c>
      <c r="E628" s="22">
        <v>0</v>
      </c>
      <c r="F628" s="23">
        <v>33</v>
      </c>
      <c r="G628" s="24">
        <f>F628*E628</f>
        <v>0</v>
      </c>
      <c r="H628" s="25">
        <f>G628/1.22</f>
        <v>0</v>
      </c>
      <c r="I628" s="25">
        <f>G628-H628</f>
        <v>0</v>
      </c>
    </row>
    <row r="629" spans="1:9" ht="14.25" customHeight="1">
      <c r="A629" s="29" t="s">
        <v>177</v>
      </c>
      <c r="B629" s="22" t="s">
        <v>8</v>
      </c>
      <c r="C629" s="22" t="s">
        <v>48</v>
      </c>
      <c r="D629" s="22" t="s">
        <v>10</v>
      </c>
      <c r="E629" s="22">
        <v>0</v>
      </c>
      <c r="F629" s="23">
        <v>19</v>
      </c>
      <c r="G629" s="24">
        <f>F629*E629</f>
        <v>0</v>
      </c>
      <c r="H629" s="25">
        <f>G629/1.22</f>
        <v>0</v>
      </c>
      <c r="I629" s="25">
        <f>G629-H629</f>
        <v>0</v>
      </c>
    </row>
    <row r="630" spans="1:9" ht="14.25" customHeight="1">
      <c r="A630" s="29" t="s">
        <v>178</v>
      </c>
      <c r="B630" s="22" t="s">
        <v>8</v>
      </c>
      <c r="C630" s="22" t="s">
        <v>9</v>
      </c>
      <c r="D630" s="22"/>
      <c r="E630" s="22">
        <v>20</v>
      </c>
      <c r="F630" s="23">
        <v>36</v>
      </c>
      <c r="G630" s="24">
        <f>F630*E630</f>
        <v>720</v>
      </c>
      <c r="H630" s="25">
        <f>G630/1.22</f>
        <v>590.1639344262295</v>
      </c>
      <c r="I630" s="25">
        <f>G630-H630</f>
        <v>129.8360655737705</v>
      </c>
    </row>
    <row r="631" spans="1:9" ht="14.25" customHeight="1">
      <c r="A631" s="29" t="s">
        <v>178</v>
      </c>
      <c r="B631" s="22" t="s">
        <v>8</v>
      </c>
      <c r="C631" s="22" t="s">
        <v>9</v>
      </c>
      <c r="D631" s="22" t="s">
        <v>10</v>
      </c>
      <c r="E631" s="22">
        <v>0</v>
      </c>
      <c r="F631" s="23">
        <v>16</v>
      </c>
      <c r="G631" s="24">
        <f>F631*E631</f>
        <v>0</v>
      </c>
      <c r="H631" s="25">
        <f>G631/1.22</f>
        <v>0</v>
      </c>
      <c r="I631" s="25">
        <f>G631-H631</f>
        <v>0</v>
      </c>
    </row>
    <row r="632" spans="1:9" ht="14.25" customHeight="1">
      <c r="A632" s="29" t="s">
        <v>179</v>
      </c>
      <c r="B632" s="22" t="s">
        <v>8</v>
      </c>
      <c r="C632" s="22" t="s">
        <v>41</v>
      </c>
      <c r="D632" s="22" t="s">
        <v>10</v>
      </c>
      <c r="E632" s="22">
        <v>0</v>
      </c>
      <c r="F632" s="23">
        <v>19</v>
      </c>
      <c r="G632" s="24">
        <f>F632*E632</f>
        <v>0</v>
      </c>
      <c r="H632" s="25">
        <f>G632/1.22</f>
        <v>0</v>
      </c>
      <c r="I632" s="25">
        <f>G632-H632</f>
        <v>0</v>
      </c>
    </row>
    <row r="633" spans="1:9" ht="14.25" customHeight="1">
      <c r="A633" s="29" t="s">
        <v>180</v>
      </c>
      <c r="B633" s="22" t="s">
        <v>8</v>
      </c>
      <c r="C633" s="22" t="s">
        <v>30</v>
      </c>
      <c r="D633" s="22"/>
      <c r="E633" s="22">
        <v>20</v>
      </c>
      <c r="F633" s="23">
        <v>37</v>
      </c>
      <c r="G633" s="24">
        <f>F633*E633</f>
        <v>740</v>
      </c>
      <c r="H633" s="25">
        <f>G633/1.22</f>
        <v>606.55737704918033</v>
      </c>
      <c r="I633" s="25">
        <f>G633-H633</f>
        <v>133.44262295081967</v>
      </c>
    </row>
    <row r="634" spans="1:9" ht="14.25" customHeight="1">
      <c r="A634" s="29" t="s">
        <v>180</v>
      </c>
      <c r="B634" s="22" t="s">
        <v>8</v>
      </c>
      <c r="C634" s="22" t="s">
        <v>30</v>
      </c>
      <c r="D634" s="22" t="s">
        <v>10</v>
      </c>
      <c r="E634" s="22">
        <v>0</v>
      </c>
      <c r="F634" s="23">
        <v>26</v>
      </c>
      <c r="G634" s="24">
        <f>F634*E634</f>
        <v>0</v>
      </c>
      <c r="H634" s="25">
        <f>G634/1.22</f>
        <v>0</v>
      </c>
      <c r="I634" s="25">
        <f>G634-H634</f>
        <v>0</v>
      </c>
    </row>
    <row r="635" spans="1:9" ht="14.25" customHeight="1">
      <c r="A635" s="29" t="s">
        <v>180</v>
      </c>
      <c r="B635" s="22" t="s">
        <v>8</v>
      </c>
      <c r="C635" s="22" t="s">
        <v>30</v>
      </c>
      <c r="D635" s="22"/>
      <c r="E635" s="22">
        <v>20</v>
      </c>
      <c r="F635" s="23">
        <v>35</v>
      </c>
      <c r="G635" s="24">
        <f>F635*E635</f>
        <v>700</v>
      </c>
      <c r="H635" s="25">
        <f>G635/1.22</f>
        <v>573.77049180327867</v>
      </c>
      <c r="I635" s="25">
        <f>G635-H635</f>
        <v>126.22950819672133</v>
      </c>
    </row>
    <row r="636" spans="1:9" ht="14.25" customHeight="1">
      <c r="A636" s="29" t="s">
        <v>180</v>
      </c>
      <c r="B636" s="22" t="s">
        <v>8</v>
      </c>
      <c r="C636" s="22" t="s">
        <v>30</v>
      </c>
      <c r="D636" s="22"/>
      <c r="E636" s="22">
        <v>10</v>
      </c>
      <c r="F636" s="23">
        <v>16</v>
      </c>
      <c r="G636" s="24">
        <f>F636*E636</f>
        <v>160</v>
      </c>
      <c r="H636" s="25">
        <f>G636/1.22</f>
        <v>131.14754098360655</v>
      </c>
      <c r="I636" s="25">
        <f>G636-H636</f>
        <v>28.852459016393453</v>
      </c>
    </row>
    <row r="637" spans="1:9" ht="14.25" customHeight="1">
      <c r="A637" s="29" t="s">
        <v>181</v>
      </c>
      <c r="B637" s="22" t="s">
        <v>8</v>
      </c>
      <c r="C637" s="22" t="s">
        <v>41</v>
      </c>
      <c r="D637" s="22"/>
      <c r="E637" s="22">
        <v>10</v>
      </c>
      <c r="F637" s="23">
        <v>31</v>
      </c>
      <c r="G637" s="24">
        <f>F637*E637</f>
        <v>310</v>
      </c>
      <c r="H637" s="25">
        <f>G637/1.22</f>
        <v>254.09836065573771</v>
      </c>
      <c r="I637" s="25">
        <f>G637-H637</f>
        <v>55.901639344262293</v>
      </c>
    </row>
    <row r="638" spans="1:9" ht="14.25" customHeight="1">
      <c r="A638" s="29" t="s">
        <v>181</v>
      </c>
      <c r="B638" s="22" t="s">
        <v>8</v>
      </c>
      <c r="C638" s="22" t="s">
        <v>41</v>
      </c>
      <c r="D638" s="22" t="s">
        <v>10</v>
      </c>
      <c r="E638" s="22">
        <v>0</v>
      </c>
      <c r="F638" s="23">
        <v>21</v>
      </c>
      <c r="G638" s="24">
        <f>F638*E638</f>
        <v>0</v>
      </c>
      <c r="H638" s="25">
        <f>G638/1.22</f>
        <v>0</v>
      </c>
      <c r="I638" s="25">
        <f>G638-H638</f>
        <v>0</v>
      </c>
    </row>
    <row r="639" spans="1:9" ht="14.25" customHeight="1">
      <c r="A639" s="29" t="s">
        <v>181</v>
      </c>
      <c r="B639" s="22" t="s">
        <v>8</v>
      </c>
      <c r="C639" s="22" t="s">
        <v>41</v>
      </c>
      <c r="D639" s="22"/>
      <c r="E639" s="22">
        <v>20</v>
      </c>
      <c r="F639" s="23">
        <v>34</v>
      </c>
      <c r="G639" s="24">
        <f>F639*E639</f>
        <v>680</v>
      </c>
      <c r="H639" s="25">
        <f>G639/1.22</f>
        <v>557.37704918032784</v>
      </c>
      <c r="I639" s="25">
        <f>G639-H639</f>
        <v>122.62295081967216</v>
      </c>
    </row>
    <row r="640" spans="1:9" ht="14.25" customHeight="1">
      <c r="A640" s="29" t="s">
        <v>182</v>
      </c>
      <c r="B640" s="22" t="s">
        <v>8</v>
      </c>
      <c r="C640" s="22" t="s">
        <v>48</v>
      </c>
      <c r="D640" s="22" t="s">
        <v>10</v>
      </c>
      <c r="E640" s="22">
        <v>0</v>
      </c>
      <c r="F640" s="23">
        <v>29</v>
      </c>
      <c r="G640" s="24">
        <f>F640*E640</f>
        <v>0</v>
      </c>
      <c r="H640" s="25">
        <f>G640/1.22</f>
        <v>0</v>
      </c>
      <c r="I640" s="25">
        <f>G640-H640</f>
        <v>0</v>
      </c>
    </row>
    <row r="641" spans="1:9" ht="14.25" customHeight="1">
      <c r="A641" s="29" t="s">
        <v>183</v>
      </c>
      <c r="B641" s="22" t="s">
        <v>8</v>
      </c>
      <c r="C641" s="22" t="s">
        <v>41</v>
      </c>
      <c r="D641" s="22"/>
      <c r="E641" s="22">
        <v>20</v>
      </c>
      <c r="F641" s="23">
        <v>27</v>
      </c>
      <c r="G641" s="24">
        <f>F641*E641</f>
        <v>540</v>
      </c>
      <c r="H641" s="25">
        <f>G641/1.22</f>
        <v>442.62295081967216</v>
      </c>
      <c r="I641" s="25">
        <f>G641-H641</f>
        <v>97.377049180327845</v>
      </c>
    </row>
    <row r="642" spans="1:9" ht="14.25" customHeight="1">
      <c r="A642" s="29" t="s">
        <v>183</v>
      </c>
      <c r="B642" s="22" t="s">
        <v>8</v>
      </c>
      <c r="C642" s="22" t="s">
        <v>41</v>
      </c>
      <c r="D642" s="22"/>
      <c r="E642" s="22">
        <v>10</v>
      </c>
      <c r="F642" s="23">
        <v>10</v>
      </c>
      <c r="G642" s="24">
        <f>F642*E642</f>
        <v>100</v>
      </c>
      <c r="H642" s="25">
        <f>G642/1.22</f>
        <v>81.967213114754102</v>
      </c>
      <c r="I642" s="25">
        <f>G642-H642</f>
        <v>18.032786885245898</v>
      </c>
    </row>
    <row r="643" spans="1:9" ht="14.25" customHeight="1">
      <c r="A643" s="29" t="s">
        <v>183</v>
      </c>
      <c r="B643" s="22" t="s">
        <v>8</v>
      </c>
      <c r="C643" s="22" t="s">
        <v>41</v>
      </c>
      <c r="D643" s="22" t="s">
        <v>10</v>
      </c>
      <c r="E643" s="22">
        <v>0</v>
      </c>
      <c r="F643" s="23">
        <v>12</v>
      </c>
      <c r="G643" s="24">
        <f>F643*E643</f>
        <v>0</v>
      </c>
      <c r="H643" s="25">
        <f>G643/1.22</f>
        <v>0</v>
      </c>
      <c r="I643" s="25">
        <f>G643-H643</f>
        <v>0</v>
      </c>
    </row>
    <row r="644" spans="1:9" ht="14.25" customHeight="1">
      <c r="A644" s="29" t="s">
        <v>184</v>
      </c>
      <c r="B644" s="22" t="s">
        <v>8</v>
      </c>
      <c r="C644" s="22" t="s">
        <v>9</v>
      </c>
      <c r="D644" s="22"/>
      <c r="E644" s="22">
        <v>20</v>
      </c>
      <c r="F644" s="23">
        <v>11</v>
      </c>
      <c r="G644" s="24">
        <f>F644*E644</f>
        <v>220</v>
      </c>
      <c r="H644" s="25">
        <f>G644/1.22</f>
        <v>180.32786885245903</v>
      </c>
      <c r="I644" s="25">
        <f>G644-H644</f>
        <v>39.672131147540966</v>
      </c>
    </row>
    <row r="645" spans="1:9" ht="14.25" customHeight="1">
      <c r="A645" s="29" t="s">
        <v>184</v>
      </c>
      <c r="B645" s="22" t="s">
        <v>8</v>
      </c>
      <c r="C645" s="22" t="s">
        <v>9</v>
      </c>
      <c r="D645" s="22" t="s">
        <v>10</v>
      </c>
      <c r="E645" s="22">
        <v>0</v>
      </c>
      <c r="F645" s="23">
        <v>23</v>
      </c>
      <c r="G645" s="24">
        <f>F645*E645</f>
        <v>0</v>
      </c>
      <c r="H645" s="25">
        <f>G645/1.22</f>
        <v>0</v>
      </c>
      <c r="I645" s="25">
        <f>G645-H645</f>
        <v>0</v>
      </c>
    </row>
    <row r="646" spans="1:9" ht="14.25" customHeight="1">
      <c r="A646" s="29" t="s">
        <v>184</v>
      </c>
      <c r="B646" s="22" t="s">
        <v>8</v>
      </c>
      <c r="C646" s="22" t="s">
        <v>9</v>
      </c>
      <c r="D646" s="22"/>
      <c r="E646" s="22">
        <v>10</v>
      </c>
      <c r="F646" s="23">
        <v>13</v>
      </c>
      <c r="G646" s="24">
        <f>F646*E646</f>
        <v>130</v>
      </c>
      <c r="H646" s="25">
        <f>G646/1.22</f>
        <v>106.55737704918033</v>
      </c>
      <c r="I646" s="25">
        <f>G646-H646</f>
        <v>23.442622950819668</v>
      </c>
    </row>
    <row r="647" spans="1:9" ht="14.25" customHeight="1">
      <c r="A647" s="29" t="s">
        <v>184</v>
      </c>
      <c r="B647" s="22" t="s">
        <v>8</v>
      </c>
      <c r="C647" s="22" t="s">
        <v>9</v>
      </c>
      <c r="D647" s="22"/>
      <c r="E647" s="22">
        <v>20</v>
      </c>
      <c r="F647" s="23">
        <v>20</v>
      </c>
      <c r="G647" s="24">
        <f>F647*E647</f>
        <v>400</v>
      </c>
      <c r="H647" s="25">
        <f>G647/1.22</f>
        <v>327.86885245901641</v>
      </c>
      <c r="I647" s="25">
        <f>G647-H647</f>
        <v>72.131147540983591</v>
      </c>
    </row>
    <row r="648" spans="1:9" ht="14.25" customHeight="1">
      <c r="A648" s="29" t="s">
        <v>185</v>
      </c>
      <c r="B648" s="22" t="s">
        <v>8</v>
      </c>
      <c r="C648" s="22" t="s">
        <v>48</v>
      </c>
      <c r="D648" s="22" t="s">
        <v>10</v>
      </c>
      <c r="E648" s="22">
        <v>0</v>
      </c>
      <c r="F648" s="23">
        <v>25</v>
      </c>
      <c r="G648" s="24">
        <f>F648*E648</f>
        <v>0</v>
      </c>
      <c r="H648" s="25">
        <f>G648/1.22</f>
        <v>0</v>
      </c>
      <c r="I648" s="25">
        <f>G648-H648</f>
        <v>0</v>
      </c>
    </row>
    <row r="649" spans="1:9" ht="14.25" customHeight="1">
      <c r="A649" s="29" t="s">
        <v>186</v>
      </c>
      <c r="B649" s="22" t="s">
        <v>8</v>
      </c>
      <c r="C649" s="22" t="s">
        <v>30</v>
      </c>
      <c r="D649" s="22" t="s">
        <v>10</v>
      </c>
      <c r="E649" s="22">
        <v>0</v>
      </c>
      <c r="F649" s="23">
        <v>32</v>
      </c>
      <c r="G649" s="24">
        <f>F649*E649</f>
        <v>0</v>
      </c>
      <c r="H649" s="25">
        <f>G649/1.22</f>
        <v>0</v>
      </c>
      <c r="I649" s="25">
        <f>G649-H649</f>
        <v>0</v>
      </c>
    </row>
    <row r="650" spans="1:9" ht="14.25" customHeight="1">
      <c r="A650" s="29" t="s">
        <v>187</v>
      </c>
      <c r="B650" s="22" t="s">
        <v>8</v>
      </c>
      <c r="C650" s="22" t="s">
        <v>188</v>
      </c>
      <c r="D650" s="22" t="s">
        <v>10</v>
      </c>
      <c r="E650" s="22">
        <v>0</v>
      </c>
      <c r="F650" s="23">
        <v>38</v>
      </c>
      <c r="G650" s="24">
        <f>F650*E650</f>
        <v>0</v>
      </c>
      <c r="H650" s="25">
        <f>G650/1.22</f>
        <v>0</v>
      </c>
      <c r="I650" s="25">
        <f>G650-H650</f>
        <v>0</v>
      </c>
    </row>
    <row r="651" spans="1:9" ht="14.25" customHeight="1">
      <c r="A651" s="29" t="s">
        <v>187</v>
      </c>
      <c r="B651" s="22" t="s">
        <v>8</v>
      </c>
      <c r="C651" s="22" t="s">
        <v>188</v>
      </c>
      <c r="D651" s="22"/>
      <c r="E651" s="22">
        <v>20</v>
      </c>
      <c r="F651" s="23">
        <v>10</v>
      </c>
      <c r="G651" s="24">
        <f>F651*E651</f>
        <v>200</v>
      </c>
      <c r="H651" s="25">
        <f>G651/1.22</f>
        <v>163.9344262295082</v>
      </c>
      <c r="I651" s="25">
        <f>G651-H651</f>
        <v>36.065573770491795</v>
      </c>
    </row>
    <row r="652" spans="1:9" ht="14.25" customHeight="1">
      <c r="A652" s="29" t="s">
        <v>187</v>
      </c>
      <c r="B652" s="22" t="s">
        <v>8</v>
      </c>
      <c r="C652" s="22" t="s">
        <v>188</v>
      </c>
      <c r="D652" s="22"/>
      <c r="E652" s="22">
        <v>20</v>
      </c>
      <c r="F652" s="23">
        <v>39</v>
      </c>
      <c r="G652" s="24">
        <f>F652*E652</f>
        <v>780</v>
      </c>
      <c r="H652" s="25">
        <f>G652/1.22</f>
        <v>639.34426229508199</v>
      </c>
      <c r="I652" s="25">
        <f>G652-H652</f>
        <v>140.65573770491801</v>
      </c>
    </row>
    <row r="653" spans="1:9" ht="14.25" customHeight="1">
      <c r="A653" s="29" t="s">
        <v>187</v>
      </c>
      <c r="B653" s="22" t="s">
        <v>8</v>
      </c>
      <c r="C653" s="22" t="s">
        <v>188</v>
      </c>
      <c r="D653" s="22"/>
      <c r="E653" s="22">
        <v>10</v>
      </c>
      <c r="F653" s="23">
        <v>22</v>
      </c>
      <c r="G653" s="24">
        <f>F653*E653</f>
        <v>220</v>
      </c>
      <c r="H653" s="25">
        <f>G653/1.22</f>
        <v>180.32786885245903</v>
      </c>
      <c r="I653" s="25">
        <f>G653-H653</f>
        <v>39.672131147540966</v>
      </c>
    </row>
    <row r="654" spans="1:9" ht="14.25" customHeight="1">
      <c r="A654" s="29" t="s">
        <v>189</v>
      </c>
      <c r="B654" s="22" t="s">
        <v>8</v>
      </c>
      <c r="C654" s="22" t="s">
        <v>30</v>
      </c>
      <c r="D654" s="22" t="s">
        <v>10</v>
      </c>
      <c r="E654" s="22">
        <v>0</v>
      </c>
      <c r="F654" s="23">
        <v>27</v>
      </c>
      <c r="G654" s="24">
        <f>F654*E654</f>
        <v>0</v>
      </c>
      <c r="H654" s="25">
        <f>G654/1.22</f>
        <v>0</v>
      </c>
      <c r="I654" s="25">
        <f>G654-H654</f>
        <v>0</v>
      </c>
    </row>
    <row r="655" spans="1:9" ht="14.25" customHeight="1">
      <c r="A655" s="29" t="s">
        <v>189</v>
      </c>
      <c r="B655" s="22" t="s">
        <v>8</v>
      </c>
      <c r="C655" s="22" t="s">
        <v>30</v>
      </c>
      <c r="D655" s="22"/>
      <c r="E655" s="22">
        <v>20</v>
      </c>
      <c r="F655" s="23">
        <v>25</v>
      </c>
      <c r="G655" s="24">
        <f>F655*E655</f>
        <v>500</v>
      </c>
      <c r="H655" s="25">
        <f>G655/1.22</f>
        <v>409.8360655737705</v>
      </c>
      <c r="I655" s="25">
        <f>G655-H655</f>
        <v>90.163934426229503</v>
      </c>
    </row>
    <row r="656" spans="1:9" ht="14.25" customHeight="1">
      <c r="A656" s="29" t="s">
        <v>190</v>
      </c>
      <c r="B656" s="22" t="s">
        <v>8</v>
      </c>
      <c r="C656" s="22" t="s">
        <v>89</v>
      </c>
      <c r="D656" s="22"/>
      <c r="E656" s="22">
        <v>10</v>
      </c>
      <c r="F656" s="23">
        <v>31</v>
      </c>
      <c r="G656" s="24">
        <f>F656*E656</f>
        <v>310</v>
      </c>
      <c r="H656" s="25">
        <f>G656/1.22</f>
        <v>254.09836065573771</v>
      </c>
      <c r="I656" s="25">
        <f>G656-H656</f>
        <v>55.901639344262293</v>
      </c>
    </row>
    <row r="657" spans="1:9" ht="14.25" customHeight="1">
      <c r="A657" s="29" t="s">
        <v>190</v>
      </c>
      <c r="B657" s="22" t="s">
        <v>8</v>
      </c>
      <c r="C657" s="22" t="s">
        <v>89</v>
      </c>
      <c r="D657" s="22"/>
      <c r="E657" s="22">
        <v>20</v>
      </c>
      <c r="F657" s="23">
        <v>22</v>
      </c>
      <c r="G657" s="24">
        <f>F657*E657</f>
        <v>440</v>
      </c>
      <c r="H657" s="25">
        <f>G657/1.22</f>
        <v>360.65573770491807</v>
      </c>
      <c r="I657" s="25">
        <f>G657-H657</f>
        <v>79.344262295081933</v>
      </c>
    </row>
    <row r="658" spans="1:9" ht="14.25" customHeight="1">
      <c r="A658" s="29" t="s">
        <v>190</v>
      </c>
      <c r="B658" s="22" t="s">
        <v>8</v>
      </c>
      <c r="C658" s="22" t="s">
        <v>89</v>
      </c>
      <c r="D658" s="22" t="s">
        <v>10</v>
      </c>
      <c r="E658" s="22">
        <v>0</v>
      </c>
      <c r="F658" s="23">
        <v>12</v>
      </c>
      <c r="G658" s="24">
        <f>F658*E658</f>
        <v>0</v>
      </c>
      <c r="H658" s="25">
        <f>G658/1.22</f>
        <v>0</v>
      </c>
      <c r="I658" s="25">
        <f>G658-H658</f>
        <v>0</v>
      </c>
    </row>
    <row r="659" spans="1:9" ht="14.25" customHeight="1">
      <c r="A659" s="29" t="s">
        <v>191</v>
      </c>
      <c r="B659" s="22" t="s">
        <v>8</v>
      </c>
      <c r="C659" s="22" t="s">
        <v>30</v>
      </c>
      <c r="D659" s="22" t="s">
        <v>10</v>
      </c>
      <c r="E659" s="22">
        <v>0</v>
      </c>
      <c r="F659" s="23">
        <v>40</v>
      </c>
      <c r="G659" s="24">
        <f>F659*E659</f>
        <v>0</v>
      </c>
      <c r="H659" s="25">
        <f>G659/1.22</f>
        <v>0</v>
      </c>
      <c r="I659" s="25">
        <f>G659-H659</f>
        <v>0</v>
      </c>
    </row>
    <row r="660" spans="1:9" ht="14.25" customHeight="1">
      <c r="A660" s="29" t="s">
        <v>191</v>
      </c>
      <c r="B660" s="22" t="s">
        <v>8</v>
      </c>
      <c r="C660" s="22" t="s">
        <v>30</v>
      </c>
      <c r="D660" s="22"/>
      <c r="E660" s="22">
        <v>10</v>
      </c>
      <c r="F660" s="23">
        <v>26</v>
      </c>
      <c r="G660" s="24">
        <f>F660*E660</f>
        <v>260</v>
      </c>
      <c r="H660" s="25">
        <f>G660/1.22</f>
        <v>213.11475409836066</v>
      </c>
      <c r="I660" s="25">
        <f>G660-H660</f>
        <v>46.885245901639337</v>
      </c>
    </row>
    <row r="661" spans="1:9" ht="14.25" customHeight="1">
      <c r="A661" s="29" t="s">
        <v>192</v>
      </c>
      <c r="B661" s="22" t="s">
        <v>8</v>
      </c>
      <c r="C661" s="22" t="s">
        <v>54</v>
      </c>
      <c r="D661" s="22"/>
      <c r="E661" s="22">
        <v>10</v>
      </c>
      <c r="F661" s="23">
        <v>25</v>
      </c>
      <c r="G661" s="24">
        <f>F661*E661</f>
        <v>250</v>
      </c>
      <c r="H661" s="25">
        <f>G661/1.22</f>
        <v>204.91803278688525</v>
      </c>
      <c r="I661" s="25">
        <f>G661-H661</f>
        <v>45.081967213114751</v>
      </c>
    </row>
    <row r="662" spans="1:9" ht="14.25" customHeight="1">
      <c r="A662" s="29" t="s">
        <v>192</v>
      </c>
      <c r="B662" s="22" t="s">
        <v>8</v>
      </c>
      <c r="C662" s="22" t="s">
        <v>54</v>
      </c>
      <c r="D662" s="22"/>
      <c r="E662" s="22">
        <v>20</v>
      </c>
      <c r="F662" s="23">
        <v>37</v>
      </c>
      <c r="G662" s="24">
        <f>F662*E662</f>
        <v>740</v>
      </c>
      <c r="H662" s="25">
        <f>G662/1.22</f>
        <v>606.55737704918033</v>
      </c>
      <c r="I662" s="25">
        <f>G662-H662</f>
        <v>133.44262295081967</v>
      </c>
    </row>
    <row r="663" spans="1:9" ht="14.25" customHeight="1">
      <c r="A663" s="29" t="s">
        <v>195</v>
      </c>
      <c r="B663" s="22" t="s">
        <v>8</v>
      </c>
      <c r="C663" s="22" t="s">
        <v>41</v>
      </c>
      <c r="D663" s="22" t="s">
        <v>10</v>
      </c>
      <c r="E663" s="22">
        <v>0</v>
      </c>
      <c r="F663" s="23">
        <v>11</v>
      </c>
      <c r="G663" s="24">
        <f>F663*E663</f>
        <v>0</v>
      </c>
      <c r="H663" s="25">
        <f>G663/1.22</f>
        <v>0</v>
      </c>
      <c r="I663" s="25">
        <f>G663-H663</f>
        <v>0</v>
      </c>
    </row>
    <row r="664" spans="1:9" ht="14.25" customHeight="1">
      <c r="A664" s="29" t="s">
        <v>195</v>
      </c>
      <c r="B664" s="22" t="s">
        <v>8</v>
      </c>
      <c r="C664" s="22" t="s">
        <v>41</v>
      </c>
      <c r="D664" s="22"/>
      <c r="E664" s="22">
        <v>20</v>
      </c>
      <c r="F664" s="23">
        <v>24</v>
      </c>
      <c r="G664" s="24">
        <f>F664*E664</f>
        <v>480</v>
      </c>
      <c r="H664" s="25">
        <f>G664/1.22</f>
        <v>393.44262295081967</v>
      </c>
      <c r="I664" s="25">
        <f>G664-H664</f>
        <v>86.557377049180332</v>
      </c>
    </row>
    <row r="665" spans="1:9" ht="14.25" customHeight="1">
      <c r="A665" s="29" t="s">
        <v>196</v>
      </c>
      <c r="B665" s="22" t="s">
        <v>8</v>
      </c>
      <c r="C665" s="22" t="s">
        <v>30</v>
      </c>
      <c r="D665" s="22" t="s">
        <v>10</v>
      </c>
      <c r="E665" s="22">
        <v>0</v>
      </c>
      <c r="F665" s="23">
        <v>21</v>
      </c>
      <c r="G665" s="24">
        <f>F665*E665</f>
        <v>0</v>
      </c>
      <c r="H665" s="25">
        <f>G665/1.22</f>
        <v>0</v>
      </c>
      <c r="I665" s="25">
        <f>G665-H665</f>
        <v>0</v>
      </c>
    </row>
    <row r="666" spans="1:9" ht="14.25" customHeight="1">
      <c r="A666" s="29" t="s">
        <v>196</v>
      </c>
      <c r="B666" s="22" t="s">
        <v>8</v>
      </c>
      <c r="C666" s="22" t="s">
        <v>30</v>
      </c>
      <c r="D666" s="22"/>
      <c r="E666" s="22">
        <v>20</v>
      </c>
      <c r="F666" s="23">
        <v>38</v>
      </c>
      <c r="G666" s="24">
        <f>F666*E666</f>
        <v>760</v>
      </c>
      <c r="H666" s="25">
        <f>G666/1.22</f>
        <v>622.95081967213116</v>
      </c>
      <c r="I666" s="25">
        <f>G666-H666</f>
        <v>137.04918032786884</v>
      </c>
    </row>
    <row r="667" spans="1:9" ht="14.25" customHeight="1">
      <c r="A667" s="29" t="s">
        <v>196</v>
      </c>
      <c r="B667" s="22" t="s">
        <v>8</v>
      </c>
      <c r="C667" s="22" t="s">
        <v>30</v>
      </c>
      <c r="D667" s="22"/>
      <c r="E667" s="22">
        <v>10</v>
      </c>
      <c r="F667" s="23">
        <v>34</v>
      </c>
      <c r="G667" s="24">
        <f>F667*E667</f>
        <v>340</v>
      </c>
      <c r="H667" s="25">
        <f>G667/1.22</f>
        <v>278.68852459016392</v>
      </c>
      <c r="I667" s="25">
        <f>G667-H667</f>
        <v>61.311475409836078</v>
      </c>
    </row>
    <row r="668" spans="1:9" ht="14.25" customHeight="1">
      <c r="A668" s="29" t="s">
        <v>197</v>
      </c>
      <c r="B668" s="22" t="s">
        <v>8</v>
      </c>
      <c r="C668" s="22" t="s">
        <v>30</v>
      </c>
      <c r="D668" s="22" t="s">
        <v>10</v>
      </c>
      <c r="E668" s="22">
        <v>0</v>
      </c>
      <c r="F668" s="23">
        <v>16</v>
      </c>
      <c r="G668" s="24">
        <f>F668*E668</f>
        <v>0</v>
      </c>
      <c r="H668" s="25">
        <f>G668/1.22</f>
        <v>0</v>
      </c>
      <c r="I668" s="25">
        <f>G668-H668</f>
        <v>0</v>
      </c>
    </row>
    <row r="669" spans="1:9" ht="14.25" customHeight="1">
      <c r="A669" s="29" t="s">
        <v>198</v>
      </c>
      <c r="B669" s="22" t="s">
        <v>8</v>
      </c>
      <c r="C669" s="22" t="s">
        <v>100</v>
      </c>
      <c r="D669" s="22"/>
      <c r="E669" s="22">
        <v>20</v>
      </c>
      <c r="F669" s="23">
        <v>26</v>
      </c>
      <c r="G669" s="24">
        <f>F669*E669</f>
        <v>520</v>
      </c>
      <c r="H669" s="25">
        <f>G669/1.22</f>
        <v>426.22950819672133</v>
      </c>
      <c r="I669" s="25">
        <f>G669-H669</f>
        <v>93.770491803278674</v>
      </c>
    </row>
    <row r="670" spans="1:9" ht="14.25" customHeight="1">
      <c r="A670" s="29" t="s">
        <v>199</v>
      </c>
      <c r="B670" s="22" t="s">
        <v>8</v>
      </c>
      <c r="C670" s="22" t="s">
        <v>92</v>
      </c>
      <c r="D670" s="22"/>
      <c r="E670" s="22">
        <v>20</v>
      </c>
      <c r="F670" s="23">
        <v>13</v>
      </c>
      <c r="G670" s="24">
        <f>F670*E670</f>
        <v>260</v>
      </c>
      <c r="H670" s="25">
        <f>G670/1.22</f>
        <v>213.11475409836066</v>
      </c>
      <c r="I670" s="25">
        <f>G670-H670</f>
        <v>46.885245901639337</v>
      </c>
    </row>
    <row r="671" spans="1:9" ht="14.25" customHeight="1">
      <c r="A671" s="29" t="s">
        <v>199</v>
      </c>
      <c r="B671" s="22" t="s">
        <v>8</v>
      </c>
      <c r="C671" s="22" t="s">
        <v>92</v>
      </c>
      <c r="D671" s="22" t="s">
        <v>10</v>
      </c>
      <c r="E671" s="22">
        <v>0</v>
      </c>
      <c r="F671" s="23">
        <v>24</v>
      </c>
      <c r="G671" s="24">
        <f>F671*E671</f>
        <v>0</v>
      </c>
      <c r="H671" s="25">
        <f>G671/1.22</f>
        <v>0</v>
      </c>
      <c r="I671" s="25">
        <f>G671-H671</f>
        <v>0</v>
      </c>
    </row>
    <row r="672" spans="1:9" ht="14.25" customHeight="1">
      <c r="A672" s="29" t="s">
        <v>201</v>
      </c>
      <c r="B672" s="22" t="s">
        <v>8</v>
      </c>
      <c r="C672" s="22" t="s">
        <v>92</v>
      </c>
      <c r="D672" s="22"/>
      <c r="E672" s="22">
        <v>20</v>
      </c>
      <c r="F672" s="23">
        <v>16</v>
      </c>
      <c r="G672" s="24">
        <f>F672*E672</f>
        <v>320</v>
      </c>
      <c r="H672" s="25">
        <f>G672/1.22</f>
        <v>262.29508196721309</v>
      </c>
      <c r="I672" s="25">
        <f>G672-H672</f>
        <v>57.704918032786907</v>
      </c>
    </row>
    <row r="673" spans="1:9" ht="14.25" customHeight="1">
      <c r="A673" s="29" t="s">
        <v>201</v>
      </c>
      <c r="B673" s="22" t="s">
        <v>8</v>
      </c>
      <c r="C673" s="22" t="s">
        <v>92</v>
      </c>
      <c r="D673" s="22"/>
      <c r="E673" s="22">
        <v>10</v>
      </c>
      <c r="F673" s="23">
        <v>16</v>
      </c>
      <c r="G673" s="24">
        <f>F673*E673</f>
        <v>160</v>
      </c>
      <c r="H673" s="25">
        <f>G673/1.22</f>
        <v>131.14754098360655</v>
      </c>
      <c r="I673" s="25">
        <f>G673-H673</f>
        <v>28.852459016393453</v>
      </c>
    </row>
    <row r="674" spans="1:9" ht="14.25" customHeight="1">
      <c r="A674" s="29" t="s">
        <v>201</v>
      </c>
      <c r="B674" s="22" t="s">
        <v>8</v>
      </c>
      <c r="C674" s="22" t="s">
        <v>92</v>
      </c>
      <c r="D674" s="22" t="s">
        <v>10</v>
      </c>
      <c r="E674" s="22">
        <v>0</v>
      </c>
      <c r="F674" s="23">
        <v>12</v>
      </c>
      <c r="G674" s="24">
        <f>F674*E674</f>
        <v>0</v>
      </c>
      <c r="H674" s="25">
        <f>G674/1.22</f>
        <v>0</v>
      </c>
      <c r="I674" s="25">
        <f>G674-H674</f>
        <v>0</v>
      </c>
    </row>
    <row r="675" spans="1:9" ht="14.25" customHeight="1">
      <c r="A675" s="29" t="s">
        <v>202</v>
      </c>
      <c r="B675" s="22" t="s">
        <v>8</v>
      </c>
      <c r="C675" s="22" t="s">
        <v>30</v>
      </c>
      <c r="D675" s="22"/>
      <c r="E675" s="22">
        <v>20</v>
      </c>
      <c r="F675" s="23">
        <v>10</v>
      </c>
      <c r="G675" s="24">
        <f>F675*E675</f>
        <v>200</v>
      </c>
      <c r="H675" s="25">
        <f>G675/1.22</f>
        <v>163.9344262295082</v>
      </c>
      <c r="I675" s="25">
        <f>G675-H675</f>
        <v>36.065573770491795</v>
      </c>
    </row>
    <row r="676" spans="1:9" ht="14.25" customHeight="1">
      <c r="A676" s="29" t="s">
        <v>202</v>
      </c>
      <c r="B676" s="22" t="s">
        <v>8</v>
      </c>
      <c r="C676" s="22" t="s">
        <v>30</v>
      </c>
      <c r="D676" s="22"/>
      <c r="E676" s="22">
        <v>10</v>
      </c>
      <c r="F676" s="23">
        <v>12</v>
      </c>
      <c r="G676" s="24">
        <f>F676*E676</f>
        <v>120</v>
      </c>
      <c r="H676" s="25">
        <f>G676/1.22</f>
        <v>98.360655737704917</v>
      </c>
      <c r="I676" s="25">
        <f>G676-H676</f>
        <v>21.639344262295083</v>
      </c>
    </row>
    <row r="677" spans="1:9" ht="14.25" customHeight="1">
      <c r="A677" s="29" t="s">
        <v>202</v>
      </c>
      <c r="B677" s="22" t="s">
        <v>8</v>
      </c>
      <c r="C677" s="22" t="s">
        <v>30</v>
      </c>
      <c r="D677" s="22" t="s">
        <v>10</v>
      </c>
      <c r="E677" s="22">
        <v>0</v>
      </c>
      <c r="F677" s="23">
        <v>12</v>
      </c>
      <c r="G677" s="24">
        <f>F677*E677</f>
        <v>0</v>
      </c>
      <c r="H677" s="25">
        <f>G677/1.22</f>
        <v>0</v>
      </c>
      <c r="I677" s="25">
        <f>G677-H677</f>
        <v>0</v>
      </c>
    </row>
    <row r="678" spans="1:9" ht="14.25" customHeight="1">
      <c r="A678" s="29" t="s">
        <v>203</v>
      </c>
      <c r="B678" s="22" t="s">
        <v>8</v>
      </c>
      <c r="C678" s="22" t="s">
        <v>100</v>
      </c>
      <c r="D678" s="22"/>
      <c r="E678" s="22">
        <v>20</v>
      </c>
      <c r="F678" s="23">
        <v>26</v>
      </c>
      <c r="G678" s="24">
        <f>F678*E678</f>
        <v>520</v>
      </c>
      <c r="H678" s="25">
        <f>G678/1.22</f>
        <v>426.22950819672133</v>
      </c>
      <c r="I678" s="25">
        <f>G678-H678</f>
        <v>93.770491803278674</v>
      </c>
    </row>
    <row r="679" spans="1:9" ht="14.25" customHeight="1">
      <c r="A679" s="29" t="s">
        <v>203</v>
      </c>
      <c r="B679" s="22" t="s">
        <v>8</v>
      </c>
      <c r="C679" s="22" t="s">
        <v>100</v>
      </c>
      <c r="D679" s="22" t="s">
        <v>10</v>
      </c>
      <c r="E679" s="22">
        <v>0</v>
      </c>
      <c r="F679" s="23">
        <v>10</v>
      </c>
      <c r="G679" s="24">
        <f>F679*E679</f>
        <v>0</v>
      </c>
      <c r="H679" s="25">
        <f>G679/1.22</f>
        <v>0</v>
      </c>
      <c r="I679" s="25">
        <f>G679-H679</f>
        <v>0</v>
      </c>
    </row>
    <row r="680" spans="1:9" ht="14.25" customHeight="1">
      <c r="A680" s="29" t="s">
        <v>203</v>
      </c>
      <c r="B680" s="22" t="s">
        <v>8</v>
      </c>
      <c r="C680" s="22" t="s">
        <v>100</v>
      </c>
      <c r="D680" s="22"/>
      <c r="E680" s="22">
        <v>10</v>
      </c>
      <c r="F680" s="23">
        <v>20</v>
      </c>
      <c r="G680" s="24">
        <f>F680*E680</f>
        <v>200</v>
      </c>
      <c r="H680" s="25">
        <f>G680/1.22</f>
        <v>163.9344262295082</v>
      </c>
      <c r="I680" s="25">
        <f>G680-H680</f>
        <v>36.065573770491795</v>
      </c>
    </row>
    <row r="681" spans="1:9" ht="14.25" customHeight="1">
      <c r="A681" s="29" t="s">
        <v>204</v>
      </c>
      <c r="B681" s="22" t="s">
        <v>8</v>
      </c>
      <c r="C681" s="22" t="s">
        <v>41</v>
      </c>
      <c r="D681" s="22"/>
      <c r="E681" s="22">
        <v>10</v>
      </c>
      <c r="F681" s="23">
        <v>33</v>
      </c>
      <c r="G681" s="24">
        <f>F681*E681</f>
        <v>330</v>
      </c>
      <c r="H681" s="25">
        <f>G681/1.22</f>
        <v>270.49180327868851</v>
      </c>
      <c r="I681" s="25">
        <f>G681-H681</f>
        <v>59.508196721311492</v>
      </c>
    </row>
    <row r="682" spans="1:9" ht="14.25" customHeight="1">
      <c r="A682" s="29" t="s">
        <v>204</v>
      </c>
      <c r="B682" s="22" t="s">
        <v>8</v>
      </c>
      <c r="C682" s="22" t="s">
        <v>41</v>
      </c>
      <c r="D682" s="22" t="s">
        <v>10</v>
      </c>
      <c r="E682" s="22">
        <v>0</v>
      </c>
      <c r="F682" s="23">
        <v>32</v>
      </c>
      <c r="G682" s="24">
        <f>F682*E682</f>
        <v>0</v>
      </c>
      <c r="H682" s="25">
        <f>G682/1.22</f>
        <v>0</v>
      </c>
      <c r="I682" s="25">
        <f>G682-H682</f>
        <v>0</v>
      </c>
    </row>
    <row r="683" spans="1:9" ht="14.25" customHeight="1">
      <c r="A683" s="29" t="s">
        <v>204</v>
      </c>
      <c r="B683" s="22" t="s">
        <v>8</v>
      </c>
      <c r="C683" s="22" t="s">
        <v>41</v>
      </c>
      <c r="D683" s="22"/>
      <c r="E683" s="22">
        <v>20</v>
      </c>
      <c r="F683" s="23">
        <v>11</v>
      </c>
      <c r="G683" s="24">
        <f>F683*E683</f>
        <v>220</v>
      </c>
      <c r="H683" s="25">
        <f>G683/1.22</f>
        <v>180.32786885245903</v>
      </c>
      <c r="I683" s="25">
        <f>G683-H683</f>
        <v>39.672131147540966</v>
      </c>
    </row>
    <row r="684" spans="1:9" ht="14.25" customHeight="1">
      <c r="A684" s="29" t="s">
        <v>205</v>
      </c>
      <c r="B684" s="22" t="s">
        <v>8</v>
      </c>
      <c r="C684" s="22" t="s">
        <v>60</v>
      </c>
      <c r="D684" s="22"/>
      <c r="E684" s="22">
        <v>20</v>
      </c>
      <c r="F684" s="23">
        <v>15</v>
      </c>
      <c r="G684" s="24">
        <f>F684*E684</f>
        <v>300</v>
      </c>
      <c r="H684" s="25">
        <f>G684/1.22</f>
        <v>245.90163934426229</v>
      </c>
      <c r="I684" s="25">
        <f>G684-H684</f>
        <v>54.098360655737707</v>
      </c>
    </row>
    <row r="685" spans="1:9" ht="14.25" customHeight="1">
      <c r="A685" s="29" t="s">
        <v>205</v>
      </c>
      <c r="B685" s="22" t="s">
        <v>8</v>
      </c>
      <c r="C685" s="22" t="s">
        <v>60</v>
      </c>
      <c r="D685" s="22" t="s">
        <v>10</v>
      </c>
      <c r="E685" s="22">
        <v>0</v>
      </c>
      <c r="F685" s="23">
        <v>30</v>
      </c>
      <c r="G685" s="24">
        <f>F685*E685</f>
        <v>0</v>
      </c>
      <c r="H685" s="25">
        <f>G685/1.22</f>
        <v>0</v>
      </c>
      <c r="I685" s="25">
        <f>G685-H685</f>
        <v>0</v>
      </c>
    </row>
    <row r="686" spans="1:9" ht="14.25" customHeight="1">
      <c r="A686" s="29" t="s">
        <v>205</v>
      </c>
      <c r="B686" s="22" t="s">
        <v>8</v>
      </c>
      <c r="C686" s="22" t="s">
        <v>60</v>
      </c>
      <c r="D686" s="22"/>
      <c r="E686" s="22">
        <v>10</v>
      </c>
      <c r="F686" s="23">
        <v>37</v>
      </c>
      <c r="G686" s="24">
        <f>F686*E686</f>
        <v>370</v>
      </c>
      <c r="H686" s="25">
        <f>G686/1.22</f>
        <v>303.27868852459017</v>
      </c>
      <c r="I686" s="25">
        <f>G686-H686</f>
        <v>66.721311475409834</v>
      </c>
    </row>
    <row r="687" spans="1:9" ht="14.25" customHeight="1">
      <c r="A687" s="29" t="s">
        <v>206</v>
      </c>
      <c r="B687" s="22" t="s">
        <v>8</v>
      </c>
      <c r="C687" s="22" t="s">
        <v>175</v>
      </c>
      <c r="D687" s="22"/>
      <c r="E687" s="22">
        <v>20</v>
      </c>
      <c r="F687" s="23">
        <v>33</v>
      </c>
      <c r="G687" s="24">
        <f>F687*E687</f>
        <v>660</v>
      </c>
      <c r="H687" s="25">
        <f>G687/1.22</f>
        <v>540.98360655737702</v>
      </c>
      <c r="I687" s="25">
        <f>G687-H687</f>
        <v>119.01639344262298</v>
      </c>
    </row>
    <row r="688" spans="1:9" ht="14.25" customHeight="1">
      <c r="A688" s="29" t="s">
        <v>207</v>
      </c>
      <c r="B688" s="22" t="s">
        <v>8</v>
      </c>
      <c r="C688" s="22" t="s">
        <v>41</v>
      </c>
      <c r="D688" s="22" t="s">
        <v>10</v>
      </c>
      <c r="E688" s="22">
        <v>0</v>
      </c>
      <c r="F688" s="23">
        <v>37</v>
      </c>
      <c r="G688" s="24">
        <f>F688*E688</f>
        <v>0</v>
      </c>
      <c r="H688" s="25">
        <f>G688/1.22</f>
        <v>0</v>
      </c>
      <c r="I688" s="25">
        <f>G688-H688</f>
        <v>0</v>
      </c>
    </row>
    <row r="689" spans="1:9" ht="14.25" customHeight="1">
      <c r="A689" s="29" t="s">
        <v>208</v>
      </c>
      <c r="B689" s="22" t="s">
        <v>8</v>
      </c>
      <c r="C689" s="22" t="s">
        <v>9</v>
      </c>
      <c r="D689" s="22"/>
      <c r="E689" s="22">
        <v>20</v>
      </c>
      <c r="F689" s="23">
        <v>30</v>
      </c>
      <c r="G689" s="24">
        <f>F689*E689</f>
        <v>600</v>
      </c>
      <c r="H689" s="25">
        <f>G689/1.22</f>
        <v>491.80327868852459</v>
      </c>
      <c r="I689" s="25">
        <f>G689-H689</f>
        <v>108.19672131147541</v>
      </c>
    </row>
    <row r="690" spans="1:9" ht="14.25" customHeight="1">
      <c r="A690" s="29" t="s">
        <v>208</v>
      </c>
      <c r="B690" s="22" t="s">
        <v>8</v>
      </c>
      <c r="C690" s="22" t="s">
        <v>9</v>
      </c>
      <c r="D690" s="22" t="s">
        <v>10</v>
      </c>
      <c r="E690" s="22">
        <v>0</v>
      </c>
      <c r="F690" s="23">
        <v>30</v>
      </c>
      <c r="G690" s="24">
        <f>F690*E690</f>
        <v>0</v>
      </c>
      <c r="H690" s="25">
        <f>G690/1.22</f>
        <v>0</v>
      </c>
      <c r="I690" s="25">
        <f>G690-H690</f>
        <v>0</v>
      </c>
    </row>
    <row r="691" spans="1:9" ht="14.25" customHeight="1">
      <c r="A691" s="29" t="s">
        <v>209</v>
      </c>
      <c r="B691" s="22" t="s">
        <v>8</v>
      </c>
      <c r="C691" s="22" t="s">
        <v>30</v>
      </c>
      <c r="D691" s="22" t="s">
        <v>10</v>
      </c>
      <c r="E691" s="22">
        <v>0</v>
      </c>
      <c r="F691" s="23">
        <v>38</v>
      </c>
      <c r="G691" s="24">
        <f>F691*E691</f>
        <v>0</v>
      </c>
      <c r="H691" s="25">
        <f>G691/1.22</f>
        <v>0</v>
      </c>
      <c r="I691" s="25">
        <f>G691-H691</f>
        <v>0</v>
      </c>
    </row>
    <row r="692" spans="1:9" ht="14.25" customHeight="1">
      <c r="A692" s="29" t="s">
        <v>210</v>
      </c>
      <c r="B692" s="22" t="s">
        <v>8</v>
      </c>
      <c r="C692" s="22" t="s">
        <v>41</v>
      </c>
      <c r="D692" s="22"/>
      <c r="E692" s="22">
        <v>20</v>
      </c>
      <c r="F692" s="23">
        <v>15</v>
      </c>
      <c r="G692" s="24">
        <f>F692*E692</f>
        <v>300</v>
      </c>
      <c r="H692" s="25">
        <f>G692/1.22</f>
        <v>245.90163934426229</v>
      </c>
      <c r="I692" s="25">
        <f>G692-H692</f>
        <v>54.098360655737707</v>
      </c>
    </row>
    <row r="693" spans="1:9" ht="14.25" customHeight="1">
      <c r="A693" s="29" t="s">
        <v>210</v>
      </c>
      <c r="B693" s="22" t="s">
        <v>8</v>
      </c>
      <c r="C693" s="22" t="s">
        <v>41</v>
      </c>
      <c r="D693" s="22" t="s">
        <v>10</v>
      </c>
      <c r="E693" s="22">
        <v>0</v>
      </c>
      <c r="F693" s="23">
        <v>27</v>
      </c>
      <c r="G693" s="24">
        <f>F693*E693</f>
        <v>0</v>
      </c>
      <c r="H693" s="25">
        <f>G693/1.22</f>
        <v>0</v>
      </c>
      <c r="I693" s="25">
        <f>G693-H693</f>
        <v>0</v>
      </c>
    </row>
    <row r="694" spans="1:9" ht="14.25" customHeight="1">
      <c r="A694" s="29" t="s">
        <v>210</v>
      </c>
      <c r="B694" s="22" t="s">
        <v>8</v>
      </c>
      <c r="C694" s="22" t="s">
        <v>41</v>
      </c>
      <c r="D694" s="22"/>
      <c r="E694" s="22">
        <v>10</v>
      </c>
      <c r="F694" s="23">
        <v>27</v>
      </c>
      <c r="G694" s="24">
        <f>F694*E694</f>
        <v>270</v>
      </c>
      <c r="H694" s="25">
        <f>G694/1.22</f>
        <v>221.31147540983608</v>
      </c>
      <c r="I694" s="25">
        <f>G694-H694</f>
        <v>48.688524590163922</v>
      </c>
    </row>
    <row r="695" spans="1:9" ht="14.25" customHeight="1">
      <c r="A695" s="29" t="s">
        <v>211</v>
      </c>
      <c r="B695" s="22" t="s">
        <v>8</v>
      </c>
      <c r="C695" s="22" t="s">
        <v>30</v>
      </c>
      <c r="D695" s="22" t="s">
        <v>10</v>
      </c>
      <c r="E695" s="22">
        <v>0</v>
      </c>
      <c r="F695" s="23">
        <v>14</v>
      </c>
      <c r="G695" s="24">
        <f>F695*E695</f>
        <v>0</v>
      </c>
      <c r="H695" s="25">
        <f>G695/1.22</f>
        <v>0</v>
      </c>
      <c r="I695" s="25">
        <f>G695-H695</f>
        <v>0</v>
      </c>
    </row>
    <row r="696" spans="1:9" ht="14.25" customHeight="1">
      <c r="A696" s="29" t="s">
        <v>211</v>
      </c>
      <c r="B696" s="22" t="s">
        <v>8</v>
      </c>
      <c r="C696" s="22" t="s">
        <v>30</v>
      </c>
      <c r="D696" s="22"/>
      <c r="E696" s="22">
        <v>10</v>
      </c>
      <c r="F696" s="23">
        <v>16</v>
      </c>
      <c r="G696" s="24">
        <f>F696*E696</f>
        <v>160</v>
      </c>
      <c r="H696" s="25">
        <f>G696/1.22</f>
        <v>131.14754098360655</v>
      </c>
      <c r="I696" s="25">
        <f>G696-H696</f>
        <v>28.852459016393453</v>
      </c>
    </row>
    <row r="697" spans="1:9" ht="14.25" customHeight="1">
      <c r="A697" s="29" t="s">
        <v>211</v>
      </c>
      <c r="B697" s="22" t="s">
        <v>8</v>
      </c>
      <c r="C697" s="22" t="s">
        <v>30</v>
      </c>
      <c r="D697" s="22"/>
      <c r="E697" s="22">
        <v>20</v>
      </c>
      <c r="F697" s="23">
        <v>17</v>
      </c>
      <c r="G697" s="24">
        <f>F697*E697</f>
        <v>340</v>
      </c>
      <c r="H697" s="25">
        <f>G697/1.22</f>
        <v>278.68852459016392</v>
      </c>
      <c r="I697" s="25">
        <f>G697-H697</f>
        <v>61.311475409836078</v>
      </c>
    </row>
    <row r="698" spans="1:9" ht="14.25" customHeight="1">
      <c r="A698" s="29" t="s">
        <v>212</v>
      </c>
      <c r="B698" s="22" t="s">
        <v>8</v>
      </c>
      <c r="C698" s="22" t="s">
        <v>30</v>
      </c>
      <c r="D698" s="22"/>
      <c r="E698" s="22">
        <v>10</v>
      </c>
      <c r="F698" s="23">
        <v>15</v>
      </c>
      <c r="G698" s="24">
        <f>F698*E698</f>
        <v>150</v>
      </c>
      <c r="H698" s="25">
        <f>G698/1.22</f>
        <v>122.95081967213115</v>
      </c>
      <c r="I698" s="25">
        <f>G698-H698</f>
        <v>27.049180327868854</v>
      </c>
    </row>
    <row r="699" spans="1:9" ht="14.25" customHeight="1">
      <c r="A699" s="29" t="s">
        <v>212</v>
      </c>
      <c r="B699" s="22" t="s">
        <v>8</v>
      </c>
      <c r="C699" s="22" t="s">
        <v>30</v>
      </c>
      <c r="D699" s="22"/>
      <c r="E699" s="22">
        <v>20</v>
      </c>
      <c r="F699" s="23">
        <v>13</v>
      </c>
      <c r="G699" s="24">
        <f>F699*E699</f>
        <v>260</v>
      </c>
      <c r="H699" s="25">
        <f>G699/1.22</f>
        <v>213.11475409836066</v>
      </c>
      <c r="I699" s="25">
        <f>G699-H699</f>
        <v>46.885245901639337</v>
      </c>
    </row>
    <row r="700" spans="1:9" ht="14.25" customHeight="1">
      <c r="A700" s="29" t="s">
        <v>212</v>
      </c>
      <c r="B700" s="22" t="s">
        <v>8</v>
      </c>
      <c r="C700" s="22" t="s">
        <v>30</v>
      </c>
      <c r="D700" s="22" t="s">
        <v>10</v>
      </c>
      <c r="E700" s="22">
        <v>0</v>
      </c>
      <c r="F700" s="23">
        <v>18</v>
      </c>
      <c r="G700" s="24">
        <f>F700*E700</f>
        <v>0</v>
      </c>
      <c r="H700" s="25">
        <f>G700/1.22</f>
        <v>0</v>
      </c>
      <c r="I700" s="25">
        <f>G700-H700</f>
        <v>0</v>
      </c>
    </row>
    <row r="701" spans="1:9" ht="14.25" customHeight="1">
      <c r="A701" s="29" t="s">
        <v>213</v>
      </c>
      <c r="B701" s="22" t="s">
        <v>8</v>
      </c>
      <c r="C701" s="22" t="s">
        <v>30</v>
      </c>
      <c r="D701" s="22" t="s">
        <v>10</v>
      </c>
      <c r="E701" s="22">
        <v>0</v>
      </c>
      <c r="F701" s="23">
        <v>24</v>
      </c>
      <c r="G701" s="24">
        <f>F701*E701</f>
        <v>0</v>
      </c>
      <c r="H701" s="25">
        <f>G701/1.22</f>
        <v>0</v>
      </c>
      <c r="I701" s="25">
        <f>G701-H701</f>
        <v>0</v>
      </c>
    </row>
    <row r="702" spans="1:9" ht="14.25" customHeight="1">
      <c r="A702" s="29" t="s">
        <v>214</v>
      </c>
      <c r="B702" s="22" t="s">
        <v>8</v>
      </c>
      <c r="C702" s="22" t="s">
        <v>92</v>
      </c>
      <c r="D702" s="22"/>
      <c r="E702" s="22">
        <v>20</v>
      </c>
      <c r="F702" s="23">
        <v>29</v>
      </c>
      <c r="G702" s="24">
        <f>F702*E702</f>
        <v>580</v>
      </c>
      <c r="H702" s="25">
        <f>G702/1.22</f>
        <v>475.40983606557376</v>
      </c>
      <c r="I702" s="25">
        <f>G702-H702</f>
        <v>104.59016393442624</v>
      </c>
    </row>
    <row r="703" spans="1:9" ht="14.25" customHeight="1">
      <c r="A703" s="29" t="s">
        <v>214</v>
      </c>
      <c r="B703" s="22" t="s">
        <v>8</v>
      </c>
      <c r="C703" s="22" t="s">
        <v>92</v>
      </c>
      <c r="D703" s="22"/>
      <c r="E703" s="22">
        <v>20</v>
      </c>
      <c r="F703" s="23">
        <v>14</v>
      </c>
      <c r="G703" s="24">
        <f>F703*E703</f>
        <v>280</v>
      </c>
      <c r="H703" s="25">
        <f>G703/1.22</f>
        <v>229.50819672131149</v>
      </c>
      <c r="I703" s="25">
        <f>G703-H703</f>
        <v>50.491803278688508</v>
      </c>
    </row>
    <row r="704" spans="1:9" ht="14.25" customHeight="1">
      <c r="A704" s="29" t="s">
        <v>214</v>
      </c>
      <c r="B704" s="22" t="s">
        <v>8</v>
      </c>
      <c r="C704" s="22" t="s">
        <v>92</v>
      </c>
      <c r="D704" s="22" t="s">
        <v>10</v>
      </c>
      <c r="E704" s="22">
        <v>0</v>
      </c>
      <c r="F704" s="23">
        <v>38</v>
      </c>
      <c r="G704" s="24">
        <f>F704*E704</f>
        <v>0</v>
      </c>
      <c r="H704" s="25">
        <f>G704/1.22</f>
        <v>0</v>
      </c>
      <c r="I704" s="25">
        <f>G704-H704</f>
        <v>0</v>
      </c>
    </row>
    <row r="705" spans="1:9" ht="14.25" customHeight="1">
      <c r="A705" s="29" t="s">
        <v>214</v>
      </c>
      <c r="B705" s="22" t="s">
        <v>8</v>
      </c>
      <c r="C705" s="22" t="s">
        <v>92</v>
      </c>
      <c r="D705" s="22"/>
      <c r="E705" s="22">
        <v>10</v>
      </c>
      <c r="F705" s="23">
        <v>36</v>
      </c>
      <c r="G705" s="24">
        <f>F705*E705</f>
        <v>360</v>
      </c>
      <c r="H705" s="25">
        <f>G705/1.22</f>
        <v>295.08196721311475</v>
      </c>
      <c r="I705" s="25">
        <f>G705-H705</f>
        <v>64.918032786885249</v>
      </c>
    </row>
    <row r="706" spans="1:9" ht="14.25" customHeight="1">
      <c r="A706" s="29" t="s">
        <v>215</v>
      </c>
      <c r="B706" s="22" t="s">
        <v>8</v>
      </c>
      <c r="C706" s="22" t="s">
        <v>9</v>
      </c>
      <c r="D706" s="22"/>
      <c r="E706" s="22">
        <v>20</v>
      </c>
      <c r="F706" s="23">
        <v>21</v>
      </c>
      <c r="G706" s="24">
        <f>F706*E706</f>
        <v>420</v>
      </c>
      <c r="H706" s="25">
        <f>G706/1.22</f>
        <v>344.26229508196724</v>
      </c>
      <c r="I706" s="25">
        <f>G706-H706</f>
        <v>75.737704918032762</v>
      </c>
    </row>
    <row r="707" spans="1:9" ht="14.25" customHeight="1">
      <c r="A707" s="29" t="s">
        <v>215</v>
      </c>
      <c r="B707" s="22" t="s">
        <v>8</v>
      </c>
      <c r="C707" s="22" t="s">
        <v>9</v>
      </c>
      <c r="D707" s="22" t="s">
        <v>10</v>
      </c>
      <c r="E707" s="22">
        <v>0</v>
      </c>
      <c r="F707" s="23">
        <v>13</v>
      </c>
      <c r="G707" s="24">
        <f>F707*E707</f>
        <v>0</v>
      </c>
      <c r="H707" s="25">
        <f>G707/1.22</f>
        <v>0</v>
      </c>
      <c r="I707" s="25">
        <f>G707-H707</f>
        <v>0</v>
      </c>
    </row>
    <row r="708" spans="1:9" ht="14.25" customHeight="1">
      <c r="A708" s="29" t="s">
        <v>215</v>
      </c>
      <c r="B708" s="22" t="s">
        <v>8</v>
      </c>
      <c r="C708" s="22" t="s">
        <v>9</v>
      </c>
      <c r="D708" s="22"/>
      <c r="E708" s="22">
        <v>10</v>
      </c>
      <c r="F708" s="23">
        <v>33</v>
      </c>
      <c r="G708" s="24">
        <f>F708*E708</f>
        <v>330</v>
      </c>
      <c r="H708" s="25">
        <f>G708/1.22</f>
        <v>270.49180327868851</v>
      </c>
      <c r="I708" s="25">
        <f>G708-H708</f>
        <v>59.508196721311492</v>
      </c>
    </row>
    <row r="709" spans="1:9" ht="14.25" customHeight="1">
      <c r="A709" s="29" t="s">
        <v>216</v>
      </c>
      <c r="B709" s="22" t="s">
        <v>8</v>
      </c>
      <c r="C709" s="22" t="s">
        <v>9</v>
      </c>
      <c r="D709" s="22" t="s">
        <v>10</v>
      </c>
      <c r="E709" s="22">
        <v>0</v>
      </c>
      <c r="F709" s="23">
        <v>18</v>
      </c>
      <c r="G709" s="24">
        <f>F709*E709</f>
        <v>0</v>
      </c>
      <c r="H709" s="25">
        <f>G709/1.22</f>
        <v>0</v>
      </c>
      <c r="I709" s="25">
        <f>G709-H709</f>
        <v>0</v>
      </c>
    </row>
    <row r="710" spans="1:9" ht="14.25" customHeight="1">
      <c r="A710" s="29" t="s">
        <v>217</v>
      </c>
      <c r="B710" s="22" t="s">
        <v>8</v>
      </c>
      <c r="C710" s="22" t="s">
        <v>100</v>
      </c>
      <c r="D710" s="22"/>
      <c r="E710" s="22">
        <v>20</v>
      </c>
      <c r="F710" s="23">
        <v>14</v>
      </c>
      <c r="G710" s="24">
        <f>F710*E710</f>
        <v>280</v>
      </c>
      <c r="H710" s="25">
        <f>G710/1.22</f>
        <v>229.50819672131149</v>
      </c>
      <c r="I710" s="25">
        <f>G710-H710</f>
        <v>50.491803278688508</v>
      </c>
    </row>
    <row r="711" spans="1:9" ht="14.25" customHeight="1">
      <c r="A711" s="29" t="s">
        <v>218</v>
      </c>
      <c r="B711" s="22" t="s">
        <v>8</v>
      </c>
      <c r="C711" s="22" t="s">
        <v>30</v>
      </c>
      <c r="D711" s="22"/>
      <c r="E711" s="22">
        <v>10</v>
      </c>
      <c r="F711" s="23">
        <v>14</v>
      </c>
      <c r="G711" s="24">
        <f>F711*E711</f>
        <v>140</v>
      </c>
      <c r="H711" s="25">
        <f>G711/1.22</f>
        <v>114.75409836065575</v>
      </c>
      <c r="I711" s="25">
        <f>G711-H711</f>
        <v>25.245901639344254</v>
      </c>
    </row>
    <row r="712" spans="1:9" ht="14.25" customHeight="1">
      <c r="A712" s="29" t="s">
        <v>218</v>
      </c>
      <c r="B712" s="22" t="s">
        <v>8</v>
      </c>
      <c r="C712" s="22" t="s">
        <v>30</v>
      </c>
      <c r="D712" s="22"/>
      <c r="E712" s="22">
        <v>20</v>
      </c>
      <c r="F712" s="23">
        <v>31</v>
      </c>
      <c r="G712" s="24">
        <f>F712*E712</f>
        <v>620</v>
      </c>
      <c r="H712" s="25">
        <f>G712/1.22</f>
        <v>508.19672131147541</v>
      </c>
      <c r="I712" s="25">
        <f>G712-H712</f>
        <v>111.80327868852459</v>
      </c>
    </row>
    <row r="713" spans="1:9" ht="14.25" customHeight="1">
      <c r="A713" s="29" t="s">
        <v>218</v>
      </c>
      <c r="B713" s="22" t="s">
        <v>8</v>
      </c>
      <c r="C713" s="22" t="s">
        <v>30</v>
      </c>
      <c r="D713" s="22" t="s">
        <v>10</v>
      </c>
      <c r="E713" s="22">
        <v>0</v>
      </c>
      <c r="F713" s="23">
        <v>24</v>
      </c>
      <c r="G713" s="24">
        <f>F713*E713</f>
        <v>0</v>
      </c>
      <c r="H713" s="25">
        <f>G713/1.22</f>
        <v>0</v>
      </c>
      <c r="I713" s="25">
        <f>G713-H713</f>
        <v>0</v>
      </c>
    </row>
    <row r="714" spans="1:9" ht="14.25" customHeight="1">
      <c r="A714" s="29" t="s">
        <v>219</v>
      </c>
      <c r="B714" s="22" t="s">
        <v>8</v>
      </c>
      <c r="C714" s="22" t="s">
        <v>9</v>
      </c>
      <c r="D714" s="22" t="s">
        <v>10</v>
      </c>
      <c r="E714" s="22">
        <v>0</v>
      </c>
      <c r="F714" s="23">
        <v>28</v>
      </c>
      <c r="G714" s="24">
        <f>F714*E714</f>
        <v>0</v>
      </c>
      <c r="H714" s="25">
        <f>G714/1.22</f>
        <v>0</v>
      </c>
      <c r="I714" s="25">
        <f>G714-H714</f>
        <v>0</v>
      </c>
    </row>
    <row r="715" spans="1:9" ht="14.25" customHeight="1">
      <c r="A715" s="29" t="s">
        <v>220</v>
      </c>
      <c r="B715" s="22" t="s">
        <v>8</v>
      </c>
      <c r="C715" s="22" t="s">
        <v>9</v>
      </c>
      <c r="D715" s="22"/>
      <c r="E715" s="22">
        <v>20</v>
      </c>
      <c r="F715" s="23">
        <v>37</v>
      </c>
      <c r="G715" s="24">
        <f>F715*E715</f>
        <v>740</v>
      </c>
      <c r="H715" s="25">
        <f>G715/1.22</f>
        <v>606.55737704918033</v>
      </c>
      <c r="I715" s="25">
        <f>G715-H715</f>
        <v>133.44262295081967</v>
      </c>
    </row>
    <row r="716" spans="1:9" ht="14.25" customHeight="1">
      <c r="A716" s="29" t="s">
        <v>220</v>
      </c>
      <c r="B716" s="22" t="s">
        <v>8</v>
      </c>
      <c r="C716" s="22" t="s">
        <v>9</v>
      </c>
      <c r="D716" s="22"/>
      <c r="E716" s="22">
        <v>20</v>
      </c>
      <c r="F716" s="23">
        <v>29</v>
      </c>
      <c r="G716" s="24">
        <f>F716*E716</f>
        <v>580</v>
      </c>
      <c r="H716" s="25">
        <f>G716/1.22</f>
        <v>475.40983606557376</v>
      </c>
      <c r="I716" s="25">
        <f>G716-H716</f>
        <v>104.59016393442624</v>
      </c>
    </row>
    <row r="717" spans="1:9" ht="14.25" customHeight="1">
      <c r="A717" s="29" t="s">
        <v>220</v>
      </c>
      <c r="B717" s="22" t="s">
        <v>8</v>
      </c>
      <c r="C717" s="22" t="s">
        <v>9</v>
      </c>
      <c r="D717" s="22" t="s">
        <v>10</v>
      </c>
      <c r="E717" s="22">
        <v>0</v>
      </c>
      <c r="F717" s="23">
        <v>11</v>
      </c>
      <c r="G717" s="24">
        <f>F717*E717</f>
        <v>0</v>
      </c>
      <c r="H717" s="25">
        <f>G717/1.22</f>
        <v>0</v>
      </c>
      <c r="I717" s="25">
        <f>G717-H717</f>
        <v>0</v>
      </c>
    </row>
    <row r="718" spans="1:9" ht="14.25" customHeight="1">
      <c r="A718" s="29" t="s">
        <v>220</v>
      </c>
      <c r="B718" s="22" t="s">
        <v>8</v>
      </c>
      <c r="C718" s="22" t="s">
        <v>9</v>
      </c>
      <c r="D718" s="22"/>
      <c r="E718" s="22">
        <v>10</v>
      </c>
      <c r="F718" s="23">
        <v>16</v>
      </c>
      <c r="G718" s="24">
        <f>F718*E718</f>
        <v>160</v>
      </c>
      <c r="H718" s="25">
        <f>G718/1.22</f>
        <v>131.14754098360655</v>
      </c>
      <c r="I718" s="25">
        <f>G718-H718</f>
        <v>28.852459016393453</v>
      </c>
    </row>
    <row r="719" spans="1:9" ht="14.25" customHeight="1">
      <c r="A719" s="29" t="s">
        <v>221</v>
      </c>
      <c r="B719" s="22" t="s">
        <v>8</v>
      </c>
      <c r="C719" s="22" t="s">
        <v>30</v>
      </c>
      <c r="D719" s="22" t="s">
        <v>10</v>
      </c>
      <c r="E719" s="22">
        <v>0</v>
      </c>
      <c r="F719" s="23">
        <v>21</v>
      </c>
      <c r="G719" s="24">
        <f>F719*E719</f>
        <v>0</v>
      </c>
      <c r="H719" s="25">
        <f>G719/1.22</f>
        <v>0</v>
      </c>
      <c r="I719" s="25">
        <f>G719-H719</f>
        <v>0</v>
      </c>
    </row>
    <row r="720" spans="1:9" ht="14.25" customHeight="1">
      <c r="A720" s="29" t="s">
        <v>222</v>
      </c>
      <c r="B720" s="22" t="s">
        <v>8</v>
      </c>
      <c r="C720" s="22" t="s">
        <v>30</v>
      </c>
      <c r="D720" s="22" t="s">
        <v>10</v>
      </c>
      <c r="E720" s="22">
        <v>0</v>
      </c>
      <c r="F720" s="23">
        <v>28</v>
      </c>
      <c r="G720" s="24">
        <f>F720*E720</f>
        <v>0</v>
      </c>
      <c r="H720" s="25">
        <f>G720/1.22</f>
        <v>0</v>
      </c>
      <c r="I720" s="25">
        <f>G720-H720</f>
        <v>0</v>
      </c>
    </row>
    <row r="721" spans="1:9" ht="14.25" customHeight="1">
      <c r="A721" s="29" t="s">
        <v>223</v>
      </c>
      <c r="B721" s="22" t="s">
        <v>8</v>
      </c>
      <c r="C721" s="22" t="s">
        <v>9</v>
      </c>
      <c r="D721" s="22" t="s">
        <v>10</v>
      </c>
      <c r="E721" s="22">
        <v>0</v>
      </c>
      <c r="F721" s="23">
        <v>21</v>
      </c>
      <c r="G721" s="24">
        <f>F721*E721</f>
        <v>0</v>
      </c>
      <c r="H721" s="25">
        <f>G721/1.22</f>
        <v>0</v>
      </c>
      <c r="I721" s="25">
        <f>G721-H721</f>
        <v>0</v>
      </c>
    </row>
    <row r="722" spans="1:9" ht="14.25" customHeight="1">
      <c r="A722" s="29" t="s">
        <v>224</v>
      </c>
      <c r="B722" s="22" t="s">
        <v>8</v>
      </c>
      <c r="C722" s="22" t="s">
        <v>9</v>
      </c>
      <c r="D722" s="22" t="s">
        <v>10</v>
      </c>
      <c r="E722" s="22">
        <v>0</v>
      </c>
      <c r="F722" s="23">
        <v>30</v>
      </c>
      <c r="G722" s="24">
        <f>F722*E722</f>
        <v>0</v>
      </c>
      <c r="H722" s="25">
        <f>G722/1.22</f>
        <v>0</v>
      </c>
      <c r="I722" s="25">
        <f>G722-H722</f>
        <v>0</v>
      </c>
    </row>
    <row r="723" spans="1:9" ht="14.25" customHeight="1">
      <c r="A723" s="29" t="s">
        <v>224</v>
      </c>
      <c r="B723" s="22" t="s">
        <v>8</v>
      </c>
      <c r="C723" s="22" t="s">
        <v>9</v>
      </c>
      <c r="D723" s="22"/>
      <c r="E723" s="22">
        <v>20</v>
      </c>
      <c r="F723" s="23">
        <v>38</v>
      </c>
      <c r="G723" s="24">
        <f>F723*E723</f>
        <v>760</v>
      </c>
      <c r="H723" s="25">
        <f>G723/1.22</f>
        <v>622.95081967213116</v>
      </c>
      <c r="I723" s="25">
        <f>G723-H723</f>
        <v>137.04918032786884</v>
      </c>
    </row>
    <row r="724" spans="1:9" ht="14.25" customHeight="1">
      <c r="A724" s="29" t="s">
        <v>225</v>
      </c>
      <c r="B724" s="22" t="s">
        <v>8</v>
      </c>
      <c r="C724" s="22" t="s">
        <v>30</v>
      </c>
      <c r="D724" s="22"/>
      <c r="E724" s="22">
        <v>20</v>
      </c>
      <c r="F724" s="23">
        <v>26</v>
      </c>
      <c r="G724" s="24">
        <f>F724*E724</f>
        <v>520</v>
      </c>
      <c r="H724" s="25">
        <f>G724/1.22</f>
        <v>426.22950819672133</v>
      </c>
      <c r="I724" s="25">
        <f>G724-H724</f>
        <v>93.770491803278674</v>
      </c>
    </row>
    <row r="725" spans="1:9" ht="14.25" customHeight="1">
      <c r="A725" s="29" t="s">
        <v>225</v>
      </c>
      <c r="B725" s="22" t="s">
        <v>8</v>
      </c>
      <c r="C725" s="22" t="s">
        <v>30</v>
      </c>
      <c r="D725" s="22" t="s">
        <v>10</v>
      </c>
      <c r="E725" s="22">
        <v>0</v>
      </c>
      <c r="F725" s="23">
        <v>18</v>
      </c>
      <c r="G725" s="24">
        <f>F725*E725</f>
        <v>0</v>
      </c>
      <c r="H725" s="25">
        <f>G725/1.22</f>
        <v>0</v>
      </c>
      <c r="I725" s="25">
        <f>G725-H725</f>
        <v>0</v>
      </c>
    </row>
    <row r="726" spans="1:9" ht="14.25" customHeight="1">
      <c r="A726" s="29" t="s">
        <v>225</v>
      </c>
      <c r="B726" s="22" t="s">
        <v>8</v>
      </c>
      <c r="C726" s="22" t="s">
        <v>30</v>
      </c>
      <c r="D726" s="22"/>
      <c r="E726" s="22">
        <v>10</v>
      </c>
      <c r="F726" s="23">
        <v>10</v>
      </c>
      <c r="G726" s="24">
        <f>F726*E726</f>
        <v>100</v>
      </c>
      <c r="H726" s="25">
        <f>G726/1.22</f>
        <v>81.967213114754102</v>
      </c>
      <c r="I726" s="25">
        <f>G726-H726</f>
        <v>18.032786885245898</v>
      </c>
    </row>
    <row r="727" spans="1:9" ht="14.25" customHeight="1">
      <c r="A727" s="29" t="s">
        <v>225</v>
      </c>
      <c r="B727" s="22" t="s">
        <v>8</v>
      </c>
      <c r="C727" s="22" t="s">
        <v>30</v>
      </c>
      <c r="D727" s="22"/>
      <c r="E727" s="22">
        <v>20</v>
      </c>
      <c r="F727" s="23">
        <v>31</v>
      </c>
      <c r="G727" s="24">
        <f>F727*E727</f>
        <v>620</v>
      </c>
      <c r="H727" s="25">
        <f>G727/1.22</f>
        <v>508.19672131147541</v>
      </c>
      <c r="I727" s="25">
        <f>G727-H727</f>
        <v>111.80327868852459</v>
      </c>
    </row>
    <row r="728" spans="1:9" ht="14.25" customHeight="1">
      <c r="A728" s="29" t="s">
        <v>226</v>
      </c>
      <c r="B728" s="22" t="s">
        <v>8</v>
      </c>
      <c r="C728" s="22" t="s">
        <v>9</v>
      </c>
      <c r="D728" s="22"/>
      <c r="E728" s="22">
        <v>20</v>
      </c>
      <c r="F728" s="23">
        <v>26</v>
      </c>
      <c r="G728" s="24">
        <f>F728*E728</f>
        <v>520</v>
      </c>
      <c r="H728" s="25">
        <f>G728/1.22</f>
        <v>426.22950819672133</v>
      </c>
      <c r="I728" s="25">
        <f>G728-H728</f>
        <v>93.770491803278674</v>
      </c>
    </row>
    <row r="729" spans="1:9" ht="14.25" customHeight="1">
      <c r="A729" s="29" t="s">
        <v>226</v>
      </c>
      <c r="B729" s="22" t="s">
        <v>8</v>
      </c>
      <c r="C729" s="22" t="s">
        <v>9</v>
      </c>
      <c r="D729" s="22" t="s">
        <v>10</v>
      </c>
      <c r="E729" s="22">
        <v>0</v>
      </c>
      <c r="F729" s="23">
        <v>23</v>
      </c>
      <c r="G729" s="24">
        <f>F729*E729</f>
        <v>0</v>
      </c>
      <c r="H729" s="25">
        <f>G729/1.22</f>
        <v>0</v>
      </c>
      <c r="I729" s="25">
        <f>G729-H729</f>
        <v>0</v>
      </c>
    </row>
    <row r="730" spans="1:9" ht="14.25" customHeight="1">
      <c r="A730" s="29" t="s">
        <v>227</v>
      </c>
      <c r="B730" s="22" t="s">
        <v>8</v>
      </c>
      <c r="C730" s="22" t="s">
        <v>9</v>
      </c>
      <c r="D730" s="22" t="s">
        <v>10</v>
      </c>
      <c r="E730" s="22">
        <v>0</v>
      </c>
      <c r="F730" s="23">
        <v>26</v>
      </c>
      <c r="G730" s="24">
        <f>F730*E730</f>
        <v>0</v>
      </c>
      <c r="H730" s="25">
        <f>G730/1.22</f>
        <v>0</v>
      </c>
      <c r="I730" s="25">
        <f>G730-H730</f>
        <v>0</v>
      </c>
    </row>
    <row r="731" spans="1:9" ht="14.25" customHeight="1">
      <c r="A731" s="29" t="s">
        <v>227</v>
      </c>
      <c r="B731" s="22" t="s">
        <v>8</v>
      </c>
      <c r="C731" s="22" t="s">
        <v>9</v>
      </c>
      <c r="D731" s="22"/>
      <c r="E731" s="22">
        <v>20</v>
      </c>
      <c r="F731" s="23">
        <v>31</v>
      </c>
      <c r="G731" s="24">
        <f>F731*E731</f>
        <v>620</v>
      </c>
      <c r="H731" s="25">
        <f>G731/1.22</f>
        <v>508.19672131147541</v>
      </c>
      <c r="I731" s="25">
        <f>G731-H731</f>
        <v>111.80327868852459</v>
      </c>
    </row>
    <row r="732" spans="1:9" ht="14.25" customHeight="1">
      <c r="A732" s="29" t="s">
        <v>228</v>
      </c>
      <c r="B732" s="22" t="s">
        <v>8</v>
      </c>
      <c r="C732" s="22" t="s">
        <v>41</v>
      </c>
      <c r="D732" s="22" t="s">
        <v>10</v>
      </c>
      <c r="E732" s="22">
        <v>0</v>
      </c>
      <c r="F732" s="23">
        <v>10</v>
      </c>
      <c r="G732" s="24">
        <f>F732*E732</f>
        <v>0</v>
      </c>
      <c r="H732" s="25">
        <f>G732/1.22</f>
        <v>0</v>
      </c>
      <c r="I732" s="25">
        <f>G732-H732</f>
        <v>0</v>
      </c>
    </row>
    <row r="733" spans="1:9" ht="14.25" customHeight="1">
      <c r="A733" s="29" t="s">
        <v>228</v>
      </c>
      <c r="B733" s="22" t="s">
        <v>8</v>
      </c>
      <c r="C733" s="22" t="s">
        <v>41</v>
      </c>
      <c r="D733" s="22"/>
      <c r="E733" s="22">
        <v>20</v>
      </c>
      <c r="F733" s="23">
        <v>18</v>
      </c>
      <c r="G733" s="24">
        <f>F733*E733</f>
        <v>360</v>
      </c>
      <c r="H733" s="25">
        <f>G733/1.22</f>
        <v>295.08196721311475</v>
      </c>
      <c r="I733" s="25">
        <f>G733-H733</f>
        <v>64.918032786885249</v>
      </c>
    </row>
    <row r="734" spans="1:9" ht="14.25" customHeight="1">
      <c r="A734" s="29" t="s">
        <v>228</v>
      </c>
      <c r="B734" s="22" t="s">
        <v>8</v>
      </c>
      <c r="C734" s="22" t="s">
        <v>41</v>
      </c>
      <c r="D734" s="22"/>
      <c r="E734" s="22">
        <v>10</v>
      </c>
      <c r="F734" s="23">
        <v>33</v>
      </c>
      <c r="G734" s="24">
        <f>F734*E734</f>
        <v>330</v>
      </c>
      <c r="H734" s="25">
        <f>G734/1.22</f>
        <v>270.49180327868851</v>
      </c>
      <c r="I734" s="25">
        <f>G734-H734</f>
        <v>59.508196721311492</v>
      </c>
    </row>
    <row r="735" spans="1:9" ht="14.25" customHeight="1">
      <c r="A735" s="29" t="s">
        <v>229</v>
      </c>
      <c r="B735" s="22" t="s">
        <v>8</v>
      </c>
      <c r="C735" s="22" t="s">
        <v>41</v>
      </c>
      <c r="D735" s="22" t="s">
        <v>10</v>
      </c>
      <c r="E735" s="22">
        <v>0</v>
      </c>
      <c r="F735" s="23">
        <v>16</v>
      </c>
      <c r="G735" s="24">
        <f>F735*E735</f>
        <v>0</v>
      </c>
      <c r="H735" s="25">
        <f>G735/1.22</f>
        <v>0</v>
      </c>
      <c r="I735" s="25">
        <f>G735-H735</f>
        <v>0</v>
      </c>
    </row>
    <row r="736" spans="1:9" ht="14.25" customHeight="1">
      <c r="A736" s="29" t="s">
        <v>229</v>
      </c>
      <c r="B736" s="22" t="s">
        <v>8</v>
      </c>
      <c r="C736" s="22" t="s">
        <v>41</v>
      </c>
      <c r="D736" s="22"/>
      <c r="E736" s="22">
        <v>20</v>
      </c>
      <c r="F736" s="23">
        <v>21</v>
      </c>
      <c r="G736" s="24">
        <f>F736*E736</f>
        <v>420</v>
      </c>
      <c r="H736" s="25">
        <f>G736/1.22</f>
        <v>344.26229508196724</v>
      </c>
      <c r="I736" s="25">
        <f>G736-H736</f>
        <v>75.737704918032762</v>
      </c>
    </row>
    <row r="737" spans="1:9" ht="14.25" customHeight="1">
      <c r="A737" s="29" t="s">
        <v>229</v>
      </c>
      <c r="B737" s="22" t="s">
        <v>8</v>
      </c>
      <c r="C737" s="22" t="s">
        <v>41</v>
      </c>
      <c r="D737" s="22"/>
      <c r="E737" s="22">
        <v>10</v>
      </c>
      <c r="F737" s="23">
        <v>23</v>
      </c>
      <c r="G737" s="24">
        <f>F737*E737</f>
        <v>230</v>
      </c>
      <c r="H737" s="25">
        <f>G737/1.22</f>
        <v>188.52459016393442</v>
      </c>
      <c r="I737" s="25">
        <f>G737-H737</f>
        <v>41.47540983606558</v>
      </c>
    </row>
    <row r="738" spans="1:9" ht="14.25" customHeight="1">
      <c r="A738" s="29" t="s">
        <v>230</v>
      </c>
      <c r="B738" s="22" t="s">
        <v>8</v>
      </c>
      <c r="C738" s="22" t="s">
        <v>9</v>
      </c>
      <c r="D738" s="22"/>
      <c r="E738" s="22">
        <v>20</v>
      </c>
      <c r="F738" s="23">
        <v>18</v>
      </c>
      <c r="G738" s="24">
        <f>F738*E738</f>
        <v>360</v>
      </c>
      <c r="H738" s="25">
        <f>G738/1.22</f>
        <v>295.08196721311475</v>
      </c>
      <c r="I738" s="25">
        <f>G738-H738</f>
        <v>64.918032786885249</v>
      </c>
    </row>
    <row r="739" spans="1:9" ht="14.25" customHeight="1">
      <c r="A739" s="29" t="s">
        <v>230</v>
      </c>
      <c r="B739" s="22" t="s">
        <v>8</v>
      </c>
      <c r="C739" s="22" t="s">
        <v>9</v>
      </c>
      <c r="D739" s="22" t="s">
        <v>10</v>
      </c>
      <c r="E739" s="22">
        <v>0</v>
      </c>
      <c r="F739" s="23">
        <v>12</v>
      </c>
      <c r="G739" s="24">
        <f>F739*E739</f>
        <v>0</v>
      </c>
      <c r="H739" s="25">
        <f>G739/1.22</f>
        <v>0</v>
      </c>
      <c r="I739" s="25">
        <f>G739-H739</f>
        <v>0</v>
      </c>
    </row>
    <row r="740" spans="1:9" ht="14.25" customHeight="1">
      <c r="A740" s="29" t="s">
        <v>231</v>
      </c>
      <c r="B740" s="22" t="s">
        <v>8</v>
      </c>
      <c r="C740" s="22" t="s">
        <v>9</v>
      </c>
      <c r="D740" s="22" t="s">
        <v>10</v>
      </c>
      <c r="E740" s="22">
        <v>0</v>
      </c>
      <c r="F740" s="23">
        <v>24</v>
      </c>
      <c r="G740" s="24">
        <f>F740*E740</f>
        <v>0</v>
      </c>
      <c r="H740" s="25">
        <f>G740/1.22</f>
        <v>0</v>
      </c>
      <c r="I740" s="25">
        <f>G740-H740</f>
        <v>0</v>
      </c>
    </row>
    <row r="741" spans="1:9" ht="14.25" customHeight="1">
      <c r="A741" s="29" t="s">
        <v>232</v>
      </c>
      <c r="B741" s="22" t="s">
        <v>8</v>
      </c>
      <c r="C741" s="22" t="s">
        <v>30</v>
      </c>
      <c r="D741" s="22" t="s">
        <v>10</v>
      </c>
      <c r="E741" s="22">
        <v>0</v>
      </c>
      <c r="F741" s="23">
        <v>32</v>
      </c>
      <c r="G741" s="24">
        <f>F741*E741</f>
        <v>0</v>
      </c>
      <c r="H741" s="25">
        <f>G741/1.22</f>
        <v>0</v>
      </c>
      <c r="I741" s="25">
        <f>G741-H741</f>
        <v>0</v>
      </c>
    </row>
    <row r="742" spans="1:9" ht="14.25" customHeight="1">
      <c r="A742" s="29" t="s">
        <v>233</v>
      </c>
      <c r="B742" s="22" t="s">
        <v>8</v>
      </c>
      <c r="C742" s="22" t="s">
        <v>41</v>
      </c>
      <c r="D742" s="22" t="s">
        <v>10</v>
      </c>
      <c r="E742" s="22">
        <v>0</v>
      </c>
      <c r="F742" s="23">
        <v>24</v>
      </c>
      <c r="G742" s="24">
        <f>F742*E742</f>
        <v>0</v>
      </c>
      <c r="H742" s="25">
        <f>G742/1.22</f>
        <v>0</v>
      </c>
      <c r="I742" s="25">
        <f>G742-H742</f>
        <v>0</v>
      </c>
    </row>
    <row r="743" spans="1:9" ht="14.25" customHeight="1">
      <c r="A743" s="29" t="s">
        <v>234</v>
      </c>
      <c r="B743" s="22" t="s">
        <v>8</v>
      </c>
      <c r="C743" s="22" t="s">
        <v>41</v>
      </c>
      <c r="D743" s="22" t="s">
        <v>10</v>
      </c>
      <c r="E743" s="22">
        <v>0</v>
      </c>
      <c r="F743" s="23">
        <v>14</v>
      </c>
      <c r="G743" s="24">
        <f>F743*E743</f>
        <v>0</v>
      </c>
      <c r="H743" s="25">
        <f>G743/1.22</f>
        <v>0</v>
      </c>
      <c r="I743" s="25">
        <f>G743-H743</f>
        <v>0</v>
      </c>
    </row>
    <row r="744" spans="1:9" ht="14.25" customHeight="1">
      <c r="A744" s="29" t="s">
        <v>235</v>
      </c>
      <c r="B744" s="22" t="s">
        <v>8</v>
      </c>
      <c r="C744" s="22" t="s">
        <v>9</v>
      </c>
      <c r="D744" s="22"/>
      <c r="E744" s="22">
        <v>20</v>
      </c>
      <c r="F744" s="23">
        <v>39</v>
      </c>
      <c r="G744" s="24">
        <f>F744*E744</f>
        <v>780</v>
      </c>
      <c r="H744" s="25">
        <f>G744/1.22</f>
        <v>639.34426229508199</v>
      </c>
      <c r="I744" s="25">
        <f>G744-H744</f>
        <v>140.65573770491801</v>
      </c>
    </row>
    <row r="745" spans="1:9" ht="14.25" customHeight="1">
      <c r="A745" s="29" t="s">
        <v>235</v>
      </c>
      <c r="B745" s="22" t="s">
        <v>8</v>
      </c>
      <c r="C745" s="22" t="s">
        <v>9</v>
      </c>
      <c r="D745" s="22"/>
      <c r="E745" s="22">
        <v>20</v>
      </c>
      <c r="F745" s="23">
        <v>25</v>
      </c>
      <c r="G745" s="24">
        <f>F745*E745</f>
        <v>500</v>
      </c>
      <c r="H745" s="25">
        <f>G745/1.22</f>
        <v>409.8360655737705</v>
      </c>
      <c r="I745" s="25">
        <f>G745-H745</f>
        <v>90.163934426229503</v>
      </c>
    </row>
    <row r="746" spans="1:9" ht="14.25" customHeight="1">
      <c r="A746" s="29" t="s">
        <v>235</v>
      </c>
      <c r="B746" s="22" t="s">
        <v>8</v>
      </c>
      <c r="C746" s="22" t="s">
        <v>9</v>
      </c>
      <c r="D746" s="22" t="s">
        <v>10</v>
      </c>
      <c r="E746" s="22">
        <v>0</v>
      </c>
      <c r="F746" s="23">
        <v>31</v>
      </c>
      <c r="G746" s="24">
        <f>F746*E746</f>
        <v>0</v>
      </c>
      <c r="H746" s="25">
        <f>G746/1.22</f>
        <v>0</v>
      </c>
      <c r="I746" s="25">
        <f>G746-H746</f>
        <v>0</v>
      </c>
    </row>
    <row r="747" spans="1:9" ht="14.25" customHeight="1">
      <c r="A747" s="29" t="s">
        <v>235</v>
      </c>
      <c r="B747" s="22" t="s">
        <v>8</v>
      </c>
      <c r="C747" s="22" t="s">
        <v>9</v>
      </c>
      <c r="D747" s="22"/>
      <c r="E747" s="22">
        <v>10</v>
      </c>
      <c r="F747" s="23">
        <v>39</v>
      </c>
      <c r="G747" s="24">
        <f>F747*E747</f>
        <v>390</v>
      </c>
      <c r="H747" s="25">
        <f>G747/1.22</f>
        <v>319.67213114754099</v>
      </c>
      <c r="I747" s="25">
        <f>G747-H747</f>
        <v>70.327868852459005</v>
      </c>
    </row>
    <row r="748" spans="1:9" ht="14.25" customHeight="1">
      <c r="A748" s="29" t="s">
        <v>236</v>
      </c>
      <c r="B748" s="22" t="s">
        <v>8</v>
      </c>
      <c r="C748" s="22" t="s">
        <v>60</v>
      </c>
      <c r="D748" s="22"/>
      <c r="E748" s="22">
        <v>20</v>
      </c>
      <c r="F748" s="23">
        <v>28</v>
      </c>
      <c r="G748" s="24">
        <f>F748*E748</f>
        <v>560</v>
      </c>
      <c r="H748" s="25">
        <f>G748/1.22</f>
        <v>459.01639344262298</v>
      </c>
      <c r="I748" s="25">
        <f>G748-H748</f>
        <v>100.98360655737702</v>
      </c>
    </row>
    <row r="749" spans="1:9" ht="14.25" customHeight="1">
      <c r="A749" s="29" t="s">
        <v>236</v>
      </c>
      <c r="B749" s="22" t="s">
        <v>8</v>
      </c>
      <c r="C749" s="22" t="s">
        <v>60</v>
      </c>
      <c r="D749" s="22" t="s">
        <v>10</v>
      </c>
      <c r="E749" s="22">
        <v>0</v>
      </c>
      <c r="F749" s="23">
        <v>40</v>
      </c>
      <c r="G749" s="24">
        <f>F749*E749</f>
        <v>0</v>
      </c>
      <c r="H749" s="25">
        <f>G749/1.22</f>
        <v>0</v>
      </c>
      <c r="I749" s="25">
        <f>G749-H749</f>
        <v>0</v>
      </c>
    </row>
    <row r="750" spans="1:9" ht="14.25" customHeight="1">
      <c r="A750" s="29" t="s">
        <v>236</v>
      </c>
      <c r="B750" s="22" t="s">
        <v>8</v>
      </c>
      <c r="C750" s="22" t="s">
        <v>60</v>
      </c>
      <c r="D750" s="22"/>
      <c r="E750" s="22">
        <v>10</v>
      </c>
      <c r="F750" s="23">
        <v>31</v>
      </c>
      <c r="G750" s="24">
        <f>F750*E750</f>
        <v>310</v>
      </c>
      <c r="H750" s="25">
        <f>G750/1.22</f>
        <v>254.09836065573771</v>
      </c>
      <c r="I750" s="25">
        <f>G750-H750</f>
        <v>55.901639344262293</v>
      </c>
    </row>
    <row r="751" spans="1:9" ht="14.25" customHeight="1">
      <c r="A751" s="29" t="s">
        <v>237</v>
      </c>
      <c r="B751" s="22" t="s">
        <v>8</v>
      </c>
      <c r="C751" s="22" t="s">
        <v>70</v>
      </c>
      <c r="D751" s="22" t="s">
        <v>10</v>
      </c>
      <c r="E751" s="22">
        <v>0</v>
      </c>
      <c r="F751" s="23">
        <v>28</v>
      </c>
      <c r="G751" s="24">
        <f>F751*E751</f>
        <v>0</v>
      </c>
      <c r="H751" s="25">
        <f>G751/1.22</f>
        <v>0</v>
      </c>
      <c r="I751" s="25">
        <f>G751-H751</f>
        <v>0</v>
      </c>
    </row>
    <row r="752" spans="1:9" ht="14.25" customHeight="1">
      <c r="A752" s="29" t="s">
        <v>238</v>
      </c>
      <c r="B752" s="22" t="s">
        <v>8</v>
      </c>
      <c r="C752" s="22" t="s">
        <v>70</v>
      </c>
      <c r="D752" s="22" t="s">
        <v>10</v>
      </c>
      <c r="E752" s="22">
        <v>0</v>
      </c>
      <c r="F752" s="23">
        <v>13</v>
      </c>
      <c r="G752" s="24">
        <f>F752*E752</f>
        <v>0</v>
      </c>
      <c r="H752" s="25">
        <f>G752/1.22</f>
        <v>0</v>
      </c>
      <c r="I752" s="25">
        <f>G752-H752</f>
        <v>0</v>
      </c>
    </row>
    <row r="753" spans="1:9" ht="14.25" customHeight="1">
      <c r="A753" s="29" t="s">
        <v>239</v>
      </c>
      <c r="B753" s="22" t="s">
        <v>8</v>
      </c>
      <c r="C753" s="22" t="s">
        <v>30</v>
      </c>
      <c r="D753" s="22"/>
      <c r="E753" s="22">
        <v>20</v>
      </c>
      <c r="F753" s="23">
        <v>31</v>
      </c>
      <c r="G753" s="24">
        <f>F753*E753</f>
        <v>620</v>
      </c>
      <c r="H753" s="25">
        <f>G753/1.22</f>
        <v>508.19672131147541</v>
      </c>
      <c r="I753" s="25">
        <f>G753-H753</f>
        <v>111.80327868852459</v>
      </c>
    </row>
    <row r="754" spans="1:9" ht="14.25" customHeight="1">
      <c r="A754" s="29" t="s">
        <v>239</v>
      </c>
      <c r="B754" s="22" t="s">
        <v>8</v>
      </c>
      <c r="C754" s="22" t="s">
        <v>30</v>
      </c>
      <c r="D754" s="22" t="s">
        <v>10</v>
      </c>
      <c r="E754" s="22">
        <v>0</v>
      </c>
      <c r="F754" s="23">
        <v>11</v>
      </c>
      <c r="G754" s="24">
        <f>F754*E754</f>
        <v>0</v>
      </c>
      <c r="H754" s="25">
        <f>G754/1.22</f>
        <v>0</v>
      </c>
      <c r="I754" s="25">
        <f>G754-H754</f>
        <v>0</v>
      </c>
    </row>
    <row r="755" spans="1:9" ht="14.25" customHeight="1">
      <c r="A755" s="29" t="s">
        <v>239</v>
      </c>
      <c r="B755" s="22" t="s">
        <v>8</v>
      </c>
      <c r="C755" s="22" t="s">
        <v>30</v>
      </c>
      <c r="D755" s="22"/>
      <c r="E755" s="22">
        <v>20</v>
      </c>
      <c r="F755" s="23">
        <v>39</v>
      </c>
      <c r="G755" s="24">
        <f>F755*E755</f>
        <v>780</v>
      </c>
      <c r="H755" s="25">
        <f>G755/1.22</f>
        <v>639.34426229508199</v>
      </c>
      <c r="I755" s="25">
        <f>G755-H755</f>
        <v>140.65573770491801</v>
      </c>
    </row>
    <row r="756" spans="1:9" ht="14.25" customHeight="1">
      <c r="A756" s="29" t="s">
        <v>239</v>
      </c>
      <c r="B756" s="22" t="s">
        <v>8</v>
      </c>
      <c r="C756" s="22" t="s">
        <v>30</v>
      </c>
      <c r="D756" s="22"/>
      <c r="E756" s="22">
        <v>10</v>
      </c>
      <c r="F756" s="23">
        <v>10</v>
      </c>
      <c r="G756" s="24">
        <f>F756*E756</f>
        <v>100</v>
      </c>
      <c r="H756" s="25">
        <f>G756/1.22</f>
        <v>81.967213114754102</v>
      </c>
      <c r="I756" s="25">
        <f>G756-H756</f>
        <v>18.032786885245898</v>
      </c>
    </row>
    <row r="757" spans="1:9" ht="14.25" customHeight="1">
      <c r="A757" s="29" t="s">
        <v>240</v>
      </c>
      <c r="B757" s="22" t="s">
        <v>8</v>
      </c>
      <c r="C757" s="22" t="s">
        <v>9</v>
      </c>
      <c r="D757" s="22"/>
      <c r="E757" s="22">
        <v>30</v>
      </c>
      <c r="F757" s="23">
        <v>15</v>
      </c>
      <c r="G757" s="24">
        <f>F757*E757</f>
        <v>450</v>
      </c>
      <c r="H757" s="25">
        <f>G757/1.22</f>
        <v>368.85245901639342</v>
      </c>
      <c r="I757" s="25">
        <f>G757-H757</f>
        <v>81.147540983606575</v>
      </c>
    </row>
    <row r="758" spans="1:9" ht="14.25" customHeight="1">
      <c r="A758" s="29" t="s">
        <v>240</v>
      </c>
      <c r="B758" s="22" t="s">
        <v>8</v>
      </c>
      <c r="C758" s="22" t="s">
        <v>9</v>
      </c>
      <c r="D758" s="22" t="s">
        <v>10</v>
      </c>
      <c r="E758" s="22">
        <v>0</v>
      </c>
      <c r="F758" s="23">
        <v>10</v>
      </c>
      <c r="G758" s="24">
        <f>F758*E758</f>
        <v>0</v>
      </c>
      <c r="H758" s="25">
        <f>G758/1.22</f>
        <v>0</v>
      </c>
      <c r="I758" s="25">
        <f>G758-H758</f>
        <v>0</v>
      </c>
    </row>
    <row r="759" spans="1:9" ht="14.25" customHeight="1">
      <c r="A759" s="29" t="s">
        <v>241</v>
      </c>
      <c r="B759" s="22" t="s">
        <v>8</v>
      </c>
      <c r="C759" s="22" t="s">
        <v>9</v>
      </c>
      <c r="D759" s="22"/>
      <c r="E759" s="22">
        <v>10</v>
      </c>
      <c r="F759" s="23">
        <v>29</v>
      </c>
      <c r="G759" s="24">
        <f>F759*E759</f>
        <v>290</v>
      </c>
      <c r="H759" s="25">
        <f>G759/1.22</f>
        <v>237.70491803278688</v>
      </c>
      <c r="I759" s="25">
        <f>G759-H759</f>
        <v>52.295081967213122</v>
      </c>
    </row>
    <row r="760" spans="1:9" ht="14.25" customHeight="1">
      <c r="A760" s="29" t="s">
        <v>241</v>
      </c>
      <c r="B760" s="22" t="s">
        <v>8</v>
      </c>
      <c r="C760" s="22" t="s">
        <v>9</v>
      </c>
      <c r="D760" s="22" t="s">
        <v>10</v>
      </c>
      <c r="E760" s="22">
        <v>0</v>
      </c>
      <c r="F760" s="23">
        <v>16</v>
      </c>
      <c r="G760" s="24">
        <f>F760*E760</f>
        <v>0</v>
      </c>
      <c r="H760" s="25">
        <f>G760/1.22</f>
        <v>0</v>
      </c>
      <c r="I760" s="25">
        <f>G760-H760</f>
        <v>0</v>
      </c>
    </row>
    <row r="761" spans="1:9" ht="14.25" customHeight="1">
      <c r="A761" s="29" t="s">
        <v>241</v>
      </c>
      <c r="B761" s="22" t="s">
        <v>8</v>
      </c>
      <c r="C761" s="22" t="s">
        <v>9</v>
      </c>
      <c r="D761" s="22"/>
      <c r="E761" s="22">
        <v>30</v>
      </c>
      <c r="F761" s="23">
        <v>39</v>
      </c>
      <c r="G761" s="24">
        <f>F761*E761</f>
        <v>1170</v>
      </c>
      <c r="H761" s="25">
        <f>G761/1.22</f>
        <v>959.01639344262298</v>
      </c>
      <c r="I761" s="25">
        <f>G761-H761</f>
        <v>210.98360655737702</v>
      </c>
    </row>
    <row r="762" spans="1:9" ht="14.25" customHeight="1">
      <c r="A762" s="29" t="s">
        <v>242</v>
      </c>
      <c r="B762" s="22" t="s">
        <v>8</v>
      </c>
      <c r="C762" s="22" t="s">
        <v>41</v>
      </c>
      <c r="D762" s="22"/>
      <c r="E762" s="22">
        <v>10</v>
      </c>
      <c r="F762" s="23">
        <v>39</v>
      </c>
      <c r="G762" s="24">
        <f>F762*E762</f>
        <v>390</v>
      </c>
      <c r="H762" s="25">
        <f>G762/1.22</f>
        <v>319.67213114754099</v>
      </c>
      <c r="I762" s="25">
        <f>G762-H762</f>
        <v>70.327868852459005</v>
      </c>
    </row>
    <row r="763" spans="1:9" ht="14.25" customHeight="1">
      <c r="A763" s="29" t="s">
        <v>242</v>
      </c>
      <c r="B763" s="22" t="s">
        <v>8</v>
      </c>
      <c r="C763" s="22" t="s">
        <v>41</v>
      </c>
      <c r="D763" s="22"/>
      <c r="E763" s="22">
        <v>30</v>
      </c>
      <c r="F763" s="23">
        <v>13</v>
      </c>
      <c r="G763" s="24">
        <f>F763*E763</f>
        <v>390</v>
      </c>
      <c r="H763" s="25">
        <f>G763/1.22</f>
        <v>319.67213114754099</v>
      </c>
      <c r="I763" s="25">
        <f>G763-H763</f>
        <v>70.327868852459005</v>
      </c>
    </row>
    <row r="764" spans="1:9" ht="14.25" customHeight="1">
      <c r="A764" s="29" t="s">
        <v>242</v>
      </c>
      <c r="B764" s="22" t="s">
        <v>8</v>
      </c>
      <c r="C764" s="22" t="s">
        <v>41</v>
      </c>
      <c r="D764" s="22" t="s">
        <v>10</v>
      </c>
      <c r="E764" s="22">
        <v>0</v>
      </c>
      <c r="F764" s="23">
        <v>36</v>
      </c>
      <c r="G764" s="24">
        <f>F764*E764</f>
        <v>0</v>
      </c>
      <c r="H764" s="25">
        <f>G764/1.22</f>
        <v>0</v>
      </c>
      <c r="I764" s="25">
        <f>G764-H764</f>
        <v>0</v>
      </c>
    </row>
    <row r="765" spans="1:9" ht="14.25" customHeight="1">
      <c r="A765" s="29" t="s">
        <v>243</v>
      </c>
      <c r="B765" s="22" t="s">
        <v>8</v>
      </c>
      <c r="C765" s="22" t="s">
        <v>41</v>
      </c>
      <c r="D765" s="22" t="s">
        <v>10</v>
      </c>
      <c r="E765" s="22">
        <v>0</v>
      </c>
      <c r="F765" s="23">
        <v>21</v>
      </c>
      <c r="G765" s="24">
        <f>F765*E765</f>
        <v>0</v>
      </c>
      <c r="H765" s="25">
        <f>G765/1.22</f>
        <v>0</v>
      </c>
      <c r="I765" s="25">
        <f>G765-H765</f>
        <v>0</v>
      </c>
    </row>
    <row r="766" spans="1:9" ht="14.25" customHeight="1">
      <c r="A766" s="29" t="s">
        <v>244</v>
      </c>
      <c r="B766" s="22" t="s">
        <v>8</v>
      </c>
      <c r="C766" s="22" t="s">
        <v>175</v>
      </c>
      <c r="D766" s="22"/>
      <c r="E766" s="22">
        <v>30</v>
      </c>
      <c r="F766" s="23">
        <v>17</v>
      </c>
      <c r="G766" s="24">
        <f>F766*E766</f>
        <v>510</v>
      </c>
      <c r="H766" s="25">
        <f>G766/1.22</f>
        <v>418.03278688524591</v>
      </c>
      <c r="I766" s="25">
        <f>G766-H766</f>
        <v>91.967213114754088</v>
      </c>
    </row>
    <row r="767" spans="1:9" ht="14.25" customHeight="1">
      <c r="A767" s="29" t="s">
        <v>244</v>
      </c>
      <c r="B767" s="22" t="s">
        <v>8</v>
      </c>
      <c r="C767" s="22" t="s">
        <v>175</v>
      </c>
      <c r="D767" s="22" t="s">
        <v>10</v>
      </c>
      <c r="E767" s="22">
        <v>0</v>
      </c>
      <c r="F767" s="23">
        <v>22</v>
      </c>
      <c r="G767" s="24">
        <f>F767*E767</f>
        <v>0</v>
      </c>
      <c r="H767" s="25">
        <f>G767/1.22</f>
        <v>0</v>
      </c>
      <c r="I767" s="25">
        <f>G767-H767</f>
        <v>0</v>
      </c>
    </row>
    <row r="768" spans="1:9" ht="14.25" customHeight="1">
      <c r="A768" s="29" t="s">
        <v>245</v>
      </c>
      <c r="B768" s="22" t="s">
        <v>8</v>
      </c>
      <c r="C768" s="22" t="s">
        <v>54</v>
      </c>
      <c r="D768" s="22" t="s">
        <v>10</v>
      </c>
      <c r="E768" s="22">
        <v>0</v>
      </c>
      <c r="F768" s="23">
        <v>31</v>
      </c>
      <c r="G768" s="24">
        <f>F768*E768</f>
        <v>0</v>
      </c>
      <c r="H768" s="25">
        <f>G768/1.22</f>
        <v>0</v>
      </c>
      <c r="I768" s="25">
        <f>G768-H768</f>
        <v>0</v>
      </c>
    </row>
    <row r="769" spans="1:9" ht="14.25" customHeight="1">
      <c r="A769" s="29" t="s">
        <v>245</v>
      </c>
      <c r="B769" s="22" t="s">
        <v>8</v>
      </c>
      <c r="C769" s="22" t="s">
        <v>54</v>
      </c>
      <c r="D769" s="22"/>
      <c r="E769" s="22">
        <v>10</v>
      </c>
      <c r="F769" s="23">
        <v>39</v>
      </c>
      <c r="G769" s="24">
        <f>F769*E769</f>
        <v>390</v>
      </c>
      <c r="H769" s="25">
        <f>G769/1.22</f>
        <v>319.67213114754099</v>
      </c>
      <c r="I769" s="25">
        <f>G769-H769</f>
        <v>70.327868852459005</v>
      </c>
    </row>
    <row r="770" spans="1:9" ht="14.25" customHeight="1">
      <c r="A770" s="29" t="s">
        <v>245</v>
      </c>
      <c r="B770" s="22" t="s">
        <v>8</v>
      </c>
      <c r="C770" s="22" t="s">
        <v>54</v>
      </c>
      <c r="D770" s="22"/>
      <c r="E770" s="22">
        <v>30</v>
      </c>
      <c r="F770" s="23">
        <v>23</v>
      </c>
      <c r="G770" s="24">
        <f>F770*E770</f>
        <v>690</v>
      </c>
      <c r="H770" s="25">
        <f>G770/1.22</f>
        <v>565.57377049180332</v>
      </c>
      <c r="I770" s="25">
        <f>G770-H770</f>
        <v>124.42622950819668</v>
      </c>
    </row>
    <row r="771" spans="1:9" ht="14.25" customHeight="1">
      <c r="A771" s="29" t="s">
        <v>246</v>
      </c>
      <c r="B771" s="22" t="s">
        <v>8</v>
      </c>
      <c r="C771" s="22" t="s">
        <v>30</v>
      </c>
      <c r="D771" s="22"/>
      <c r="E771" s="22">
        <v>20</v>
      </c>
      <c r="F771" s="23">
        <v>15</v>
      </c>
      <c r="G771" s="24">
        <f>F771*E771</f>
        <v>300</v>
      </c>
      <c r="H771" s="25">
        <f>G771/1.22</f>
        <v>245.90163934426229</v>
      </c>
      <c r="I771" s="25">
        <f>G771-H771</f>
        <v>54.098360655737707</v>
      </c>
    </row>
    <row r="772" spans="1:9" ht="14.25" customHeight="1">
      <c r="A772" s="29" t="s">
        <v>246</v>
      </c>
      <c r="B772" s="22" t="s">
        <v>8</v>
      </c>
      <c r="C772" s="22" t="s">
        <v>30</v>
      </c>
      <c r="D772" s="22" t="s">
        <v>10</v>
      </c>
      <c r="E772" s="22">
        <v>0</v>
      </c>
      <c r="F772" s="23">
        <v>28</v>
      </c>
      <c r="G772" s="24">
        <f>F772*E772</f>
        <v>0</v>
      </c>
      <c r="H772" s="25">
        <f>G772/1.22</f>
        <v>0</v>
      </c>
      <c r="I772" s="25">
        <f>G772-H772</f>
        <v>0</v>
      </c>
    </row>
    <row r="773" spans="1:9" ht="14.25" customHeight="1">
      <c r="A773" s="29" t="s">
        <v>246</v>
      </c>
      <c r="B773" s="22" t="s">
        <v>8</v>
      </c>
      <c r="C773" s="22" t="s">
        <v>30</v>
      </c>
      <c r="D773" s="22"/>
      <c r="E773" s="22">
        <v>30</v>
      </c>
      <c r="F773" s="23">
        <v>23</v>
      </c>
      <c r="G773" s="24">
        <f>F773*E773</f>
        <v>690</v>
      </c>
      <c r="H773" s="25">
        <f>G773/1.22</f>
        <v>565.57377049180332</v>
      </c>
      <c r="I773" s="25">
        <f>G773-H773</f>
        <v>124.42622950819668</v>
      </c>
    </row>
    <row r="774" spans="1:9" ht="14.25" customHeight="1">
      <c r="A774" s="29" t="s">
        <v>246</v>
      </c>
      <c r="B774" s="22" t="s">
        <v>8</v>
      </c>
      <c r="C774" s="22" t="s">
        <v>30</v>
      </c>
      <c r="D774" s="22"/>
      <c r="E774" s="22">
        <v>10</v>
      </c>
      <c r="F774" s="23">
        <v>32</v>
      </c>
      <c r="G774" s="24">
        <f>F774*E774</f>
        <v>320</v>
      </c>
      <c r="H774" s="25">
        <f>G774/1.22</f>
        <v>262.29508196721309</v>
      </c>
      <c r="I774" s="25">
        <f>G774-H774</f>
        <v>57.704918032786907</v>
      </c>
    </row>
    <row r="775" spans="1:9" ht="14.25" customHeight="1">
      <c r="A775" s="29" t="s">
        <v>247</v>
      </c>
      <c r="B775" s="22" t="s">
        <v>8</v>
      </c>
      <c r="C775" s="22" t="s">
        <v>41</v>
      </c>
      <c r="D775" s="22" t="s">
        <v>10</v>
      </c>
      <c r="E775" s="22">
        <v>0</v>
      </c>
      <c r="F775" s="23">
        <v>12</v>
      </c>
      <c r="G775" s="24">
        <f>F775*E775</f>
        <v>0</v>
      </c>
      <c r="H775" s="25">
        <f>G775/1.22</f>
        <v>0</v>
      </c>
      <c r="I775" s="25">
        <f>G775-H775</f>
        <v>0</v>
      </c>
    </row>
    <row r="776" spans="1:9" ht="14.25" customHeight="1">
      <c r="A776" s="29" t="s">
        <v>247</v>
      </c>
      <c r="B776" s="22" t="s">
        <v>8</v>
      </c>
      <c r="C776" s="22" t="s">
        <v>41</v>
      </c>
      <c r="D776" s="22"/>
      <c r="E776" s="22">
        <v>30</v>
      </c>
      <c r="F776" s="23">
        <v>18</v>
      </c>
      <c r="G776" s="24">
        <f>F776*E776</f>
        <v>540</v>
      </c>
      <c r="H776" s="25">
        <f>G776/1.22</f>
        <v>442.62295081967216</v>
      </c>
      <c r="I776" s="25">
        <f>G776-H776</f>
        <v>97.377049180327845</v>
      </c>
    </row>
    <row r="777" spans="1:9" ht="14.25" customHeight="1">
      <c r="A777" s="29" t="s">
        <v>248</v>
      </c>
      <c r="B777" s="22" t="s">
        <v>8</v>
      </c>
      <c r="C777" s="22" t="s">
        <v>70</v>
      </c>
      <c r="D777" s="22" t="s">
        <v>10</v>
      </c>
      <c r="E777" s="22">
        <v>0</v>
      </c>
      <c r="F777" s="23">
        <v>24</v>
      </c>
      <c r="G777" s="24">
        <f>F777*E777</f>
        <v>0</v>
      </c>
      <c r="H777" s="25">
        <f>G777/1.22</f>
        <v>0</v>
      </c>
      <c r="I777" s="25">
        <f>G777-H777</f>
        <v>0</v>
      </c>
    </row>
    <row r="778" spans="1:9" ht="14.25" customHeight="1">
      <c r="A778" s="29" t="s">
        <v>249</v>
      </c>
      <c r="B778" s="22" t="s">
        <v>8</v>
      </c>
      <c r="C778" s="22" t="s">
        <v>43</v>
      </c>
      <c r="D778" s="22" t="s">
        <v>10</v>
      </c>
      <c r="E778" s="22">
        <v>0</v>
      </c>
      <c r="F778" s="23">
        <v>19</v>
      </c>
      <c r="G778" s="24">
        <f>F778*E778</f>
        <v>0</v>
      </c>
      <c r="H778" s="25">
        <f>G778/1.22</f>
        <v>0</v>
      </c>
      <c r="I778" s="25">
        <f>G778-H778</f>
        <v>0</v>
      </c>
    </row>
    <row r="779" spans="1:9" ht="14.25" customHeight="1">
      <c r="A779" s="29" t="s">
        <v>249</v>
      </c>
      <c r="B779" s="22" t="s">
        <v>8</v>
      </c>
      <c r="C779" s="22" t="s">
        <v>43</v>
      </c>
      <c r="D779" s="22"/>
      <c r="E779" s="22">
        <v>20</v>
      </c>
      <c r="F779" s="23">
        <v>24</v>
      </c>
      <c r="G779" s="24">
        <f>F779*E779</f>
        <v>480</v>
      </c>
      <c r="H779" s="25">
        <f>G779/1.22</f>
        <v>393.44262295081967</v>
      </c>
      <c r="I779" s="25">
        <f>G779-H779</f>
        <v>86.557377049180332</v>
      </c>
    </row>
    <row r="780" spans="1:9" ht="14.25" customHeight="1">
      <c r="A780" s="29" t="s">
        <v>249</v>
      </c>
      <c r="B780" s="22" t="s">
        <v>8</v>
      </c>
      <c r="C780" s="22" t="s">
        <v>43</v>
      </c>
      <c r="D780" s="22"/>
      <c r="E780" s="22">
        <v>30</v>
      </c>
      <c r="F780" s="23">
        <v>26</v>
      </c>
      <c r="G780" s="24">
        <f>F780*E780</f>
        <v>780</v>
      </c>
      <c r="H780" s="25">
        <f>G780/1.22</f>
        <v>639.34426229508199</v>
      </c>
      <c r="I780" s="25">
        <f>G780-H780</f>
        <v>140.65573770491801</v>
      </c>
    </row>
    <row r="781" spans="1:9" ht="14.25" customHeight="1">
      <c r="A781" s="29" t="s">
        <v>250</v>
      </c>
      <c r="B781" s="22" t="s">
        <v>8</v>
      </c>
      <c r="C781" s="22" t="s">
        <v>92</v>
      </c>
      <c r="D781" s="22"/>
      <c r="E781" s="22">
        <v>30</v>
      </c>
      <c r="F781" s="23">
        <v>40</v>
      </c>
      <c r="G781" s="24">
        <f>F781*E781</f>
        <v>1200</v>
      </c>
      <c r="H781" s="25">
        <f>G781/1.22</f>
        <v>983.60655737704917</v>
      </c>
      <c r="I781" s="25">
        <f>G781-H781</f>
        <v>216.39344262295083</v>
      </c>
    </row>
    <row r="782" spans="1:9" ht="14.25" customHeight="1">
      <c r="A782" s="29" t="s">
        <v>251</v>
      </c>
      <c r="B782" s="22" t="s">
        <v>8</v>
      </c>
      <c r="C782" s="22" t="s">
        <v>30</v>
      </c>
      <c r="D782" s="22" t="s">
        <v>10</v>
      </c>
      <c r="E782" s="22">
        <v>0</v>
      </c>
      <c r="F782" s="23">
        <v>13</v>
      </c>
      <c r="G782" s="24">
        <f>F782*E782</f>
        <v>0</v>
      </c>
      <c r="H782" s="25">
        <f>G782/1.22</f>
        <v>0</v>
      </c>
      <c r="I782" s="25">
        <f>G782-H782</f>
        <v>0</v>
      </c>
    </row>
    <row r="783" spans="1:9" ht="14.25" customHeight="1">
      <c r="A783" s="29" t="s">
        <v>251</v>
      </c>
      <c r="B783" s="22" t="s">
        <v>8</v>
      </c>
      <c r="C783" s="22" t="s">
        <v>30</v>
      </c>
      <c r="D783" s="22"/>
      <c r="E783" s="22">
        <v>10</v>
      </c>
      <c r="F783" s="23">
        <v>10</v>
      </c>
      <c r="G783" s="24">
        <f>F783*E783</f>
        <v>100</v>
      </c>
      <c r="H783" s="25">
        <f>G783/1.22</f>
        <v>81.967213114754102</v>
      </c>
      <c r="I783" s="25">
        <f>G783-H783</f>
        <v>18.032786885245898</v>
      </c>
    </row>
    <row r="784" spans="1:9" ht="14.25" customHeight="1">
      <c r="A784" s="29" t="s">
        <v>251</v>
      </c>
      <c r="B784" s="22" t="s">
        <v>8</v>
      </c>
      <c r="C784" s="22" t="s">
        <v>30</v>
      </c>
      <c r="D784" s="22"/>
      <c r="E784" s="22">
        <v>30</v>
      </c>
      <c r="F784" s="23">
        <v>18</v>
      </c>
      <c r="G784" s="24">
        <f>F784*E784</f>
        <v>540</v>
      </c>
      <c r="H784" s="25">
        <f>G784/1.22</f>
        <v>442.62295081967216</v>
      </c>
      <c r="I784" s="25">
        <f>G784-H784</f>
        <v>97.377049180327845</v>
      </c>
    </row>
    <row r="785" spans="1:9" ht="14.25" customHeight="1">
      <c r="A785" s="29" t="s">
        <v>252</v>
      </c>
      <c r="B785" s="22" t="s">
        <v>8</v>
      </c>
      <c r="C785" s="22" t="s">
        <v>9</v>
      </c>
      <c r="D785" s="22" t="s">
        <v>10</v>
      </c>
      <c r="E785" s="22">
        <v>0</v>
      </c>
      <c r="F785" s="23">
        <v>26</v>
      </c>
      <c r="G785" s="24">
        <f>F785*E785</f>
        <v>0</v>
      </c>
      <c r="H785" s="25">
        <f>G785/1.22</f>
        <v>0</v>
      </c>
      <c r="I785" s="25">
        <f>G785-H785</f>
        <v>0</v>
      </c>
    </row>
    <row r="786" spans="1:9" ht="14.25" customHeight="1">
      <c r="A786" s="29" t="s">
        <v>252</v>
      </c>
      <c r="B786" s="22" t="s">
        <v>8</v>
      </c>
      <c r="C786" s="22" t="s">
        <v>9</v>
      </c>
      <c r="D786" s="22"/>
      <c r="E786" s="22">
        <v>30</v>
      </c>
      <c r="F786" s="23">
        <v>30</v>
      </c>
      <c r="G786" s="24">
        <f>F786*E786</f>
        <v>900</v>
      </c>
      <c r="H786" s="25">
        <f>G786/1.22</f>
        <v>737.70491803278685</v>
      </c>
      <c r="I786" s="25">
        <f>G786-H786</f>
        <v>162.29508196721315</v>
      </c>
    </row>
    <row r="787" spans="1:9" ht="14.25" customHeight="1">
      <c r="A787" s="29" t="s">
        <v>253</v>
      </c>
      <c r="B787" s="22" t="s">
        <v>8</v>
      </c>
      <c r="C787" s="22" t="s">
        <v>9</v>
      </c>
      <c r="D787" s="22" t="s">
        <v>10</v>
      </c>
      <c r="E787" s="22">
        <v>0</v>
      </c>
      <c r="F787" s="23">
        <v>24</v>
      </c>
      <c r="G787" s="24">
        <f>F787*E787</f>
        <v>0</v>
      </c>
      <c r="H787" s="25">
        <f>G787/1.22</f>
        <v>0</v>
      </c>
      <c r="I787" s="25">
        <f>G787-H787</f>
        <v>0</v>
      </c>
    </row>
    <row r="788" spans="1:9" ht="14.25" customHeight="1">
      <c r="A788" s="29" t="s">
        <v>253</v>
      </c>
      <c r="B788" s="22" t="s">
        <v>8</v>
      </c>
      <c r="C788" s="22" t="s">
        <v>9</v>
      </c>
      <c r="D788" s="22"/>
      <c r="E788" s="22">
        <v>20</v>
      </c>
      <c r="F788" s="23">
        <v>27</v>
      </c>
      <c r="G788" s="24">
        <f>F788*E788</f>
        <v>540</v>
      </c>
      <c r="H788" s="25">
        <f>G788/1.22</f>
        <v>442.62295081967216</v>
      </c>
      <c r="I788" s="25">
        <f>G788-H788</f>
        <v>97.377049180327845</v>
      </c>
    </row>
    <row r="789" spans="1:9" ht="14.25" customHeight="1">
      <c r="A789" s="29" t="s">
        <v>253</v>
      </c>
      <c r="B789" s="22" t="s">
        <v>8</v>
      </c>
      <c r="C789" s="22" t="s">
        <v>9</v>
      </c>
      <c r="D789" s="22"/>
      <c r="E789" s="22">
        <v>10</v>
      </c>
      <c r="F789" s="23">
        <v>26</v>
      </c>
      <c r="G789" s="24">
        <f>F789*E789</f>
        <v>260</v>
      </c>
      <c r="H789" s="25">
        <f>G789/1.22</f>
        <v>213.11475409836066</v>
      </c>
      <c r="I789" s="25">
        <f>G789-H789</f>
        <v>46.885245901639337</v>
      </c>
    </row>
    <row r="790" spans="1:9" ht="14.25" customHeight="1">
      <c r="A790" s="29" t="s">
        <v>253</v>
      </c>
      <c r="B790" s="22" t="s">
        <v>8</v>
      </c>
      <c r="C790" s="22" t="s">
        <v>9</v>
      </c>
      <c r="D790" s="22"/>
      <c r="E790" s="22">
        <v>30</v>
      </c>
      <c r="F790" s="23">
        <v>30</v>
      </c>
      <c r="G790" s="24">
        <f>F790*E790</f>
        <v>900</v>
      </c>
      <c r="H790" s="25">
        <f>G790/1.22</f>
        <v>737.70491803278685</v>
      </c>
      <c r="I790" s="25">
        <f>G790-H790</f>
        <v>162.29508196721315</v>
      </c>
    </row>
    <row r="791" spans="1:9" ht="14.25" customHeight="1">
      <c r="A791" s="29" t="s">
        <v>254</v>
      </c>
      <c r="B791" s="22" t="s">
        <v>8</v>
      </c>
      <c r="C791" s="22" t="s">
        <v>9</v>
      </c>
      <c r="D791" s="22" t="s">
        <v>10</v>
      </c>
      <c r="E791" s="22">
        <v>0</v>
      </c>
      <c r="F791" s="23">
        <v>33</v>
      </c>
      <c r="G791" s="24">
        <f>F791*E791</f>
        <v>0</v>
      </c>
      <c r="H791" s="25">
        <f>G791/1.22</f>
        <v>0</v>
      </c>
      <c r="I791" s="25">
        <f>G791-H791</f>
        <v>0</v>
      </c>
    </row>
    <row r="792" spans="1:9" ht="14.25" customHeight="1">
      <c r="A792" s="29" t="s">
        <v>255</v>
      </c>
      <c r="B792" s="22" t="s">
        <v>8</v>
      </c>
      <c r="C792" s="22" t="s">
        <v>30</v>
      </c>
      <c r="D792" s="22" t="s">
        <v>10</v>
      </c>
      <c r="E792" s="22">
        <v>0</v>
      </c>
      <c r="F792" s="23">
        <v>17</v>
      </c>
      <c r="G792" s="24">
        <f>F792*E792</f>
        <v>0</v>
      </c>
      <c r="H792" s="25">
        <f>G792/1.22</f>
        <v>0</v>
      </c>
      <c r="I792" s="25">
        <f>G792-H792</f>
        <v>0</v>
      </c>
    </row>
    <row r="793" spans="1:9" ht="14.25" customHeight="1">
      <c r="A793" s="29" t="s">
        <v>256</v>
      </c>
      <c r="B793" s="22" t="s">
        <v>8</v>
      </c>
      <c r="C793" s="22" t="s">
        <v>9</v>
      </c>
      <c r="D793" s="22"/>
      <c r="E793" s="22">
        <v>10</v>
      </c>
      <c r="F793" s="23">
        <v>34</v>
      </c>
      <c r="G793" s="24">
        <f>F793*E793</f>
        <v>340</v>
      </c>
      <c r="H793" s="25">
        <f>G793/1.22</f>
        <v>278.68852459016392</v>
      </c>
      <c r="I793" s="25">
        <f>G793-H793</f>
        <v>61.311475409836078</v>
      </c>
    </row>
    <row r="794" spans="1:9" ht="14.25" customHeight="1">
      <c r="A794" s="29" t="s">
        <v>256</v>
      </c>
      <c r="B794" s="22" t="s">
        <v>8</v>
      </c>
      <c r="C794" s="22" t="s">
        <v>9</v>
      </c>
      <c r="D794" s="22" t="s">
        <v>10</v>
      </c>
      <c r="E794" s="22">
        <v>0</v>
      </c>
      <c r="F794" s="23">
        <v>40</v>
      </c>
      <c r="G794" s="24">
        <f>F794*E794</f>
        <v>0</v>
      </c>
      <c r="H794" s="25">
        <f>G794/1.22</f>
        <v>0</v>
      </c>
      <c r="I794" s="25">
        <f>G794-H794</f>
        <v>0</v>
      </c>
    </row>
    <row r="795" spans="1:9" ht="14.25" customHeight="1">
      <c r="A795" s="29" t="s">
        <v>256</v>
      </c>
      <c r="B795" s="22" t="s">
        <v>8</v>
      </c>
      <c r="C795" s="22" t="s">
        <v>9</v>
      </c>
      <c r="D795" s="22"/>
      <c r="E795" s="22">
        <v>30</v>
      </c>
      <c r="F795" s="23">
        <v>39</v>
      </c>
      <c r="G795" s="24">
        <f>F795*E795</f>
        <v>1170</v>
      </c>
      <c r="H795" s="25">
        <f>G795/1.22</f>
        <v>959.01639344262298</v>
      </c>
      <c r="I795" s="25">
        <f>G795-H795</f>
        <v>210.98360655737702</v>
      </c>
    </row>
    <row r="796" spans="1:9" ht="14.25" customHeight="1">
      <c r="A796" s="29" t="s">
        <v>256</v>
      </c>
      <c r="B796" s="22" t="s">
        <v>8</v>
      </c>
      <c r="C796" s="22" t="s">
        <v>9</v>
      </c>
      <c r="D796" s="22"/>
      <c r="E796" s="22">
        <v>20</v>
      </c>
      <c r="F796" s="23">
        <v>34</v>
      </c>
      <c r="G796" s="24">
        <f>F796*E796</f>
        <v>680</v>
      </c>
      <c r="H796" s="25">
        <f>G796/1.22</f>
        <v>557.37704918032784</v>
      </c>
      <c r="I796" s="25">
        <f>G796-H796</f>
        <v>122.62295081967216</v>
      </c>
    </row>
    <row r="797" spans="1:9" ht="14.25" customHeight="1">
      <c r="A797" s="29" t="s">
        <v>257</v>
      </c>
      <c r="B797" s="22" t="s">
        <v>8</v>
      </c>
      <c r="C797" s="22" t="s">
        <v>9</v>
      </c>
      <c r="D797" s="22"/>
      <c r="E797" s="22">
        <v>30</v>
      </c>
      <c r="F797" s="23">
        <v>31</v>
      </c>
      <c r="G797" s="24">
        <f>F797*E797</f>
        <v>930</v>
      </c>
      <c r="H797" s="25">
        <f>G797/1.22</f>
        <v>762.29508196721315</v>
      </c>
      <c r="I797" s="25">
        <f>G797-H797</f>
        <v>167.70491803278685</v>
      </c>
    </row>
    <row r="798" spans="1:9" ht="14.25" customHeight="1">
      <c r="A798" s="29" t="s">
        <v>257</v>
      </c>
      <c r="B798" s="22" t="s">
        <v>8</v>
      </c>
      <c r="C798" s="22" t="s">
        <v>9</v>
      </c>
      <c r="D798" s="22" t="s">
        <v>10</v>
      </c>
      <c r="E798" s="22">
        <v>0</v>
      </c>
      <c r="F798" s="23">
        <v>26</v>
      </c>
      <c r="G798" s="24">
        <f>F798*E798</f>
        <v>0</v>
      </c>
      <c r="H798" s="25">
        <f>G798/1.22</f>
        <v>0</v>
      </c>
      <c r="I798" s="25">
        <f>G798-H798</f>
        <v>0</v>
      </c>
    </row>
    <row r="799" spans="1:9" ht="14.25" customHeight="1">
      <c r="A799" s="29" t="s">
        <v>258</v>
      </c>
      <c r="B799" s="22" t="s">
        <v>8</v>
      </c>
      <c r="C799" s="22" t="s">
        <v>30</v>
      </c>
      <c r="D799" s="22" t="s">
        <v>10</v>
      </c>
      <c r="E799" s="22">
        <v>0</v>
      </c>
      <c r="F799" s="23">
        <v>21</v>
      </c>
      <c r="G799" s="24">
        <f>F799*E799</f>
        <v>0</v>
      </c>
      <c r="H799" s="25">
        <f>G799/1.22</f>
        <v>0</v>
      </c>
      <c r="I799" s="25">
        <f>G799-H799</f>
        <v>0</v>
      </c>
    </row>
    <row r="800" spans="1:9" ht="14.25" customHeight="1">
      <c r="A800" s="29" t="s">
        <v>258</v>
      </c>
      <c r="B800" s="22" t="s">
        <v>8</v>
      </c>
      <c r="C800" s="22" t="s">
        <v>30</v>
      </c>
      <c r="D800" s="22"/>
      <c r="E800" s="22">
        <v>30</v>
      </c>
      <c r="F800" s="23">
        <v>14</v>
      </c>
      <c r="G800" s="24">
        <f>F800*E800</f>
        <v>420</v>
      </c>
      <c r="H800" s="25">
        <f>G800/1.22</f>
        <v>344.26229508196724</v>
      </c>
      <c r="I800" s="25">
        <f>G800-H800</f>
        <v>75.737704918032762</v>
      </c>
    </row>
    <row r="801" spans="1:9" ht="14.25" customHeight="1">
      <c r="A801" s="29" t="s">
        <v>258</v>
      </c>
      <c r="B801" s="22" t="s">
        <v>8</v>
      </c>
      <c r="C801" s="22" t="s">
        <v>30</v>
      </c>
      <c r="D801" s="22"/>
      <c r="E801" s="22">
        <v>10</v>
      </c>
      <c r="F801" s="23">
        <v>11</v>
      </c>
      <c r="G801" s="24">
        <f>F801*E801</f>
        <v>110</v>
      </c>
      <c r="H801" s="25">
        <f>G801/1.22</f>
        <v>90.163934426229517</v>
      </c>
      <c r="I801" s="25">
        <f>G801-H801</f>
        <v>19.836065573770483</v>
      </c>
    </row>
    <row r="802" spans="1:9" ht="14.25" customHeight="1">
      <c r="A802" s="29" t="s">
        <v>259</v>
      </c>
      <c r="B802" s="22" t="s">
        <v>8</v>
      </c>
      <c r="C802" s="22" t="s">
        <v>92</v>
      </c>
      <c r="D802" s="22"/>
      <c r="E802" s="22">
        <v>10</v>
      </c>
      <c r="F802" s="23">
        <v>26</v>
      </c>
      <c r="G802" s="24">
        <f>F802*E802</f>
        <v>260</v>
      </c>
      <c r="H802" s="25">
        <f>G802/1.22</f>
        <v>213.11475409836066</v>
      </c>
      <c r="I802" s="25">
        <f>G802-H802</f>
        <v>46.885245901639337</v>
      </c>
    </row>
    <row r="803" spans="1:9" ht="14.25" customHeight="1">
      <c r="A803" s="29" t="s">
        <v>259</v>
      </c>
      <c r="B803" s="22" t="s">
        <v>8</v>
      </c>
      <c r="C803" s="22" t="s">
        <v>92</v>
      </c>
      <c r="D803" s="22" t="s">
        <v>10</v>
      </c>
      <c r="E803" s="22">
        <v>0</v>
      </c>
      <c r="F803" s="23">
        <v>35</v>
      </c>
      <c r="G803" s="24">
        <f>F803*E803</f>
        <v>0</v>
      </c>
      <c r="H803" s="25">
        <f>G803/1.22</f>
        <v>0</v>
      </c>
      <c r="I803" s="25">
        <f>G803-H803</f>
        <v>0</v>
      </c>
    </row>
    <row r="804" spans="1:9" ht="14.25" customHeight="1">
      <c r="A804" s="29" t="s">
        <v>259</v>
      </c>
      <c r="B804" s="22" t="s">
        <v>8</v>
      </c>
      <c r="C804" s="22" t="s">
        <v>92</v>
      </c>
      <c r="D804" s="22"/>
      <c r="E804" s="22">
        <v>30</v>
      </c>
      <c r="F804" s="23">
        <v>14</v>
      </c>
      <c r="G804" s="24">
        <f>F804*E804</f>
        <v>420</v>
      </c>
      <c r="H804" s="25">
        <f>G804/1.22</f>
        <v>344.26229508196724</v>
      </c>
      <c r="I804" s="25">
        <f>G804-H804</f>
        <v>75.737704918032762</v>
      </c>
    </row>
    <row r="805" spans="1:9" ht="14.25" customHeight="1">
      <c r="A805" s="29" t="s">
        <v>260</v>
      </c>
      <c r="B805" s="22" t="s">
        <v>8</v>
      </c>
      <c r="C805" s="22" t="s">
        <v>9</v>
      </c>
      <c r="D805" s="22"/>
      <c r="E805" s="22">
        <v>30</v>
      </c>
      <c r="F805" s="23">
        <v>24</v>
      </c>
      <c r="G805" s="24">
        <f>F805*E805</f>
        <v>720</v>
      </c>
      <c r="H805" s="25">
        <f>G805/1.22</f>
        <v>590.1639344262295</v>
      </c>
      <c r="I805" s="25">
        <f>G805-H805</f>
        <v>129.8360655737705</v>
      </c>
    </row>
    <row r="806" spans="1:9" ht="14.25" customHeight="1">
      <c r="A806" s="29" t="s">
        <v>260</v>
      </c>
      <c r="B806" s="22" t="s">
        <v>8</v>
      </c>
      <c r="C806" s="22" t="s">
        <v>9</v>
      </c>
      <c r="D806" s="22" t="s">
        <v>10</v>
      </c>
      <c r="E806" s="22">
        <v>0</v>
      </c>
      <c r="F806" s="23">
        <v>29</v>
      </c>
      <c r="G806" s="24">
        <f>F806*E806</f>
        <v>0</v>
      </c>
      <c r="H806" s="25">
        <f>G806/1.22</f>
        <v>0</v>
      </c>
      <c r="I806" s="25">
        <f>G806-H806</f>
        <v>0</v>
      </c>
    </row>
    <row r="807" spans="1:9" ht="14.25" customHeight="1">
      <c r="A807" s="29" t="s">
        <v>260</v>
      </c>
      <c r="B807" s="22" t="s">
        <v>8</v>
      </c>
      <c r="C807" s="22" t="s">
        <v>9</v>
      </c>
      <c r="D807" s="22"/>
      <c r="E807" s="22">
        <v>10</v>
      </c>
      <c r="F807" s="23">
        <v>17</v>
      </c>
      <c r="G807" s="24">
        <f>F807*E807</f>
        <v>170</v>
      </c>
      <c r="H807" s="25">
        <f>G807/1.22</f>
        <v>139.34426229508196</v>
      </c>
      <c r="I807" s="25">
        <f>G807-H807</f>
        <v>30.655737704918039</v>
      </c>
    </row>
    <row r="808" spans="1:9" ht="14.25" customHeight="1">
      <c r="A808" s="29" t="s">
        <v>261</v>
      </c>
      <c r="B808" s="22" t="s">
        <v>8</v>
      </c>
      <c r="C808" s="22" t="s">
        <v>9</v>
      </c>
      <c r="D808" s="22"/>
      <c r="E808" s="22">
        <v>10</v>
      </c>
      <c r="F808" s="23">
        <v>20</v>
      </c>
      <c r="G808" s="24">
        <f>F808*E808</f>
        <v>200</v>
      </c>
      <c r="H808" s="25">
        <f>G808/1.22</f>
        <v>163.9344262295082</v>
      </c>
      <c r="I808" s="25">
        <f>G808-H808</f>
        <v>36.065573770491795</v>
      </c>
    </row>
    <row r="809" spans="1:9" ht="14.25" customHeight="1">
      <c r="A809" s="29" t="s">
        <v>261</v>
      </c>
      <c r="B809" s="22" t="s">
        <v>8</v>
      </c>
      <c r="C809" s="22" t="s">
        <v>9</v>
      </c>
      <c r="D809" s="22" t="s">
        <v>10</v>
      </c>
      <c r="E809" s="22">
        <v>0</v>
      </c>
      <c r="F809" s="23">
        <v>30</v>
      </c>
      <c r="G809" s="24">
        <f>F809*E809</f>
        <v>0</v>
      </c>
      <c r="H809" s="25">
        <f>G809/1.22</f>
        <v>0</v>
      </c>
      <c r="I809" s="25">
        <f>G809-H809</f>
        <v>0</v>
      </c>
    </row>
    <row r="810" spans="1:9" ht="14.25" customHeight="1">
      <c r="A810" s="29" t="s">
        <v>261</v>
      </c>
      <c r="B810" s="22" t="s">
        <v>8</v>
      </c>
      <c r="C810" s="22" t="s">
        <v>9</v>
      </c>
      <c r="D810" s="22"/>
      <c r="E810" s="22">
        <v>30</v>
      </c>
      <c r="F810" s="23">
        <v>21</v>
      </c>
      <c r="G810" s="24">
        <f>F810*E810</f>
        <v>630</v>
      </c>
      <c r="H810" s="25">
        <f>G810/1.22</f>
        <v>516.39344262295083</v>
      </c>
      <c r="I810" s="25">
        <f>G810-H810</f>
        <v>113.60655737704917</v>
      </c>
    </row>
    <row r="811" spans="1:9" ht="14.25" customHeight="1">
      <c r="A811" s="29" t="s">
        <v>262</v>
      </c>
      <c r="B811" s="22" t="s">
        <v>8</v>
      </c>
      <c r="C811" s="22" t="s">
        <v>41</v>
      </c>
      <c r="D811" s="22" t="s">
        <v>10</v>
      </c>
      <c r="E811" s="22">
        <v>0</v>
      </c>
      <c r="F811" s="23">
        <v>34</v>
      </c>
      <c r="G811" s="24">
        <f>F811*E811</f>
        <v>0</v>
      </c>
      <c r="H811" s="25">
        <f>G811/1.22</f>
        <v>0</v>
      </c>
      <c r="I811" s="25">
        <f>G811-H811</f>
        <v>0</v>
      </c>
    </row>
    <row r="812" spans="1:9" ht="14.25" customHeight="1">
      <c r="A812" s="29" t="s">
        <v>262</v>
      </c>
      <c r="B812" s="22" t="s">
        <v>8</v>
      </c>
      <c r="C812" s="22" t="s">
        <v>41</v>
      </c>
      <c r="D812" s="22"/>
      <c r="E812" s="22">
        <v>30</v>
      </c>
      <c r="F812" s="23">
        <v>11</v>
      </c>
      <c r="G812" s="24">
        <f>F812*E812</f>
        <v>330</v>
      </c>
      <c r="H812" s="25">
        <f>G812/1.22</f>
        <v>270.49180327868851</v>
      </c>
      <c r="I812" s="25">
        <f>G812-H812</f>
        <v>59.508196721311492</v>
      </c>
    </row>
    <row r="813" spans="1:9" ht="14.25" customHeight="1">
      <c r="A813" s="29" t="s">
        <v>263</v>
      </c>
      <c r="B813" s="22" t="s">
        <v>8</v>
      </c>
      <c r="C813" s="22" t="s">
        <v>92</v>
      </c>
      <c r="D813" s="22"/>
      <c r="E813" s="22">
        <v>10</v>
      </c>
      <c r="F813" s="23">
        <v>14</v>
      </c>
      <c r="G813" s="24">
        <f>F813*E813</f>
        <v>140</v>
      </c>
      <c r="H813" s="25">
        <f>G813/1.22</f>
        <v>114.75409836065575</v>
      </c>
      <c r="I813" s="25">
        <f>G813-H813</f>
        <v>25.245901639344254</v>
      </c>
    </row>
    <row r="814" spans="1:9" ht="14.25" customHeight="1">
      <c r="A814" s="29" t="s">
        <v>263</v>
      </c>
      <c r="B814" s="22" t="s">
        <v>8</v>
      </c>
      <c r="C814" s="22" t="s">
        <v>92</v>
      </c>
      <c r="D814" s="22" t="s">
        <v>10</v>
      </c>
      <c r="E814" s="22">
        <v>0</v>
      </c>
      <c r="F814" s="23">
        <v>19</v>
      </c>
      <c r="G814" s="24">
        <f>F814*E814</f>
        <v>0</v>
      </c>
      <c r="H814" s="25">
        <f>G814/1.22</f>
        <v>0</v>
      </c>
      <c r="I814" s="25">
        <f>G814-H814</f>
        <v>0</v>
      </c>
    </row>
    <row r="815" spans="1:9" ht="14.25" customHeight="1">
      <c r="A815" s="29" t="s">
        <v>263</v>
      </c>
      <c r="B815" s="22" t="s">
        <v>8</v>
      </c>
      <c r="C815" s="22" t="s">
        <v>92</v>
      </c>
      <c r="D815" s="22"/>
      <c r="E815" s="22">
        <v>30</v>
      </c>
      <c r="F815" s="23">
        <v>25</v>
      </c>
      <c r="G815" s="24">
        <f>F815*E815</f>
        <v>750</v>
      </c>
      <c r="H815" s="25">
        <f>G815/1.22</f>
        <v>614.7540983606558</v>
      </c>
      <c r="I815" s="25">
        <f>G815-H815</f>
        <v>135.2459016393442</v>
      </c>
    </row>
    <row r="816" spans="1:9" ht="14.25" customHeight="1">
      <c r="A816" s="29" t="s">
        <v>264</v>
      </c>
      <c r="B816" s="22" t="s">
        <v>8</v>
      </c>
      <c r="C816" s="22" t="s">
        <v>9</v>
      </c>
      <c r="D816" s="22" t="s">
        <v>10</v>
      </c>
      <c r="E816" s="22">
        <v>0</v>
      </c>
      <c r="F816" s="23">
        <v>31</v>
      </c>
      <c r="G816" s="24">
        <f>F816*E816</f>
        <v>0</v>
      </c>
      <c r="H816" s="25">
        <f>G816/1.22</f>
        <v>0</v>
      </c>
      <c r="I816" s="25">
        <f>G816-H816</f>
        <v>0</v>
      </c>
    </row>
    <row r="817" spans="1:9" ht="14.25" customHeight="1">
      <c r="A817" s="29" t="s">
        <v>264</v>
      </c>
      <c r="B817" s="22" t="s">
        <v>8</v>
      </c>
      <c r="C817" s="22" t="s">
        <v>9</v>
      </c>
      <c r="D817" s="22"/>
      <c r="E817" s="22">
        <v>30</v>
      </c>
      <c r="F817" s="23">
        <v>19</v>
      </c>
      <c r="G817" s="24">
        <f>F817*E817</f>
        <v>570</v>
      </c>
      <c r="H817" s="25">
        <f>G817/1.22</f>
        <v>467.2131147540984</v>
      </c>
      <c r="I817" s="25">
        <f>G817-H817</f>
        <v>102.7868852459016</v>
      </c>
    </row>
    <row r="818" spans="1:9" ht="14.25" customHeight="1">
      <c r="A818" s="29" t="s">
        <v>265</v>
      </c>
      <c r="B818" s="22" t="s">
        <v>8</v>
      </c>
      <c r="C818" s="22" t="s">
        <v>70</v>
      </c>
      <c r="D818" s="22" t="s">
        <v>10</v>
      </c>
      <c r="E818" s="22">
        <v>0</v>
      </c>
      <c r="F818" s="23">
        <v>15</v>
      </c>
      <c r="G818" s="24">
        <f>F818*E818</f>
        <v>0</v>
      </c>
      <c r="H818" s="25">
        <f>G818/1.22</f>
        <v>0</v>
      </c>
      <c r="I818" s="25">
        <f>G818-H818</f>
        <v>0</v>
      </c>
    </row>
    <row r="819" spans="1:9" ht="14.25" customHeight="1">
      <c r="A819" s="29" t="s">
        <v>265</v>
      </c>
      <c r="B819" s="22" t="s">
        <v>8</v>
      </c>
      <c r="C819" s="22" t="s">
        <v>70</v>
      </c>
      <c r="D819" s="22"/>
      <c r="E819" s="22">
        <v>10</v>
      </c>
      <c r="F819" s="23">
        <v>37</v>
      </c>
      <c r="G819" s="24">
        <f>F819*E819</f>
        <v>370</v>
      </c>
      <c r="H819" s="25">
        <f>G819/1.22</f>
        <v>303.27868852459017</v>
      </c>
      <c r="I819" s="25">
        <f>G819-H819</f>
        <v>66.721311475409834</v>
      </c>
    </row>
    <row r="820" spans="1:9" ht="14.25" customHeight="1">
      <c r="A820" s="29" t="s">
        <v>266</v>
      </c>
      <c r="B820" s="22" t="s">
        <v>8</v>
      </c>
      <c r="C820" s="22" t="s">
        <v>30</v>
      </c>
      <c r="D820" s="22" t="s">
        <v>10</v>
      </c>
      <c r="E820" s="22">
        <v>0</v>
      </c>
      <c r="F820" s="23">
        <v>33</v>
      </c>
      <c r="G820" s="24">
        <f>F820*E820</f>
        <v>0</v>
      </c>
      <c r="H820" s="25">
        <f>G820/1.22</f>
        <v>0</v>
      </c>
      <c r="I820" s="25">
        <f>G820-H820</f>
        <v>0</v>
      </c>
    </row>
    <row r="821" spans="1:9" ht="14.25" customHeight="1">
      <c r="A821" s="29" t="s">
        <v>266</v>
      </c>
      <c r="B821" s="22" t="s">
        <v>8</v>
      </c>
      <c r="C821" s="22" t="s">
        <v>30</v>
      </c>
      <c r="D821" s="22"/>
      <c r="E821" s="22">
        <v>30</v>
      </c>
      <c r="F821" s="23">
        <v>14</v>
      </c>
      <c r="G821" s="24">
        <f>F821*E821</f>
        <v>420</v>
      </c>
      <c r="H821" s="25">
        <f>G821/1.22</f>
        <v>344.26229508196724</v>
      </c>
      <c r="I821" s="25">
        <f>G821-H821</f>
        <v>75.737704918032762</v>
      </c>
    </row>
    <row r="822" spans="1:9" ht="14.25" customHeight="1">
      <c r="A822" s="29" t="s">
        <v>266</v>
      </c>
      <c r="B822" s="22" t="s">
        <v>8</v>
      </c>
      <c r="C822" s="22" t="s">
        <v>30</v>
      </c>
      <c r="D822" s="22"/>
      <c r="E822" s="22">
        <v>10</v>
      </c>
      <c r="F822" s="23">
        <v>25</v>
      </c>
      <c r="G822" s="24">
        <f>F822*E822</f>
        <v>250</v>
      </c>
      <c r="H822" s="25">
        <f>G822/1.22</f>
        <v>204.91803278688525</v>
      </c>
      <c r="I822" s="25">
        <f>G822-H822</f>
        <v>45.081967213114751</v>
      </c>
    </row>
    <row r="823" spans="1:9" ht="14.25" customHeight="1">
      <c r="A823" s="29" t="s">
        <v>267</v>
      </c>
      <c r="B823" s="22" t="s">
        <v>8</v>
      </c>
      <c r="C823" s="22" t="s">
        <v>30</v>
      </c>
      <c r="D823" s="22"/>
      <c r="E823" s="22">
        <v>30</v>
      </c>
      <c r="F823" s="23">
        <v>33</v>
      </c>
      <c r="G823" s="24">
        <f>F823*E823</f>
        <v>990</v>
      </c>
      <c r="H823" s="25">
        <f>G823/1.22</f>
        <v>811.47540983606564</v>
      </c>
      <c r="I823" s="25">
        <f>G823-H823</f>
        <v>178.52459016393436</v>
      </c>
    </row>
    <row r="824" spans="1:9" ht="14.25" customHeight="1">
      <c r="A824" s="29" t="s">
        <v>268</v>
      </c>
      <c r="B824" s="22" t="s">
        <v>8</v>
      </c>
      <c r="C824" s="22" t="s">
        <v>41</v>
      </c>
      <c r="D824" s="22" t="s">
        <v>10</v>
      </c>
      <c r="E824" s="22">
        <v>0</v>
      </c>
      <c r="F824" s="23">
        <v>30</v>
      </c>
      <c r="G824" s="24">
        <f>F824*E824</f>
        <v>0</v>
      </c>
      <c r="H824" s="25">
        <f>G824/1.22</f>
        <v>0</v>
      </c>
      <c r="I824" s="25">
        <f>G824-H824</f>
        <v>0</v>
      </c>
    </row>
    <row r="825" spans="1:9" ht="14.25" customHeight="1">
      <c r="A825" s="29" t="s">
        <v>269</v>
      </c>
      <c r="B825" s="22" t="s">
        <v>8</v>
      </c>
      <c r="C825" s="22" t="s">
        <v>9</v>
      </c>
      <c r="D825" s="22"/>
      <c r="E825" s="22">
        <v>30</v>
      </c>
      <c r="F825" s="23">
        <v>39</v>
      </c>
      <c r="G825" s="24">
        <f>F825*E825</f>
        <v>1170</v>
      </c>
      <c r="H825" s="25">
        <f>G825/1.22</f>
        <v>959.01639344262298</v>
      </c>
      <c r="I825" s="25">
        <f>G825-H825</f>
        <v>210.98360655737702</v>
      </c>
    </row>
    <row r="826" spans="1:9" ht="14.25" customHeight="1">
      <c r="A826" s="29" t="s">
        <v>269</v>
      </c>
      <c r="B826" s="22" t="s">
        <v>8</v>
      </c>
      <c r="C826" s="22" t="s">
        <v>9</v>
      </c>
      <c r="D826" s="22" t="s">
        <v>10</v>
      </c>
      <c r="E826" s="22">
        <v>0</v>
      </c>
      <c r="F826" s="23">
        <v>33</v>
      </c>
      <c r="G826" s="24">
        <f>F826*E826</f>
        <v>0</v>
      </c>
      <c r="H826" s="25">
        <f>G826/1.22</f>
        <v>0</v>
      </c>
      <c r="I826" s="25">
        <f>G826-H826</f>
        <v>0</v>
      </c>
    </row>
    <row r="827" spans="1:9" ht="14.25" customHeight="1">
      <c r="A827" s="29" t="s">
        <v>270</v>
      </c>
      <c r="B827" s="22" t="s">
        <v>8</v>
      </c>
      <c r="C827" s="22" t="s">
        <v>48</v>
      </c>
      <c r="D827" s="22" t="s">
        <v>10</v>
      </c>
      <c r="E827" s="22">
        <v>0</v>
      </c>
      <c r="F827" s="23">
        <v>27</v>
      </c>
      <c r="G827" s="24">
        <f>F827*E827</f>
        <v>0</v>
      </c>
      <c r="H827" s="25">
        <f>G827/1.22</f>
        <v>0</v>
      </c>
      <c r="I827" s="25">
        <f>G827-H827</f>
        <v>0</v>
      </c>
    </row>
    <row r="828" spans="1:9" ht="14.25" customHeight="1">
      <c r="A828" s="29" t="s">
        <v>270</v>
      </c>
      <c r="B828" s="22" t="s">
        <v>8</v>
      </c>
      <c r="C828" s="22" t="s">
        <v>48</v>
      </c>
      <c r="D828" s="22"/>
      <c r="E828" s="22">
        <v>30</v>
      </c>
      <c r="F828" s="23">
        <v>28</v>
      </c>
      <c r="G828" s="24">
        <f>F828*E828</f>
        <v>840</v>
      </c>
      <c r="H828" s="25">
        <f>G828/1.22</f>
        <v>688.52459016393448</v>
      </c>
      <c r="I828" s="25">
        <f>G828-H828</f>
        <v>151.47540983606552</v>
      </c>
    </row>
    <row r="829" spans="1:9" ht="14.25" customHeight="1">
      <c r="A829" s="29" t="s">
        <v>270</v>
      </c>
      <c r="B829" s="22" t="s">
        <v>8</v>
      </c>
      <c r="C829" s="22" t="s">
        <v>48</v>
      </c>
      <c r="D829" s="22"/>
      <c r="E829" s="22">
        <v>10</v>
      </c>
      <c r="F829" s="23">
        <v>31</v>
      </c>
      <c r="G829" s="24">
        <f>F829*E829</f>
        <v>310</v>
      </c>
      <c r="H829" s="25">
        <f>G829/1.22</f>
        <v>254.09836065573771</v>
      </c>
      <c r="I829" s="25">
        <f>G829-H829</f>
        <v>55.901639344262293</v>
      </c>
    </row>
    <row r="830" spans="1:9" ht="14.25" customHeight="1">
      <c r="A830" s="29" t="s">
        <v>271</v>
      </c>
      <c r="B830" s="22" t="s">
        <v>8</v>
      </c>
      <c r="C830" s="22" t="s">
        <v>9</v>
      </c>
      <c r="D830" s="22" t="s">
        <v>10</v>
      </c>
      <c r="E830" s="22">
        <v>0</v>
      </c>
      <c r="F830" s="23">
        <v>31</v>
      </c>
      <c r="G830" s="24">
        <f>F830*E830</f>
        <v>0</v>
      </c>
      <c r="H830" s="25">
        <f>G830/1.22</f>
        <v>0</v>
      </c>
      <c r="I830" s="25">
        <f>G830-H830</f>
        <v>0</v>
      </c>
    </row>
    <row r="831" spans="1:9" ht="14.25" customHeight="1">
      <c r="A831" s="29" t="s">
        <v>272</v>
      </c>
      <c r="B831" s="22" t="s">
        <v>8</v>
      </c>
      <c r="C831" s="22" t="s">
        <v>30</v>
      </c>
      <c r="D831" s="22" t="s">
        <v>10</v>
      </c>
      <c r="E831" s="22">
        <v>0</v>
      </c>
      <c r="F831" s="23">
        <v>16</v>
      </c>
      <c r="G831" s="24">
        <f>F831*E831</f>
        <v>0</v>
      </c>
      <c r="H831" s="25">
        <f>G831/1.22</f>
        <v>0</v>
      </c>
      <c r="I831" s="25">
        <f>G831-H831</f>
        <v>0</v>
      </c>
    </row>
    <row r="832" spans="1:9" ht="14.25" customHeight="1">
      <c r="A832" s="29" t="s">
        <v>273</v>
      </c>
      <c r="B832" s="22" t="s">
        <v>8</v>
      </c>
      <c r="C832" s="22" t="s">
        <v>30</v>
      </c>
      <c r="D832" s="22" t="s">
        <v>10</v>
      </c>
      <c r="E832" s="22">
        <v>0</v>
      </c>
      <c r="F832" s="23">
        <v>15</v>
      </c>
      <c r="G832" s="24">
        <f>F832*E832</f>
        <v>0</v>
      </c>
      <c r="H832" s="25">
        <f>G832/1.22</f>
        <v>0</v>
      </c>
      <c r="I832" s="25">
        <f>G832-H832</f>
        <v>0</v>
      </c>
    </row>
    <row r="833" spans="1:9" ht="14.25" customHeight="1">
      <c r="A833" s="29" t="s">
        <v>274</v>
      </c>
      <c r="B833" s="22" t="s">
        <v>8</v>
      </c>
      <c r="C833" s="22" t="s">
        <v>30</v>
      </c>
      <c r="D833" s="22"/>
      <c r="E833" s="22">
        <v>20</v>
      </c>
      <c r="F833" s="23">
        <v>13</v>
      </c>
      <c r="G833" s="24">
        <f>F833*E833</f>
        <v>260</v>
      </c>
      <c r="H833" s="25">
        <f>G833/1.22</f>
        <v>213.11475409836066</v>
      </c>
      <c r="I833" s="25">
        <f>G833-H833</f>
        <v>46.885245901639337</v>
      </c>
    </row>
    <row r="834" spans="1:9" ht="14.25" customHeight="1">
      <c r="A834" s="29" t="s">
        <v>274</v>
      </c>
      <c r="B834" s="22" t="s">
        <v>8</v>
      </c>
      <c r="C834" s="22" t="s">
        <v>30</v>
      </c>
      <c r="D834" s="22"/>
      <c r="E834" s="22">
        <v>30</v>
      </c>
      <c r="F834" s="23">
        <v>13</v>
      </c>
      <c r="G834" s="24">
        <f>F834*E834</f>
        <v>390</v>
      </c>
      <c r="H834" s="25">
        <f>G834/1.22</f>
        <v>319.67213114754099</v>
      </c>
      <c r="I834" s="25">
        <f>G834-H834</f>
        <v>70.327868852459005</v>
      </c>
    </row>
    <row r="835" spans="1:9" ht="14.25" customHeight="1">
      <c r="A835" s="29" t="s">
        <v>274</v>
      </c>
      <c r="B835" s="22" t="s">
        <v>8</v>
      </c>
      <c r="C835" s="22" t="s">
        <v>30</v>
      </c>
      <c r="D835" s="22" t="s">
        <v>10</v>
      </c>
      <c r="E835" s="22">
        <v>0</v>
      </c>
      <c r="F835" s="23">
        <v>18</v>
      </c>
      <c r="G835" s="24">
        <f>F835*E835</f>
        <v>0</v>
      </c>
      <c r="H835" s="25">
        <f>G835/1.22</f>
        <v>0</v>
      </c>
      <c r="I835" s="25">
        <f>G835-H835</f>
        <v>0</v>
      </c>
    </row>
    <row r="836" spans="1:9" ht="14.25" customHeight="1">
      <c r="A836" s="29" t="s">
        <v>274</v>
      </c>
      <c r="B836" s="22" t="s">
        <v>8</v>
      </c>
      <c r="C836" s="22" t="s">
        <v>30</v>
      </c>
      <c r="D836" s="22"/>
      <c r="E836" s="22">
        <v>10</v>
      </c>
      <c r="F836" s="23">
        <v>25</v>
      </c>
      <c r="G836" s="24">
        <f>F836*E836</f>
        <v>250</v>
      </c>
      <c r="H836" s="25">
        <f>G836/1.22</f>
        <v>204.91803278688525</v>
      </c>
      <c r="I836" s="25">
        <f>G836-H836</f>
        <v>45.081967213114751</v>
      </c>
    </row>
    <row r="837" spans="1:9" ht="14.25" customHeight="1">
      <c r="A837" s="29" t="s">
        <v>275</v>
      </c>
      <c r="B837" s="22" t="s">
        <v>8</v>
      </c>
      <c r="C837" s="22" t="s">
        <v>9</v>
      </c>
      <c r="D837" s="22"/>
      <c r="E837" s="22">
        <v>10</v>
      </c>
      <c r="F837" s="23">
        <v>17</v>
      </c>
      <c r="G837" s="24">
        <f>F837*E837</f>
        <v>170</v>
      </c>
      <c r="H837" s="25">
        <f>G837/1.22</f>
        <v>139.34426229508196</v>
      </c>
      <c r="I837" s="25">
        <f>G837-H837</f>
        <v>30.655737704918039</v>
      </c>
    </row>
    <row r="838" spans="1:9" ht="14.25" customHeight="1">
      <c r="A838" s="29" t="s">
        <v>275</v>
      </c>
      <c r="B838" s="22" t="s">
        <v>8</v>
      </c>
      <c r="C838" s="22" t="s">
        <v>9</v>
      </c>
      <c r="D838" s="22"/>
      <c r="E838" s="22">
        <v>30</v>
      </c>
      <c r="F838" s="23">
        <v>26</v>
      </c>
      <c r="G838" s="24">
        <f>F838*E838</f>
        <v>780</v>
      </c>
      <c r="H838" s="25">
        <f>G838/1.22</f>
        <v>639.34426229508199</v>
      </c>
      <c r="I838" s="25">
        <f>G838-H838</f>
        <v>140.65573770491801</v>
      </c>
    </row>
    <row r="839" spans="1:9" ht="14.25" customHeight="1">
      <c r="A839" s="29" t="s">
        <v>275</v>
      </c>
      <c r="B839" s="22" t="s">
        <v>8</v>
      </c>
      <c r="C839" s="22" t="s">
        <v>9</v>
      </c>
      <c r="D839" s="22" t="s">
        <v>10</v>
      </c>
      <c r="E839" s="22">
        <v>0</v>
      </c>
      <c r="F839" s="23">
        <v>33</v>
      </c>
      <c r="G839" s="24">
        <f>F839*E839</f>
        <v>0</v>
      </c>
      <c r="H839" s="25">
        <f>G839/1.22</f>
        <v>0</v>
      </c>
      <c r="I839" s="25">
        <f>G839-H839</f>
        <v>0</v>
      </c>
    </row>
    <row r="840" spans="1:9" ht="14.25" customHeight="1">
      <c r="A840" s="29" t="s">
        <v>276</v>
      </c>
      <c r="B840" s="22" t="s">
        <v>8</v>
      </c>
      <c r="C840" s="22" t="s">
        <v>30</v>
      </c>
      <c r="D840" s="22" t="s">
        <v>10</v>
      </c>
      <c r="E840" s="22">
        <v>0</v>
      </c>
      <c r="F840" s="23">
        <v>40</v>
      </c>
      <c r="G840" s="24">
        <f>F840*E840</f>
        <v>0</v>
      </c>
      <c r="H840" s="25">
        <f>G840/1.22</f>
        <v>0</v>
      </c>
      <c r="I840" s="25">
        <f>G840-H840</f>
        <v>0</v>
      </c>
    </row>
    <row r="841" spans="1:9" ht="14.25" customHeight="1">
      <c r="A841" s="29" t="s">
        <v>276</v>
      </c>
      <c r="B841" s="22" t="s">
        <v>8</v>
      </c>
      <c r="C841" s="22" t="s">
        <v>30</v>
      </c>
      <c r="D841" s="22"/>
      <c r="E841" s="22">
        <v>10</v>
      </c>
      <c r="F841" s="23">
        <v>40</v>
      </c>
      <c r="G841" s="24">
        <f>F841*E841</f>
        <v>400</v>
      </c>
      <c r="H841" s="25">
        <f>G841/1.22</f>
        <v>327.86885245901641</v>
      </c>
      <c r="I841" s="25">
        <f>G841-H841</f>
        <v>72.131147540983591</v>
      </c>
    </row>
    <row r="842" spans="1:9" ht="14.25" customHeight="1">
      <c r="A842" s="29" t="s">
        <v>277</v>
      </c>
      <c r="B842" s="22" t="s">
        <v>8</v>
      </c>
      <c r="C842" s="22" t="s">
        <v>92</v>
      </c>
      <c r="D842" s="22"/>
      <c r="E842" s="22">
        <v>10</v>
      </c>
      <c r="F842" s="23">
        <v>27</v>
      </c>
      <c r="G842" s="24">
        <f>F842*E842</f>
        <v>270</v>
      </c>
      <c r="H842" s="25">
        <f>G842/1.22</f>
        <v>221.31147540983608</v>
      </c>
      <c r="I842" s="25">
        <f>G842-H842</f>
        <v>48.688524590163922</v>
      </c>
    </row>
    <row r="843" spans="1:9" ht="14.25" customHeight="1">
      <c r="A843" s="29" t="s">
        <v>278</v>
      </c>
      <c r="B843" s="22" t="s">
        <v>8</v>
      </c>
      <c r="C843" s="22" t="s">
        <v>9</v>
      </c>
      <c r="D843" s="22" t="s">
        <v>10</v>
      </c>
      <c r="E843" s="22">
        <v>0</v>
      </c>
      <c r="F843" s="23">
        <v>31</v>
      </c>
      <c r="G843" s="24">
        <f>F843*E843</f>
        <v>0</v>
      </c>
      <c r="H843" s="25">
        <f>G843/1.22</f>
        <v>0</v>
      </c>
      <c r="I843" s="25">
        <f>G843-H843</f>
        <v>0</v>
      </c>
    </row>
    <row r="844" spans="1:9" ht="14.25" customHeight="1">
      <c r="A844" s="29" t="s">
        <v>278</v>
      </c>
      <c r="B844" s="22" t="s">
        <v>8</v>
      </c>
      <c r="C844" s="22" t="s">
        <v>9</v>
      </c>
      <c r="D844" s="22"/>
      <c r="E844" s="22">
        <v>30</v>
      </c>
      <c r="F844" s="23">
        <v>32</v>
      </c>
      <c r="G844" s="24">
        <f>F844*E844</f>
        <v>960</v>
      </c>
      <c r="H844" s="25">
        <f>G844/1.22</f>
        <v>786.88524590163934</v>
      </c>
      <c r="I844" s="25">
        <f>G844-H844</f>
        <v>173.11475409836066</v>
      </c>
    </row>
    <row r="845" spans="1:9" ht="14.25" customHeight="1">
      <c r="A845" s="29" t="s">
        <v>279</v>
      </c>
      <c r="B845" s="22" t="s">
        <v>8</v>
      </c>
      <c r="C845" s="22" t="s">
        <v>92</v>
      </c>
      <c r="D845" s="22"/>
      <c r="E845" s="22">
        <v>30</v>
      </c>
      <c r="F845" s="23">
        <v>16</v>
      </c>
      <c r="G845" s="24">
        <f>F845*E845</f>
        <v>480</v>
      </c>
      <c r="H845" s="25">
        <f>G845/1.22</f>
        <v>393.44262295081967</v>
      </c>
      <c r="I845" s="25">
        <f>G845-H845</f>
        <v>86.557377049180332</v>
      </c>
    </row>
    <row r="846" spans="1:9" ht="14.25" customHeight="1">
      <c r="A846" s="29" t="s">
        <v>279</v>
      </c>
      <c r="B846" s="22" t="s">
        <v>8</v>
      </c>
      <c r="C846" s="22" t="s">
        <v>92</v>
      </c>
      <c r="D846" s="22" t="s">
        <v>10</v>
      </c>
      <c r="E846" s="22">
        <v>0</v>
      </c>
      <c r="F846" s="23">
        <v>15</v>
      </c>
      <c r="G846" s="24">
        <f>F846*E846</f>
        <v>0</v>
      </c>
      <c r="H846" s="25">
        <f>G846/1.22</f>
        <v>0</v>
      </c>
      <c r="I846" s="25">
        <f>G846-H846</f>
        <v>0</v>
      </c>
    </row>
    <row r="847" spans="1:9" ht="14.25" customHeight="1">
      <c r="A847" s="29" t="s">
        <v>279</v>
      </c>
      <c r="B847" s="22" t="s">
        <v>8</v>
      </c>
      <c r="C847" s="22" t="s">
        <v>92</v>
      </c>
      <c r="D847" s="22"/>
      <c r="E847" s="22">
        <v>20</v>
      </c>
      <c r="F847" s="23">
        <v>19</v>
      </c>
      <c r="G847" s="24">
        <f>F847*E847</f>
        <v>380</v>
      </c>
      <c r="H847" s="25">
        <f>G847/1.22</f>
        <v>311.47540983606558</v>
      </c>
      <c r="I847" s="25">
        <f>G847-H847</f>
        <v>68.52459016393442</v>
      </c>
    </row>
    <row r="848" spans="1:9" ht="14.25" customHeight="1">
      <c r="A848" s="29" t="s">
        <v>279</v>
      </c>
      <c r="B848" s="22" t="s">
        <v>8</v>
      </c>
      <c r="C848" s="22" t="s">
        <v>92</v>
      </c>
      <c r="D848" s="22"/>
      <c r="E848" s="22">
        <v>10</v>
      </c>
      <c r="F848" s="23">
        <v>22</v>
      </c>
      <c r="G848" s="24">
        <f>F848*E848</f>
        <v>220</v>
      </c>
      <c r="H848" s="25">
        <f>G848/1.22</f>
        <v>180.32786885245903</v>
      </c>
      <c r="I848" s="25">
        <f>G848-H848</f>
        <v>39.672131147540966</v>
      </c>
    </row>
    <row r="849" spans="1:9" ht="14.25" customHeight="1">
      <c r="A849" s="29" t="s">
        <v>280</v>
      </c>
      <c r="B849" s="22" t="s">
        <v>8</v>
      </c>
      <c r="C849" s="22" t="s">
        <v>41</v>
      </c>
      <c r="D849" s="22" t="s">
        <v>10</v>
      </c>
      <c r="E849" s="22">
        <v>0</v>
      </c>
      <c r="F849" s="23">
        <v>28</v>
      </c>
      <c r="G849" s="24">
        <f>F849*E849</f>
        <v>0</v>
      </c>
      <c r="H849" s="25">
        <f>G849/1.22</f>
        <v>0</v>
      </c>
      <c r="I849" s="25">
        <f>G849-H849</f>
        <v>0</v>
      </c>
    </row>
    <row r="850" spans="1:9" ht="14.25" customHeight="1">
      <c r="A850" s="29" t="s">
        <v>281</v>
      </c>
      <c r="B850" s="22" t="s">
        <v>8</v>
      </c>
      <c r="C850" s="22" t="s">
        <v>41</v>
      </c>
      <c r="D850" s="22" t="s">
        <v>10</v>
      </c>
      <c r="E850" s="22">
        <v>0</v>
      </c>
      <c r="F850" s="23">
        <v>35</v>
      </c>
      <c r="G850" s="24">
        <f>F850*E850</f>
        <v>0</v>
      </c>
      <c r="H850" s="25">
        <f>G850/1.22</f>
        <v>0</v>
      </c>
      <c r="I850" s="25">
        <f>G850-H850</f>
        <v>0</v>
      </c>
    </row>
    <row r="851" spans="1:9" ht="14.25" customHeight="1">
      <c r="A851" s="29" t="s">
        <v>282</v>
      </c>
      <c r="B851" s="22" t="s">
        <v>8</v>
      </c>
      <c r="C851" s="22" t="s">
        <v>9</v>
      </c>
      <c r="D851" s="22" t="s">
        <v>10</v>
      </c>
      <c r="E851" s="22">
        <v>0</v>
      </c>
      <c r="F851" s="23">
        <v>29</v>
      </c>
      <c r="G851" s="24">
        <f>F851*E851</f>
        <v>0</v>
      </c>
      <c r="H851" s="25">
        <f>G851/1.22</f>
        <v>0</v>
      </c>
      <c r="I851" s="25">
        <f>G851-H851</f>
        <v>0</v>
      </c>
    </row>
    <row r="852" spans="1:9" ht="14.25" customHeight="1">
      <c r="A852" s="29" t="s">
        <v>282</v>
      </c>
      <c r="B852" s="22" t="s">
        <v>8</v>
      </c>
      <c r="C852" s="22" t="s">
        <v>9</v>
      </c>
      <c r="D852" s="22"/>
      <c r="E852" s="22">
        <v>10</v>
      </c>
      <c r="F852" s="23">
        <v>33</v>
      </c>
      <c r="G852" s="24">
        <f>F852*E852</f>
        <v>330</v>
      </c>
      <c r="H852" s="25">
        <f>G852/1.22</f>
        <v>270.49180327868851</v>
      </c>
      <c r="I852" s="25">
        <f>G852-H852</f>
        <v>59.508196721311492</v>
      </c>
    </row>
    <row r="853" spans="1:9" ht="14.25" customHeight="1">
      <c r="A853" s="29" t="s">
        <v>282</v>
      </c>
      <c r="B853" s="22" t="s">
        <v>8</v>
      </c>
      <c r="C853" s="22" t="s">
        <v>9</v>
      </c>
      <c r="D853" s="22"/>
      <c r="E853" s="22">
        <v>30</v>
      </c>
      <c r="F853" s="23">
        <v>27</v>
      </c>
      <c r="G853" s="24">
        <f>F853*E853</f>
        <v>810</v>
      </c>
      <c r="H853" s="25">
        <f>G853/1.22</f>
        <v>663.93442622950818</v>
      </c>
      <c r="I853" s="25">
        <f>G853-H853</f>
        <v>146.06557377049182</v>
      </c>
    </row>
    <row r="854" spans="1:9" ht="14.25" customHeight="1">
      <c r="A854" s="29" t="s">
        <v>283</v>
      </c>
      <c r="B854" s="22" t="s">
        <v>8</v>
      </c>
      <c r="C854" s="22" t="s">
        <v>70</v>
      </c>
      <c r="D854" s="22"/>
      <c r="E854" s="22">
        <v>10</v>
      </c>
      <c r="F854" s="23">
        <v>27</v>
      </c>
      <c r="G854" s="24">
        <f>F854*E854</f>
        <v>270</v>
      </c>
      <c r="H854" s="25">
        <f>G854/1.22</f>
        <v>221.31147540983608</v>
      </c>
      <c r="I854" s="25">
        <f>G854-H854</f>
        <v>48.688524590163922</v>
      </c>
    </row>
    <row r="855" spans="1:9" ht="14.25" customHeight="1">
      <c r="A855" s="29" t="s">
        <v>283</v>
      </c>
      <c r="B855" s="22" t="s">
        <v>8</v>
      </c>
      <c r="C855" s="22" t="s">
        <v>70</v>
      </c>
      <c r="D855" s="22"/>
      <c r="E855" s="22">
        <v>30</v>
      </c>
      <c r="F855" s="23">
        <v>31</v>
      </c>
      <c r="G855" s="24">
        <f>F855*E855</f>
        <v>930</v>
      </c>
      <c r="H855" s="25">
        <f>G855/1.22</f>
        <v>762.29508196721315</v>
      </c>
      <c r="I855" s="25">
        <f>G855-H855</f>
        <v>167.70491803278685</v>
      </c>
    </row>
    <row r="856" spans="1:9" ht="14.25" customHeight="1">
      <c r="A856" s="29" t="s">
        <v>283</v>
      </c>
      <c r="B856" s="22" t="s">
        <v>8</v>
      </c>
      <c r="C856" s="22" t="s">
        <v>70</v>
      </c>
      <c r="D856" s="22" t="s">
        <v>10</v>
      </c>
      <c r="E856" s="22">
        <v>0</v>
      </c>
      <c r="F856" s="23">
        <v>40</v>
      </c>
      <c r="G856" s="24">
        <f>F856*E856</f>
        <v>0</v>
      </c>
      <c r="H856" s="25">
        <f>G856/1.22</f>
        <v>0</v>
      </c>
      <c r="I856" s="25">
        <f>G856-H856</f>
        <v>0</v>
      </c>
    </row>
    <row r="857" spans="1:9" ht="14.25" customHeight="1">
      <c r="A857" s="29" t="s">
        <v>284</v>
      </c>
      <c r="B857" s="22" t="s">
        <v>8</v>
      </c>
      <c r="C857" s="22" t="s">
        <v>70</v>
      </c>
      <c r="D857" s="22"/>
      <c r="E857" s="22">
        <v>30</v>
      </c>
      <c r="F857" s="23">
        <v>18</v>
      </c>
      <c r="G857" s="24">
        <f>F857*E857</f>
        <v>540</v>
      </c>
      <c r="H857" s="25">
        <f>G857/1.22</f>
        <v>442.62295081967216</v>
      </c>
      <c r="I857" s="25">
        <f>G857-H857</f>
        <v>97.377049180327845</v>
      </c>
    </row>
    <row r="858" spans="1:9" ht="14.25" customHeight="1">
      <c r="A858" s="29" t="s">
        <v>284</v>
      </c>
      <c r="B858" s="22" t="s">
        <v>8</v>
      </c>
      <c r="C858" s="22" t="s">
        <v>70</v>
      </c>
      <c r="D858" s="22" t="s">
        <v>10</v>
      </c>
      <c r="E858" s="22">
        <v>0</v>
      </c>
      <c r="F858" s="23">
        <v>30</v>
      </c>
      <c r="G858" s="24">
        <f>F858*E858</f>
        <v>0</v>
      </c>
      <c r="H858" s="25">
        <f>G858/1.22</f>
        <v>0</v>
      </c>
      <c r="I858" s="25">
        <f>G858-H858</f>
        <v>0</v>
      </c>
    </row>
    <row r="859" spans="1:9" ht="14.25" customHeight="1">
      <c r="A859" s="29" t="s">
        <v>285</v>
      </c>
      <c r="B859" s="22" t="s">
        <v>8</v>
      </c>
      <c r="C859" s="22" t="s">
        <v>9</v>
      </c>
      <c r="D859" s="22" t="s">
        <v>10</v>
      </c>
      <c r="E859" s="22">
        <v>0</v>
      </c>
      <c r="F859" s="23">
        <v>33</v>
      </c>
      <c r="G859" s="24">
        <f>F859*E859</f>
        <v>0</v>
      </c>
      <c r="H859" s="25">
        <f>G859/1.22</f>
        <v>0</v>
      </c>
      <c r="I859" s="25">
        <f>G859-H859</f>
        <v>0</v>
      </c>
    </row>
    <row r="860" spans="1:9" ht="14.25" customHeight="1">
      <c r="A860" s="29" t="s">
        <v>286</v>
      </c>
      <c r="B860" s="22" t="s">
        <v>8</v>
      </c>
      <c r="C860" s="22" t="s">
        <v>30</v>
      </c>
      <c r="D860" s="22"/>
      <c r="E860" s="22">
        <v>10</v>
      </c>
      <c r="F860" s="23">
        <v>12</v>
      </c>
      <c r="G860" s="24">
        <f>F860*E860</f>
        <v>120</v>
      </c>
      <c r="H860" s="25">
        <f>G860/1.22</f>
        <v>98.360655737704917</v>
      </c>
      <c r="I860" s="25">
        <f>G860-H860</f>
        <v>21.639344262295083</v>
      </c>
    </row>
    <row r="861" spans="1:9" ht="14.25" customHeight="1">
      <c r="A861" s="29" t="s">
        <v>286</v>
      </c>
      <c r="B861" s="22" t="s">
        <v>8</v>
      </c>
      <c r="C861" s="22" t="s">
        <v>30</v>
      </c>
      <c r="D861" s="22"/>
      <c r="E861" s="22">
        <v>30</v>
      </c>
      <c r="F861" s="23">
        <v>29</v>
      </c>
      <c r="G861" s="24">
        <f>F861*E861</f>
        <v>870</v>
      </c>
      <c r="H861" s="25">
        <f>G861/1.22</f>
        <v>713.11475409836066</v>
      </c>
      <c r="I861" s="25">
        <f>G861-H861</f>
        <v>156.88524590163934</v>
      </c>
    </row>
    <row r="862" spans="1:9" ht="14.25" customHeight="1">
      <c r="A862" s="29" t="s">
        <v>286</v>
      </c>
      <c r="B862" s="22" t="s">
        <v>8</v>
      </c>
      <c r="C862" s="22" t="s">
        <v>30</v>
      </c>
      <c r="D862" s="22" t="s">
        <v>10</v>
      </c>
      <c r="E862" s="22">
        <v>0</v>
      </c>
      <c r="F862" s="23">
        <v>32</v>
      </c>
      <c r="G862" s="24">
        <f>F862*E862</f>
        <v>0</v>
      </c>
      <c r="H862" s="25">
        <f>G862/1.22</f>
        <v>0</v>
      </c>
      <c r="I862" s="25">
        <f>G862-H862</f>
        <v>0</v>
      </c>
    </row>
    <row r="863" spans="1:9" ht="14.25" customHeight="1">
      <c r="A863" s="29" t="s">
        <v>287</v>
      </c>
      <c r="B863" s="22" t="s">
        <v>8</v>
      </c>
      <c r="C863" s="22" t="s">
        <v>70</v>
      </c>
      <c r="D863" s="22" t="s">
        <v>10</v>
      </c>
      <c r="E863" s="22">
        <v>0</v>
      </c>
      <c r="F863" s="23">
        <v>24</v>
      </c>
      <c r="G863" s="24">
        <f>F863*E863</f>
        <v>0</v>
      </c>
      <c r="H863" s="25">
        <f>G863/1.22</f>
        <v>0</v>
      </c>
      <c r="I863" s="25">
        <f>G863-H863</f>
        <v>0</v>
      </c>
    </row>
    <row r="864" spans="1:9" ht="14.25" customHeight="1">
      <c r="A864" s="29" t="s">
        <v>288</v>
      </c>
      <c r="B864" s="22" t="s">
        <v>8</v>
      </c>
      <c r="C864" s="22" t="s">
        <v>9</v>
      </c>
      <c r="D864" s="22" t="s">
        <v>10</v>
      </c>
      <c r="E864" s="22">
        <v>0</v>
      </c>
      <c r="F864" s="23">
        <v>36</v>
      </c>
      <c r="G864" s="24">
        <f>F864*E864</f>
        <v>0</v>
      </c>
      <c r="H864" s="25">
        <f>G864/1.22</f>
        <v>0</v>
      </c>
      <c r="I864" s="25">
        <f>G864-H864</f>
        <v>0</v>
      </c>
    </row>
    <row r="865" spans="1:9" ht="14.25" customHeight="1">
      <c r="A865" s="29" t="s">
        <v>289</v>
      </c>
      <c r="B865" s="22" t="s">
        <v>8</v>
      </c>
      <c r="C865" s="22" t="s">
        <v>30</v>
      </c>
      <c r="D865" s="22" t="s">
        <v>10</v>
      </c>
      <c r="E865" s="22">
        <v>0</v>
      </c>
      <c r="F865" s="23">
        <v>29</v>
      </c>
      <c r="G865" s="24">
        <f>F865*E865</f>
        <v>0</v>
      </c>
      <c r="H865" s="25">
        <f>G865/1.22</f>
        <v>0</v>
      </c>
      <c r="I865" s="25">
        <f>G865-H865</f>
        <v>0</v>
      </c>
    </row>
    <row r="866" spans="1:9" ht="14.25" customHeight="1">
      <c r="A866" s="29" t="s">
        <v>290</v>
      </c>
      <c r="B866" s="22" t="s">
        <v>8</v>
      </c>
      <c r="C866" s="22" t="s">
        <v>41</v>
      </c>
      <c r="D866" s="22"/>
      <c r="E866" s="22">
        <v>10</v>
      </c>
      <c r="F866" s="23">
        <v>32</v>
      </c>
      <c r="G866" s="24">
        <f>F866*E866</f>
        <v>320</v>
      </c>
      <c r="H866" s="25">
        <f>G866/1.22</f>
        <v>262.29508196721309</v>
      </c>
      <c r="I866" s="25">
        <f>G866-H866</f>
        <v>57.704918032786907</v>
      </c>
    </row>
    <row r="867" spans="1:9" ht="14.25" customHeight="1">
      <c r="A867" s="29" t="s">
        <v>291</v>
      </c>
      <c r="B867" s="22" t="s">
        <v>8</v>
      </c>
      <c r="C867" s="22" t="s">
        <v>9</v>
      </c>
      <c r="D867" s="22"/>
      <c r="E867" s="22">
        <v>30</v>
      </c>
      <c r="F867" s="23">
        <v>14</v>
      </c>
      <c r="G867" s="24">
        <f>F867*E867</f>
        <v>420</v>
      </c>
      <c r="H867" s="25">
        <f>G867/1.22</f>
        <v>344.26229508196724</v>
      </c>
      <c r="I867" s="25">
        <f>G867-H867</f>
        <v>75.737704918032762</v>
      </c>
    </row>
    <row r="868" spans="1:9" ht="14.25" customHeight="1">
      <c r="A868" s="29" t="s">
        <v>291</v>
      </c>
      <c r="B868" s="22" t="s">
        <v>8</v>
      </c>
      <c r="C868" s="22" t="s">
        <v>9</v>
      </c>
      <c r="D868" s="22" t="s">
        <v>10</v>
      </c>
      <c r="E868" s="22">
        <v>0</v>
      </c>
      <c r="F868" s="23">
        <v>20</v>
      </c>
      <c r="G868" s="24">
        <f>F868*E868</f>
        <v>0</v>
      </c>
      <c r="H868" s="25">
        <f>G868/1.22</f>
        <v>0</v>
      </c>
      <c r="I868" s="25">
        <f>G868-H868</f>
        <v>0</v>
      </c>
    </row>
    <row r="869" spans="1:9" ht="14.25" customHeight="1">
      <c r="A869" s="29" t="s">
        <v>291</v>
      </c>
      <c r="B869" s="22" t="s">
        <v>8</v>
      </c>
      <c r="C869" s="22" t="s">
        <v>9</v>
      </c>
      <c r="D869" s="22"/>
      <c r="E869" s="22">
        <v>10</v>
      </c>
      <c r="F869" s="23">
        <v>10</v>
      </c>
      <c r="G869" s="24">
        <f>F869*E869</f>
        <v>100</v>
      </c>
      <c r="H869" s="25">
        <f>G869/1.22</f>
        <v>81.967213114754102</v>
      </c>
      <c r="I869" s="25">
        <f>G869-H869</f>
        <v>18.032786885245898</v>
      </c>
    </row>
    <row r="870" spans="1:9" ht="14.25" customHeight="1">
      <c r="A870" s="29" t="s">
        <v>292</v>
      </c>
      <c r="B870" s="22" t="s">
        <v>8</v>
      </c>
      <c r="C870" s="22" t="s">
        <v>41</v>
      </c>
      <c r="D870" s="22" t="s">
        <v>10</v>
      </c>
      <c r="E870" s="22">
        <v>0</v>
      </c>
      <c r="F870" s="23">
        <v>40</v>
      </c>
      <c r="G870" s="24">
        <f>F870*E870</f>
        <v>0</v>
      </c>
      <c r="H870" s="25">
        <f>G870/1.22</f>
        <v>0</v>
      </c>
      <c r="I870" s="25">
        <f>G870-H870</f>
        <v>0</v>
      </c>
    </row>
    <row r="871" spans="1:9" ht="14.25" customHeight="1">
      <c r="A871" s="29" t="s">
        <v>292</v>
      </c>
      <c r="B871" s="22" t="s">
        <v>8</v>
      </c>
      <c r="C871" s="22" t="s">
        <v>41</v>
      </c>
      <c r="D871" s="22"/>
      <c r="E871" s="22">
        <v>30</v>
      </c>
      <c r="F871" s="23">
        <v>18</v>
      </c>
      <c r="G871" s="24">
        <f>F871*E871</f>
        <v>540</v>
      </c>
      <c r="H871" s="25">
        <f>G871/1.22</f>
        <v>442.62295081967216</v>
      </c>
      <c r="I871" s="25">
        <f>G871-H871</f>
        <v>97.377049180327845</v>
      </c>
    </row>
    <row r="872" spans="1:9" ht="14.25" customHeight="1">
      <c r="A872" s="29" t="s">
        <v>293</v>
      </c>
      <c r="B872" s="22" t="s">
        <v>8</v>
      </c>
      <c r="C872" s="22" t="s">
        <v>30</v>
      </c>
      <c r="D872" s="22"/>
      <c r="E872" s="22">
        <v>10</v>
      </c>
      <c r="F872" s="23">
        <v>18</v>
      </c>
      <c r="G872" s="24">
        <f>F872*E872</f>
        <v>180</v>
      </c>
      <c r="H872" s="25">
        <f>G872/1.22</f>
        <v>147.54098360655738</v>
      </c>
      <c r="I872" s="25">
        <f>G872-H872</f>
        <v>32.459016393442624</v>
      </c>
    </row>
    <row r="873" spans="1:9" ht="14.25" customHeight="1">
      <c r="A873" s="29" t="s">
        <v>293</v>
      </c>
      <c r="B873" s="22" t="s">
        <v>8</v>
      </c>
      <c r="C873" s="22" t="s">
        <v>30</v>
      </c>
      <c r="D873" s="22" t="s">
        <v>10</v>
      </c>
      <c r="E873" s="22">
        <v>0</v>
      </c>
      <c r="F873" s="23">
        <v>21</v>
      </c>
      <c r="G873" s="24">
        <f>F873*E873</f>
        <v>0</v>
      </c>
      <c r="H873" s="25">
        <f>G873/1.22</f>
        <v>0</v>
      </c>
      <c r="I873" s="25">
        <f>G873-H873</f>
        <v>0</v>
      </c>
    </row>
    <row r="874" spans="1:9" ht="14.25" customHeight="1">
      <c r="A874" s="29" t="s">
        <v>293</v>
      </c>
      <c r="B874" s="22" t="s">
        <v>8</v>
      </c>
      <c r="C874" s="22" t="s">
        <v>30</v>
      </c>
      <c r="D874" s="22"/>
      <c r="E874" s="22">
        <v>30</v>
      </c>
      <c r="F874" s="23">
        <v>39</v>
      </c>
      <c r="G874" s="24">
        <f>F874*E874</f>
        <v>1170</v>
      </c>
      <c r="H874" s="25">
        <f>G874/1.22</f>
        <v>959.01639344262298</v>
      </c>
      <c r="I874" s="25">
        <f>G874-H874</f>
        <v>210.98360655737702</v>
      </c>
    </row>
    <row r="875" spans="1:9" ht="14.25" customHeight="1">
      <c r="A875" s="29" t="s">
        <v>294</v>
      </c>
      <c r="B875" s="22" t="s">
        <v>8</v>
      </c>
      <c r="C875" s="22" t="s">
        <v>54</v>
      </c>
      <c r="D875" s="22" t="s">
        <v>10</v>
      </c>
      <c r="E875" s="22">
        <v>0</v>
      </c>
      <c r="F875" s="23">
        <v>31</v>
      </c>
      <c r="G875" s="24">
        <f>F875*E875</f>
        <v>0</v>
      </c>
      <c r="H875" s="25">
        <f>G875/1.22</f>
        <v>0</v>
      </c>
      <c r="I875" s="25">
        <f>G875-H875</f>
        <v>0</v>
      </c>
    </row>
    <row r="876" spans="1:9" ht="14.25" customHeight="1">
      <c r="A876" s="29" t="s">
        <v>294</v>
      </c>
      <c r="B876" s="22" t="s">
        <v>8</v>
      </c>
      <c r="C876" s="22" t="s">
        <v>54</v>
      </c>
      <c r="D876" s="22"/>
      <c r="E876" s="22">
        <v>30</v>
      </c>
      <c r="F876" s="23">
        <v>26</v>
      </c>
      <c r="G876" s="24">
        <f>F876*E876</f>
        <v>780</v>
      </c>
      <c r="H876" s="25">
        <f>G876/1.22</f>
        <v>639.34426229508199</v>
      </c>
      <c r="I876" s="25">
        <f>G876-H876</f>
        <v>140.65573770491801</v>
      </c>
    </row>
    <row r="877" spans="1:9" ht="14.25" customHeight="1">
      <c r="A877" s="29" t="s">
        <v>294</v>
      </c>
      <c r="B877" s="22" t="s">
        <v>8</v>
      </c>
      <c r="C877" s="22" t="s">
        <v>54</v>
      </c>
      <c r="D877" s="22"/>
      <c r="E877" s="22">
        <v>10</v>
      </c>
      <c r="F877" s="23">
        <v>13</v>
      </c>
      <c r="G877" s="24">
        <f>F877*E877</f>
        <v>130</v>
      </c>
      <c r="H877" s="25">
        <f>G877/1.22</f>
        <v>106.55737704918033</v>
      </c>
      <c r="I877" s="25">
        <f>G877-H877</f>
        <v>23.442622950819668</v>
      </c>
    </row>
    <row r="878" spans="1:9" ht="14.25" customHeight="1">
      <c r="A878" s="29" t="s">
        <v>295</v>
      </c>
      <c r="B878" s="22" t="s">
        <v>8</v>
      </c>
      <c r="C878" s="22" t="s">
        <v>41</v>
      </c>
      <c r="D878" s="22" t="s">
        <v>10</v>
      </c>
      <c r="E878" s="22">
        <v>0</v>
      </c>
      <c r="F878" s="23">
        <v>26</v>
      </c>
      <c r="G878" s="24">
        <f>F878*E878</f>
        <v>0</v>
      </c>
      <c r="H878" s="25">
        <f>G878/1.22</f>
        <v>0</v>
      </c>
      <c r="I878" s="25">
        <f>G878-H878</f>
        <v>0</v>
      </c>
    </row>
    <row r="879" spans="1:9" ht="14.25" customHeight="1">
      <c r="A879" s="29" t="s">
        <v>296</v>
      </c>
      <c r="B879" s="22" t="s">
        <v>8</v>
      </c>
      <c r="C879" s="22" t="s">
        <v>60</v>
      </c>
      <c r="D879" s="22" t="s">
        <v>10</v>
      </c>
      <c r="E879" s="22">
        <v>0</v>
      </c>
      <c r="F879" s="23">
        <v>21</v>
      </c>
      <c r="G879" s="24">
        <f>F879*E879</f>
        <v>0</v>
      </c>
      <c r="H879" s="25">
        <f>G879/1.22</f>
        <v>0</v>
      </c>
      <c r="I879" s="25">
        <f>G879-H879</f>
        <v>0</v>
      </c>
    </row>
    <row r="880" spans="1:9" ht="14.25" customHeight="1">
      <c r="A880" s="29" t="s">
        <v>296</v>
      </c>
      <c r="B880" s="22" t="s">
        <v>8</v>
      </c>
      <c r="C880" s="22" t="s">
        <v>60</v>
      </c>
      <c r="D880" s="22"/>
      <c r="E880" s="22">
        <v>10</v>
      </c>
      <c r="F880" s="23">
        <v>35</v>
      </c>
      <c r="G880" s="24">
        <f>F880*E880</f>
        <v>350</v>
      </c>
      <c r="H880" s="25">
        <f>G880/1.22</f>
        <v>286.88524590163934</v>
      </c>
      <c r="I880" s="25">
        <f>G880-H880</f>
        <v>63.114754098360663</v>
      </c>
    </row>
    <row r="881" spans="1:9" ht="14.25" customHeight="1">
      <c r="A881" s="29" t="s">
        <v>297</v>
      </c>
      <c r="B881" s="22" t="s">
        <v>8</v>
      </c>
      <c r="C881" s="22" t="s">
        <v>30</v>
      </c>
      <c r="D881" s="22"/>
      <c r="E881" s="22">
        <v>30</v>
      </c>
      <c r="F881" s="23">
        <v>29</v>
      </c>
      <c r="G881" s="24">
        <f>F881*E881</f>
        <v>870</v>
      </c>
      <c r="H881" s="25">
        <f>G881/1.22</f>
        <v>713.11475409836066</v>
      </c>
      <c r="I881" s="25">
        <f>G881-H881</f>
        <v>156.88524590163934</v>
      </c>
    </row>
    <row r="882" spans="1:9" ht="14.25" customHeight="1">
      <c r="A882" s="29" t="s">
        <v>297</v>
      </c>
      <c r="B882" s="22" t="s">
        <v>8</v>
      </c>
      <c r="C882" s="22" t="s">
        <v>30</v>
      </c>
      <c r="D882" s="22"/>
      <c r="E882" s="22">
        <v>10</v>
      </c>
      <c r="F882" s="23">
        <v>18</v>
      </c>
      <c r="G882" s="24">
        <f>F882*E882</f>
        <v>180</v>
      </c>
      <c r="H882" s="25">
        <f>G882/1.22</f>
        <v>147.54098360655738</v>
      </c>
      <c r="I882" s="25">
        <f>G882-H882</f>
        <v>32.459016393442624</v>
      </c>
    </row>
    <row r="883" spans="1:9" ht="14.25" customHeight="1">
      <c r="A883" s="29" t="s">
        <v>298</v>
      </c>
      <c r="B883" s="22" t="s">
        <v>8</v>
      </c>
      <c r="C883" s="22" t="s">
        <v>30</v>
      </c>
      <c r="D883" s="22" t="s">
        <v>10</v>
      </c>
      <c r="E883" s="22">
        <v>0</v>
      </c>
      <c r="F883" s="23">
        <v>31</v>
      </c>
      <c r="G883" s="24">
        <f>F883*E883</f>
        <v>0</v>
      </c>
      <c r="H883" s="25">
        <f>G883/1.22</f>
        <v>0</v>
      </c>
      <c r="I883" s="25">
        <f>G883-H883</f>
        <v>0</v>
      </c>
    </row>
    <row r="884" spans="1:9" ht="14.25" customHeight="1">
      <c r="A884" s="29" t="s">
        <v>299</v>
      </c>
      <c r="B884" s="22" t="s">
        <v>8</v>
      </c>
      <c r="C884" s="22" t="s">
        <v>48</v>
      </c>
      <c r="D884" s="22" t="s">
        <v>10</v>
      </c>
      <c r="E884" s="22">
        <v>0</v>
      </c>
      <c r="F884" s="23">
        <v>39</v>
      </c>
      <c r="G884" s="24">
        <f>F884*E884</f>
        <v>0</v>
      </c>
      <c r="H884" s="25">
        <f>G884/1.22</f>
        <v>0</v>
      </c>
      <c r="I884" s="25">
        <f>G884-H884</f>
        <v>0</v>
      </c>
    </row>
    <row r="885" spans="1:9" ht="14.25" customHeight="1">
      <c r="A885" s="29" t="s">
        <v>300</v>
      </c>
      <c r="B885" s="22" t="s">
        <v>8</v>
      </c>
      <c r="C885" s="22" t="s">
        <v>30</v>
      </c>
      <c r="D885" s="22" t="s">
        <v>10</v>
      </c>
      <c r="E885" s="22">
        <v>0</v>
      </c>
      <c r="F885" s="23">
        <v>33</v>
      </c>
      <c r="G885" s="24">
        <f>F885*E885</f>
        <v>0</v>
      </c>
      <c r="H885" s="25">
        <f>G885/1.22</f>
        <v>0</v>
      </c>
      <c r="I885" s="25">
        <f>G885-H885</f>
        <v>0</v>
      </c>
    </row>
    <row r="886" spans="1:9" ht="14.25" customHeight="1">
      <c r="A886" s="29" t="s">
        <v>301</v>
      </c>
      <c r="B886" s="22" t="s">
        <v>8</v>
      </c>
      <c r="C886" s="22" t="s">
        <v>30</v>
      </c>
      <c r="D886" s="22"/>
      <c r="E886" s="22">
        <v>30</v>
      </c>
      <c r="F886" s="23">
        <v>29</v>
      </c>
      <c r="G886" s="24">
        <f>F886*E886</f>
        <v>870</v>
      </c>
      <c r="H886" s="25">
        <f>G886/1.22</f>
        <v>713.11475409836066</v>
      </c>
      <c r="I886" s="25">
        <f>G886-H886</f>
        <v>156.88524590163934</v>
      </c>
    </row>
    <row r="887" spans="1:9" ht="14.25" customHeight="1">
      <c r="A887" s="29" t="s">
        <v>301</v>
      </c>
      <c r="B887" s="22" t="s">
        <v>8</v>
      </c>
      <c r="C887" s="22" t="s">
        <v>30</v>
      </c>
      <c r="D887" s="22" t="s">
        <v>10</v>
      </c>
      <c r="E887" s="22">
        <v>0</v>
      </c>
      <c r="F887" s="23">
        <v>25</v>
      </c>
      <c r="G887" s="24">
        <f>F887*E887</f>
        <v>0</v>
      </c>
      <c r="H887" s="25">
        <f>G887/1.22</f>
        <v>0</v>
      </c>
      <c r="I887" s="25">
        <f>G887-H887</f>
        <v>0</v>
      </c>
    </row>
    <row r="888" spans="1:9" ht="14.25" customHeight="1">
      <c r="A888" s="29" t="s">
        <v>302</v>
      </c>
      <c r="B888" s="22" t="s">
        <v>8</v>
      </c>
      <c r="C888" s="22" t="s">
        <v>41</v>
      </c>
      <c r="D888" s="22"/>
      <c r="E888" s="22">
        <v>30</v>
      </c>
      <c r="F888" s="23">
        <v>17</v>
      </c>
      <c r="G888" s="24">
        <f>F888*E888</f>
        <v>510</v>
      </c>
      <c r="H888" s="25">
        <f>G888/1.22</f>
        <v>418.03278688524591</v>
      </c>
      <c r="I888" s="25">
        <f>G888-H888</f>
        <v>91.967213114754088</v>
      </c>
    </row>
    <row r="889" spans="1:9" ht="14.25" customHeight="1">
      <c r="A889" s="29" t="s">
        <v>302</v>
      </c>
      <c r="B889" s="22" t="s">
        <v>8</v>
      </c>
      <c r="C889" s="22" t="s">
        <v>41</v>
      </c>
      <c r="D889" s="22" t="s">
        <v>10</v>
      </c>
      <c r="E889" s="22">
        <v>0</v>
      </c>
      <c r="F889" s="23">
        <v>30</v>
      </c>
      <c r="G889" s="24">
        <f>F889*E889</f>
        <v>0</v>
      </c>
      <c r="H889" s="25">
        <f>G889/1.22</f>
        <v>0</v>
      </c>
      <c r="I889" s="25">
        <f>G889-H889</f>
        <v>0</v>
      </c>
    </row>
    <row r="890" spans="1:9" ht="14.25" customHeight="1">
      <c r="A890" s="29" t="s">
        <v>302</v>
      </c>
      <c r="B890" s="22" t="s">
        <v>8</v>
      </c>
      <c r="C890" s="22" t="s">
        <v>41</v>
      </c>
      <c r="D890" s="22"/>
      <c r="E890" s="22">
        <v>10</v>
      </c>
      <c r="F890" s="23">
        <v>35</v>
      </c>
      <c r="G890" s="24">
        <f>F890*E890</f>
        <v>350</v>
      </c>
      <c r="H890" s="25">
        <f>G890/1.22</f>
        <v>286.88524590163934</v>
      </c>
      <c r="I890" s="25">
        <f>G890-H890</f>
        <v>63.114754098360663</v>
      </c>
    </row>
    <row r="891" spans="1:9" ht="14.25" customHeight="1">
      <c r="A891" s="29" t="s">
        <v>303</v>
      </c>
      <c r="B891" s="22" t="s">
        <v>8</v>
      </c>
      <c r="C891" s="22" t="s">
        <v>54</v>
      </c>
      <c r="D891" s="22" t="s">
        <v>10</v>
      </c>
      <c r="E891" s="22">
        <v>0</v>
      </c>
      <c r="F891" s="23">
        <v>35</v>
      </c>
      <c r="G891" s="24">
        <f>F891*E891</f>
        <v>0</v>
      </c>
      <c r="H891" s="25">
        <f>G891/1.22</f>
        <v>0</v>
      </c>
      <c r="I891" s="25">
        <f>G891-H891</f>
        <v>0</v>
      </c>
    </row>
    <row r="892" spans="1:9" ht="14.25" customHeight="1">
      <c r="A892" s="29" t="s">
        <v>303</v>
      </c>
      <c r="B892" s="22" t="s">
        <v>8</v>
      </c>
      <c r="C892" s="22" t="s">
        <v>54</v>
      </c>
      <c r="D892" s="22"/>
      <c r="E892" s="22">
        <v>10</v>
      </c>
      <c r="F892" s="23">
        <v>32</v>
      </c>
      <c r="G892" s="24">
        <f>F892*E892</f>
        <v>320</v>
      </c>
      <c r="H892" s="25">
        <f>G892/1.22</f>
        <v>262.29508196721309</v>
      </c>
      <c r="I892" s="25">
        <f>G892-H892</f>
        <v>57.704918032786907</v>
      </c>
    </row>
    <row r="893" spans="1:9" ht="14.25" customHeight="1">
      <c r="A893" s="29" t="s">
        <v>303</v>
      </c>
      <c r="B893" s="22" t="s">
        <v>8</v>
      </c>
      <c r="C893" s="22" t="s">
        <v>54</v>
      </c>
      <c r="D893" s="22"/>
      <c r="E893" s="22">
        <v>20</v>
      </c>
      <c r="F893" s="23">
        <v>11</v>
      </c>
      <c r="G893" s="24">
        <f>F893*E893</f>
        <v>220</v>
      </c>
      <c r="H893" s="25">
        <f>G893/1.22</f>
        <v>180.32786885245903</v>
      </c>
      <c r="I893" s="25">
        <f>G893-H893</f>
        <v>39.672131147540966</v>
      </c>
    </row>
    <row r="894" spans="1:9" ht="14.25" customHeight="1">
      <c r="A894" s="29" t="s">
        <v>303</v>
      </c>
      <c r="B894" s="22" t="s">
        <v>8</v>
      </c>
      <c r="C894" s="22" t="s">
        <v>54</v>
      </c>
      <c r="D894" s="22"/>
      <c r="E894" s="22">
        <v>30</v>
      </c>
      <c r="F894" s="23">
        <v>25</v>
      </c>
      <c r="G894" s="24">
        <f>F894*E894</f>
        <v>750</v>
      </c>
      <c r="H894" s="25">
        <f>G894/1.22</f>
        <v>614.7540983606558</v>
      </c>
      <c r="I894" s="25">
        <f>G894-H894</f>
        <v>135.2459016393442</v>
      </c>
    </row>
    <row r="895" spans="1:9" ht="14.25" customHeight="1">
      <c r="A895" s="29" t="s">
        <v>304</v>
      </c>
      <c r="B895" s="22" t="s">
        <v>8</v>
      </c>
      <c r="C895" s="22" t="s">
        <v>9</v>
      </c>
      <c r="D895" s="22"/>
      <c r="E895" s="22">
        <v>30</v>
      </c>
      <c r="F895" s="23">
        <v>13</v>
      </c>
      <c r="G895" s="24">
        <f>F895*E895</f>
        <v>390</v>
      </c>
      <c r="H895" s="25">
        <f>G895/1.22</f>
        <v>319.67213114754099</v>
      </c>
      <c r="I895" s="25">
        <f>G895-H895</f>
        <v>70.327868852459005</v>
      </c>
    </row>
    <row r="896" spans="1:9" ht="14.25" customHeight="1">
      <c r="A896" s="29" t="s">
        <v>304</v>
      </c>
      <c r="B896" s="22" t="s">
        <v>8</v>
      </c>
      <c r="C896" s="22" t="s">
        <v>9</v>
      </c>
      <c r="D896" s="22"/>
      <c r="E896" s="22">
        <v>20</v>
      </c>
      <c r="F896" s="23">
        <v>29</v>
      </c>
      <c r="G896" s="24">
        <f>F896*E896</f>
        <v>580</v>
      </c>
      <c r="H896" s="25">
        <f>G896/1.22</f>
        <v>475.40983606557376</v>
      </c>
      <c r="I896" s="25">
        <f>G896-H896</f>
        <v>104.59016393442624</v>
      </c>
    </row>
    <row r="897" spans="1:9" ht="14.25" customHeight="1">
      <c r="A897" s="29" t="s">
        <v>304</v>
      </c>
      <c r="B897" s="22" t="s">
        <v>8</v>
      </c>
      <c r="C897" s="22" t="s">
        <v>9</v>
      </c>
      <c r="D897" s="22" t="s">
        <v>10</v>
      </c>
      <c r="E897" s="22">
        <v>0</v>
      </c>
      <c r="F897" s="23">
        <v>39</v>
      </c>
      <c r="G897" s="24">
        <f>F897*E897</f>
        <v>0</v>
      </c>
      <c r="H897" s="25">
        <f>G897/1.22</f>
        <v>0</v>
      </c>
      <c r="I897" s="25">
        <f>G897-H897</f>
        <v>0</v>
      </c>
    </row>
    <row r="898" spans="1:9" ht="14.25" customHeight="1">
      <c r="A898" s="29" t="s">
        <v>305</v>
      </c>
      <c r="B898" s="22" t="s">
        <v>8</v>
      </c>
      <c r="C898" s="22" t="s">
        <v>9</v>
      </c>
      <c r="D898" s="22" t="s">
        <v>10</v>
      </c>
      <c r="E898" s="22">
        <v>0</v>
      </c>
      <c r="F898" s="23">
        <v>29</v>
      </c>
      <c r="G898" s="24">
        <f>F898*E898</f>
        <v>0</v>
      </c>
      <c r="H898" s="25">
        <f>G898/1.22</f>
        <v>0</v>
      </c>
      <c r="I898" s="25">
        <f>G898-H898</f>
        <v>0</v>
      </c>
    </row>
    <row r="899" spans="1:9" ht="14.25" customHeight="1">
      <c r="A899" s="29" t="s">
        <v>305</v>
      </c>
      <c r="B899" s="22" t="s">
        <v>8</v>
      </c>
      <c r="C899" s="22" t="s">
        <v>9</v>
      </c>
      <c r="D899" s="22"/>
      <c r="E899" s="22">
        <v>30</v>
      </c>
      <c r="F899" s="23">
        <v>34</v>
      </c>
      <c r="G899" s="24">
        <f>F899*E899</f>
        <v>1020</v>
      </c>
      <c r="H899" s="25">
        <f>G899/1.22</f>
        <v>836.06557377049182</v>
      </c>
      <c r="I899" s="25">
        <f>G899-H899</f>
        <v>183.93442622950818</v>
      </c>
    </row>
    <row r="900" spans="1:9" ht="14.25" customHeight="1">
      <c r="A900" s="29" t="s">
        <v>306</v>
      </c>
      <c r="B900" s="22" t="s">
        <v>8</v>
      </c>
      <c r="C900" s="22" t="s">
        <v>48</v>
      </c>
      <c r="D900" s="22" t="s">
        <v>10</v>
      </c>
      <c r="E900" s="22">
        <v>0</v>
      </c>
      <c r="F900" s="23">
        <v>34</v>
      </c>
      <c r="G900" s="24">
        <f>F900*E900</f>
        <v>0</v>
      </c>
      <c r="H900" s="25">
        <f>G900/1.22</f>
        <v>0</v>
      </c>
      <c r="I900" s="25">
        <f>G900-H900</f>
        <v>0</v>
      </c>
    </row>
    <row r="901" spans="1:9" ht="14.25" customHeight="1">
      <c r="A901" s="29" t="s">
        <v>307</v>
      </c>
      <c r="B901" s="22" t="s">
        <v>8</v>
      </c>
      <c r="C901" s="22" t="s">
        <v>43</v>
      </c>
      <c r="D901" s="22" t="s">
        <v>10</v>
      </c>
      <c r="E901" s="22">
        <v>0</v>
      </c>
      <c r="F901" s="23">
        <v>39</v>
      </c>
      <c r="G901" s="24">
        <f>F901*E901</f>
        <v>0</v>
      </c>
      <c r="H901" s="25">
        <f>G901/1.22</f>
        <v>0</v>
      </c>
      <c r="I901" s="25">
        <f>G901-H901</f>
        <v>0</v>
      </c>
    </row>
    <row r="902" spans="1:9" ht="14.25" customHeight="1">
      <c r="A902" s="29" t="s">
        <v>307</v>
      </c>
      <c r="B902" s="22" t="s">
        <v>8</v>
      </c>
      <c r="C902" s="22" t="s">
        <v>43</v>
      </c>
      <c r="D902" s="22"/>
      <c r="E902" s="22">
        <v>30</v>
      </c>
      <c r="F902" s="23">
        <v>28</v>
      </c>
      <c r="G902" s="24">
        <f>F902*E902</f>
        <v>840</v>
      </c>
      <c r="H902" s="25">
        <f>G902/1.22</f>
        <v>688.52459016393448</v>
      </c>
      <c r="I902" s="25">
        <f>G902-H902</f>
        <v>151.47540983606552</v>
      </c>
    </row>
    <row r="903" spans="1:9" ht="14.25" customHeight="1">
      <c r="A903" s="29" t="s">
        <v>307</v>
      </c>
      <c r="B903" s="22" t="s">
        <v>8</v>
      </c>
      <c r="C903" s="22" t="s">
        <v>43</v>
      </c>
      <c r="D903" s="22"/>
      <c r="E903" s="22">
        <v>20</v>
      </c>
      <c r="F903" s="23">
        <v>11</v>
      </c>
      <c r="G903" s="24">
        <f>F903*E903</f>
        <v>220</v>
      </c>
      <c r="H903" s="25">
        <f>G903/1.22</f>
        <v>180.32786885245903</v>
      </c>
      <c r="I903" s="25">
        <f>G903-H903</f>
        <v>39.672131147540966</v>
      </c>
    </row>
    <row r="904" spans="1:9" ht="14.25" customHeight="1">
      <c r="A904" s="29" t="s">
        <v>307</v>
      </c>
      <c r="B904" s="22" t="s">
        <v>8</v>
      </c>
      <c r="C904" s="22" t="s">
        <v>43</v>
      </c>
      <c r="D904" s="22"/>
      <c r="E904" s="22">
        <v>10</v>
      </c>
      <c r="F904" s="23">
        <v>26</v>
      </c>
      <c r="G904" s="24">
        <f>F904*E904</f>
        <v>260</v>
      </c>
      <c r="H904" s="25">
        <f>G904/1.22</f>
        <v>213.11475409836066</v>
      </c>
      <c r="I904" s="25">
        <f>G904-H904</f>
        <v>46.885245901639337</v>
      </c>
    </row>
    <row r="905" spans="1:9" ht="14.25" customHeight="1">
      <c r="A905" s="29" t="s">
        <v>308</v>
      </c>
      <c r="B905" s="22" t="s">
        <v>8</v>
      </c>
      <c r="C905" s="22" t="s">
        <v>92</v>
      </c>
      <c r="D905" s="22"/>
      <c r="E905" s="22">
        <v>30</v>
      </c>
      <c r="F905" s="23">
        <v>38</v>
      </c>
      <c r="G905" s="24">
        <f>F905*E905</f>
        <v>1140</v>
      </c>
      <c r="H905" s="25">
        <f>G905/1.22</f>
        <v>934.4262295081968</v>
      </c>
      <c r="I905" s="25">
        <f>G905-H905</f>
        <v>205.5737704918032</v>
      </c>
    </row>
    <row r="906" spans="1:9" ht="14.25" customHeight="1">
      <c r="A906" s="29" t="s">
        <v>309</v>
      </c>
      <c r="B906" s="22" t="s">
        <v>8</v>
      </c>
      <c r="C906" s="22" t="s">
        <v>9</v>
      </c>
      <c r="D906" s="22" t="s">
        <v>10</v>
      </c>
      <c r="E906" s="22">
        <v>0</v>
      </c>
      <c r="F906" s="23">
        <v>39</v>
      </c>
      <c r="G906" s="24">
        <f>F906*E906</f>
        <v>0</v>
      </c>
      <c r="H906" s="25">
        <f>G906/1.22</f>
        <v>0</v>
      </c>
      <c r="I906" s="25">
        <f>G906-H906</f>
        <v>0</v>
      </c>
    </row>
    <row r="907" spans="1:9" ht="14.25" customHeight="1">
      <c r="A907" s="29" t="s">
        <v>309</v>
      </c>
      <c r="B907" s="22" t="s">
        <v>8</v>
      </c>
      <c r="C907" s="22" t="s">
        <v>9</v>
      </c>
      <c r="D907" s="22"/>
      <c r="E907" s="22">
        <v>10</v>
      </c>
      <c r="F907" s="23">
        <v>30</v>
      </c>
      <c r="G907" s="24">
        <f>F907*E907</f>
        <v>300</v>
      </c>
      <c r="H907" s="25">
        <f>G907/1.22</f>
        <v>245.90163934426229</v>
      </c>
      <c r="I907" s="25">
        <f>G907-H907</f>
        <v>54.098360655737707</v>
      </c>
    </row>
    <row r="908" spans="1:9" ht="14.25" customHeight="1">
      <c r="A908" s="29" t="s">
        <v>309</v>
      </c>
      <c r="B908" s="22" t="s">
        <v>8</v>
      </c>
      <c r="C908" s="22" t="s">
        <v>9</v>
      </c>
      <c r="D908" s="22"/>
      <c r="E908" s="22">
        <v>30</v>
      </c>
      <c r="F908" s="23">
        <v>31</v>
      </c>
      <c r="G908" s="24">
        <f>F908*E908</f>
        <v>930</v>
      </c>
      <c r="H908" s="25">
        <f>G908/1.22</f>
        <v>762.29508196721315</v>
      </c>
      <c r="I908" s="25">
        <f>G908-H908</f>
        <v>167.70491803278685</v>
      </c>
    </row>
    <row r="909" spans="1:9" ht="14.25" customHeight="1">
      <c r="A909" s="29" t="s">
        <v>310</v>
      </c>
      <c r="B909" s="22" t="s">
        <v>8</v>
      </c>
      <c r="C909" s="22" t="s">
        <v>9</v>
      </c>
      <c r="D909" s="22"/>
      <c r="E909" s="22">
        <v>30</v>
      </c>
      <c r="F909" s="23">
        <v>36</v>
      </c>
      <c r="G909" s="24">
        <f>F909*E909</f>
        <v>1080</v>
      </c>
      <c r="H909" s="25">
        <f>G909/1.22</f>
        <v>885.24590163934431</v>
      </c>
      <c r="I909" s="25">
        <f>G909-H909</f>
        <v>194.75409836065569</v>
      </c>
    </row>
    <row r="910" spans="1:9" ht="14.25" customHeight="1">
      <c r="A910" s="29" t="s">
        <v>310</v>
      </c>
      <c r="B910" s="22" t="s">
        <v>8</v>
      </c>
      <c r="C910" s="22" t="s">
        <v>9</v>
      </c>
      <c r="D910" s="22" t="s">
        <v>10</v>
      </c>
      <c r="E910" s="22">
        <v>0</v>
      </c>
      <c r="F910" s="23">
        <v>35</v>
      </c>
      <c r="G910" s="24">
        <f>F910*E910</f>
        <v>0</v>
      </c>
      <c r="H910" s="25">
        <f>G910/1.22</f>
        <v>0</v>
      </c>
      <c r="I910" s="25">
        <f>G910-H910</f>
        <v>0</v>
      </c>
    </row>
    <row r="911" spans="1:9" ht="14.25" customHeight="1">
      <c r="A911" s="29" t="s">
        <v>311</v>
      </c>
      <c r="B911" s="22" t="s">
        <v>8</v>
      </c>
      <c r="C911" s="22" t="s">
        <v>30</v>
      </c>
      <c r="D911" s="22"/>
      <c r="E911" s="22">
        <v>10</v>
      </c>
      <c r="F911" s="23">
        <v>19</v>
      </c>
      <c r="G911" s="24">
        <f>F911*E911</f>
        <v>190</v>
      </c>
      <c r="H911" s="25">
        <f>G911/1.22</f>
        <v>155.73770491803279</v>
      </c>
      <c r="I911" s="25">
        <f>G911-H911</f>
        <v>34.26229508196721</v>
      </c>
    </row>
    <row r="912" spans="1:9" ht="14.25" customHeight="1">
      <c r="A912" s="29" t="s">
        <v>311</v>
      </c>
      <c r="B912" s="22" t="s">
        <v>8</v>
      </c>
      <c r="C912" s="22" t="s">
        <v>30</v>
      </c>
      <c r="D912" s="22"/>
      <c r="E912" s="22">
        <v>30</v>
      </c>
      <c r="F912" s="23">
        <v>32</v>
      </c>
      <c r="G912" s="24">
        <f>F912*E912</f>
        <v>960</v>
      </c>
      <c r="H912" s="25">
        <f>G912/1.22</f>
        <v>786.88524590163934</v>
      </c>
      <c r="I912" s="25">
        <f>G912-H912</f>
        <v>173.11475409836066</v>
      </c>
    </row>
    <row r="913" spans="1:9" ht="14.25" customHeight="1">
      <c r="A913" s="29" t="s">
        <v>311</v>
      </c>
      <c r="B913" s="22" t="s">
        <v>8</v>
      </c>
      <c r="C913" s="22" t="s">
        <v>30</v>
      </c>
      <c r="D913" s="22" t="s">
        <v>10</v>
      </c>
      <c r="E913" s="22">
        <v>0</v>
      </c>
      <c r="F913" s="23">
        <v>18</v>
      </c>
      <c r="G913" s="24">
        <f>F913*E913</f>
        <v>0</v>
      </c>
      <c r="H913" s="25">
        <f>G913/1.22</f>
        <v>0</v>
      </c>
      <c r="I913" s="25">
        <f>G913-H913</f>
        <v>0</v>
      </c>
    </row>
    <row r="914" spans="1:9" ht="14.25" customHeight="1">
      <c r="A914" s="29" t="s">
        <v>311</v>
      </c>
      <c r="B914" s="22" t="s">
        <v>8</v>
      </c>
      <c r="C914" s="22" t="s">
        <v>30</v>
      </c>
      <c r="D914" s="22"/>
      <c r="E914" s="22">
        <v>20</v>
      </c>
      <c r="F914" s="23">
        <v>35</v>
      </c>
      <c r="G914" s="24">
        <f>F914*E914</f>
        <v>700</v>
      </c>
      <c r="H914" s="25">
        <f>G914/1.22</f>
        <v>573.77049180327867</v>
      </c>
      <c r="I914" s="25">
        <f>G914-H914</f>
        <v>126.22950819672133</v>
      </c>
    </row>
    <row r="915" spans="1:9" ht="14.25" customHeight="1">
      <c r="A915" s="29" t="s">
        <v>312</v>
      </c>
      <c r="B915" s="22" t="s">
        <v>8</v>
      </c>
      <c r="C915" s="22" t="s">
        <v>9</v>
      </c>
      <c r="D915" s="22"/>
      <c r="E915" s="22">
        <v>30</v>
      </c>
      <c r="F915" s="23">
        <v>11</v>
      </c>
      <c r="G915" s="24">
        <f>F915*E915</f>
        <v>330</v>
      </c>
      <c r="H915" s="25">
        <f>G915/1.22</f>
        <v>270.49180327868851</v>
      </c>
      <c r="I915" s="25">
        <f>G915-H915</f>
        <v>59.508196721311492</v>
      </c>
    </row>
    <row r="916" spans="1:9" ht="14.25" customHeight="1">
      <c r="A916" s="29" t="s">
        <v>312</v>
      </c>
      <c r="B916" s="22" t="s">
        <v>8</v>
      </c>
      <c r="C916" s="22" t="s">
        <v>9</v>
      </c>
      <c r="D916" s="22"/>
      <c r="E916" s="22">
        <v>20</v>
      </c>
      <c r="F916" s="23">
        <v>38</v>
      </c>
      <c r="G916" s="24">
        <f>F916*E916</f>
        <v>760</v>
      </c>
      <c r="H916" s="25">
        <f>G916/1.22</f>
        <v>622.95081967213116</v>
      </c>
      <c r="I916" s="25">
        <f>G916-H916</f>
        <v>137.04918032786884</v>
      </c>
    </row>
    <row r="917" spans="1:9" ht="14.25" customHeight="1">
      <c r="A917" s="29" t="s">
        <v>312</v>
      </c>
      <c r="B917" s="22" t="s">
        <v>8</v>
      </c>
      <c r="C917" s="22" t="s">
        <v>9</v>
      </c>
      <c r="D917" s="22" t="s">
        <v>10</v>
      </c>
      <c r="E917" s="22">
        <v>0</v>
      </c>
      <c r="F917" s="23">
        <v>31</v>
      </c>
      <c r="G917" s="24">
        <f>F917*E917</f>
        <v>0</v>
      </c>
      <c r="H917" s="25">
        <f>G917/1.22</f>
        <v>0</v>
      </c>
      <c r="I917" s="25">
        <f>G917-H917</f>
        <v>0</v>
      </c>
    </row>
    <row r="918" spans="1:9" ht="14.25" customHeight="1">
      <c r="A918" s="29" t="s">
        <v>312</v>
      </c>
      <c r="B918" s="22" t="s">
        <v>8</v>
      </c>
      <c r="C918" s="22" t="s">
        <v>9</v>
      </c>
      <c r="D918" s="22"/>
      <c r="E918" s="22">
        <v>10</v>
      </c>
      <c r="F918" s="23">
        <v>31</v>
      </c>
      <c r="G918" s="24">
        <f>F918*E918</f>
        <v>310</v>
      </c>
      <c r="H918" s="25">
        <f>G918/1.22</f>
        <v>254.09836065573771</v>
      </c>
      <c r="I918" s="25">
        <f>G918-H918</f>
        <v>55.901639344262293</v>
      </c>
    </row>
    <row r="919" spans="1:9" ht="14.25" customHeight="1">
      <c r="A919" s="29" t="s">
        <v>313</v>
      </c>
      <c r="B919" s="22" t="s">
        <v>8</v>
      </c>
      <c r="C919" s="22" t="s">
        <v>92</v>
      </c>
      <c r="D919" s="22"/>
      <c r="E919" s="22">
        <v>10</v>
      </c>
      <c r="F919" s="23">
        <v>14</v>
      </c>
      <c r="G919" s="24">
        <f>F919*E919</f>
        <v>140</v>
      </c>
      <c r="H919" s="25">
        <f>G919/1.22</f>
        <v>114.75409836065575</v>
      </c>
      <c r="I919" s="25">
        <f>G919-H919</f>
        <v>25.245901639344254</v>
      </c>
    </row>
    <row r="920" spans="1:9" ht="14.25" customHeight="1">
      <c r="A920" s="29" t="s">
        <v>314</v>
      </c>
      <c r="B920" s="22" t="s">
        <v>8</v>
      </c>
      <c r="C920" s="22" t="s">
        <v>41</v>
      </c>
      <c r="D920" s="22" t="s">
        <v>10</v>
      </c>
      <c r="E920" s="22">
        <v>0</v>
      </c>
      <c r="F920" s="23">
        <v>10</v>
      </c>
      <c r="G920" s="24">
        <f>F920*E920</f>
        <v>0</v>
      </c>
      <c r="H920" s="25">
        <f>G920/1.22</f>
        <v>0</v>
      </c>
      <c r="I920" s="25">
        <f>G920-H920</f>
        <v>0</v>
      </c>
    </row>
    <row r="921" spans="1:9" ht="14.25" customHeight="1">
      <c r="A921" s="29" t="s">
        <v>315</v>
      </c>
      <c r="B921" s="22" t="s">
        <v>8</v>
      </c>
      <c r="C921" s="22" t="s">
        <v>9</v>
      </c>
      <c r="D921" s="22"/>
      <c r="E921" s="22">
        <v>30</v>
      </c>
      <c r="F921" s="23">
        <v>27</v>
      </c>
      <c r="G921" s="24">
        <f>F921*E921</f>
        <v>810</v>
      </c>
      <c r="H921" s="25">
        <f>G921/1.22</f>
        <v>663.93442622950818</v>
      </c>
      <c r="I921" s="25">
        <f>G921-H921</f>
        <v>146.06557377049182</v>
      </c>
    </row>
    <row r="922" spans="1:9" ht="14.25" customHeight="1">
      <c r="A922" s="29" t="s">
        <v>315</v>
      </c>
      <c r="B922" s="22" t="s">
        <v>8</v>
      </c>
      <c r="C922" s="22" t="s">
        <v>9</v>
      </c>
      <c r="D922" s="22" t="s">
        <v>10</v>
      </c>
      <c r="E922" s="22">
        <v>0</v>
      </c>
      <c r="F922" s="23">
        <v>17</v>
      </c>
      <c r="G922" s="24">
        <f>F922*E922</f>
        <v>0</v>
      </c>
      <c r="H922" s="25">
        <f>G922/1.22</f>
        <v>0</v>
      </c>
      <c r="I922" s="25">
        <f>G922-H922</f>
        <v>0</v>
      </c>
    </row>
    <row r="923" spans="1:9" ht="14.25" customHeight="1">
      <c r="A923" s="29" t="s">
        <v>316</v>
      </c>
      <c r="B923" s="22" t="s">
        <v>8</v>
      </c>
      <c r="C923" s="22" t="s">
        <v>9</v>
      </c>
      <c r="D923" s="22"/>
      <c r="E923" s="22">
        <v>30</v>
      </c>
      <c r="F923" s="23">
        <v>27</v>
      </c>
      <c r="G923" s="24">
        <f>F923*E923</f>
        <v>810</v>
      </c>
      <c r="H923" s="25">
        <f>G923/1.22</f>
        <v>663.93442622950818</v>
      </c>
      <c r="I923" s="25">
        <f>G923-H923</f>
        <v>146.06557377049182</v>
      </c>
    </row>
    <row r="924" spans="1:9" ht="14.25" customHeight="1">
      <c r="A924" s="29" t="s">
        <v>316</v>
      </c>
      <c r="B924" s="22" t="s">
        <v>8</v>
      </c>
      <c r="C924" s="22" t="s">
        <v>9</v>
      </c>
      <c r="D924" s="22" t="s">
        <v>10</v>
      </c>
      <c r="E924" s="22">
        <v>0</v>
      </c>
      <c r="F924" s="23">
        <v>32</v>
      </c>
      <c r="G924" s="24">
        <f>F924*E924</f>
        <v>0</v>
      </c>
      <c r="H924" s="25">
        <f>G924/1.22</f>
        <v>0</v>
      </c>
      <c r="I924" s="25">
        <f>G924-H924</f>
        <v>0</v>
      </c>
    </row>
    <row r="925" spans="1:9" ht="14.25" customHeight="1">
      <c r="A925" s="29" t="s">
        <v>317</v>
      </c>
      <c r="B925" s="22" t="s">
        <v>8</v>
      </c>
      <c r="C925" s="22" t="s">
        <v>9</v>
      </c>
      <c r="D925" s="22"/>
      <c r="E925" s="22">
        <v>30</v>
      </c>
      <c r="F925" s="23">
        <v>24</v>
      </c>
      <c r="G925" s="24">
        <f>F925*E925</f>
        <v>720</v>
      </c>
      <c r="H925" s="25">
        <f>G925/1.22</f>
        <v>590.1639344262295</v>
      </c>
      <c r="I925" s="25">
        <f>G925-H925</f>
        <v>129.8360655737705</v>
      </c>
    </row>
    <row r="926" spans="1:9" ht="14.25" customHeight="1">
      <c r="A926" s="29" t="s">
        <v>317</v>
      </c>
      <c r="B926" s="22" t="s">
        <v>8</v>
      </c>
      <c r="C926" s="22" t="s">
        <v>9</v>
      </c>
      <c r="D926" s="22" t="s">
        <v>10</v>
      </c>
      <c r="E926" s="22">
        <v>0</v>
      </c>
      <c r="F926" s="23">
        <v>29</v>
      </c>
      <c r="G926" s="24">
        <f>F926*E926</f>
        <v>0</v>
      </c>
      <c r="H926" s="25">
        <f>G926/1.22</f>
        <v>0</v>
      </c>
      <c r="I926" s="25">
        <f>G926-H926</f>
        <v>0</v>
      </c>
    </row>
    <row r="927" spans="1:9" ht="14.25" customHeight="1">
      <c r="A927" s="29" t="s">
        <v>318</v>
      </c>
      <c r="B927" s="22" t="s">
        <v>8</v>
      </c>
      <c r="C927" s="22" t="s">
        <v>9</v>
      </c>
      <c r="D927" s="22" t="s">
        <v>10</v>
      </c>
      <c r="E927" s="22">
        <v>0</v>
      </c>
      <c r="F927" s="23">
        <v>26</v>
      </c>
      <c r="G927" s="24">
        <f>F927*E927</f>
        <v>0</v>
      </c>
      <c r="H927" s="25">
        <f>G927/1.22</f>
        <v>0</v>
      </c>
      <c r="I927" s="25">
        <f>G927-H927</f>
        <v>0</v>
      </c>
    </row>
    <row r="928" spans="1:9" ht="14.25" customHeight="1">
      <c r="A928" s="29" t="s">
        <v>319</v>
      </c>
      <c r="B928" s="22" t="s">
        <v>8</v>
      </c>
      <c r="C928" s="22" t="s">
        <v>92</v>
      </c>
      <c r="D928" s="22" t="s">
        <v>10</v>
      </c>
      <c r="E928" s="22">
        <v>0</v>
      </c>
      <c r="F928" s="23">
        <v>20</v>
      </c>
      <c r="G928" s="24">
        <f>F928*E928</f>
        <v>0</v>
      </c>
      <c r="H928" s="25">
        <f>G928/1.22</f>
        <v>0</v>
      </c>
      <c r="I928" s="25">
        <f>G928-H928</f>
        <v>0</v>
      </c>
    </row>
    <row r="929" spans="1:9" ht="14.25" customHeight="1">
      <c r="A929" s="29" t="s">
        <v>319</v>
      </c>
      <c r="B929" s="22" t="s">
        <v>8</v>
      </c>
      <c r="C929" s="22" t="s">
        <v>92</v>
      </c>
      <c r="D929" s="22"/>
      <c r="E929" s="22">
        <v>10</v>
      </c>
      <c r="F929" s="23">
        <v>31</v>
      </c>
      <c r="G929" s="24">
        <f>F929*E929</f>
        <v>310</v>
      </c>
      <c r="H929" s="25">
        <f>G929/1.22</f>
        <v>254.09836065573771</v>
      </c>
      <c r="I929" s="25">
        <f>G929-H929</f>
        <v>55.901639344262293</v>
      </c>
    </row>
    <row r="930" spans="1:9" ht="14.25" customHeight="1">
      <c r="A930" s="29" t="s">
        <v>319</v>
      </c>
      <c r="B930" s="22" t="s">
        <v>8</v>
      </c>
      <c r="C930" s="22" t="s">
        <v>92</v>
      </c>
      <c r="D930" s="22"/>
      <c r="E930" s="22">
        <v>30</v>
      </c>
      <c r="F930" s="23">
        <v>28</v>
      </c>
      <c r="G930" s="24">
        <f>F930*E930</f>
        <v>840</v>
      </c>
      <c r="H930" s="25">
        <f>G930/1.22</f>
        <v>688.52459016393448</v>
      </c>
      <c r="I930" s="25">
        <f>G930-H930</f>
        <v>151.47540983606552</v>
      </c>
    </row>
    <row r="931" spans="1:9" ht="14.25" customHeight="1">
      <c r="A931" s="29" t="s">
        <v>320</v>
      </c>
      <c r="B931" s="22" t="s">
        <v>8</v>
      </c>
      <c r="C931" s="22" t="s">
        <v>9</v>
      </c>
      <c r="D931" s="22" t="s">
        <v>10</v>
      </c>
      <c r="E931" s="22">
        <v>0</v>
      </c>
      <c r="F931" s="23">
        <v>33</v>
      </c>
      <c r="G931" s="24">
        <f>F931*E931</f>
        <v>0</v>
      </c>
      <c r="H931" s="25">
        <f>G931/1.22</f>
        <v>0</v>
      </c>
      <c r="I931" s="25">
        <f>G931-H931</f>
        <v>0</v>
      </c>
    </row>
    <row r="932" spans="1:9" ht="14.25" customHeight="1">
      <c r="A932" s="29" t="s">
        <v>320</v>
      </c>
      <c r="B932" s="22" t="s">
        <v>8</v>
      </c>
      <c r="C932" s="22" t="s">
        <v>9</v>
      </c>
      <c r="D932" s="22"/>
      <c r="E932" s="22">
        <v>30</v>
      </c>
      <c r="F932" s="23">
        <v>33</v>
      </c>
      <c r="G932" s="24">
        <f>F932*E932</f>
        <v>990</v>
      </c>
      <c r="H932" s="25">
        <f>G932/1.22</f>
        <v>811.47540983606564</v>
      </c>
      <c r="I932" s="25">
        <f>G932-H932</f>
        <v>178.52459016393436</v>
      </c>
    </row>
    <row r="933" spans="1:9" ht="14.25" customHeight="1">
      <c r="A933" s="29" t="s">
        <v>321</v>
      </c>
      <c r="B933" s="22" t="s">
        <v>8</v>
      </c>
      <c r="C933" s="22" t="s">
        <v>9</v>
      </c>
      <c r="D933" s="22" t="s">
        <v>10</v>
      </c>
      <c r="E933" s="22">
        <v>0</v>
      </c>
      <c r="F933" s="23">
        <v>10</v>
      </c>
      <c r="G933" s="24">
        <f>F933*E933</f>
        <v>0</v>
      </c>
      <c r="H933" s="25">
        <f>G933/1.22</f>
        <v>0</v>
      </c>
      <c r="I933" s="25">
        <f>G933-H933</f>
        <v>0</v>
      </c>
    </row>
    <row r="934" spans="1:9" ht="14.25" customHeight="1">
      <c r="A934" s="29" t="s">
        <v>321</v>
      </c>
      <c r="B934" s="22" t="s">
        <v>8</v>
      </c>
      <c r="C934" s="22" t="s">
        <v>9</v>
      </c>
      <c r="D934" s="22"/>
      <c r="E934" s="22">
        <v>30</v>
      </c>
      <c r="F934" s="23">
        <v>12</v>
      </c>
      <c r="G934" s="24">
        <f>F934*E934</f>
        <v>360</v>
      </c>
      <c r="H934" s="25">
        <f>G934/1.22</f>
        <v>295.08196721311475</v>
      </c>
      <c r="I934" s="25">
        <f>G934-H934</f>
        <v>64.918032786885249</v>
      </c>
    </row>
    <row r="935" spans="1:9" ht="14.25" customHeight="1">
      <c r="A935" s="29" t="s">
        <v>321</v>
      </c>
      <c r="B935" s="22" t="s">
        <v>8</v>
      </c>
      <c r="C935" s="22" t="s">
        <v>9</v>
      </c>
      <c r="D935" s="22"/>
      <c r="E935" s="22">
        <v>10</v>
      </c>
      <c r="F935" s="23">
        <v>19</v>
      </c>
      <c r="G935" s="24">
        <f>F935*E935</f>
        <v>190</v>
      </c>
      <c r="H935" s="25">
        <f>G935/1.22</f>
        <v>155.73770491803279</v>
      </c>
      <c r="I935" s="25">
        <f>G935-H935</f>
        <v>34.26229508196721</v>
      </c>
    </row>
    <row r="936" spans="1:9" ht="14.25" customHeight="1">
      <c r="A936" s="29" t="s">
        <v>322</v>
      </c>
      <c r="B936" s="22" t="s">
        <v>8</v>
      </c>
      <c r="C936" s="22" t="s">
        <v>30</v>
      </c>
      <c r="D936" s="22" t="s">
        <v>10</v>
      </c>
      <c r="E936" s="22">
        <v>0</v>
      </c>
      <c r="F936" s="23">
        <v>25</v>
      </c>
      <c r="G936" s="24">
        <f>F936*E936</f>
        <v>0</v>
      </c>
      <c r="H936" s="25">
        <f>G936/1.22</f>
        <v>0</v>
      </c>
      <c r="I936" s="25">
        <f>G936-H936</f>
        <v>0</v>
      </c>
    </row>
    <row r="937" spans="1:9" ht="14.25" customHeight="1">
      <c r="A937" s="29" t="s">
        <v>322</v>
      </c>
      <c r="B937" s="22" t="s">
        <v>8</v>
      </c>
      <c r="C937" s="22" t="s">
        <v>30</v>
      </c>
      <c r="D937" s="22"/>
      <c r="E937" s="22">
        <v>30</v>
      </c>
      <c r="F937" s="23">
        <v>29</v>
      </c>
      <c r="G937" s="24">
        <f>F937*E937</f>
        <v>870</v>
      </c>
      <c r="H937" s="25">
        <f>G937/1.22</f>
        <v>713.11475409836066</v>
      </c>
      <c r="I937" s="25">
        <f>G937-H937</f>
        <v>156.88524590163934</v>
      </c>
    </row>
    <row r="938" spans="1:9" ht="14.25" customHeight="1">
      <c r="A938" s="29" t="s">
        <v>322</v>
      </c>
      <c r="B938" s="22" t="s">
        <v>8</v>
      </c>
      <c r="C938" s="22" t="s">
        <v>30</v>
      </c>
      <c r="D938" s="22"/>
      <c r="E938" s="22">
        <v>10</v>
      </c>
      <c r="F938" s="23">
        <v>26</v>
      </c>
      <c r="G938" s="24">
        <f>F938*E938</f>
        <v>260</v>
      </c>
      <c r="H938" s="25">
        <f>G938/1.22</f>
        <v>213.11475409836066</v>
      </c>
      <c r="I938" s="25">
        <f>G938-H938</f>
        <v>46.885245901639337</v>
      </c>
    </row>
    <row r="939" spans="1:9" ht="14.25" customHeight="1">
      <c r="A939" s="29" t="s">
        <v>323</v>
      </c>
      <c r="B939" s="22" t="s">
        <v>8</v>
      </c>
      <c r="C939" s="22" t="s">
        <v>43</v>
      </c>
      <c r="D939" s="22" t="s">
        <v>10</v>
      </c>
      <c r="E939" s="22">
        <v>0</v>
      </c>
      <c r="F939" s="23">
        <v>16</v>
      </c>
      <c r="G939" s="24">
        <f>F939*E939</f>
        <v>0</v>
      </c>
      <c r="H939" s="25">
        <f>G939/1.22</f>
        <v>0</v>
      </c>
      <c r="I939" s="25">
        <f>G939-H939</f>
        <v>0</v>
      </c>
    </row>
    <row r="940" spans="1:9" ht="14.25" customHeight="1">
      <c r="A940" s="29" t="s">
        <v>323</v>
      </c>
      <c r="B940" s="22" t="s">
        <v>8</v>
      </c>
      <c r="C940" s="22" t="s">
        <v>43</v>
      </c>
      <c r="D940" s="22"/>
      <c r="E940" s="22">
        <v>10</v>
      </c>
      <c r="F940" s="23">
        <v>22</v>
      </c>
      <c r="G940" s="24">
        <f>F940*E940</f>
        <v>220</v>
      </c>
      <c r="H940" s="25">
        <f>G940/1.22</f>
        <v>180.32786885245903</v>
      </c>
      <c r="I940" s="25">
        <f>G940-H940</f>
        <v>39.672131147540966</v>
      </c>
    </row>
    <row r="941" spans="1:9" ht="14.25" customHeight="1">
      <c r="A941" s="29" t="s">
        <v>323</v>
      </c>
      <c r="B941" s="22" t="s">
        <v>8</v>
      </c>
      <c r="C941" s="22" t="s">
        <v>43</v>
      </c>
      <c r="D941" s="22"/>
      <c r="E941" s="22">
        <v>20</v>
      </c>
      <c r="F941" s="23">
        <v>13</v>
      </c>
      <c r="G941" s="24">
        <f>F941*E941</f>
        <v>260</v>
      </c>
      <c r="H941" s="25">
        <f>G941/1.22</f>
        <v>213.11475409836066</v>
      </c>
      <c r="I941" s="25">
        <f>G941-H941</f>
        <v>46.885245901639337</v>
      </c>
    </row>
    <row r="942" spans="1:9" ht="14.25" customHeight="1">
      <c r="A942" s="29" t="s">
        <v>323</v>
      </c>
      <c r="B942" s="22" t="s">
        <v>8</v>
      </c>
      <c r="C942" s="22" t="s">
        <v>43</v>
      </c>
      <c r="D942" s="22"/>
      <c r="E942" s="22">
        <v>30</v>
      </c>
      <c r="F942" s="23">
        <v>28</v>
      </c>
      <c r="G942" s="24">
        <f>F942*E942</f>
        <v>840</v>
      </c>
      <c r="H942" s="25">
        <f>G942/1.22</f>
        <v>688.52459016393448</v>
      </c>
      <c r="I942" s="25">
        <f>G942-H942</f>
        <v>151.47540983606552</v>
      </c>
    </row>
    <row r="943" spans="1:9" ht="14.25" customHeight="1">
      <c r="A943" s="29" t="s">
        <v>324</v>
      </c>
      <c r="B943" s="22" t="s">
        <v>8</v>
      </c>
      <c r="C943" s="22" t="s">
        <v>9</v>
      </c>
      <c r="D943" s="22"/>
      <c r="E943" s="22">
        <v>10</v>
      </c>
      <c r="F943" s="23">
        <v>11</v>
      </c>
      <c r="G943" s="24">
        <f>F943*E943</f>
        <v>110</v>
      </c>
      <c r="H943" s="25">
        <f>G943/1.22</f>
        <v>90.163934426229517</v>
      </c>
      <c r="I943" s="25">
        <f>G943-H943</f>
        <v>19.836065573770483</v>
      </c>
    </row>
    <row r="944" spans="1:9" ht="14.25" customHeight="1">
      <c r="A944" s="29" t="s">
        <v>324</v>
      </c>
      <c r="B944" s="22" t="s">
        <v>8</v>
      </c>
      <c r="C944" s="22" t="s">
        <v>9</v>
      </c>
      <c r="D944" s="22" t="s">
        <v>10</v>
      </c>
      <c r="E944" s="22">
        <v>0</v>
      </c>
      <c r="F944" s="23">
        <v>14</v>
      </c>
      <c r="G944" s="24">
        <f>F944*E944</f>
        <v>0</v>
      </c>
      <c r="H944" s="25">
        <f>G944/1.22</f>
        <v>0</v>
      </c>
      <c r="I944" s="25">
        <f>G944-H944</f>
        <v>0</v>
      </c>
    </row>
    <row r="945" spans="1:9" ht="14.25" customHeight="1">
      <c r="A945" s="29" t="s">
        <v>325</v>
      </c>
      <c r="B945" s="22" t="s">
        <v>8</v>
      </c>
      <c r="C945" s="22" t="s">
        <v>9</v>
      </c>
      <c r="D945" s="22" t="s">
        <v>10</v>
      </c>
      <c r="E945" s="22">
        <v>0</v>
      </c>
      <c r="F945" s="23">
        <v>29</v>
      </c>
      <c r="G945" s="24">
        <f>F945*E945</f>
        <v>0</v>
      </c>
      <c r="H945" s="25">
        <f>G945/1.22</f>
        <v>0</v>
      </c>
      <c r="I945" s="25">
        <f>G945-H945</f>
        <v>0</v>
      </c>
    </row>
    <row r="946" spans="1:9" ht="14.25" customHeight="1">
      <c r="A946" s="29" t="s">
        <v>325</v>
      </c>
      <c r="B946" s="22" t="s">
        <v>8</v>
      </c>
      <c r="C946" s="22" t="s">
        <v>9</v>
      </c>
      <c r="D946" s="22"/>
      <c r="E946" s="22">
        <v>20</v>
      </c>
      <c r="F946" s="23">
        <v>10</v>
      </c>
      <c r="G946" s="24">
        <f>F946*E946</f>
        <v>200</v>
      </c>
      <c r="H946" s="25">
        <f>G946/1.22</f>
        <v>163.9344262295082</v>
      </c>
      <c r="I946" s="25">
        <f>G946-H946</f>
        <v>36.065573770491795</v>
      </c>
    </row>
    <row r="947" spans="1:9" ht="14.25" customHeight="1">
      <c r="A947" s="29" t="s">
        <v>325</v>
      </c>
      <c r="B947" s="22" t="s">
        <v>8</v>
      </c>
      <c r="C947" s="22" t="s">
        <v>9</v>
      </c>
      <c r="D947" s="22"/>
      <c r="E947" s="22">
        <v>10</v>
      </c>
      <c r="F947" s="23">
        <v>20</v>
      </c>
      <c r="G947" s="24">
        <f>F947*E947</f>
        <v>200</v>
      </c>
      <c r="H947" s="25">
        <f>G947/1.22</f>
        <v>163.9344262295082</v>
      </c>
      <c r="I947" s="25">
        <f>G947-H947</f>
        <v>36.065573770491795</v>
      </c>
    </row>
    <row r="948" spans="1:9" ht="14.25" customHeight="1">
      <c r="A948" s="29" t="s">
        <v>325</v>
      </c>
      <c r="B948" s="22" t="s">
        <v>8</v>
      </c>
      <c r="C948" s="22" t="s">
        <v>9</v>
      </c>
      <c r="D948" s="22"/>
      <c r="E948" s="22">
        <v>30</v>
      </c>
      <c r="F948" s="23">
        <v>33</v>
      </c>
      <c r="G948" s="24">
        <f>F948*E948</f>
        <v>990</v>
      </c>
      <c r="H948" s="25">
        <f>G948/1.22</f>
        <v>811.47540983606564</v>
      </c>
      <c r="I948" s="25">
        <f>G948-H948</f>
        <v>178.52459016393436</v>
      </c>
    </row>
    <row r="949" spans="1:9" ht="14.25" customHeight="1">
      <c r="A949" s="29" t="s">
        <v>326</v>
      </c>
      <c r="B949" s="22" t="s">
        <v>8</v>
      </c>
      <c r="C949" s="22" t="s">
        <v>70</v>
      </c>
      <c r="D949" s="22" t="s">
        <v>10</v>
      </c>
      <c r="E949" s="22">
        <v>0</v>
      </c>
      <c r="F949" s="23">
        <v>29</v>
      </c>
      <c r="G949" s="24">
        <f>F949*E949</f>
        <v>0</v>
      </c>
      <c r="H949" s="25">
        <f>G949/1.22</f>
        <v>0</v>
      </c>
      <c r="I949" s="25">
        <f>G949-H949</f>
        <v>0</v>
      </c>
    </row>
    <row r="950" spans="1:9" ht="14.25" customHeight="1">
      <c r="A950" s="29" t="s">
        <v>327</v>
      </c>
      <c r="B950" s="22" t="s">
        <v>8</v>
      </c>
      <c r="C950" s="22" t="s">
        <v>92</v>
      </c>
      <c r="D950" s="22"/>
      <c r="E950" s="22">
        <v>30</v>
      </c>
      <c r="F950" s="23">
        <v>18</v>
      </c>
      <c r="G950" s="24">
        <f>F950*E950</f>
        <v>540</v>
      </c>
      <c r="H950" s="25">
        <f>G950/1.22</f>
        <v>442.62295081967216</v>
      </c>
      <c r="I950" s="25">
        <f>G950-H950</f>
        <v>97.377049180327845</v>
      </c>
    </row>
    <row r="951" spans="1:9" ht="14.25" customHeight="1">
      <c r="A951" s="29" t="s">
        <v>328</v>
      </c>
      <c r="B951" s="22" t="s">
        <v>8</v>
      </c>
      <c r="C951" s="22" t="s">
        <v>41</v>
      </c>
      <c r="D951" s="22"/>
      <c r="E951" s="22">
        <v>30</v>
      </c>
      <c r="F951" s="23">
        <v>35</v>
      </c>
      <c r="G951" s="24">
        <f>F951*E951</f>
        <v>1050</v>
      </c>
      <c r="H951" s="25">
        <f>G951/1.22</f>
        <v>860.65573770491801</v>
      </c>
      <c r="I951" s="25">
        <f>G951-H951</f>
        <v>189.34426229508199</v>
      </c>
    </row>
    <row r="952" spans="1:9" ht="14.25" customHeight="1">
      <c r="A952" s="29" t="s">
        <v>328</v>
      </c>
      <c r="B952" s="22" t="s">
        <v>8</v>
      </c>
      <c r="C952" s="22" t="s">
        <v>41</v>
      </c>
      <c r="D952" s="22" t="s">
        <v>10</v>
      </c>
      <c r="E952" s="22">
        <v>0</v>
      </c>
      <c r="F952" s="23">
        <v>28</v>
      </c>
      <c r="G952" s="24">
        <f>F952*E952</f>
        <v>0</v>
      </c>
      <c r="H952" s="25">
        <f>G952/1.22</f>
        <v>0</v>
      </c>
      <c r="I952" s="25">
        <f>G952-H952</f>
        <v>0</v>
      </c>
    </row>
    <row r="953" spans="1:9" ht="14.25" customHeight="1">
      <c r="A953" s="29" t="s">
        <v>329</v>
      </c>
      <c r="B953" s="22" t="s">
        <v>8</v>
      </c>
      <c r="C953" s="22" t="s">
        <v>30</v>
      </c>
      <c r="D953" s="22" t="s">
        <v>10</v>
      </c>
      <c r="E953" s="22">
        <v>0</v>
      </c>
      <c r="F953" s="23">
        <v>19</v>
      </c>
      <c r="G953" s="24">
        <f>F953*E953</f>
        <v>0</v>
      </c>
      <c r="H953" s="25">
        <f>G953/1.22</f>
        <v>0</v>
      </c>
      <c r="I953" s="25">
        <f>G953-H953</f>
        <v>0</v>
      </c>
    </row>
    <row r="954" spans="1:9" ht="14.25" customHeight="1">
      <c r="A954" s="29" t="s">
        <v>329</v>
      </c>
      <c r="B954" s="22" t="s">
        <v>8</v>
      </c>
      <c r="C954" s="22" t="s">
        <v>30</v>
      </c>
      <c r="D954" s="22"/>
      <c r="E954" s="22">
        <v>20</v>
      </c>
      <c r="F954" s="23">
        <v>10</v>
      </c>
      <c r="G954" s="24">
        <f>F954*E954</f>
        <v>200</v>
      </c>
      <c r="H954" s="25">
        <f>G954/1.22</f>
        <v>163.9344262295082</v>
      </c>
      <c r="I954" s="25">
        <f>G954-H954</f>
        <v>36.065573770491795</v>
      </c>
    </row>
    <row r="955" spans="1:9" ht="14.25" customHeight="1">
      <c r="A955" s="29" t="s">
        <v>329</v>
      </c>
      <c r="B955" s="22" t="s">
        <v>8</v>
      </c>
      <c r="C955" s="22" t="s">
        <v>30</v>
      </c>
      <c r="D955" s="22"/>
      <c r="E955" s="22">
        <v>30</v>
      </c>
      <c r="F955" s="23">
        <v>11</v>
      </c>
      <c r="G955" s="24">
        <f>F955*E955</f>
        <v>330</v>
      </c>
      <c r="H955" s="25">
        <f>G955/1.22</f>
        <v>270.49180327868851</v>
      </c>
      <c r="I955" s="25">
        <f>G955-H955</f>
        <v>59.508196721311492</v>
      </c>
    </row>
    <row r="956" spans="1:9" ht="14.25" customHeight="1">
      <c r="A956" s="29" t="s">
        <v>330</v>
      </c>
      <c r="B956" s="22" t="s">
        <v>8</v>
      </c>
      <c r="C956" s="22" t="s">
        <v>9</v>
      </c>
      <c r="D956" s="22"/>
      <c r="E956" s="22">
        <v>20</v>
      </c>
      <c r="F956" s="23">
        <v>10</v>
      </c>
      <c r="G956" s="24">
        <f>F956*E956</f>
        <v>200</v>
      </c>
      <c r="H956" s="25">
        <f>G956/1.22</f>
        <v>163.9344262295082</v>
      </c>
      <c r="I956" s="25">
        <f>G956-H956</f>
        <v>36.065573770491795</v>
      </c>
    </row>
    <row r="957" spans="1:9" ht="14.25" customHeight="1">
      <c r="A957" s="29" t="s">
        <v>330</v>
      </c>
      <c r="B957" s="22" t="s">
        <v>8</v>
      </c>
      <c r="C957" s="22" t="s">
        <v>9</v>
      </c>
      <c r="D957" s="22" t="s">
        <v>10</v>
      </c>
      <c r="E957" s="22">
        <v>0</v>
      </c>
      <c r="F957" s="23">
        <v>31</v>
      </c>
      <c r="G957" s="24">
        <f>F957*E957</f>
        <v>0</v>
      </c>
      <c r="H957" s="25">
        <f>G957/1.22</f>
        <v>0</v>
      </c>
      <c r="I957" s="25">
        <f>G957-H957</f>
        <v>0</v>
      </c>
    </row>
    <row r="958" spans="1:9" ht="14.25" customHeight="1">
      <c r="A958" s="29" t="s">
        <v>331</v>
      </c>
      <c r="B958" s="22" t="s">
        <v>8</v>
      </c>
      <c r="C958" s="22" t="s">
        <v>9</v>
      </c>
      <c r="D958" s="22" t="s">
        <v>10</v>
      </c>
      <c r="E958" s="22">
        <v>0</v>
      </c>
      <c r="F958" s="23">
        <v>23</v>
      </c>
      <c r="G958" s="24">
        <f>F958*E958</f>
        <v>0</v>
      </c>
      <c r="H958" s="25">
        <f>G958/1.22</f>
        <v>0</v>
      </c>
      <c r="I958" s="25">
        <f>G958-H958</f>
        <v>0</v>
      </c>
    </row>
    <row r="959" spans="1:9" ht="14.25" customHeight="1">
      <c r="A959" s="29" t="s">
        <v>331</v>
      </c>
      <c r="B959" s="22" t="s">
        <v>8</v>
      </c>
      <c r="C959" s="22" t="s">
        <v>9</v>
      </c>
      <c r="D959" s="22"/>
      <c r="E959" s="22">
        <v>30</v>
      </c>
      <c r="F959" s="23">
        <v>37</v>
      </c>
      <c r="G959" s="24">
        <f>F959*E959</f>
        <v>1110</v>
      </c>
      <c r="H959" s="25">
        <f>G959/1.22</f>
        <v>909.8360655737705</v>
      </c>
      <c r="I959" s="25">
        <f>G959-H959</f>
        <v>200.1639344262295</v>
      </c>
    </row>
    <row r="960" spans="1:9" ht="14.25" customHeight="1">
      <c r="A960" s="29" t="s">
        <v>332</v>
      </c>
      <c r="B960" s="22" t="s">
        <v>8</v>
      </c>
      <c r="C960" s="22" t="s">
        <v>92</v>
      </c>
      <c r="D960" s="22"/>
      <c r="E960" s="22">
        <v>20</v>
      </c>
      <c r="F960" s="23">
        <v>17</v>
      </c>
      <c r="G960" s="24">
        <f>F960*E960</f>
        <v>340</v>
      </c>
      <c r="H960" s="25">
        <f>G960/1.22</f>
        <v>278.68852459016392</v>
      </c>
      <c r="I960" s="25">
        <f>G960-H960</f>
        <v>61.311475409836078</v>
      </c>
    </row>
    <row r="961" spans="1:9" ht="14.25" customHeight="1">
      <c r="A961" s="29" t="s">
        <v>332</v>
      </c>
      <c r="B961" s="22" t="s">
        <v>8</v>
      </c>
      <c r="C961" s="22" t="s">
        <v>92</v>
      </c>
      <c r="D961" s="22" t="s">
        <v>10</v>
      </c>
      <c r="E961" s="22">
        <v>0</v>
      </c>
      <c r="F961" s="23">
        <v>35</v>
      </c>
      <c r="G961" s="24">
        <f>F961*E961</f>
        <v>0</v>
      </c>
      <c r="H961" s="25">
        <f>G961/1.22</f>
        <v>0</v>
      </c>
      <c r="I961" s="25">
        <f>G961-H961</f>
        <v>0</v>
      </c>
    </row>
    <row r="962" spans="1:9" ht="14.25" customHeight="1">
      <c r="A962" s="29" t="s">
        <v>332</v>
      </c>
      <c r="B962" s="22" t="s">
        <v>8</v>
      </c>
      <c r="C962" s="22" t="s">
        <v>92</v>
      </c>
      <c r="D962" s="22"/>
      <c r="E962" s="22">
        <v>30</v>
      </c>
      <c r="F962" s="23">
        <v>13</v>
      </c>
      <c r="G962" s="24">
        <f>F962*E962</f>
        <v>390</v>
      </c>
      <c r="H962" s="25">
        <f>G962/1.22</f>
        <v>319.67213114754099</v>
      </c>
      <c r="I962" s="25">
        <f>G962-H962</f>
        <v>70.327868852459005</v>
      </c>
    </row>
    <row r="963" spans="1:9" ht="14.25" customHeight="1">
      <c r="A963" s="29" t="s">
        <v>333</v>
      </c>
      <c r="B963" s="22" t="s">
        <v>8</v>
      </c>
      <c r="C963" s="22" t="s">
        <v>9</v>
      </c>
      <c r="D963" s="22" t="s">
        <v>10</v>
      </c>
      <c r="E963" s="22">
        <v>0</v>
      </c>
      <c r="F963" s="23">
        <v>18</v>
      </c>
      <c r="G963" s="24">
        <f>F963*E963</f>
        <v>0</v>
      </c>
      <c r="H963" s="25">
        <f>G963/1.22</f>
        <v>0</v>
      </c>
      <c r="I963" s="25">
        <f>G963-H963</f>
        <v>0</v>
      </c>
    </row>
    <row r="964" spans="1:9" ht="14.25" customHeight="1">
      <c r="A964" s="29" t="s">
        <v>334</v>
      </c>
      <c r="B964" s="22" t="s">
        <v>8</v>
      </c>
      <c r="C964" s="22" t="s">
        <v>9</v>
      </c>
      <c r="D964" s="22"/>
      <c r="E964" s="22">
        <v>30</v>
      </c>
      <c r="F964" s="23">
        <v>38</v>
      </c>
      <c r="G964" s="24">
        <f>F964*E964</f>
        <v>1140</v>
      </c>
      <c r="H964" s="25">
        <f>G964/1.22</f>
        <v>934.4262295081968</v>
      </c>
      <c r="I964" s="25">
        <f>G964-H964</f>
        <v>205.5737704918032</v>
      </c>
    </row>
    <row r="965" spans="1:9" ht="14.25" customHeight="1">
      <c r="A965" s="29" t="s">
        <v>334</v>
      </c>
      <c r="B965" s="22" t="s">
        <v>8</v>
      </c>
      <c r="C965" s="22" t="s">
        <v>9</v>
      </c>
      <c r="D965" s="22" t="s">
        <v>10</v>
      </c>
      <c r="E965" s="22">
        <v>0</v>
      </c>
      <c r="F965" s="23">
        <v>38</v>
      </c>
      <c r="G965" s="24">
        <f>F965*E965</f>
        <v>0</v>
      </c>
      <c r="H965" s="25">
        <f>G965/1.22</f>
        <v>0</v>
      </c>
      <c r="I965" s="25">
        <f>G965-H965</f>
        <v>0</v>
      </c>
    </row>
    <row r="966" spans="1:9" ht="14.25" customHeight="1">
      <c r="A966" s="29" t="s">
        <v>334</v>
      </c>
      <c r="B966" s="22" t="s">
        <v>8</v>
      </c>
      <c r="C966" s="22" t="s">
        <v>9</v>
      </c>
      <c r="D966" s="22"/>
      <c r="E966" s="22">
        <v>20</v>
      </c>
      <c r="F966" s="23">
        <v>30</v>
      </c>
      <c r="G966" s="24">
        <f>F966*E966</f>
        <v>600</v>
      </c>
      <c r="H966" s="25">
        <f>G966/1.22</f>
        <v>491.80327868852459</v>
      </c>
      <c r="I966" s="25">
        <f>G966-H966</f>
        <v>108.19672131147541</v>
      </c>
    </row>
    <row r="967" spans="1:9" ht="14.25" customHeight="1">
      <c r="A967" s="29" t="s">
        <v>335</v>
      </c>
      <c r="B967" s="22" t="s">
        <v>8</v>
      </c>
      <c r="C967" s="22" t="s">
        <v>48</v>
      </c>
      <c r="D967" s="22"/>
      <c r="E967" s="22">
        <v>20</v>
      </c>
      <c r="F967" s="23">
        <v>36</v>
      </c>
      <c r="G967" s="24">
        <f>F967*E967</f>
        <v>720</v>
      </c>
      <c r="H967" s="25">
        <f>G967/1.22</f>
        <v>590.1639344262295</v>
      </c>
      <c r="I967" s="25">
        <f>G967-H967</f>
        <v>129.8360655737705</v>
      </c>
    </row>
    <row r="968" spans="1:9" ht="14.25" customHeight="1">
      <c r="A968" s="29" t="s">
        <v>335</v>
      </c>
      <c r="B968" s="22" t="s">
        <v>8</v>
      </c>
      <c r="C968" s="22" t="s">
        <v>48</v>
      </c>
      <c r="D968" s="22" t="s">
        <v>10</v>
      </c>
      <c r="E968" s="22">
        <v>0</v>
      </c>
      <c r="F968" s="23">
        <v>22</v>
      </c>
      <c r="G968" s="24">
        <f>F968*E968</f>
        <v>0</v>
      </c>
      <c r="H968" s="25">
        <f>G968/1.22</f>
        <v>0</v>
      </c>
      <c r="I968" s="25">
        <f>G968-H968</f>
        <v>0</v>
      </c>
    </row>
    <row r="969" spans="1:9" ht="14.25" customHeight="1">
      <c r="A969" s="29" t="s">
        <v>336</v>
      </c>
      <c r="B969" s="22" t="s">
        <v>8</v>
      </c>
      <c r="C969" s="22" t="s">
        <v>54</v>
      </c>
      <c r="D969" s="22"/>
      <c r="E969" s="22">
        <v>20</v>
      </c>
      <c r="F969" s="23">
        <v>30</v>
      </c>
      <c r="G969" s="24">
        <f>F969*E969</f>
        <v>600</v>
      </c>
      <c r="H969" s="25">
        <f>G969/1.22</f>
        <v>491.80327868852459</v>
      </c>
      <c r="I969" s="25">
        <f>G969-H969</f>
        <v>108.19672131147541</v>
      </c>
    </row>
    <row r="970" spans="1:9" ht="14.25" customHeight="1">
      <c r="A970" s="29" t="s">
        <v>337</v>
      </c>
      <c r="B970" s="22" t="s">
        <v>8</v>
      </c>
      <c r="C970" s="22" t="s">
        <v>9</v>
      </c>
      <c r="D970" s="22" t="s">
        <v>10</v>
      </c>
      <c r="E970" s="22">
        <v>0</v>
      </c>
      <c r="F970" s="23">
        <v>20</v>
      </c>
      <c r="G970" s="24">
        <f>F970*E970</f>
        <v>0</v>
      </c>
      <c r="H970" s="25">
        <f>G970/1.22</f>
        <v>0</v>
      </c>
      <c r="I970" s="25">
        <f>G970-H970</f>
        <v>0</v>
      </c>
    </row>
    <row r="971" spans="1:9" ht="14.25" customHeight="1">
      <c r="A971" s="29" t="s">
        <v>338</v>
      </c>
      <c r="B971" s="22" t="s">
        <v>8</v>
      </c>
      <c r="C971" s="22" t="s">
        <v>9</v>
      </c>
      <c r="D971" s="22"/>
      <c r="E971" s="22">
        <v>30</v>
      </c>
      <c r="F971" s="23">
        <v>39</v>
      </c>
      <c r="G971" s="24">
        <f>F971*E971</f>
        <v>1170</v>
      </c>
      <c r="H971" s="25">
        <f>G971/1.22</f>
        <v>959.01639344262298</v>
      </c>
      <c r="I971" s="25">
        <f>G971-H971</f>
        <v>210.98360655737702</v>
      </c>
    </row>
    <row r="972" spans="1:9" ht="14.25" customHeight="1">
      <c r="A972" s="29" t="s">
        <v>338</v>
      </c>
      <c r="B972" s="22" t="s">
        <v>8</v>
      </c>
      <c r="C972" s="22" t="s">
        <v>9</v>
      </c>
      <c r="D972" s="22"/>
      <c r="E972" s="22">
        <v>20</v>
      </c>
      <c r="F972" s="23">
        <v>38</v>
      </c>
      <c r="G972" s="24">
        <f>F972*E972</f>
        <v>760</v>
      </c>
      <c r="H972" s="25">
        <f>G972/1.22</f>
        <v>622.95081967213116</v>
      </c>
      <c r="I972" s="25">
        <f>G972-H972</f>
        <v>137.04918032786884</v>
      </c>
    </row>
    <row r="973" spans="1:9" ht="14.25" customHeight="1">
      <c r="A973" s="29" t="s">
        <v>338</v>
      </c>
      <c r="B973" s="22" t="s">
        <v>8</v>
      </c>
      <c r="C973" s="22" t="s">
        <v>9</v>
      </c>
      <c r="D973" s="22"/>
      <c r="E973" s="22">
        <v>20</v>
      </c>
      <c r="F973" s="23">
        <v>15</v>
      </c>
      <c r="G973" s="24">
        <f>F973*E973</f>
        <v>300</v>
      </c>
      <c r="H973" s="25">
        <f>G973/1.22</f>
        <v>245.90163934426229</v>
      </c>
      <c r="I973" s="25">
        <f>G973-H973</f>
        <v>54.098360655737707</v>
      </c>
    </row>
    <row r="974" spans="1:9" ht="14.25" customHeight="1">
      <c r="A974" s="29" t="s">
        <v>338</v>
      </c>
      <c r="B974" s="22" t="s">
        <v>8</v>
      </c>
      <c r="C974" s="22" t="s">
        <v>9</v>
      </c>
      <c r="D974" s="22" t="s">
        <v>10</v>
      </c>
      <c r="E974" s="22">
        <v>0</v>
      </c>
      <c r="F974" s="23">
        <v>34</v>
      </c>
      <c r="G974" s="24">
        <f>F974*E974</f>
        <v>0</v>
      </c>
      <c r="H974" s="25">
        <f>G974/1.22</f>
        <v>0</v>
      </c>
      <c r="I974" s="25">
        <f>G974-H974</f>
        <v>0</v>
      </c>
    </row>
    <row r="975" spans="1:9" ht="14.25" customHeight="1">
      <c r="A975" s="29" t="s">
        <v>339</v>
      </c>
      <c r="B975" s="22" t="s">
        <v>8</v>
      </c>
      <c r="C975" s="22" t="s">
        <v>41</v>
      </c>
      <c r="D975" s="22" t="s">
        <v>10</v>
      </c>
      <c r="E975" s="22">
        <v>0</v>
      </c>
      <c r="F975" s="23">
        <v>13</v>
      </c>
      <c r="G975" s="24">
        <f>F975*E975</f>
        <v>0</v>
      </c>
      <c r="H975" s="25">
        <f>G975/1.22</f>
        <v>0</v>
      </c>
      <c r="I975" s="25">
        <f>G975-H975</f>
        <v>0</v>
      </c>
    </row>
    <row r="976" spans="1:9" ht="14.25" customHeight="1">
      <c r="A976" s="29" t="s">
        <v>340</v>
      </c>
      <c r="B976" s="22" t="s">
        <v>8</v>
      </c>
      <c r="C976" s="22" t="s">
        <v>41</v>
      </c>
      <c r="D976" s="22" t="s">
        <v>10</v>
      </c>
      <c r="E976" s="22">
        <v>0</v>
      </c>
      <c r="F976" s="23">
        <v>17</v>
      </c>
      <c r="G976" s="24">
        <f>F976*E976</f>
        <v>0</v>
      </c>
      <c r="H976" s="25">
        <f>G976/1.22</f>
        <v>0</v>
      </c>
      <c r="I976" s="25">
        <f>G976-H976</f>
        <v>0</v>
      </c>
    </row>
    <row r="977" spans="1:9" ht="14.25" customHeight="1">
      <c r="A977" s="29" t="s">
        <v>340</v>
      </c>
      <c r="B977" s="22" t="s">
        <v>8</v>
      </c>
      <c r="C977" s="22" t="s">
        <v>41</v>
      </c>
      <c r="D977" s="22"/>
      <c r="E977" s="22">
        <v>20</v>
      </c>
      <c r="F977" s="23">
        <v>21</v>
      </c>
      <c r="G977" s="24">
        <f>F977*E977</f>
        <v>420</v>
      </c>
      <c r="H977" s="25">
        <f>G977/1.22</f>
        <v>344.26229508196724</v>
      </c>
      <c r="I977" s="25">
        <f>G977-H977</f>
        <v>75.737704918032762</v>
      </c>
    </row>
    <row r="978" spans="1:9" ht="14.25" customHeight="1">
      <c r="A978" s="29" t="s">
        <v>341</v>
      </c>
      <c r="B978" s="22" t="s">
        <v>8</v>
      </c>
      <c r="C978" s="22" t="s">
        <v>92</v>
      </c>
      <c r="D978" s="22"/>
      <c r="E978" s="22">
        <v>20</v>
      </c>
      <c r="F978" s="23">
        <v>16</v>
      </c>
      <c r="G978" s="24">
        <f>F978*E978</f>
        <v>320</v>
      </c>
      <c r="H978" s="25">
        <f>G978/1.22</f>
        <v>262.29508196721309</v>
      </c>
      <c r="I978" s="25">
        <f>G978-H978</f>
        <v>57.704918032786907</v>
      </c>
    </row>
    <row r="979" spans="1:9" ht="14.25" customHeight="1">
      <c r="A979" s="29" t="s">
        <v>341</v>
      </c>
      <c r="B979" s="22" t="s">
        <v>8</v>
      </c>
      <c r="C979" s="22" t="s">
        <v>92</v>
      </c>
      <c r="D979" s="22"/>
      <c r="E979" s="22">
        <v>20</v>
      </c>
      <c r="F979" s="23">
        <v>18</v>
      </c>
      <c r="G979" s="24">
        <f>F979*E979</f>
        <v>360</v>
      </c>
      <c r="H979" s="25">
        <f>G979/1.22</f>
        <v>295.08196721311475</v>
      </c>
      <c r="I979" s="25">
        <f>G979-H979</f>
        <v>64.918032786885249</v>
      </c>
    </row>
    <row r="980" spans="1:9" ht="14.25" customHeight="1">
      <c r="A980" s="29" t="s">
        <v>341</v>
      </c>
      <c r="B980" s="22" t="s">
        <v>8</v>
      </c>
      <c r="C980" s="22" t="s">
        <v>92</v>
      </c>
      <c r="D980" s="22" t="s">
        <v>10</v>
      </c>
      <c r="E980" s="22">
        <v>0</v>
      </c>
      <c r="F980" s="23">
        <v>31</v>
      </c>
      <c r="G980" s="24">
        <f>F980*E980</f>
        <v>0</v>
      </c>
      <c r="H980" s="25">
        <f>G980/1.22</f>
        <v>0</v>
      </c>
      <c r="I980" s="25">
        <f>G980-H980</f>
        <v>0</v>
      </c>
    </row>
    <row r="981" spans="1:9" ht="14.25" customHeight="1">
      <c r="A981" s="29" t="s">
        <v>341</v>
      </c>
      <c r="B981" s="22" t="s">
        <v>8</v>
      </c>
      <c r="C981" s="22" t="s">
        <v>92</v>
      </c>
      <c r="D981" s="22"/>
      <c r="E981" s="22">
        <v>30</v>
      </c>
      <c r="F981" s="23">
        <v>33</v>
      </c>
      <c r="G981" s="24">
        <f>F981*E981</f>
        <v>990</v>
      </c>
      <c r="H981" s="25">
        <f>G981/1.22</f>
        <v>811.47540983606564</v>
      </c>
      <c r="I981" s="25">
        <f>G981-H981</f>
        <v>178.52459016393436</v>
      </c>
    </row>
    <row r="982" spans="1:9" ht="14.25" customHeight="1">
      <c r="A982" s="29" t="s">
        <v>342</v>
      </c>
      <c r="B982" s="22" t="s">
        <v>8</v>
      </c>
      <c r="C982" s="22" t="s">
        <v>9</v>
      </c>
      <c r="D982" s="22" t="s">
        <v>10</v>
      </c>
      <c r="E982" s="22">
        <v>0</v>
      </c>
      <c r="F982" s="23">
        <v>29</v>
      </c>
      <c r="G982" s="24">
        <f>F982*E982</f>
        <v>0</v>
      </c>
      <c r="H982" s="25">
        <f>G982/1.22</f>
        <v>0</v>
      </c>
      <c r="I982" s="25">
        <f>G982-H982</f>
        <v>0</v>
      </c>
    </row>
    <row r="983" spans="1:9" ht="14.25" customHeight="1">
      <c r="A983" s="29" t="s">
        <v>343</v>
      </c>
      <c r="B983" s="22" t="s">
        <v>8</v>
      </c>
      <c r="C983" s="22" t="s">
        <v>9</v>
      </c>
      <c r="D983" s="22" t="s">
        <v>10</v>
      </c>
      <c r="E983" s="22">
        <v>0</v>
      </c>
      <c r="F983" s="23">
        <v>33</v>
      </c>
      <c r="G983" s="24">
        <f>F983*E983</f>
        <v>0</v>
      </c>
      <c r="H983" s="25">
        <f>G983/1.22</f>
        <v>0</v>
      </c>
      <c r="I983" s="25">
        <f>G983-H983</f>
        <v>0</v>
      </c>
    </row>
    <row r="984" spans="1:9" ht="14.25" customHeight="1">
      <c r="A984" s="29" t="s">
        <v>344</v>
      </c>
      <c r="B984" s="22" t="s">
        <v>8</v>
      </c>
      <c r="C984" s="22" t="s">
        <v>70</v>
      </c>
      <c r="D984" s="22" t="s">
        <v>10</v>
      </c>
      <c r="E984" s="22">
        <v>0</v>
      </c>
      <c r="F984" s="23">
        <v>38</v>
      </c>
      <c r="G984" s="24">
        <f>F984*E984</f>
        <v>0</v>
      </c>
      <c r="H984" s="25">
        <f>G984/1.22</f>
        <v>0</v>
      </c>
      <c r="I984" s="25">
        <f>G984-H984</f>
        <v>0</v>
      </c>
    </row>
    <row r="985" spans="1:9" ht="14.25" customHeight="1">
      <c r="A985" s="29" t="s">
        <v>345</v>
      </c>
      <c r="B985" s="22" t="s">
        <v>8</v>
      </c>
      <c r="C985" s="22" t="s">
        <v>30</v>
      </c>
      <c r="D985" s="22" t="s">
        <v>10</v>
      </c>
      <c r="E985" s="22">
        <v>0</v>
      </c>
      <c r="F985" s="23">
        <v>26</v>
      </c>
      <c r="G985" s="24">
        <f>F985*E985</f>
        <v>0</v>
      </c>
      <c r="H985" s="25">
        <f>G985/1.22</f>
        <v>0</v>
      </c>
      <c r="I985" s="25">
        <f>G985-H985</f>
        <v>0</v>
      </c>
    </row>
    <row r="986" spans="1:9" ht="14.25" customHeight="1">
      <c r="A986" s="29" t="s">
        <v>346</v>
      </c>
      <c r="B986" s="22" t="s">
        <v>8</v>
      </c>
      <c r="C986" s="22" t="s">
        <v>9</v>
      </c>
      <c r="D986" s="22"/>
      <c r="E986" s="22">
        <v>20</v>
      </c>
      <c r="F986" s="23">
        <v>15</v>
      </c>
      <c r="G986" s="24">
        <f>F986*E986</f>
        <v>300</v>
      </c>
      <c r="H986" s="25">
        <f>G986/1.22</f>
        <v>245.90163934426229</v>
      </c>
      <c r="I986" s="25">
        <f>G986-H986</f>
        <v>54.098360655737707</v>
      </c>
    </row>
    <row r="987" spans="1:9" ht="14.25" customHeight="1">
      <c r="A987" s="29" t="s">
        <v>346</v>
      </c>
      <c r="B987" s="22" t="s">
        <v>8</v>
      </c>
      <c r="C987" s="22" t="s">
        <v>9</v>
      </c>
      <c r="D987" s="22"/>
      <c r="E987" s="22">
        <v>20</v>
      </c>
      <c r="F987" s="23">
        <v>33</v>
      </c>
      <c r="G987" s="24">
        <f>F987*E987</f>
        <v>660</v>
      </c>
      <c r="H987" s="25">
        <f>G987/1.22</f>
        <v>540.98360655737702</v>
      </c>
      <c r="I987" s="25">
        <f>G987-H987</f>
        <v>119.01639344262298</v>
      </c>
    </row>
    <row r="988" spans="1:9" ht="14.25" customHeight="1">
      <c r="A988" s="29" t="s">
        <v>346</v>
      </c>
      <c r="B988" s="22" t="s">
        <v>8</v>
      </c>
      <c r="C988" s="22" t="s">
        <v>9</v>
      </c>
      <c r="D988" s="22" t="s">
        <v>10</v>
      </c>
      <c r="E988" s="22">
        <v>0</v>
      </c>
      <c r="F988" s="23">
        <v>11</v>
      </c>
      <c r="G988" s="24">
        <f>F988*E988</f>
        <v>0</v>
      </c>
      <c r="H988" s="25">
        <f>G988/1.22</f>
        <v>0</v>
      </c>
      <c r="I988" s="25">
        <f>G988-H988</f>
        <v>0</v>
      </c>
    </row>
    <row r="989" spans="1:9" ht="14.25" customHeight="1">
      <c r="A989" s="29" t="s">
        <v>346</v>
      </c>
      <c r="B989" s="22" t="s">
        <v>8</v>
      </c>
      <c r="C989" s="22" t="s">
        <v>9</v>
      </c>
      <c r="D989" s="22"/>
      <c r="E989" s="22">
        <v>30</v>
      </c>
      <c r="F989" s="23">
        <v>23</v>
      </c>
      <c r="G989" s="24">
        <f>F989*E989</f>
        <v>690</v>
      </c>
      <c r="H989" s="25">
        <f>G989/1.22</f>
        <v>565.57377049180332</v>
      </c>
      <c r="I989" s="25">
        <f>G989-H989</f>
        <v>124.42622950819668</v>
      </c>
    </row>
    <row r="990" spans="1:9" ht="14.25" customHeight="1">
      <c r="A990" s="29" t="s">
        <v>347</v>
      </c>
      <c r="B990" s="22" t="s">
        <v>8</v>
      </c>
      <c r="C990" s="22" t="s">
        <v>48</v>
      </c>
      <c r="D990" s="22"/>
      <c r="E990" s="22">
        <v>30</v>
      </c>
      <c r="F990" s="23">
        <v>39</v>
      </c>
      <c r="G990" s="24">
        <f>F990*E990</f>
        <v>1170</v>
      </c>
      <c r="H990" s="25">
        <f>G990/1.22</f>
        <v>959.01639344262298</v>
      </c>
      <c r="I990" s="25">
        <f>G990-H990</f>
        <v>210.98360655737702</v>
      </c>
    </row>
    <row r="991" spans="1:9" ht="14.25" customHeight="1">
      <c r="A991" s="29" t="s">
        <v>348</v>
      </c>
      <c r="B991" s="22" t="s">
        <v>8</v>
      </c>
      <c r="C991" s="22" t="s">
        <v>41</v>
      </c>
      <c r="D991" s="22" t="s">
        <v>10</v>
      </c>
      <c r="E991" s="22">
        <v>0</v>
      </c>
      <c r="F991" s="23">
        <v>19</v>
      </c>
      <c r="G991" s="24">
        <f>F991*E991</f>
        <v>0</v>
      </c>
      <c r="H991" s="25">
        <f>G991/1.22</f>
        <v>0</v>
      </c>
      <c r="I991" s="25">
        <f>G991-H991</f>
        <v>0</v>
      </c>
    </row>
    <row r="992" spans="1:9" ht="14.25" customHeight="1">
      <c r="A992" s="29" t="s">
        <v>349</v>
      </c>
      <c r="B992" s="22" t="s">
        <v>8</v>
      </c>
      <c r="C992" s="22" t="s">
        <v>70</v>
      </c>
      <c r="D992" s="22" t="s">
        <v>10</v>
      </c>
      <c r="E992" s="22">
        <v>0</v>
      </c>
      <c r="F992" s="23">
        <v>38</v>
      </c>
      <c r="G992" s="24">
        <f>F992*E992</f>
        <v>0</v>
      </c>
      <c r="H992" s="25">
        <f>G992/1.22</f>
        <v>0</v>
      </c>
      <c r="I992" s="25">
        <f>G992-H992</f>
        <v>0</v>
      </c>
    </row>
    <row r="993" spans="1:9" ht="14.25" customHeight="1">
      <c r="A993" s="29" t="s">
        <v>350</v>
      </c>
      <c r="B993" s="22" t="s">
        <v>8</v>
      </c>
      <c r="C993" s="22" t="s">
        <v>41</v>
      </c>
      <c r="D993" s="22" t="s">
        <v>10</v>
      </c>
      <c r="E993" s="22">
        <v>0</v>
      </c>
      <c r="F993" s="23">
        <v>31</v>
      </c>
      <c r="G993" s="24">
        <f>F993*E993</f>
        <v>0</v>
      </c>
      <c r="H993" s="25">
        <f>G993/1.22</f>
        <v>0</v>
      </c>
      <c r="I993" s="25">
        <f>G993-H993</f>
        <v>0</v>
      </c>
    </row>
    <row r="994" spans="1:9" ht="14.25" customHeight="1">
      <c r="A994" s="29" t="s">
        <v>351</v>
      </c>
      <c r="B994" s="22" t="s">
        <v>8</v>
      </c>
      <c r="C994" s="22" t="s">
        <v>9</v>
      </c>
      <c r="D994" s="22" t="s">
        <v>10</v>
      </c>
      <c r="E994" s="22">
        <v>0</v>
      </c>
      <c r="F994" s="23">
        <v>16</v>
      </c>
      <c r="G994" s="24">
        <f>F994*E994</f>
        <v>0</v>
      </c>
      <c r="H994" s="25">
        <f>G994/1.22</f>
        <v>0</v>
      </c>
      <c r="I994" s="25">
        <f>G994-H994</f>
        <v>0</v>
      </c>
    </row>
    <row r="995" spans="1:9" ht="14.25" customHeight="1">
      <c r="A995" s="29" t="s">
        <v>351</v>
      </c>
      <c r="B995" s="22" t="s">
        <v>8</v>
      </c>
      <c r="C995" s="22" t="s">
        <v>9</v>
      </c>
      <c r="D995" s="22"/>
      <c r="E995" s="22">
        <v>30</v>
      </c>
      <c r="F995" s="23">
        <v>21</v>
      </c>
      <c r="G995" s="24">
        <f>F995*E995</f>
        <v>630</v>
      </c>
      <c r="H995" s="25">
        <f>G995/1.22</f>
        <v>516.39344262295083</v>
      </c>
      <c r="I995" s="25">
        <f>G995-H995</f>
        <v>113.60655737704917</v>
      </c>
    </row>
    <row r="996" spans="1:9" ht="14.25" customHeight="1">
      <c r="A996" s="29" t="s">
        <v>351</v>
      </c>
      <c r="B996" s="22" t="s">
        <v>8</v>
      </c>
      <c r="C996" s="22" t="s">
        <v>9</v>
      </c>
      <c r="D996" s="22"/>
      <c r="E996" s="22">
        <v>20</v>
      </c>
      <c r="F996" s="23">
        <v>14</v>
      </c>
      <c r="G996" s="24">
        <f>F996*E996</f>
        <v>280</v>
      </c>
      <c r="H996" s="25">
        <f>G996/1.22</f>
        <v>229.50819672131149</v>
      </c>
      <c r="I996" s="25">
        <f>G996-H996</f>
        <v>50.491803278688508</v>
      </c>
    </row>
    <row r="997" spans="1:9" ht="14.25" customHeight="1">
      <c r="A997" s="29" t="s">
        <v>352</v>
      </c>
      <c r="B997" s="22" t="s">
        <v>8</v>
      </c>
      <c r="C997" s="22" t="s">
        <v>9</v>
      </c>
      <c r="D997" s="22" t="s">
        <v>10</v>
      </c>
      <c r="E997" s="22">
        <v>0</v>
      </c>
      <c r="F997" s="23">
        <v>23</v>
      </c>
      <c r="G997" s="24">
        <f>F997*E997</f>
        <v>0</v>
      </c>
      <c r="H997" s="25">
        <f>G997/1.22</f>
        <v>0</v>
      </c>
      <c r="I997" s="25">
        <f>G997-H997</f>
        <v>0</v>
      </c>
    </row>
    <row r="998" spans="1:9" ht="14.25" customHeight="1">
      <c r="A998" s="29" t="s">
        <v>353</v>
      </c>
      <c r="B998" s="22" t="s">
        <v>8</v>
      </c>
      <c r="C998" s="22" t="s">
        <v>92</v>
      </c>
      <c r="D998" s="22"/>
      <c r="E998" s="22">
        <v>30</v>
      </c>
      <c r="F998" s="23">
        <v>28</v>
      </c>
      <c r="G998" s="24">
        <f>F998*E998</f>
        <v>840</v>
      </c>
      <c r="H998" s="25">
        <f>G998/1.22</f>
        <v>688.52459016393448</v>
      </c>
      <c r="I998" s="25">
        <f>G998-H998</f>
        <v>151.47540983606552</v>
      </c>
    </row>
    <row r="999" spans="1:9" ht="14.25" customHeight="1">
      <c r="A999" s="29" t="s">
        <v>353</v>
      </c>
      <c r="B999" s="22" t="s">
        <v>8</v>
      </c>
      <c r="C999" s="22" t="s">
        <v>92</v>
      </c>
      <c r="D999" s="22"/>
      <c r="E999" s="22">
        <v>20</v>
      </c>
      <c r="F999" s="23">
        <v>32</v>
      </c>
      <c r="G999" s="24">
        <f>F999*E999</f>
        <v>640</v>
      </c>
      <c r="H999" s="25">
        <f>G999/1.22</f>
        <v>524.59016393442619</v>
      </c>
      <c r="I999" s="25">
        <f>G999-H999</f>
        <v>115.40983606557381</v>
      </c>
    </row>
    <row r="1000" spans="1:9" ht="14.25" customHeight="1">
      <c r="A1000" s="29" t="s">
        <v>353</v>
      </c>
      <c r="B1000" s="22" t="s">
        <v>8</v>
      </c>
      <c r="C1000" s="22" t="s">
        <v>92</v>
      </c>
      <c r="D1000" s="22" t="s">
        <v>10</v>
      </c>
      <c r="E1000" s="22">
        <v>0</v>
      </c>
      <c r="F1000" s="23">
        <v>30</v>
      </c>
      <c r="G1000" s="24">
        <f>F1000*E1000</f>
        <v>0</v>
      </c>
      <c r="H1000" s="25">
        <f>G1000/1.22</f>
        <v>0</v>
      </c>
      <c r="I1000" s="25">
        <f>G1000-H1000</f>
        <v>0</v>
      </c>
    </row>
    <row r="1001" spans="1:9" ht="14.25" customHeight="1">
      <c r="A1001" s="29" t="s">
        <v>354</v>
      </c>
      <c r="B1001" s="22" t="s">
        <v>8</v>
      </c>
      <c r="C1001" s="22" t="s">
        <v>9</v>
      </c>
      <c r="D1001" s="22"/>
      <c r="E1001" s="22">
        <v>30</v>
      </c>
      <c r="F1001" s="23">
        <v>28</v>
      </c>
      <c r="G1001" s="24">
        <f>F1001*E1001</f>
        <v>840</v>
      </c>
      <c r="H1001" s="25">
        <f>G1001/1.22</f>
        <v>688.52459016393448</v>
      </c>
      <c r="I1001" s="25">
        <f>G1001-H1001</f>
        <v>151.47540983606552</v>
      </c>
    </row>
    <row r="1002" spans="1:9" ht="14.25" customHeight="1">
      <c r="A1002" s="29" t="s">
        <v>354</v>
      </c>
      <c r="B1002" s="22" t="s">
        <v>8</v>
      </c>
      <c r="C1002" s="22" t="s">
        <v>9</v>
      </c>
      <c r="D1002" s="22" t="s">
        <v>10</v>
      </c>
      <c r="E1002" s="22">
        <v>0</v>
      </c>
      <c r="F1002" s="23">
        <v>36</v>
      </c>
      <c r="G1002" s="24">
        <f>F1002*E1002</f>
        <v>0</v>
      </c>
      <c r="H1002" s="25">
        <f>G1002/1.22</f>
        <v>0</v>
      </c>
      <c r="I1002" s="25">
        <f>G1002-H1002</f>
        <v>0</v>
      </c>
    </row>
    <row r="1003" spans="1:9" ht="14.25" customHeight="1">
      <c r="A1003" s="29" t="s">
        <v>354</v>
      </c>
      <c r="B1003" s="22" t="s">
        <v>8</v>
      </c>
      <c r="C1003" s="22" t="s">
        <v>9</v>
      </c>
      <c r="D1003" s="22"/>
      <c r="E1003" s="22">
        <v>20</v>
      </c>
      <c r="F1003" s="23">
        <v>15</v>
      </c>
      <c r="G1003" s="24">
        <f>F1003*E1003</f>
        <v>300</v>
      </c>
      <c r="H1003" s="25">
        <f>G1003/1.22</f>
        <v>245.90163934426229</v>
      </c>
      <c r="I1003" s="25">
        <f>G1003-H1003</f>
        <v>54.098360655737707</v>
      </c>
    </row>
    <row r="1004" spans="1:9" ht="14.25" customHeight="1">
      <c r="A1004" s="29" t="s">
        <v>355</v>
      </c>
      <c r="B1004" s="22" t="s">
        <v>8</v>
      </c>
      <c r="C1004" s="22" t="s">
        <v>9</v>
      </c>
      <c r="D1004" s="22" t="s">
        <v>10</v>
      </c>
      <c r="E1004" s="22">
        <v>0</v>
      </c>
      <c r="F1004" s="23">
        <v>11</v>
      </c>
      <c r="G1004" s="24">
        <f>F1004*E1004</f>
        <v>0</v>
      </c>
      <c r="H1004" s="25">
        <f>G1004/1.22</f>
        <v>0</v>
      </c>
      <c r="I1004" s="25">
        <f>G1004-H1004</f>
        <v>0</v>
      </c>
    </row>
    <row r="1005" spans="1:9" ht="14.25" customHeight="1">
      <c r="A1005" s="29" t="s">
        <v>355</v>
      </c>
      <c r="B1005" s="22" t="s">
        <v>8</v>
      </c>
      <c r="C1005" s="22" t="s">
        <v>9</v>
      </c>
      <c r="D1005" s="22"/>
      <c r="E1005" s="22">
        <v>30</v>
      </c>
      <c r="F1005" s="23">
        <v>29</v>
      </c>
      <c r="G1005" s="24">
        <f>F1005*E1005</f>
        <v>870</v>
      </c>
      <c r="H1005" s="25">
        <f>G1005/1.22</f>
        <v>713.11475409836066</v>
      </c>
      <c r="I1005" s="25">
        <f>G1005-H1005</f>
        <v>156.88524590163934</v>
      </c>
    </row>
    <row r="1006" spans="1:9" ht="14.25" customHeight="1">
      <c r="A1006" s="29" t="s">
        <v>356</v>
      </c>
      <c r="B1006" s="22" t="s">
        <v>8</v>
      </c>
      <c r="C1006" s="22" t="s">
        <v>92</v>
      </c>
      <c r="D1006" s="22" t="s">
        <v>10</v>
      </c>
      <c r="E1006" s="22">
        <v>0</v>
      </c>
      <c r="F1006" s="23">
        <v>19</v>
      </c>
      <c r="G1006" s="24">
        <f>F1006*E1006</f>
        <v>0</v>
      </c>
      <c r="H1006" s="25">
        <f>G1006/1.22</f>
        <v>0</v>
      </c>
      <c r="I1006" s="25">
        <f>G1006-H1006</f>
        <v>0</v>
      </c>
    </row>
    <row r="1007" spans="1:9" ht="14.25" customHeight="1">
      <c r="A1007" s="29" t="s">
        <v>356</v>
      </c>
      <c r="B1007" s="22" t="s">
        <v>8</v>
      </c>
      <c r="C1007" s="22" t="s">
        <v>92</v>
      </c>
      <c r="D1007" s="22"/>
      <c r="E1007" s="22">
        <v>20</v>
      </c>
      <c r="F1007" s="23">
        <v>32</v>
      </c>
      <c r="G1007" s="24">
        <f>F1007*E1007</f>
        <v>640</v>
      </c>
      <c r="H1007" s="25">
        <f>G1007/1.22</f>
        <v>524.59016393442619</v>
      </c>
      <c r="I1007" s="25">
        <f>G1007-H1007</f>
        <v>115.40983606557381</v>
      </c>
    </row>
    <row r="1008" spans="1:9" ht="14.25" customHeight="1">
      <c r="A1008" s="29" t="s">
        <v>356</v>
      </c>
      <c r="B1008" s="22" t="s">
        <v>8</v>
      </c>
      <c r="C1008" s="22" t="s">
        <v>92</v>
      </c>
      <c r="D1008" s="22"/>
      <c r="E1008" s="22">
        <v>30</v>
      </c>
      <c r="F1008" s="23">
        <v>32</v>
      </c>
      <c r="G1008" s="24">
        <f>F1008*E1008</f>
        <v>960</v>
      </c>
      <c r="H1008" s="25">
        <f>G1008/1.22</f>
        <v>786.88524590163934</v>
      </c>
      <c r="I1008" s="25">
        <f>G1008-H1008</f>
        <v>173.11475409836066</v>
      </c>
    </row>
    <row r="1009" spans="1:9" ht="14.25" customHeight="1">
      <c r="A1009" s="29" t="s">
        <v>357</v>
      </c>
      <c r="B1009" s="22" t="s">
        <v>8</v>
      </c>
      <c r="C1009" s="22" t="s">
        <v>30</v>
      </c>
      <c r="D1009" s="22"/>
      <c r="E1009" s="22">
        <v>20</v>
      </c>
      <c r="F1009" s="23">
        <v>26</v>
      </c>
      <c r="G1009" s="24">
        <f>F1009*E1009</f>
        <v>520</v>
      </c>
      <c r="H1009" s="25">
        <f>G1009/1.22</f>
        <v>426.22950819672133</v>
      </c>
      <c r="I1009" s="25">
        <f>G1009-H1009</f>
        <v>93.770491803278674</v>
      </c>
    </row>
    <row r="1010" spans="1:9" ht="14.25" customHeight="1">
      <c r="A1010" s="29" t="s">
        <v>357</v>
      </c>
      <c r="B1010" s="22" t="s">
        <v>8</v>
      </c>
      <c r="C1010" s="22" t="s">
        <v>30</v>
      </c>
      <c r="D1010" s="22"/>
      <c r="E1010" s="22">
        <v>30</v>
      </c>
      <c r="F1010" s="23">
        <v>28</v>
      </c>
      <c r="G1010" s="24">
        <f>F1010*E1010</f>
        <v>840</v>
      </c>
      <c r="H1010" s="25">
        <f>G1010/1.22</f>
        <v>688.52459016393448</v>
      </c>
      <c r="I1010" s="25">
        <f>G1010-H1010</f>
        <v>151.47540983606552</v>
      </c>
    </row>
    <row r="1011" spans="1:9" ht="14.25" customHeight="1">
      <c r="A1011" s="29" t="s">
        <v>357</v>
      </c>
      <c r="B1011" s="22" t="s">
        <v>8</v>
      </c>
      <c r="C1011" s="22" t="s">
        <v>30</v>
      </c>
      <c r="D1011" s="22" t="s">
        <v>10</v>
      </c>
      <c r="E1011" s="22">
        <v>0</v>
      </c>
      <c r="F1011" s="23">
        <v>39</v>
      </c>
      <c r="G1011" s="24">
        <f>F1011*E1011</f>
        <v>0</v>
      </c>
      <c r="H1011" s="25">
        <f>G1011/1.22</f>
        <v>0</v>
      </c>
      <c r="I1011" s="25">
        <f>G1011-H1011</f>
        <v>0</v>
      </c>
    </row>
    <row r="1012" spans="1:9" ht="14.25" customHeight="1">
      <c r="A1012" s="29" t="s">
        <v>358</v>
      </c>
      <c r="B1012" s="22" t="s">
        <v>8</v>
      </c>
      <c r="C1012" s="22" t="s">
        <v>9</v>
      </c>
      <c r="D1012" s="22" t="s">
        <v>10</v>
      </c>
      <c r="E1012" s="22">
        <v>0</v>
      </c>
      <c r="F1012" s="23">
        <v>15</v>
      </c>
      <c r="G1012" s="24">
        <f>F1012*E1012</f>
        <v>0</v>
      </c>
      <c r="H1012" s="25">
        <f>G1012/1.22</f>
        <v>0</v>
      </c>
      <c r="I1012" s="25">
        <f>G1012-H1012</f>
        <v>0</v>
      </c>
    </row>
    <row r="1013" spans="1:9" ht="14.25" customHeight="1">
      <c r="A1013" s="29" t="s">
        <v>358</v>
      </c>
      <c r="B1013" s="22" t="s">
        <v>8</v>
      </c>
      <c r="C1013" s="22" t="s">
        <v>9</v>
      </c>
      <c r="D1013" s="22"/>
      <c r="E1013" s="22">
        <v>30</v>
      </c>
      <c r="F1013" s="23">
        <v>27</v>
      </c>
      <c r="G1013" s="24">
        <f>F1013*E1013</f>
        <v>810</v>
      </c>
      <c r="H1013" s="25">
        <f>G1013/1.22</f>
        <v>663.93442622950818</v>
      </c>
      <c r="I1013" s="25">
        <f>G1013-H1013</f>
        <v>146.06557377049182</v>
      </c>
    </row>
    <row r="1014" spans="1:9" ht="14.25" customHeight="1">
      <c r="A1014" s="29" t="s">
        <v>359</v>
      </c>
      <c r="B1014" s="22" t="s">
        <v>8</v>
      </c>
      <c r="C1014" s="22" t="s">
        <v>41</v>
      </c>
      <c r="D1014" s="22"/>
      <c r="E1014" s="22">
        <v>20</v>
      </c>
      <c r="F1014" s="23">
        <v>20</v>
      </c>
      <c r="G1014" s="24">
        <f>F1014*E1014</f>
        <v>400</v>
      </c>
      <c r="H1014" s="25">
        <f>G1014/1.22</f>
        <v>327.86885245901641</v>
      </c>
      <c r="I1014" s="25">
        <f>G1014-H1014</f>
        <v>72.131147540983591</v>
      </c>
    </row>
    <row r="1015" spans="1:9" ht="14.25" customHeight="1">
      <c r="A1015" s="29" t="s">
        <v>359</v>
      </c>
      <c r="B1015" s="22" t="s">
        <v>8</v>
      </c>
      <c r="C1015" s="22" t="s">
        <v>41</v>
      </c>
      <c r="D1015" s="22"/>
      <c r="E1015" s="22">
        <v>30</v>
      </c>
      <c r="F1015" s="23">
        <v>31</v>
      </c>
      <c r="G1015" s="24">
        <f>F1015*E1015</f>
        <v>930</v>
      </c>
      <c r="H1015" s="25">
        <f>G1015/1.22</f>
        <v>762.29508196721315</v>
      </c>
      <c r="I1015" s="25">
        <f>G1015-H1015</f>
        <v>167.70491803278685</v>
      </c>
    </row>
    <row r="1016" spans="1:9" ht="14.25" customHeight="1">
      <c r="A1016" s="29" t="s">
        <v>359</v>
      </c>
      <c r="B1016" s="22" t="s">
        <v>8</v>
      </c>
      <c r="C1016" s="22" t="s">
        <v>41</v>
      </c>
      <c r="D1016" s="22" t="s">
        <v>10</v>
      </c>
      <c r="E1016" s="22">
        <v>0</v>
      </c>
      <c r="F1016" s="23">
        <v>31</v>
      </c>
      <c r="G1016" s="24">
        <f>F1016*E1016</f>
        <v>0</v>
      </c>
      <c r="H1016" s="25">
        <f>G1016/1.22</f>
        <v>0</v>
      </c>
      <c r="I1016" s="25">
        <f>G1016-H1016</f>
        <v>0</v>
      </c>
    </row>
    <row r="1017" spans="1:9" ht="14.25" customHeight="1">
      <c r="A1017" s="29" t="s">
        <v>360</v>
      </c>
      <c r="B1017" s="22" t="s">
        <v>8</v>
      </c>
      <c r="C1017" s="22" t="s">
        <v>9</v>
      </c>
      <c r="D1017" s="22"/>
      <c r="E1017" s="22">
        <v>20</v>
      </c>
      <c r="F1017" s="23">
        <v>16</v>
      </c>
      <c r="G1017" s="24">
        <f>F1017*E1017</f>
        <v>320</v>
      </c>
      <c r="H1017" s="25">
        <f>G1017/1.22</f>
        <v>262.29508196721309</v>
      </c>
      <c r="I1017" s="25">
        <f>G1017-H1017</f>
        <v>57.704918032786907</v>
      </c>
    </row>
    <row r="1018" spans="1:9" ht="14.25" customHeight="1">
      <c r="A1018" s="29" t="s">
        <v>360</v>
      </c>
      <c r="B1018" s="22" t="s">
        <v>8</v>
      </c>
      <c r="C1018" s="22" t="s">
        <v>9</v>
      </c>
      <c r="D1018" s="22" t="s">
        <v>10</v>
      </c>
      <c r="E1018" s="22">
        <v>0</v>
      </c>
      <c r="F1018" s="23">
        <v>40</v>
      </c>
      <c r="G1018" s="24">
        <f>F1018*E1018</f>
        <v>0</v>
      </c>
      <c r="H1018" s="25">
        <f>G1018/1.22</f>
        <v>0</v>
      </c>
      <c r="I1018" s="25">
        <f>G1018-H1018</f>
        <v>0</v>
      </c>
    </row>
    <row r="1019" spans="1:9" ht="14.25" customHeight="1">
      <c r="A1019" s="29" t="s">
        <v>360</v>
      </c>
      <c r="B1019" s="22" t="s">
        <v>8</v>
      </c>
      <c r="C1019" s="22" t="s">
        <v>9</v>
      </c>
      <c r="D1019" s="22"/>
      <c r="E1019" s="22">
        <v>30</v>
      </c>
      <c r="F1019" s="23">
        <v>21</v>
      </c>
      <c r="G1019" s="24">
        <f>F1019*E1019</f>
        <v>630</v>
      </c>
      <c r="H1019" s="25">
        <f>G1019/1.22</f>
        <v>516.39344262295083</v>
      </c>
      <c r="I1019" s="25">
        <f>G1019-H1019</f>
        <v>113.60655737704917</v>
      </c>
    </row>
    <row r="1020" spans="1:9" ht="14.25" customHeight="1">
      <c r="A1020" s="29" t="s">
        <v>361</v>
      </c>
      <c r="B1020" s="22" t="s">
        <v>8</v>
      </c>
      <c r="C1020" s="22" t="s">
        <v>41</v>
      </c>
      <c r="D1020" s="22"/>
      <c r="E1020" s="22">
        <v>20</v>
      </c>
      <c r="F1020" s="23">
        <v>30</v>
      </c>
      <c r="G1020" s="24">
        <f>F1020*E1020</f>
        <v>600</v>
      </c>
      <c r="H1020" s="25">
        <f>G1020/1.22</f>
        <v>491.80327868852459</v>
      </c>
      <c r="I1020" s="25">
        <f>G1020-H1020</f>
        <v>108.19672131147541</v>
      </c>
    </row>
    <row r="1021" spans="1:9" ht="14.25" customHeight="1">
      <c r="A1021" s="29" t="s">
        <v>361</v>
      </c>
      <c r="B1021" s="22" t="s">
        <v>8</v>
      </c>
      <c r="C1021" s="22" t="s">
        <v>41</v>
      </c>
      <c r="D1021" s="22"/>
      <c r="E1021" s="22">
        <v>30</v>
      </c>
      <c r="F1021" s="23">
        <v>39</v>
      </c>
      <c r="G1021" s="24">
        <f>F1021*E1021</f>
        <v>1170</v>
      </c>
      <c r="H1021" s="25">
        <f>G1021/1.22</f>
        <v>959.01639344262298</v>
      </c>
      <c r="I1021" s="25">
        <f>G1021-H1021</f>
        <v>210.98360655737702</v>
      </c>
    </row>
    <row r="1022" spans="1:9" ht="14.25" customHeight="1">
      <c r="A1022" s="29" t="s">
        <v>361</v>
      </c>
      <c r="B1022" s="22" t="s">
        <v>8</v>
      </c>
      <c r="C1022" s="22" t="s">
        <v>41</v>
      </c>
      <c r="D1022" s="22" t="s">
        <v>10</v>
      </c>
      <c r="E1022" s="22">
        <v>0</v>
      </c>
      <c r="F1022" s="23">
        <v>20</v>
      </c>
      <c r="G1022" s="24">
        <f>F1022*E1022</f>
        <v>0</v>
      </c>
      <c r="H1022" s="25">
        <f>G1022/1.22</f>
        <v>0</v>
      </c>
      <c r="I1022" s="25">
        <f>G1022-H1022</f>
        <v>0</v>
      </c>
    </row>
    <row r="1023" spans="1:9" ht="14.25" customHeight="1">
      <c r="A1023" s="29" t="s">
        <v>362</v>
      </c>
      <c r="B1023" s="22" t="s">
        <v>8</v>
      </c>
      <c r="C1023" s="22" t="s">
        <v>9</v>
      </c>
      <c r="D1023" s="22"/>
      <c r="E1023" s="22">
        <v>30</v>
      </c>
      <c r="F1023" s="23">
        <v>36</v>
      </c>
      <c r="G1023" s="24">
        <f>F1023*E1023</f>
        <v>1080</v>
      </c>
      <c r="H1023" s="25">
        <f>G1023/1.22</f>
        <v>885.24590163934431</v>
      </c>
      <c r="I1023" s="25">
        <f>G1023-H1023</f>
        <v>194.75409836065569</v>
      </c>
    </row>
    <row r="1024" spans="1:9" ht="14.25" customHeight="1">
      <c r="A1024" s="29" t="s">
        <v>362</v>
      </c>
      <c r="B1024" s="22" t="s">
        <v>8</v>
      </c>
      <c r="C1024" s="22" t="s">
        <v>9</v>
      </c>
      <c r="D1024" s="22" t="s">
        <v>10</v>
      </c>
      <c r="E1024" s="22">
        <v>0</v>
      </c>
      <c r="F1024" s="23">
        <v>38</v>
      </c>
      <c r="G1024" s="24">
        <f>F1024*E1024</f>
        <v>0</v>
      </c>
      <c r="H1024" s="25">
        <f>G1024/1.22</f>
        <v>0</v>
      </c>
      <c r="I1024" s="25">
        <f>G1024-H1024</f>
        <v>0</v>
      </c>
    </row>
    <row r="1025" spans="1:9" ht="14.25" customHeight="1">
      <c r="A1025" s="29" t="s">
        <v>362</v>
      </c>
      <c r="B1025" s="22" t="s">
        <v>8</v>
      </c>
      <c r="C1025" s="22" t="s">
        <v>9</v>
      </c>
      <c r="D1025" s="22"/>
      <c r="E1025" s="22">
        <v>20</v>
      </c>
      <c r="F1025" s="23">
        <v>18</v>
      </c>
      <c r="G1025" s="24">
        <f>F1025*E1025</f>
        <v>360</v>
      </c>
      <c r="H1025" s="25">
        <f>G1025/1.22</f>
        <v>295.08196721311475</v>
      </c>
      <c r="I1025" s="25">
        <f>G1025-H1025</f>
        <v>64.918032786885249</v>
      </c>
    </row>
    <row r="1026" spans="1:9" ht="14.25" customHeight="1">
      <c r="A1026" s="29" t="s">
        <v>363</v>
      </c>
      <c r="B1026" s="22" t="s">
        <v>8</v>
      </c>
      <c r="C1026" s="22" t="s">
        <v>48</v>
      </c>
      <c r="D1026" s="22"/>
      <c r="E1026" s="22">
        <v>20</v>
      </c>
      <c r="F1026" s="23">
        <v>26</v>
      </c>
      <c r="G1026" s="24">
        <f>F1026*E1026</f>
        <v>520</v>
      </c>
      <c r="H1026" s="25">
        <f>G1026/1.22</f>
        <v>426.22950819672133</v>
      </c>
      <c r="I1026" s="25">
        <f>G1026-H1026</f>
        <v>93.770491803278674</v>
      </c>
    </row>
    <row r="1027" spans="1:9" ht="14.25" customHeight="1">
      <c r="A1027" s="29" t="s">
        <v>363</v>
      </c>
      <c r="B1027" s="22" t="s">
        <v>8</v>
      </c>
      <c r="C1027" s="22" t="s">
        <v>48</v>
      </c>
      <c r="D1027" s="22"/>
      <c r="E1027" s="22">
        <v>30</v>
      </c>
      <c r="F1027" s="23">
        <v>27</v>
      </c>
      <c r="G1027" s="24">
        <f>F1027*E1027</f>
        <v>810</v>
      </c>
      <c r="H1027" s="25">
        <f>G1027/1.22</f>
        <v>663.93442622950818</v>
      </c>
      <c r="I1027" s="25">
        <f>G1027-H1027</f>
        <v>146.06557377049182</v>
      </c>
    </row>
    <row r="1028" spans="1:9" ht="14.25" customHeight="1">
      <c r="A1028" s="29" t="s">
        <v>364</v>
      </c>
      <c r="B1028" s="22" t="s">
        <v>8</v>
      </c>
      <c r="C1028" s="22" t="s">
        <v>9</v>
      </c>
      <c r="D1028" s="22"/>
      <c r="E1028" s="22">
        <v>30</v>
      </c>
      <c r="F1028" s="23">
        <v>15</v>
      </c>
      <c r="G1028" s="24">
        <f>F1028*E1028</f>
        <v>450</v>
      </c>
      <c r="H1028" s="25">
        <f>G1028/1.22</f>
        <v>368.85245901639342</v>
      </c>
      <c r="I1028" s="25">
        <f>G1028-H1028</f>
        <v>81.147540983606575</v>
      </c>
    </row>
    <row r="1029" spans="1:9" ht="14.25" customHeight="1">
      <c r="A1029" s="29" t="s">
        <v>364</v>
      </c>
      <c r="B1029" s="22" t="s">
        <v>8</v>
      </c>
      <c r="C1029" s="22" t="s">
        <v>9</v>
      </c>
      <c r="D1029" s="22" t="s">
        <v>10</v>
      </c>
      <c r="E1029" s="22">
        <v>0</v>
      </c>
      <c r="F1029" s="23">
        <v>22</v>
      </c>
      <c r="G1029" s="24">
        <f>F1029*E1029</f>
        <v>0</v>
      </c>
      <c r="H1029" s="25">
        <f>G1029/1.22</f>
        <v>0</v>
      </c>
      <c r="I1029" s="25">
        <f>G1029-H1029</f>
        <v>0</v>
      </c>
    </row>
    <row r="1030" spans="1:9" ht="14.25" customHeight="1">
      <c r="A1030" s="29" t="s">
        <v>365</v>
      </c>
      <c r="B1030" s="22" t="s">
        <v>8</v>
      </c>
      <c r="C1030" s="22" t="s">
        <v>9</v>
      </c>
      <c r="D1030" s="22" t="s">
        <v>10</v>
      </c>
      <c r="E1030" s="22">
        <v>0</v>
      </c>
      <c r="F1030" s="23">
        <v>22</v>
      </c>
      <c r="G1030" s="24">
        <f>F1030*E1030</f>
        <v>0</v>
      </c>
      <c r="H1030" s="25">
        <f>G1030/1.22</f>
        <v>0</v>
      </c>
      <c r="I1030" s="25">
        <f>G1030-H1030</f>
        <v>0</v>
      </c>
    </row>
    <row r="1031" spans="1:9" ht="14.25" customHeight="1">
      <c r="A1031" s="29" t="s">
        <v>365</v>
      </c>
      <c r="B1031" s="22" t="s">
        <v>8</v>
      </c>
      <c r="C1031" s="22" t="s">
        <v>9</v>
      </c>
      <c r="D1031" s="22"/>
      <c r="E1031" s="22">
        <v>30</v>
      </c>
      <c r="F1031" s="23">
        <v>17</v>
      </c>
      <c r="G1031" s="24">
        <f>F1031*E1031</f>
        <v>510</v>
      </c>
      <c r="H1031" s="25">
        <f>G1031/1.22</f>
        <v>418.03278688524591</v>
      </c>
      <c r="I1031" s="25">
        <f>G1031-H1031</f>
        <v>91.967213114754088</v>
      </c>
    </row>
    <row r="1032" spans="1:9" ht="14.25" customHeight="1">
      <c r="A1032" s="29" t="s">
        <v>365</v>
      </c>
      <c r="B1032" s="22" t="s">
        <v>8</v>
      </c>
      <c r="C1032" s="22" t="s">
        <v>9</v>
      </c>
      <c r="D1032" s="22"/>
      <c r="E1032" s="22">
        <v>20</v>
      </c>
      <c r="F1032" s="23">
        <v>28</v>
      </c>
      <c r="G1032" s="24">
        <f>F1032*E1032</f>
        <v>560</v>
      </c>
      <c r="H1032" s="25">
        <f>G1032/1.22</f>
        <v>459.01639344262298</v>
      </c>
      <c r="I1032" s="25">
        <f>G1032-H1032</f>
        <v>100.98360655737702</v>
      </c>
    </row>
    <row r="1033" spans="1:9" ht="14.25" customHeight="1">
      <c r="A1033" s="29" t="s">
        <v>366</v>
      </c>
      <c r="B1033" s="22" t="s">
        <v>8</v>
      </c>
      <c r="C1033" s="22" t="s">
        <v>54</v>
      </c>
      <c r="D1033" s="22"/>
      <c r="E1033" s="22">
        <v>20</v>
      </c>
      <c r="F1033" s="23">
        <v>21</v>
      </c>
      <c r="G1033" s="24">
        <f>F1033*E1033</f>
        <v>420</v>
      </c>
      <c r="H1033" s="25">
        <f>G1033/1.22</f>
        <v>344.26229508196724</v>
      </c>
      <c r="I1033" s="25">
        <f>G1033-H1033</f>
        <v>75.737704918032762</v>
      </c>
    </row>
    <row r="1034" spans="1:9" ht="14.25" customHeight="1">
      <c r="A1034" s="29" t="s">
        <v>366</v>
      </c>
      <c r="B1034" s="22" t="s">
        <v>8</v>
      </c>
      <c r="C1034" s="22" t="s">
        <v>54</v>
      </c>
      <c r="D1034" s="22"/>
      <c r="E1034" s="22">
        <v>30</v>
      </c>
      <c r="F1034" s="23">
        <v>40</v>
      </c>
      <c r="G1034" s="24">
        <f>F1034*E1034</f>
        <v>1200</v>
      </c>
      <c r="H1034" s="25">
        <f>G1034/1.22</f>
        <v>983.60655737704917</v>
      </c>
      <c r="I1034" s="25">
        <f>G1034-H1034</f>
        <v>216.39344262295083</v>
      </c>
    </row>
    <row r="1035" spans="1:9" ht="14.25" customHeight="1">
      <c r="A1035" s="29" t="s">
        <v>367</v>
      </c>
      <c r="B1035" s="22" t="s">
        <v>8</v>
      </c>
      <c r="C1035" s="22" t="s">
        <v>9</v>
      </c>
      <c r="D1035" s="22" t="s">
        <v>10</v>
      </c>
      <c r="E1035" s="22">
        <v>0</v>
      </c>
      <c r="F1035" s="23">
        <v>38</v>
      </c>
      <c r="G1035" s="24">
        <f>F1035*E1035</f>
        <v>0</v>
      </c>
      <c r="H1035" s="25">
        <f>G1035/1.22</f>
        <v>0</v>
      </c>
      <c r="I1035" s="25">
        <f>G1035-H1035</f>
        <v>0</v>
      </c>
    </row>
    <row r="1036" spans="1:9" ht="14.25" customHeight="1">
      <c r="A1036" s="29" t="s">
        <v>367</v>
      </c>
      <c r="B1036" s="22" t="s">
        <v>8</v>
      </c>
      <c r="C1036" s="22" t="s">
        <v>9</v>
      </c>
      <c r="D1036" s="22"/>
      <c r="E1036" s="22">
        <v>30</v>
      </c>
      <c r="F1036" s="23">
        <v>34</v>
      </c>
      <c r="G1036" s="24">
        <f>F1036*E1036</f>
        <v>1020</v>
      </c>
      <c r="H1036" s="25">
        <f>G1036/1.22</f>
        <v>836.06557377049182</v>
      </c>
      <c r="I1036" s="25">
        <f>G1036-H1036</f>
        <v>183.93442622950818</v>
      </c>
    </row>
    <row r="1037" spans="1:9" ht="14.25" customHeight="1">
      <c r="A1037" s="29" t="s">
        <v>368</v>
      </c>
      <c r="B1037" s="22" t="s">
        <v>8</v>
      </c>
      <c r="C1037" s="22" t="s">
        <v>30</v>
      </c>
      <c r="D1037" s="22" t="s">
        <v>10</v>
      </c>
      <c r="E1037" s="22">
        <v>0</v>
      </c>
      <c r="F1037" s="23">
        <v>25</v>
      </c>
      <c r="G1037" s="24">
        <f>F1037*E1037</f>
        <v>0</v>
      </c>
      <c r="H1037" s="25">
        <f>G1037/1.22</f>
        <v>0</v>
      </c>
      <c r="I1037" s="25">
        <f>G1037-H1037</f>
        <v>0</v>
      </c>
    </row>
    <row r="1038" spans="1:9" ht="14.25" customHeight="1">
      <c r="A1038" s="29" t="s">
        <v>369</v>
      </c>
      <c r="B1038" s="22" t="s">
        <v>8</v>
      </c>
      <c r="C1038" s="22" t="s">
        <v>43</v>
      </c>
      <c r="D1038" s="22"/>
      <c r="E1038" s="22">
        <v>30</v>
      </c>
      <c r="F1038" s="23">
        <v>10</v>
      </c>
      <c r="G1038" s="24">
        <f>F1038*E1038</f>
        <v>300</v>
      </c>
      <c r="H1038" s="25">
        <f>G1038/1.22</f>
        <v>245.90163934426229</v>
      </c>
      <c r="I1038" s="25">
        <f>G1038-H1038</f>
        <v>54.098360655737707</v>
      </c>
    </row>
    <row r="1039" spans="1:9" ht="14.25" customHeight="1">
      <c r="A1039" s="29" t="s">
        <v>369</v>
      </c>
      <c r="B1039" s="22" t="s">
        <v>8</v>
      </c>
      <c r="C1039" s="22" t="s">
        <v>43</v>
      </c>
      <c r="D1039" s="22" t="s">
        <v>10</v>
      </c>
      <c r="E1039" s="22">
        <v>0</v>
      </c>
      <c r="F1039" s="23">
        <v>12</v>
      </c>
      <c r="G1039" s="24">
        <f>F1039*E1039</f>
        <v>0</v>
      </c>
      <c r="H1039" s="25">
        <f>G1039/1.22</f>
        <v>0</v>
      </c>
      <c r="I1039" s="25">
        <f>G1039-H1039</f>
        <v>0</v>
      </c>
    </row>
    <row r="1040" spans="1:9" ht="14.25" customHeight="1">
      <c r="A1040" s="29" t="s">
        <v>370</v>
      </c>
      <c r="B1040" s="22" t="s">
        <v>8</v>
      </c>
      <c r="C1040" s="22" t="s">
        <v>70</v>
      </c>
      <c r="D1040" s="22" t="s">
        <v>10</v>
      </c>
      <c r="E1040" s="22">
        <v>0</v>
      </c>
      <c r="F1040" s="23">
        <v>24</v>
      </c>
      <c r="G1040" s="24">
        <f>F1040*E1040</f>
        <v>0</v>
      </c>
      <c r="H1040" s="25">
        <f>G1040/1.22</f>
        <v>0</v>
      </c>
      <c r="I1040" s="25">
        <f>G1040-H1040</f>
        <v>0</v>
      </c>
    </row>
    <row r="1041" spans="1:9" ht="14.25" customHeight="1">
      <c r="A1041" s="29" t="s">
        <v>371</v>
      </c>
      <c r="B1041" s="22" t="s">
        <v>8</v>
      </c>
      <c r="C1041" s="22" t="s">
        <v>70</v>
      </c>
      <c r="D1041" s="22" t="s">
        <v>10</v>
      </c>
      <c r="E1041" s="22">
        <v>0</v>
      </c>
      <c r="F1041" s="23">
        <v>31</v>
      </c>
      <c r="G1041" s="24">
        <f>F1041*E1041</f>
        <v>0</v>
      </c>
      <c r="H1041" s="25">
        <f>G1041/1.22</f>
        <v>0</v>
      </c>
      <c r="I1041" s="25">
        <f>G1041-H1041</f>
        <v>0</v>
      </c>
    </row>
    <row r="1042" spans="1:9" ht="14.25" customHeight="1">
      <c r="A1042" s="29" t="s">
        <v>372</v>
      </c>
      <c r="B1042" s="22" t="s">
        <v>8</v>
      </c>
      <c r="C1042" s="22" t="s">
        <v>9</v>
      </c>
      <c r="D1042" s="22" t="s">
        <v>10</v>
      </c>
      <c r="E1042" s="22">
        <v>0</v>
      </c>
      <c r="F1042" s="23">
        <v>34</v>
      </c>
      <c r="G1042" s="24">
        <f>F1042*E1042</f>
        <v>0</v>
      </c>
      <c r="H1042" s="25">
        <f>G1042/1.22</f>
        <v>0</v>
      </c>
      <c r="I1042" s="25">
        <f>G1042-H1042</f>
        <v>0</v>
      </c>
    </row>
    <row r="1043" spans="1:9" ht="14.25" customHeight="1">
      <c r="A1043" s="29" t="s">
        <v>372</v>
      </c>
      <c r="B1043" s="22" t="s">
        <v>8</v>
      </c>
      <c r="C1043" s="22" t="s">
        <v>9</v>
      </c>
      <c r="D1043" s="22"/>
      <c r="E1043" s="22">
        <v>30</v>
      </c>
      <c r="F1043" s="23">
        <v>28</v>
      </c>
      <c r="G1043" s="24">
        <f>F1043*E1043</f>
        <v>840</v>
      </c>
      <c r="H1043" s="25">
        <f>G1043/1.22</f>
        <v>688.52459016393448</v>
      </c>
      <c r="I1043" s="25">
        <f>G1043-H1043</f>
        <v>151.47540983606552</v>
      </c>
    </row>
    <row r="1044" spans="1:9" ht="14.25" customHeight="1">
      <c r="A1044" s="29" t="s">
        <v>373</v>
      </c>
      <c r="B1044" s="22" t="s">
        <v>8</v>
      </c>
      <c r="C1044" s="22" t="s">
        <v>9</v>
      </c>
      <c r="D1044" s="22"/>
      <c r="E1044" s="22">
        <v>30</v>
      </c>
      <c r="F1044" s="23">
        <v>20</v>
      </c>
      <c r="G1044" s="24">
        <f>F1044*E1044</f>
        <v>600</v>
      </c>
      <c r="H1044" s="25">
        <f>G1044/1.22</f>
        <v>491.80327868852459</v>
      </c>
      <c r="I1044" s="25">
        <f>G1044-H1044</f>
        <v>108.19672131147541</v>
      </c>
    </row>
    <row r="1045" spans="1:9" ht="14.25" customHeight="1">
      <c r="A1045" s="29" t="s">
        <v>373</v>
      </c>
      <c r="B1045" s="22" t="s">
        <v>8</v>
      </c>
      <c r="C1045" s="22" t="s">
        <v>9</v>
      </c>
      <c r="D1045" s="22" t="s">
        <v>10</v>
      </c>
      <c r="E1045" s="22">
        <v>0</v>
      </c>
      <c r="F1045" s="23">
        <v>14</v>
      </c>
      <c r="G1045" s="24">
        <f>F1045*E1045</f>
        <v>0</v>
      </c>
      <c r="H1045" s="25">
        <f>G1045/1.22</f>
        <v>0</v>
      </c>
      <c r="I1045" s="25">
        <f>G1045-H1045</f>
        <v>0</v>
      </c>
    </row>
    <row r="1046" spans="1:9" ht="14.25" customHeight="1">
      <c r="A1046" s="29" t="s">
        <v>373</v>
      </c>
      <c r="B1046" s="22" t="s">
        <v>8</v>
      </c>
      <c r="C1046" s="22" t="s">
        <v>9</v>
      </c>
      <c r="D1046" s="22"/>
      <c r="E1046" s="22">
        <v>20</v>
      </c>
      <c r="F1046" s="23">
        <v>30</v>
      </c>
      <c r="G1046" s="24">
        <f>F1046*E1046</f>
        <v>600</v>
      </c>
      <c r="H1046" s="25">
        <f>G1046/1.22</f>
        <v>491.80327868852459</v>
      </c>
      <c r="I1046" s="25">
        <f>G1046-H1046</f>
        <v>108.19672131147541</v>
      </c>
    </row>
    <row r="1047" spans="1:9" ht="14.25" customHeight="1">
      <c r="A1047" s="29" t="s">
        <v>373</v>
      </c>
      <c r="B1047" s="22" t="s">
        <v>8</v>
      </c>
      <c r="C1047" s="22" t="s">
        <v>9</v>
      </c>
      <c r="D1047" s="22"/>
      <c r="E1047" s="22">
        <v>20</v>
      </c>
      <c r="F1047" s="23">
        <v>13</v>
      </c>
      <c r="G1047" s="24">
        <f>F1047*E1047</f>
        <v>260</v>
      </c>
      <c r="H1047" s="25">
        <f>G1047/1.22</f>
        <v>213.11475409836066</v>
      </c>
      <c r="I1047" s="25">
        <f>G1047-H1047</f>
        <v>46.885245901639337</v>
      </c>
    </row>
    <row r="1048" spans="1:9" ht="14.25" customHeight="1">
      <c r="A1048" s="29" t="s">
        <v>374</v>
      </c>
      <c r="B1048" s="22" t="s">
        <v>8</v>
      </c>
      <c r="C1048" s="22" t="s">
        <v>9</v>
      </c>
      <c r="D1048" s="22"/>
      <c r="E1048" s="22">
        <v>30</v>
      </c>
      <c r="F1048" s="23">
        <v>23</v>
      </c>
      <c r="G1048" s="24">
        <f>F1048*E1048</f>
        <v>690</v>
      </c>
      <c r="H1048" s="25">
        <f>G1048/1.22</f>
        <v>565.57377049180332</v>
      </c>
      <c r="I1048" s="25">
        <f>G1048-H1048</f>
        <v>124.42622950819668</v>
      </c>
    </row>
    <row r="1049" spans="1:9" ht="14.25" customHeight="1">
      <c r="A1049" s="29" t="s">
        <v>374</v>
      </c>
      <c r="B1049" s="22" t="s">
        <v>8</v>
      </c>
      <c r="C1049" s="22" t="s">
        <v>9</v>
      </c>
      <c r="D1049" s="22" t="s">
        <v>10</v>
      </c>
      <c r="E1049" s="22">
        <v>0</v>
      </c>
      <c r="F1049" s="23">
        <v>34</v>
      </c>
      <c r="G1049" s="24">
        <f>F1049*E1049</f>
        <v>0</v>
      </c>
      <c r="H1049" s="25">
        <f>G1049/1.22</f>
        <v>0</v>
      </c>
      <c r="I1049" s="25">
        <f>G1049-H1049</f>
        <v>0</v>
      </c>
    </row>
    <row r="1050" spans="1:9" ht="14.25" customHeight="1">
      <c r="A1050" s="29" t="s">
        <v>375</v>
      </c>
      <c r="B1050" s="22" t="s">
        <v>8</v>
      </c>
      <c r="C1050" s="22" t="s">
        <v>60</v>
      </c>
      <c r="D1050" s="22"/>
      <c r="E1050" s="22">
        <v>30</v>
      </c>
      <c r="F1050" s="23">
        <v>12</v>
      </c>
      <c r="G1050" s="24">
        <f>F1050*E1050</f>
        <v>360</v>
      </c>
      <c r="H1050" s="25">
        <f>G1050/1.22</f>
        <v>295.08196721311475</v>
      </c>
      <c r="I1050" s="25">
        <f>G1050-H1050</f>
        <v>64.918032786885249</v>
      </c>
    </row>
    <row r="1051" spans="1:9" ht="14.25" customHeight="1">
      <c r="A1051" s="29" t="s">
        <v>375</v>
      </c>
      <c r="B1051" s="22" t="s">
        <v>8</v>
      </c>
      <c r="C1051" s="22" t="s">
        <v>60</v>
      </c>
      <c r="D1051" s="22"/>
      <c r="E1051" s="22">
        <v>20</v>
      </c>
      <c r="F1051" s="23">
        <v>29</v>
      </c>
      <c r="G1051" s="24">
        <f>F1051*E1051</f>
        <v>580</v>
      </c>
      <c r="H1051" s="25">
        <f>G1051/1.22</f>
        <v>475.40983606557376</v>
      </c>
      <c r="I1051" s="25">
        <f>G1051-H1051</f>
        <v>104.59016393442624</v>
      </c>
    </row>
    <row r="1052" spans="1:9" ht="14.25" customHeight="1">
      <c r="A1052" s="29" t="s">
        <v>375</v>
      </c>
      <c r="B1052" s="22" t="s">
        <v>8</v>
      </c>
      <c r="C1052" s="22" t="s">
        <v>60</v>
      </c>
      <c r="D1052" s="22" t="s">
        <v>10</v>
      </c>
      <c r="E1052" s="22">
        <v>0</v>
      </c>
      <c r="F1052" s="23">
        <v>15</v>
      </c>
      <c r="G1052" s="24">
        <f>F1052*E1052</f>
        <v>0</v>
      </c>
      <c r="H1052" s="25">
        <f>G1052/1.22</f>
        <v>0</v>
      </c>
      <c r="I1052" s="25">
        <f>G1052-H1052</f>
        <v>0</v>
      </c>
    </row>
    <row r="1053" spans="1:9" ht="14.25" customHeight="1">
      <c r="A1053" s="29" t="s">
        <v>378</v>
      </c>
      <c r="B1053" s="22" t="s">
        <v>8</v>
      </c>
      <c r="C1053" s="22" t="s">
        <v>41</v>
      </c>
      <c r="D1053" s="22" t="s">
        <v>10</v>
      </c>
      <c r="E1053" s="22">
        <v>0</v>
      </c>
      <c r="F1053" s="23">
        <v>19</v>
      </c>
      <c r="G1053" s="24">
        <f>F1053*E1053</f>
        <v>0</v>
      </c>
      <c r="H1053" s="25">
        <f>G1053/1.22</f>
        <v>0</v>
      </c>
      <c r="I1053" s="25">
        <f>G1053-H1053</f>
        <v>0</v>
      </c>
    </row>
    <row r="1054" spans="1:9" ht="14.25" customHeight="1">
      <c r="A1054" s="29" t="s">
        <v>379</v>
      </c>
      <c r="B1054" s="22" t="s">
        <v>8</v>
      </c>
      <c r="C1054" s="22" t="s">
        <v>30</v>
      </c>
      <c r="D1054" s="22" t="s">
        <v>10</v>
      </c>
      <c r="E1054" s="22">
        <v>0</v>
      </c>
      <c r="F1054" s="23">
        <v>15</v>
      </c>
      <c r="G1054" s="24">
        <f>F1054*E1054</f>
        <v>0</v>
      </c>
      <c r="H1054" s="25">
        <f>G1054/1.22</f>
        <v>0</v>
      </c>
      <c r="I1054" s="25">
        <f>G1054-H1054</f>
        <v>0</v>
      </c>
    </row>
    <row r="1055" spans="1:9" ht="14.25" customHeight="1">
      <c r="A1055" s="29" t="s">
        <v>380</v>
      </c>
      <c r="B1055" s="22" t="s">
        <v>8</v>
      </c>
      <c r="C1055" s="22" t="s">
        <v>30</v>
      </c>
      <c r="D1055" s="22" t="s">
        <v>10</v>
      </c>
      <c r="E1055" s="22">
        <v>0</v>
      </c>
      <c r="F1055" s="23">
        <v>16</v>
      </c>
      <c r="G1055" s="24">
        <f>F1055*E1055</f>
        <v>0</v>
      </c>
      <c r="H1055" s="25">
        <f>G1055/1.22</f>
        <v>0</v>
      </c>
      <c r="I1055" s="25">
        <f>G1055-H1055</f>
        <v>0</v>
      </c>
    </row>
    <row r="1056" spans="1:9" ht="14.25" customHeight="1">
      <c r="A1056" s="29" t="s">
        <v>381</v>
      </c>
      <c r="B1056" s="22" t="s">
        <v>8</v>
      </c>
      <c r="C1056" s="22" t="s">
        <v>30</v>
      </c>
      <c r="D1056" s="22"/>
      <c r="E1056" s="22">
        <v>20</v>
      </c>
      <c r="F1056" s="23">
        <v>37</v>
      </c>
      <c r="G1056" s="24">
        <f>F1056*E1056</f>
        <v>740</v>
      </c>
      <c r="H1056" s="25">
        <f>G1056/1.22</f>
        <v>606.55737704918033</v>
      </c>
      <c r="I1056" s="25">
        <f>G1056-H1056</f>
        <v>133.44262295081967</v>
      </c>
    </row>
    <row r="1057" spans="1:9" ht="14.25" customHeight="1">
      <c r="A1057" s="29" t="s">
        <v>381</v>
      </c>
      <c r="B1057" s="22" t="s">
        <v>8</v>
      </c>
      <c r="C1057" s="22" t="s">
        <v>30</v>
      </c>
      <c r="D1057" s="22"/>
      <c r="E1057" s="22">
        <v>30</v>
      </c>
      <c r="F1057" s="23">
        <v>26</v>
      </c>
      <c r="G1057" s="24">
        <f>F1057*E1057</f>
        <v>780</v>
      </c>
      <c r="H1057" s="25">
        <f>G1057/1.22</f>
        <v>639.34426229508199</v>
      </c>
      <c r="I1057" s="25">
        <f>G1057-H1057</f>
        <v>140.65573770491801</v>
      </c>
    </row>
    <row r="1058" spans="1:9" ht="14.25" customHeight="1">
      <c r="A1058" s="29" t="s">
        <v>381</v>
      </c>
      <c r="B1058" s="22" t="s">
        <v>8</v>
      </c>
      <c r="C1058" s="22" t="s">
        <v>30</v>
      </c>
      <c r="D1058" s="22" t="s">
        <v>10</v>
      </c>
      <c r="E1058" s="22">
        <v>0</v>
      </c>
      <c r="F1058" s="23">
        <v>37</v>
      </c>
      <c r="G1058" s="24">
        <f>F1058*E1058</f>
        <v>0</v>
      </c>
      <c r="H1058" s="25">
        <f>G1058/1.22</f>
        <v>0</v>
      </c>
      <c r="I1058" s="25">
        <f>G1058-H1058</f>
        <v>0</v>
      </c>
    </row>
    <row r="1059" spans="1:9" ht="14.25" customHeight="1">
      <c r="A1059" s="29" t="s">
        <v>382</v>
      </c>
      <c r="B1059" s="22" t="s">
        <v>8</v>
      </c>
      <c r="C1059" s="22" t="s">
        <v>41</v>
      </c>
      <c r="D1059" s="22" t="s">
        <v>10</v>
      </c>
      <c r="E1059" s="22">
        <v>0</v>
      </c>
      <c r="F1059" s="23">
        <v>15</v>
      </c>
      <c r="G1059" s="24">
        <f>F1059*E1059</f>
        <v>0</v>
      </c>
      <c r="H1059" s="25">
        <f>G1059/1.22</f>
        <v>0</v>
      </c>
      <c r="I1059" s="25">
        <f>G1059-H1059</f>
        <v>0</v>
      </c>
    </row>
    <row r="1060" spans="1:9" ht="14.25" customHeight="1">
      <c r="A1060" s="29" t="s">
        <v>383</v>
      </c>
      <c r="B1060" s="22" t="s">
        <v>8</v>
      </c>
      <c r="C1060" s="22" t="s">
        <v>48</v>
      </c>
      <c r="D1060" s="22"/>
      <c r="E1060" s="22">
        <v>30</v>
      </c>
      <c r="F1060" s="23">
        <v>39</v>
      </c>
      <c r="G1060" s="24">
        <f>F1060*E1060</f>
        <v>1170</v>
      </c>
      <c r="H1060" s="25">
        <f>G1060/1.22</f>
        <v>959.01639344262298</v>
      </c>
      <c r="I1060" s="25">
        <f>G1060-H1060</f>
        <v>210.98360655737702</v>
      </c>
    </row>
    <row r="1061" spans="1:9" ht="14.25" customHeight="1">
      <c r="A1061" s="29" t="s">
        <v>383</v>
      </c>
      <c r="B1061" s="22" t="s">
        <v>8</v>
      </c>
      <c r="C1061" s="22" t="s">
        <v>48</v>
      </c>
      <c r="D1061" s="22"/>
      <c r="E1061" s="22">
        <v>20</v>
      </c>
      <c r="F1061" s="23">
        <v>37</v>
      </c>
      <c r="G1061" s="24">
        <f>F1061*E1061</f>
        <v>740</v>
      </c>
      <c r="H1061" s="25">
        <f>G1061/1.22</f>
        <v>606.55737704918033</v>
      </c>
      <c r="I1061" s="25">
        <f>G1061-H1061</f>
        <v>133.44262295081967</v>
      </c>
    </row>
    <row r="1062" spans="1:9" ht="14.25" customHeight="1">
      <c r="A1062" s="29" t="s">
        <v>383</v>
      </c>
      <c r="B1062" s="22" t="s">
        <v>8</v>
      </c>
      <c r="C1062" s="22" t="s">
        <v>48</v>
      </c>
      <c r="D1062" s="22" t="s">
        <v>10</v>
      </c>
      <c r="E1062" s="22">
        <v>0</v>
      </c>
      <c r="F1062" s="23">
        <v>30</v>
      </c>
      <c r="G1062" s="24">
        <f>F1062*E1062</f>
        <v>0</v>
      </c>
      <c r="H1062" s="25">
        <f>G1062/1.22</f>
        <v>0</v>
      </c>
      <c r="I1062" s="25">
        <f>G1062-H1062</f>
        <v>0</v>
      </c>
    </row>
    <row r="1063" spans="1:9" ht="14.25" customHeight="1">
      <c r="A1063" s="29" t="s">
        <v>384</v>
      </c>
      <c r="B1063" s="22" t="s">
        <v>8</v>
      </c>
      <c r="C1063" s="22" t="s">
        <v>54</v>
      </c>
      <c r="D1063" s="22"/>
      <c r="E1063" s="22">
        <v>20</v>
      </c>
      <c r="F1063" s="23">
        <v>22</v>
      </c>
      <c r="G1063" s="24">
        <f>F1063*E1063</f>
        <v>440</v>
      </c>
      <c r="H1063" s="25">
        <f>G1063/1.22</f>
        <v>360.65573770491807</v>
      </c>
      <c r="I1063" s="25">
        <f>G1063-H1063</f>
        <v>79.344262295081933</v>
      </c>
    </row>
    <row r="1064" spans="1:9" ht="14.25" customHeight="1">
      <c r="A1064" s="29" t="s">
        <v>385</v>
      </c>
      <c r="B1064" s="22" t="s">
        <v>8</v>
      </c>
      <c r="C1064" s="22" t="s">
        <v>60</v>
      </c>
      <c r="D1064" s="22"/>
      <c r="E1064" s="22">
        <v>20</v>
      </c>
      <c r="F1064" s="23">
        <v>30</v>
      </c>
      <c r="G1064" s="24">
        <f>F1064*E1064</f>
        <v>600</v>
      </c>
      <c r="H1064" s="25">
        <f>G1064/1.22</f>
        <v>491.80327868852459</v>
      </c>
      <c r="I1064" s="25">
        <f>G1064-H1064</f>
        <v>108.19672131147541</v>
      </c>
    </row>
    <row r="1065" spans="1:9" ht="14.25" customHeight="1">
      <c r="A1065" s="29" t="s">
        <v>385</v>
      </c>
      <c r="B1065" s="22" t="s">
        <v>8</v>
      </c>
      <c r="C1065" s="22" t="s">
        <v>60</v>
      </c>
      <c r="D1065" s="22"/>
      <c r="E1065" s="22">
        <v>30</v>
      </c>
      <c r="F1065" s="23">
        <v>31</v>
      </c>
      <c r="G1065" s="24">
        <f>F1065*E1065</f>
        <v>930</v>
      </c>
      <c r="H1065" s="25">
        <f>G1065/1.22</f>
        <v>762.29508196721315</v>
      </c>
      <c r="I1065" s="25">
        <f>G1065-H1065</f>
        <v>167.70491803278685</v>
      </c>
    </row>
    <row r="1066" spans="1:9" ht="14.25" customHeight="1">
      <c r="A1066" s="29" t="s">
        <v>385</v>
      </c>
      <c r="B1066" s="22" t="s">
        <v>8</v>
      </c>
      <c r="C1066" s="22" t="s">
        <v>60</v>
      </c>
      <c r="D1066" s="22" t="s">
        <v>10</v>
      </c>
      <c r="E1066" s="22">
        <v>0</v>
      </c>
      <c r="F1066" s="23">
        <v>29</v>
      </c>
      <c r="G1066" s="24">
        <f>F1066*E1066</f>
        <v>0</v>
      </c>
      <c r="H1066" s="25">
        <f>G1066/1.22</f>
        <v>0</v>
      </c>
      <c r="I1066" s="25">
        <f>G1066-H1066</f>
        <v>0</v>
      </c>
    </row>
    <row r="1067" spans="1:9" ht="14.25" customHeight="1">
      <c r="A1067" s="29" t="s">
        <v>386</v>
      </c>
      <c r="B1067" s="22" t="s">
        <v>8</v>
      </c>
      <c r="C1067" s="22" t="s">
        <v>9</v>
      </c>
      <c r="D1067" s="22" t="s">
        <v>10</v>
      </c>
      <c r="E1067" s="22">
        <v>0</v>
      </c>
      <c r="F1067" s="23">
        <v>13</v>
      </c>
      <c r="G1067" s="24">
        <f>F1067*E1067</f>
        <v>0</v>
      </c>
      <c r="H1067" s="25">
        <f>G1067/1.22</f>
        <v>0</v>
      </c>
      <c r="I1067" s="25">
        <f>G1067-H1067</f>
        <v>0</v>
      </c>
    </row>
    <row r="1068" spans="1:9" ht="14.25" customHeight="1">
      <c r="A1068" s="29" t="s">
        <v>386</v>
      </c>
      <c r="B1068" s="22" t="s">
        <v>8</v>
      </c>
      <c r="C1068" s="22" t="s">
        <v>9</v>
      </c>
      <c r="D1068" s="22"/>
      <c r="E1068" s="22">
        <v>30</v>
      </c>
      <c r="F1068" s="23">
        <v>32</v>
      </c>
      <c r="G1068" s="24">
        <f>F1068*E1068</f>
        <v>960</v>
      </c>
      <c r="H1068" s="25">
        <f>G1068/1.22</f>
        <v>786.88524590163934</v>
      </c>
      <c r="I1068" s="25">
        <f>G1068-H1068</f>
        <v>173.11475409836066</v>
      </c>
    </row>
    <row r="1069" spans="1:9" ht="14.25" customHeight="1">
      <c r="A1069" s="29" t="s">
        <v>387</v>
      </c>
      <c r="B1069" s="22" t="s">
        <v>8</v>
      </c>
      <c r="C1069" s="22" t="s">
        <v>30</v>
      </c>
      <c r="D1069" s="22" t="s">
        <v>10</v>
      </c>
      <c r="E1069" s="22">
        <v>0</v>
      </c>
      <c r="F1069" s="23">
        <v>24</v>
      </c>
      <c r="G1069" s="24">
        <f>F1069*E1069</f>
        <v>0</v>
      </c>
      <c r="H1069" s="25">
        <f>G1069/1.22</f>
        <v>0</v>
      </c>
      <c r="I1069" s="25">
        <f>G1069-H1069</f>
        <v>0</v>
      </c>
    </row>
    <row r="1070" spans="1:9" ht="14.25" customHeight="1">
      <c r="A1070" s="29" t="s">
        <v>388</v>
      </c>
      <c r="B1070" s="22" t="s">
        <v>8</v>
      </c>
      <c r="C1070" s="22" t="s">
        <v>92</v>
      </c>
      <c r="D1070" s="22" t="s">
        <v>10</v>
      </c>
      <c r="E1070" s="22">
        <v>0</v>
      </c>
      <c r="F1070" s="23">
        <v>34</v>
      </c>
      <c r="G1070" s="24">
        <f>F1070*E1070</f>
        <v>0</v>
      </c>
      <c r="H1070" s="25">
        <f>G1070/1.22</f>
        <v>0</v>
      </c>
      <c r="I1070" s="25">
        <f>G1070-H1070</f>
        <v>0</v>
      </c>
    </row>
    <row r="1071" spans="1:9" ht="14.25" customHeight="1">
      <c r="A1071" s="29" t="s">
        <v>388</v>
      </c>
      <c r="B1071" s="22" t="s">
        <v>8</v>
      </c>
      <c r="C1071" s="22" t="s">
        <v>92</v>
      </c>
      <c r="D1071" s="22"/>
      <c r="E1071" s="22">
        <v>30</v>
      </c>
      <c r="F1071" s="23">
        <v>39</v>
      </c>
      <c r="G1071" s="24">
        <f>F1071*E1071</f>
        <v>1170</v>
      </c>
      <c r="H1071" s="25">
        <f>G1071/1.22</f>
        <v>959.01639344262298</v>
      </c>
      <c r="I1071" s="25">
        <f>G1071-H1071</f>
        <v>210.98360655737702</v>
      </c>
    </row>
    <row r="1072" spans="1:9" ht="14.25" customHeight="1">
      <c r="A1072" s="29" t="s">
        <v>388</v>
      </c>
      <c r="B1072" s="22" t="s">
        <v>8</v>
      </c>
      <c r="C1072" s="22" t="s">
        <v>92</v>
      </c>
      <c r="D1072" s="22"/>
      <c r="E1072" s="22">
        <v>20</v>
      </c>
      <c r="F1072" s="23">
        <v>20</v>
      </c>
      <c r="G1072" s="24">
        <f>F1072*E1072</f>
        <v>400</v>
      </c>
      <c r="H1072" s="25">
        <f>G1072/1.22</f>
        <v>327.86885245901641</v>
      </c>
      <c r="I1072" s="25">
        <f>G1072-H1072</f>
        <v>72.131147540983591</v>
      </c>
    </row>
    <row r="1073" spans="1:9" ht="14.25" customHeight="1">
      <c r="A1073" s="29" t="s">
        <v>389</v>
      </c>
      <c r="B1073" s="22" t="s">
        <v>8</v>
      </c>
      <c r="C1073" s="22" t="s">
        <v>9</v>
      </c>
      <c r="D1073" s="22" t="s">
        <v>10</v>
      </c>
      <c r="E1073" s="22">
        <v>0</v>
      </c>
      <c r="F1073" s="23">
        <v>17</v>
      </c>
      <c r="G1073" s="24">
        <f>F1073*E1073</f>
        <v>0</v>
      </c>
      <c r="H1073" s="25">
        <f>G1073/1.22</f>
        <v>0</v>
      </c>
      <c r="I1073" s="25">
        <f>G1073-H1073</f>
        <v>0</v>
      </c>
    </row>
    <row r="1074" spans="1:9" ht="14.25" customHeight="1">
      <c r="A1074" s="29" t="s">
        <v>390</v>
      </c>
      <c r="B1074" s="22" t="s">
        <v>8</v>
      </c>
      <c r="C1074" s="22" t="s">
        <v>41</v>
      </c>
      <c r="D1074" s="22"/>
      <c r="E1074" s="22">
        <v>20</v>
      </c>
      <c r="F1074" s="23">
        <v>18</v>
      </c>
      <c r="G1074" s="24">
        <f>F1074*E1074</f>
        <v>360</v>
      </c>
      <c r="H1074" s="25">
        <f>G1074/1.22</f>
        <v>295.08196721311475</v>
      </c>
      <c r="I1074" s="25">
        <f>G1074-H1074</f>
        <v>64.918032786885249</v>
      </c>
    </row>
    <row r="1075" spans="1:9" ht="14.25" customHeight="1">
      <c r="A1075" s="29" t="s">
        <v>390</v>
      </c>
      <c r="B1075" s="22" t="s">
        <v>8</v>
      </c>
      <c r="C1075" s="22" t="s">
        <v>41</v>
      </c>
      <c r="D1075" s="22"/>
      <c r="E1075" s="22">
        <v>30</v>
      </c>
      <c r="F1075" s="23">
        <v>35</v>
      </c>
      <c r="G1075" s="24">
        <f>F1075*E1075</f>
        <v>1050</v>
      </c>
      <c r="H1075" s="25">
        <f>G1075/1.22</f>
        <v>860.65573770491801</v>
      </c>
      <c r="I1075" s="25">
        <f>G1075-H1075</f>
        <v>189.34426229508199</v>
      </c>
    </row>
    <row r="1076" spans="1:9" ht="14.25" customHeight="1">
      <c r="A1076" s="29" t="s">
        <v>390</v>
      </c>
      <c r="B1076" s="22" t="s">
        <v>8</v>
      </c>
      <c r="C1076" s="22" t="s">
        <v>41</v>
      </c>
      <c r="D1076" s="22" t="s">
        <v>10</v>
      </c>
      <c r="E1076" s="22">
        <v>0</v>
      </c>
      <c r="F1076" s="23">
        <v>17</v>
      </c>
      <c r="G1076" s="24">
        <f>F1076*E1076</f>
        <v>0</v>
      </c>
      <c r="H1076" s="25">
        <f>G1076/1.22</f>
        <v>0</v>
      </c>
      <c r="I1076" s="25">
        <f>G1076-H1076</f>
        <v>0</v>
      </c>
    </row>
    <row r="1077" spans="1:9" ht="14.25" customHeight="1">
      <c r="A1077" s="29" t="s">
        <v>391</v>
      </c>
      <c r="B1077" s="22" t="s">
        <v>8</v>
      </c>
      <c r="C1077" s="22" t="s">
        <v>89</v>
      </c>
      <c r="D1077" s="22"/>
      <c r="E1077" s="22">
        <v>20</v>
      </c>
      <c r="F1077" s="23">
        <v>24</v>
      </c>
      <c r="G1077" s="24">
        <f>F1077*E1077</f>
        <v>480</v>
      </c>
      <c r="H1077" s="25">
        <f>G1077/1.22</f>
        <v>393.44262295081967</v>
      </c>
      <c r="I1077" s="25">
        <f>G1077-H1077</f>
        <v>86.557377049180332</v>
      </c>
    </row>
    <row r="1078" spans="1:9" ht="14.25" customHeight="1">
      <c r="A1078" s="29" t="s">
        <v>392</v>
      </c>
      <c r="B1078" s="22" t="s">
        <v>8</v>
      </c>
      <c r="C1078" s="22" t="s">
        <v>9</v>
      </c>
      <c r="D1078" s="22" t="s">
        <v>10</v>
      </c>
      <c r="E1078" s="22">
        <v>0</v>
      </c>
      <c r="F1078" s="23">
        <v>40</v>
      </c>
      <c r="G1078" s="24">
        <f>F1078*E1078</f>
        <v>0</v>
      </c>
      <c r="H1078" s="25">
        <f>G1078/1.22</f>
        <v>0</v>
      </c>
      <c r="I1078" s="25">
        <f>G1078-H1078</f>
        <v>0</v>
      </c>
    </row>
    <row r="1079" spans="1:9" ht="14.25" customHeight="1">
      <c r="A1079" s="29" t="s">
        <v>392</v>
      </c>
      <c r="B1079" s="22" t="s">
        <v>8</v>
      </c>
      <c r="C1079" s="22" t="s">
        <v>9</v>
      </c>
      <c r="D1079" s="22"/>
      <c r="E1079" s="22">
        <v>30</v>
      </c>
      <c r="F1079" s="23">
        <v>25</v>
      </c>
      <c r="G1079" s="24">
        <f>F1079*E1079</f>
        <v>750</v>
      </c>
      <c r="H1079" s="25">
        <f>G1079/1.22</f>
        <v>614.7540983606558</v>
      </c>
      <c r="I1079" s="25">
        <f>G1079-H1079</f>
        <v>135.2459016393442</v>
      </c>
    </row>
    <row r="1080" spans="1:9" ht="14.25" customHeight="1">
      <c r="A1080" s="29" t="s">
        <v>393</v>
      </c>
      <c r="B1080" s="22" t="s">
        <v>8</v>
      </c>
      <c r="C1080" s="22" t="s">
        <v>9</v>
      </c>
      <c r="D1080" s="22"/>
      <c r="E1080" s="22">
        <v>30</v>
      </c>
      <c r="F1080" s="23">
        <v>10</v>
      </c>
      <c r="G1080" s="24">
        <f>F1080*E1080</f>
        <v>300</v>
      </c>
      <c r="H1080" s="25">
        <f>G1080/1.22</f>
        <v>245.90163934426229</v>
      </c>
      <c r="I1080" s="25">
        <f>G1080-H1080</f>
        <v>54.098360655737707</v>
      </c>
    </row>
    <row r="1081" spans="1:9" ht="14.25" customHeight="1">
      <c r="A1081" s="29" t="s">
        <v>393</v>
      </c>
      <c r="B1081" s="22" t="s">
        <v>8</v>
      </c>
      <c r="C1081" s="22" t="s">
        <v>9</v>
      </c>
      <c r="D1081" s="22" t="s">
        <v>10</v>
      </c>
      <c r="E1081" s="22">
        <v>0</v>
      </c>
      <c r="F1081" s="23">
        <v>39</v>
      </c>
      <c r="G1081" s="24">
        <f>F1081*E1081</f>
        <v>0</v>
      </c>
      <c r="H1081" s="25">
        <f>G1081/1.22</f>
        <v>0</v>
      </c>
      <c r="I1081" s="25">
        <f>G1081-H1081</f>
        <v>0</v>
      </c>
    </row>
    <row r="1082" spans="1:9" ht="14.25" customHeight="1">
      <c r="A1082" s="29" t="s">
        <v>394</v>
      </c>
      <c r="B1082" s="22" t="s">
        <v>8</v>
      </c>
      <c r="C1082" s="22" t="s">
        <v>9</v>
      </c>
      <c r="D1082" s="22" t="s">
        <v>10</v>
      </c>
      <c r="E1082" s="22">
        <v>0</v>
      </c>
      <c r="F1082" s="23">
        <v>17</v>
      </c>
      <c r="G1082" s="24">
        <f>F1082*E1082</f>
        <v>0</v>
      </c>
      <c r="H1082" s="25">
        <f>G1082/1.22</f>
        <v>0</v>
      </c>
      <c r="I1082" s="25">
        <f>G1082-H1082</f>
        <v>0</v>
      </c>
    </row>
    <row r="1083" spans="1:9" ht="14.25" customHeight="1">
      <c r="A1083" s="29" t="s">
        <v>395</v>
      </c>
      <c r="B1083" s="22" t="s">
        <v>8</v>
      </c>
      <c r="C1083" s="22" t="s">
        <v>9</v>
      </c>
      <c r="D1083" s="22"/>
      <c r="E1083" s="22">
        <v>20</v>
      </c>
      <c r="F1083" s="23">
        <v>10</v>
      </c>
      <c r="G1083" s="24">
        <f>F1083*E1083</f>
        <v>200</v>
      </c>
      <c r="H1083" s="25">
        <f>G1083/1.22</f>
        <v>163.9344262295082</v>
      </c>
      <c r="I1083" s="25">
        <f>G1083-H1083</f>
        <v>36.065573770491795</v>
      </c>
    </row>
    <row r="1084" spans="1:9" ht="14.25" customHeight="1">
      <c r="A1084" s="29" t="s">
        <v>395</v>
      </c>
      <c r="B1084" s="22" t="s">
        <v>8</v>
      </c>
      <c r="C1084" s="22" t="s">
        <v>9</v>
      </c>
      <c r="D1084" s="22" t="s">
        <v>10</v>
      </c>
      <c r="E1084" s="22">
        <v>0</v>
      </c>
      <c r="F1084" s="23">
        <v>35</v>
      </c>
      <c r="G1084" s="24">
        <f>F1084*E1084</f>
        <v>0</v>
      </c>
      <c r="H1084" s="25">
        <f>G1084/1.22</f>
        <v>0</v>
      </c>
      <c r="I1084" s="25">
        <f>G1084-H1084</f>
        <v>0</v>
      </c>
    </row>
    <row r="1085" spans="1:9" ht="14.25" customHeight="1">
      <c r="A1085" s="29" t="s">
        <v>395</v>
      </c>
      <c r="B1085" s="22" t="s">
        <v>8</v>
      </c>
      <c r="C1085" s="22" t="s">
        <v>9</v>
      </c>
      <c r="D1085" s="22"/>
      <c r="E1085" s="22">
        <v>30</v>
      </c>
      <c r="F1085" s="23">
        <v>11</v>
      </c>
      <c r="G1085" s="24">
        <f>F1085*E1085</f>
        <v>330</v>
      </c>
      <c r="H1085" s="25">
        <f>G1085/1.22</f>
        <v>270.49180327868851</v>
      </c>
      <c r="I1085" s="25">
        <f>G1085-H1085</f>
        <v>59.508196721311492</v>
      </c>
    </row>
    <row r="1086" spans="1:9" ht="14.25" customHeight="1">
      <c r="A1086" s="29" t="s">
        <v>395</v>
      </c>
      <c r="B1086" s="22" t="s">
        <v>8</v>
      </c>
      <c r="C1086" s="22" t="s">
        <v>9</v>
      </c>
      <c r="D1086" s="22"/>
      <c r="E1086" s="22">
        <v>20</v>
      </c>
      <c r="F1086" s="23">
        <v>34</v>
      </c>
      <c r="G1086" s="24">
        <f>F1086*E1086</f>
        <v>680</v>
      </c>
      <c r="H1086" s="25">
        <f>G1086/1.22</f>
        <v>557.37704918032784</v>
      </c>
      <c r="I1086" s="25">
        <f>G1086-H1086</f>
        <v>122.62295081967216</v>
      </c>
    </row>
    <row r="1087" spans="1:9" ht="14.25" customHeight="1">
      <c r="A1087" s="29" t="s">
        <v>396</v>
      </c>
      <c r="B1087" s="22" t="s">
        <v>8</v>
      </c>
      <c r="C1087" s="22" t="s">
        <v>30</v>
      </c>
      <c r="D1087" s="22"/>
      <c r="E1087" s="22">
        <v>30</v>
      </c>
      <c r="F1087" s="23">
        <v>22</v>
      </c>
      <c r="G1087" s="24">
        <f>F1087*E1087</f>
        <v>660</v>
      </c>
      <c r="H1087" s="25">
        <f>G1087/1.22</f>
        <v>540.98360655737702</v>
      </c>
      <c r="I1087" s="25">
        <f>G1087-H1087</f>
        <v>119.01639344262298</v>
      </c>
    </row>
    <row r="1088" spans="1:9" ht="14.25" customHeight="1">
      <c r="A1088" s="29" t="s">
        <v>396</v>
      </c>
      <c r="B1088" s="22" t="s">
        <v>8</v>
      </c>
      <c r="C1088" s="22" t="s">
        <v>30</v>
      </c>
      <c r="D1088" s="22" t="s">
        <v>10</v>
      </c>
      <c r="E1088" s="22">
        <v>0</v>
      </c>
      <c r="F1088" s="23">
        <v>16</v>
      </c>
      <c r="G1088" s="24">
        <f>F1088*E1088</f>
        <v>0</v>
      </c>
      <c r="H1088" s="25">
        <f>G1088/1.22</f>
        <v>0</v>
      </c>
      <c r="I1088" s="25">
        <f>G1088-H1088</f>
        <v>0</v>
      </c>
    </row>
    <row r="1089" spans="1:9" ht="14.25" customHeight="1">
      <c r="A1089" s="29" t="s">
        <v>396</v>
      </c>
      <c r="B1089" s="22" t="s">
        <v>8</v>
      </c>
      <c r="C1089" s="22" t="s">
        <v>30</v>
      </c>
      <c r="D1089" s="22"/>
      <c r="E1089" s="22">
        <v>20</v>
      </c>
      <c r="F1089" s="23">
        <v>31</v>
      </c>
      <c r="G1089" s="24">
        <f>F1089*E1089</f>
        <v>620</v>
      </c>
      <c r="H1089" s="25">
        <f>G1089/1.22</f>
        <v>508.19672131147541</v>
      </c>
      <c r="I1089" s="25">
        <f>G1089-H1089</f>
        <v>111.80327868852459</v>
      </c>
    </row>
    <row r="1090" spans="1:9" ht="14.25" customHeight="1">
      <c r="A1090" s="29" t="s">
        <v>397</v>
      </c>
      <c r="B1090" s="22" t="s">
        <v>8</v>
      </c>
      <c r="C1090" s="22" t="s">
        <v>60</v>
      </c>
      <c r="D1090" s="22"/>
      <c r="E1090" s="22">
        <v>30</v>
      </c>
      <c r="F1090" s="23">
        <v>17</v>
      </c>
      <c r="G1090" s="24">
        <f>F1090*E1090</f>
        <v>510</v>
      </c>
      <c r="H1090" s="25">
        <f>G1090/1.22</f>
        <v>418.03278688524591</v>
      </c>
      <c r="I1090" s="25">
        <f>G1090-H1090</f>
        <v>91.967213114754088</v>
      </c>
    </row>
    <row r="1091" spans="1:9" ht="14.25" customHeight="1">
      <c r="A1091" s="29" t="s">
        <v>397</v>
      </c>
      <c r="B1091" s="22" t="s">
        <v>8</v>
      </c>
      <c r="C1091" s="22" t="s">
        <v>60</v>
      </c>
      <c r="D1091" s="22"/>
      <c r="E1091" s="22">
        <v>20</v>
      </c>
      <c r="F1091" s="23">
        <v>28</v>
      </c>
      <c r="G1091" s="24">
        <f>F1091*E1091</f>
        <v>560</v>
      </c>
      <c r="H1091" s="25">
        <f>G1091/1.22</f>
        <v>459.01639344262298</v>
      </c>
      <c r="I1091" s="25">
        <f>G1091-H1091</f>
        <v>100.98360655737702</v>
      </c>
    </row>
    <row r="1092" spans="1:9" ht="14.25" customHeight="1">
      <c r="A1092" s="29" t="s">
        <v>397</v>
      </c>
      <c r="B1092" s="22" t="s">
        <v>8</v>
      </c>
      <c r="C1092" s="22" t="s">
        <v>60</v>
      </c>
      <c r="D1092" s="22" t="s">
        <v>10</v>
      </c>
      <c r="E1092" s="22">
        <v>0</v>
      </c>
      <c r="F1092" s="23">
        <v>29</v>
      </c>
      <c r="G1092" s="24">
        <f>F1092*E1092</f>
        <v>0</v>
      </c>
      <c r="H1092" s="25">
        <f>G1092/1.22</f>
        <v>0</v>
      </c>
      <c r="I1092" s="25">
        <f>G1092-H1092</f>
        <v>0</v>
      </c>
    </row>
    <row r="1093" spans="1:9" ht="14.25" customHeight="1">
      <c r="A1093" s="29" t="s">
        <v>398</v>
      </c>
      <c r="B1093" s="22" t="s">
        <v>8</v>
      </c>
      <c r="C1093" s="22" t="s">
        <v>9</v>
      </c>
      <c r="D1093" s="22" t="s">
        <v>10</v>
      </c>
      <c r="E1093" s="22">
        <v>0</v>
      </c>
      <c r="F1093" s="23">
        <v>33</v>
      </c>
      <c r="G1093" s="24">
        <f>F1093*E1093</f>
        <v>0</v>
      </c>
      <c r="H1093" s="25">
        <f>G1093/1.22</f>
        <v>0</v>
      </c>
      <c r="I1093" s="25">
        <f>G1093-H1093</f>
        <v>0</v>
      </c>
    </row>
    <row r="1094" spans="1:9" ht="14.25" customHeight="1">
      <c r="A1094" s="29" t="s">
        <v>398</v>
      </c>
      <c r="B1094" s="22" t="s">
        <v>8</v>
      </c>
      <c r="C1094" s="22" t="s">
        <v>9</v>
      </c>
      <c r="D1094" s="22"/>
      <c r="E1094" s="22">
        <v>30</v>
      </c>
      <c r="F1094" s="23">
        <v>33</v>
      </c>
      <c r="G1094" s="24">
        <f>F1094*E1094</f>
        <v>990</v>
      </c>
      <c r="H1094" s="25">
        <f>G1094/1.22</f>
        <v>811.47540983606564</v>
      </c>
      <c r="I1094" s="25">
        <f>G1094-H1094</f>
        <v>178.52459016393436</v>
      </c>
    </row>
    <row r="1095" spans="1:9" ht="14.25" customHeight="1">
      <c r="A1095" s="29" t="s">
        <v>399</v>
      </c>
      <c r="B1095" s="22" t="s">
        <v>8</v>
      </c>
      <c r="C1095" s="22" t="s">
        <v>9</v>
      </c>
      <c r="D1095" s="22"/>
      <c r="E1095" s="22">
        <v>30</v>
      </c>
      <c r="F1095" s="23">
        <v>19</v>
      </c>
      <c r="G1095" s="24">
        <f>F1095*E1095</f>
        <v>570</v>
      </c>
      <c r="H1095" s="25">
        <f>G1095/1.22</f>
        <v>467.2131147540984</v>
      </c>
      <c r="I1095" s="25">
        <f>G1095-H1095</f>
        <v>102.7868852459016</v>
      </c>
    </row>
    <row r="1096" spans="1:9" ht="14.25" customHeight="1">
      <c r="A1096" s="29" t="s">
        <v>399</v>
      </c>
      <c r="B1096" s="22" t="s">
        <v>8</v>
      </c>
      <c r="C1096" s="22" t="s">
        <v>9</v>
      </c>
      <c r="D1096" s="22" t="s">
        <v>10</v>
      </c>
      <c r="E1096" s="22">
        <v>0</v>
      </c>
      <c r="F1096" s="23">
        <v>32</v>
      </c>
      <c r="G1096" s="24">
        <f>F1096*E1096</f>
        <v>0</v>
      </c>
      <c r="H1096" s="25">
        <f>G1096/1.22</f>
        <v>0</v>
      </c>
      <c r="I1096" s="25">
        <f>G1096-H1096</f>
        <v>0</v>
      </c>
    </row>
    <row r="1097" spans="1:9" ht="14.25" customHeight="1">
      <c r="A1097" s="29" t="s">
        <v>400</v>
      </c>
      <c r="B1097" s="22" t="s">
        <v>8</v>
      </c>
      <c r="C1097" s="22" t="s">
        <v>9</v>
      </c>
      <c r="D1097" s="22" t="s">
        <v>10</v>
      </c>
      <c r="E1097" s="22">
        <v>0</v>
      </c>
      <c r="F1097" s="23">
        <v>14</v>
      </c>
      <c r="G1097" s="24">
        <f>F1097*E1097</f>
        <v>0</v>
      </c>
      <c r="H1097" s="25">
        <f>G1097/1.22</f>
        <v>0</v>
      </c>
      <c r="I1097" s="25">
        <f>G1097-H1097</f>
        <v>0</v>
      </c>
    </row>
    <row r="1098" spans="1:9" ht="14.25" customHeight="1">
      <c r="A1098" s="29" t="s">
        <v>401</v>
      </c>
      <c r="B1098" s="22" t="s">
        <v>8</v>
      </c>
      <c r="C1098" s="22" t="s">
        <v>9</v>
      </c>
      <c r="D1098" s="22" t="s">
        <v>10</v>
      </c>
      <c r="E1098" s="22">
        <v>0</v>
      </c>
      <c r="F1098" s="23">
        <v>34</v>
      </c>
      <c r="G1098" s="24">
        <f>F1098*E1098</f>
        <v>0</v>
      </c>
      <c r="H1098" s="25">
        <f>G1098/1.22</f>
        <v>0</v>
      </c>
      <c r="I1098" s="25">
        <f>G1098-H1098</f>
        <v>0</v>
      </c>
    </row>
    <row r="1099" spans="1:9" ht="14.25" customHeight="1">
      <c r="A1099" s="29" t="s">
        <v>401</v>
      </c>
      <c r="B1099" s="22" t="s">
        <v>8</v>
      </c>
      <c r="C1099" s="22" t="s">
        <v>9</v>
      </c>
      <c r="D1099" s="22"/>
      <c r="E1099" s="22">
        <v>30</v>
      </c>
      <c r="F1099" s="23">
        <v>32</v>
      </c>
      <c r="G1099" s="24">
        <f>F1099*E1099</f>
        <v>960</v>
      </c>
      <c r="H1099" s="25">
        <f>G1099/1.22</f>
        <v>786.88524590163934</v>
      </c>
      <c r="I1099" s="25">
        <f>G1099-H1099</f>
        <v>173.11475409836066</v>
      </c>
    </row>
    <row r="1100" spans="1:9" ht="14.25" customHeight="1">
      <c r="A1100" s="29" t="s">
        <v>402</v>
      </c>
      <c r="B1100" s="22" t="s">
        <v>8</v>
      </c>
      <c r="C1100" s="22" t="s">
        <v>89</v>
      </c>
      <c r="D1100" s="22" t="s">
        <v>10</v>
      </c>
      <c r="E1100" s="22">
        <v>0</v>
      </c>
      <c r="F1100" s="23">
        <v>32</v>
      </c>
      <c r="G1100" s="24">
        <f>F1100*E1100</f>
        <v>0</v>
      </c>
      <c r="H1100" s="25">
        <f>G1100/1.22</f>
        <v>0</v>
      </c>
      <c r="I1100" s="25">
        <f>G1100-H1100</f>
        <v>0</v>
      </c>
    </row>
    <row r="1101" spans="1:9" ht="14.25" customHeight="1">
      <c r="A1101" s="29" t="s">
        <v>402</v>
      </c>
      <c r="B1101" s="22" t="s">
        <v>8</v>
      </c>
      <c r="C1101" s="22" t="s">
        <v>89</v>
      </c>
      <c r="D1101" s="22"/>
      <c r="E1101" s="22">
        <v>30</v>
      </c>
      <c r="F1101" s="23">
        <v>16</v>
      </c>
      <c r="G1101" s="24">
        <f>F1101*E1101</f>
        <v>480</v>
      </c>
      <c r="H1101" s="25">
        <f>G1101/1.22</f>
        <v>393.44262295081967</v>
      </c>
      <c r="I1101" s="25">
        <f>G1101-H1101</f>
        <v>86.557377049180332</v>
      </c>
    </row>
    <row r="1102" spans="1:9" ht="14.25" customHeight="1">
      <c r="A1102" s="29" t="s">
        <v>402</v>
      </c>
      <c r="B1102" s="22" t="s">
        <v>8</v>
      </c>
      <c r="C1102" s="22" t="s">
        <v>89</v>
      </c>
      <c r="D1102" s="22"/>
      <c r="E1102" s="22">
        <v>20</v>
      </c>
      <c r="F1102" s="23">
        <v>20</v>
      </c>
      <c r="G1102" s="24">
        <f>F1102*E1102</f>
        <v>400</v>
      </c>
      <c r="H1102" s="25">
        <f>G1102/1.22</f>
        <v>327.86885245901641</v>
      </c>
      <c r="I1102" s="25">
        <f>G1102-H1102</f>
        <v>72.131147540983591</v>
      </c>
    </row>
    <row r="1103" spans="1:9" ht="14.25" customHeight="1">
      <c r="A1103" s="29" t="s">
        <v>403</v>
      </c>
      <c r="B1103" s="22" t="s">
        <v>8</v>
      </c>
      <c r="C1103" s="22" t="s">
        <v>70</v>
      </c>
      <c r="D1103" s="22" t="s">
        <v>10</v>
      </c>
      <c r="E1103" s="22">
        <v>0</v>
      </c>
      <c r="F1103" s="23">
        <v>38</v>
      </c>
      <c r="G1103" s="24">
        <f>F1103*E1103</f>
        <v>0</v>
      </c>
      <c r="H1103" s="25">
        <f>G1103/1.22</f>
        <v>0</v>
      </c>
      <c r="I1103" s="25">
        <f>G1103-H1103</f>
        <v>0</v>
      </c>
    </row>
    <row r="1104" spans="1:9" ht="14.25" customHeight="1">
      <c r="A1104" s="29" t="s">
        <v>404</v>
      </c>
      <c r="B1104" s="22" t="s">
        <v>8</v>
      </c>
      <c r="C1104" s="22" t="s">
        <v>9</v>
      </c>
      <c r="D1104" s="22"/>
      <c r="E1104" s="22">
        <v>30</v>
      </c>
      <c r="F1104" s="23">
        <v>35</v>
      </c>
      <c r="G1104" s="24">
        <f>F1104*E1104</f>
        <v>1050</v>
      </c>
      <c r="H1104" s="25">
        <f>G1104/1.22</f>
        <v>860.65573770491801</v>
      </c>
      <c r="I1104" s="25">
        <f>G1104-H1104</f>
        <v>189.34426229508199</v>
      </c>
    </row>
    <row r="1105" spans="1:9" ht="14.25" customHeight="1">
      <c r="A1105" s="29" t="s">
        <v>404</v>
      </c>
      <c r="B1105" s="22" t="s">
        <v>8</v>
      </c>
      <c r="C1105" s="22" t="s">
        <v>9</v>
      </c>
      <c r="D1105" s="22" t="s">
        <v>10</v>
      </c>
      <c r="E1105" s="22">
        <v>0</v>
      </c>
      <c r="F1105" s="23">
        <v>38</v>
      </c>
      <c r="G1105" s="24">
        <f>F1105*E1105</f>
        <v>0</v>
      </c>
      <c r="H1105" s="25">
        <f>G1105/1.22</f>
        <v>0</v>
      </c>
      <c r="I1105" s="25">
        <f>G1105-H1105</f>
        <v>0</v>
      </c>
    </row>
    <row r="1106" spans="1:9" ht="14.25" customHeight="1">
      <c r="A1106" s="29" t="s">
        <v>404</v>
      </c>
      <c r="B1106" s="22" t="s">
        <v>8</v>
      </c>
      <c r="C1106" s="22" t="s">
        <v>9</v>
      </c>
      <c r="D1106" s="22"/>
      <c r="E1106" s="22">
        <v>20</v>
      </c>
      <c r="F1106" s="23">
        <v>22</v>
      </c>
      <c r="G1106" s="24">
        <f>F1106*E1106</f>
        <v>440</v>
      </c>
      <c r="H1106" s="25">
        <f>G1106/1.22</f>
        <v>360.65573770491807</v>
      </c>
      <c r="I1106" s="25">
        <f>G1106-H1106</f>
        <v>79.344262295081933</v>
      </c>
    </row>
    <row r="1107" spans="1:9" ht="14.25" customHeight="1">
      <c r="A1107" s="29" t="s">
        <v>404</v>
      </c>
      <c r="B1107" s="22" t="s">
        <v>8</v>
      </c>
      <c r="C1107" s="22" t="s">
        <v>9</v>
      </c>
      <c r="D1107" s="22"/>
      <c r="E1107" s="22">
        <v>20</v>
      </c>
      <c r="F1107" s="23">
        <v>12</v>
      </c>
      <c r="G1107" s="24">
        <f>F1107*E1107</f>
        <v>240</v>
      </c>
      <c r="H1107" s="25">
        <f>G1107/1.22</f>
        <v>196.72131147540983</v>
      </c>
      <c r="I1107" s="25">
        <f>G1107-H1107</f>
        <v>43.278688524590166</v>
      </c>
    </row>
    <row r="1108" spans="1:9" ht="14.25" customHeight="1">
      <c r="A1108" s="29" t="s">
        <v>405</v>
      </c>
      <c r="B1108" s="22" t="s">
        <v>8</v>
      </c>
      <c r="C1108" s="22" t="s">
        <v>9</v>
      </c>
      <c r="D1108" s="22"/>
      <c r="E1108" s="22">
        <v>20</v>
      </c>
      <c r="F1108" s="23">
        <v>25</v>
      </c>
      <c r="G1108" s="24">
        <f>F1108*E1108</f>
        <v>500</v>
      </c>
      <c r="H1108" s="25">
        <f>G1108/1.22</f>
        <v>409.8360655737705</v>
      </c>
      <c r="I1108" s="25">
        <f>G1108-H1108</f>
        <v>90.163934426229503</v>
      </c>
    </row>
    <row r="1109" spans="1:9" ht="14.25" customHeight="1">
      <c r="A1109" s="29" t="s">
        <v>405</v>
      </c>
      <c r="B1109" s="22" t="s">
        <v>8</v>
      </c>
      <c r="C1109" s="22" t="s">
        <v>9</v>
      </c>
      <c r="D1109" s="22" t="s">
        <v>10</v>
      </c>
      <c r="E1109" s="22">
        <v>0</v>
      </c>
      <c r="F1109" s="23">
        <v>33</v>
      </c>
      <c r="G1109" s="24">
        <f>F1109*E1109</f>
        <v>0</v>
      </c>
      <c r="H1109" s="25">
        <f>G1109/1.22</f>
        <v>0</v>
      </c>
      <c r="I1109" s="25">
        <f>G1109-H1109</f>
        <v>0</v>
      </c>
    </row>
    <row r="1110" spans="1:9" ht="14.25" customHeight="1">
      <c r="A1110" s="29" t="s">
        <v>406</v>
      </c>
      <c r="B1110" s="22" t="s">
        <v>8</v>
      </c>
      <c r="C1110" s="22" t="s">
        <v>41</v>
      </c>
      <c r="D1110" s="22"/>
      <c r="E1110" s="22">
        <v>30</v>
      </c>
      <c r="F1110" s="23">
        <v>16</v>
      </c>
      <c r="G1110" s="24">
        <f>F1110*E1110</f>
        <v>480</v>
      </c>
      <c r="H1110" s="25">
        <f>G1110/1.22</f>
        <v>393.44262295081967</v>
      </c>
      <c r="I1110" s="25">
        <f>G1110-H1110</f>
        <v>86.557377049180332</v>
      </c>
    </row>
    <row r="1111" spans="1:9" ht="14.25" customHeight="1">
      <c r="A1111" s="29" t="s">
        <v>406</v>
      </c>
      <c r="B1111" s="22" t="s">
        <v>8</v>
      </c>
      <c r="C1111" s="22" t="s">
        <v>41</v>
      </c>
      <c r="D1111" s="22" t="s">
        <v>10</v>
      </c>
      <c r="E1111" s="22">
        <v>0</v>
      </c>
      <c r="F1111" s="23">
        <v>15</v>
      </c>
      <c r="G1111" s="24">
        <f>F1111*E1111</f>
        <v>0</v>
      </c>
      <c r="H1111" s="25">
        <f>G1111/1.22</f>
        <v>0</v>
      </c>
      <c r="I1111" s="25">
        <f>G1111-H1111</f>
        <v>0</v>
      </c>
    </row>
    <row r="1112" spans="1:9" ht="14.25" customHeight="1">
      <c r="A1112" s="29" t="s">
        <v>406</v>
      </c>
      <c r="B1112" s="22" t="s">
        <v>8</v>
      </c>
      <c r="C1112" s="22" t="s">
        <v>41</v>
      </c>
      <c r="D1112" s="22"/>
      <c r="E1112" s="22">
        <v>20</v>
      </c>
      <c r="F1112" s="23">
        <v>14</v>
      </c>
      <c r="G1112" s="24">
        <f>F1112*E1112</f>
        <v>280</v>
      </c>
      <c r="H1112" s="25">
        <f>G1112/1.22</f>
        <v>229.50819672131149</v>
      </c>
      <c r="I1112" s="25">
        <f>G1112-H1112</f>
        <v>50.491803278688508</v>
      </c>
    </row>
    <row r="1113" spans="1:9" ht="14.25" customHeight="1">
      <c r="A1113" s="29" t="s">
        <v>407</v>
      </c>
      <c r="B1113" s="22" t="s">
        <v>8</v>
      </c>
      <c r="C1113" s="22" t="s">
        <v>9</v>
      </c>
      <c r="D1113" s="22"/>
      <c r="E1113" s="22">
        <v>20</v>
      </c>
      <c r="F1113" s="23">
        <v>26</v>
      </c>
      <c r="G1113" s="24">
        <f>F1113*E1113</f>
        <v>520</v>
      </c>
      <c r="H1113" s="25">
        <f>G1113/1.22</f>
        <v>426.22950819672133</v>
      </c>
      <c r="I1113" s="25">
        <f>G1113-H1113</f>
        <v>93.770491803278674</v>
      </c>
    </row>
    <row r="1114" spans="1:9" ht="14.25" customHeight="1">
      <c r="A1114" s="29" t="s">
        <v>407</v>
      </c>
      <c r="B1114" s="22" t="s">
        <v>8</v>
      </c>
      <c r="C1114" s="22" t="s">
        <v>9</v>
      </c>
      <c r="D1114" s="22"/>
      <c r="E1114" s="22">
        <v>30</v>
      </c>
      <c r="F1114" s="23">
        <v>33</v>
      </c>
      <c r="G1114" s="24">
        <f>F1114*E1114</f>
        <v>990</v>
      </c>
      <c r="H1114" s="25">
        <f>G1114/1.22</f>
        <v>811.47540983606564</v>
      </c>
      <c r="I1114" s="25">
        <f>G1114-H1114</f>
        <v>178.52459016393436</v>
      </c>
    </row>
    <row r="1115" spans="1:9" ht="14.25" customHeight="1">
      <c r="A1115" s="29" t="s">
        <v>407</v>
      </c>
      <c r="B1115" s="22" t="s">
        <v>8</v>
      </c>
      <c r="C1115" s="22" t="s">
        <v>9</v>
      </c>
      <c r="D1115" s="22" t="s">
        <v>10</v>
      </c>
      <c r="E1115" s="22">
        <v>0</v>
      </c>
      <c r="F1115" s="23">
        <v>34</v>
      </c>
      <c r="G1115" s="24">
        <f>F1115*E1115</f>
        <v>0</v>
      </c>
      <c r="H1115" s="25">
        <f>G1115/1.22</f>
        <v>0</v>
      </c>
      <c r="I1115" s="25">
        <f>G1115-H1115</f>
        <v>0</v>
      </c>
    </row>
    <row r="1116" spans="1:9" ht="14.25" customHeight="1">
      <c r="A1116" s="29" t="s">
        <v>407</v>
      </c>
      <c r="B1116" s="22" t="s">
        <v>8</v>
      </c>
      <c r="C1116" s="22" t="s">
        <v>9</v>
      </c>
      <c r="D1116" s="22"/>
      <c r="E1116" s="22">
        <v>20</v>
      </c>
      <c r="F1116" s="23">
        <v>24</v>
      </c>
      <c r="G1116" s="24">
        <f>F1116*E1116</f>
        <v>480</v>
      </c>
      <c r="H1116" s="25">
        <f>G1116/1.22</f>
        <v>393.44262295081967</v>
      </c>
      <c r="I1116" s="25">
        <f>G1116-H1116</f>
        <v>86.557377049180332</v>
      </c>
    </row>
    <row r="1117" spans="1:9" ht="14.25" customHeight="1">
      <c r="A1117" s="29" t="s">
        <v>408</v>
      </c>
      <c r="B1117" s="22" t="s">
        <v>8</v>
      </c>
      <c r="C1117" s="22" t="s">
        <v>9</v>
      </c>
      <c r="D1117" s="22" t="s">
        <v>10</v>
      </c>
      <c r="E1117" s="22">
        <v>0</v>
      </c>
      <c r="F1117" s="23">
        <v>30</v>
      </c>
      <c r="G1117" s="24">
        <f>F1117*E1117</f>
        <v>0</v>
      </c>
      <c r="H1117" s="25">
        <f>G1117/1.22</f>
        <v>0</v>
      </c>
      <c r="I1117" s="25">
        <f>G1117-H1117</f>
        <v>0</v>
      </c>
    </row>
    <row r="1118" spans="1:9" ht="14.25" customHeight="1">
      <c r="A1118" s="29" t="s">
        <v>408</v>
      </c>
      <c r="B1118" s="22" t="s">
        <v>8</v>
      </c>
      <c r="C1118" s="22" t="s">
        <v>9</v>
      </c>
      <c r="D1118" s="22"/>
      <c r="E1118" s="22">
        <v>20</v>
      </c>
      <c r="F1118" s="23">
        <v>23</v>
      </c>
      <c r="G1118" s="24">
        <f>F1118*E1118</f>
        <v>460</v>
      </c>
      <c r="H1118" s="25">
        <f>G1118/1.22</f>
        <v>377.04918032786884</v>
      </c>
      <c r="I1118" s="25">
        <f>G1118-H1118</f>
        <v>82.950819672131161</v>
      </c>
    </row>
    <row r="1119" spans="1:9" ht="14.25" customHeight="1">
      <c r="A1119" s="29" t="s">
        <v>408</v>
      </c>
      <c r="B1119" s="22" t="s">
        <v>8</v>
      </c>
      <c r="C1119" s="22" t="s">
        <v>9</v>
      </c>
      <c r="D1119" s="22"/>
      <c r="E1119" s="22">
        <v>30</v>
      </c>
      <c r="F1119" s="23">
        <v>18</v>
      </c>
      <c r="G1119" s="24">
        <f>F1119*E1119</f>
        <v>540</v>
      </c>
      <c r="H1119" s="25">
        <f>G1119/1.22</f>
        <v>442.62295081967216</v>
      </c>
      <c r="I1119" s="25">
        <f>G1119-H1119</f>
        <v>97.377049180327845</v>
      </c>
    </row>
    <row r="1120" spans="1:9" ht="14.25" customHeight="1">
      <c r="A1120" s="29" t="s">
        <v>409</v>
      </c>
      <c r="B1120" s="22" t="s">
        <v>8</v>
      </c>
      <c r="C1120" s="22" t="s">
        <v>60</v>
      </c>
      <c r="D1120" s="22"/>
      <c r="E1120" s="22">
        <v>20</v>
      </c>
      <c r="F1120" s="23">
        <v>36</v>
      </c>
      <c r="G1120" s="24">
        <f>F1120*E1120</f>
        <v>720</v>
      </c>
      <c r="H1120" s="25">
        <f>G1120/1.22</f>
        <v>590.1639344262295</v>
      </c>
      <c r="I1120" s="25">
        <f>G1120-H1120</f>
        <v>129.8360655737705</v>
      </c>
    </row>
    <row r="1121" spans="1:9" ht="14.25" customHeight="1">
      <c r="A1121" s="29" t="s">
        <v>409</v>
      </c>
      <c r="B1121" s="22" t="s">
        <v>8</v>
      </c>
      <c r="C1121" s="22" t="s">
        <v>60</v>
      </c>
      <c r="D1121" s="22" t="s">
        <v>10</v>
      </c>
      <c r="E1121" s="22">
        <v>0</v>
      </c>
      <c r="F1121" s="23">
        <v>21</v>
      </c>
      <c r="G1121" s="24">
        <f>F1121*E1121</f>
        <v>0</v>
      </c>
      <c r="H1121" s="25">
        <f>G1121/1.22</f>
        <v>0</v>
      </c>
      <c r="I1121" s="25">
        <f>G1121-H1121</f>
        <v>0</v>
      </c>
    </row>
    <row r="1122" spans="1:9" ht="14.25" customHeight="1">
      <c r="A1122" s="29" t="s">
        <v>409</v>
      </c>
      <c r="B1122" s="22" t="s">
        <v>8</v>
      </c>
      <c r="C1122" s="22" t="s">
        <v>60</v>
      </c>
      <c r="D1122" s="22"/>
      <c r="E1122" s="22">
        <v>30</v>
      </c>
      <c r="F1122" s="23">
        <v>15</v>
      </c>
      <c r="G1122" s="24">
        <f>F1122*E1122</f>
        <v>450</v>
      </c>
      <c r="H1122" s="25">
        <f>G1122/1.22</f>
        <v>368.85245901639342</v>
      </c>
      <c r="I1122" s="25">
        <f>G1122-H1122</f>
        <v>81.147540983606575</v>
      </c>
    </row>
    <row r="1123" spans="1:9" ht="14.25" customHeight="1">
      <c r="A1123" s="29" t="s">
        <v>410</v>
      </c>
      <c r="B1123" s="22" t="s">
        <v>8</v>
      </c>
      <c r="C1123" s="22" t="s">
        <v>41</v>
      </c>
      <c r="D1123" s="22" t="s">
        <v>10</v>
      </c>
      <c r="E1123" s="22">
        <v>0</v>
      </c>
      <c r="F1123" s="23">
        <v>21</v>
      </c>
      <c r="G1123" s="24">
        <f>F1123*E1123</f>
        <v>0</v>
      </c>
      <c r="H1123" s="25">
        <f>G1123/1.22</f>
        <v>0</v>
      </c>
      <c r="I1123" s="25">
        <f>G1123-H1123</f>
        <v>0</v>
      </c>
    </row>
    <row r="1124" spans="1:9" ht="14.25" customHeight="1">
      <c r="A1124" s="29" t="s">
        <v>410</v>
      </c>
      <c r="B1124" s="22" t="s">
        <v>8</v>
      </c>
      <c r="C1124" s="22" t="s">
        <v>41</v>
      </c>
      <c r="D1124" s="22"/>
      <c r="E1124" s="22">
        <v>30</v>
      </c>
      <c r="F1124" s="23">
        <v>23</v>
      </c>
      <c r="G1124" s="24">
        <f>F1124*E1124</f>
        <v>690</v>
      </c>
      <c r="H1124" s="25">
        <f>G1124/1.22</f>
        <v>565.57377049180332</v>
      </c>
      <c r="I1124" s="25">
        <f>G1124-H1124</f>
        <v>124.42622950819668</v>
      </c>
    </row>
    <row r="1125" spans="1:9" ht="14.25" customHeight="1">
      <c r="A1125" s="29" t="s">
        <v>411</v>
      </c>
      <c r="B1125" s="22" t="s">
        <v>8</v>
      </c>
      <c r="C1125" s="22" t="s">
        <v>30</v>
      </c>
      <c r="D1125" s="22" t="s">
        <v>10</v>
      </c>
      <c r="E1125" s="22">
        <v>0</v>
      </c>
      <c r="F1125" s="23">
        <v>24</v>
      </c>
      <c r="G1125" s="24">
        <f>F1125*E1125</f>
        <v>0</v>
      </c>
      <c r="H1125" s="25">
        <f>G1125/1.22</f>
        <v>0</v>
      </c>
      <c r="I1125" s="25">
        <f>G1125-H1125</f>
        <v>0</v>
      </c>
    </row>
    <row r="1126" spans="1:9" ht="14.25" customHeight="1">
      <c r="A1126" s="29" t="s">
        <v>411</v>
      </c>
      <c r="B1126" s="22" t="s">
        <v>8</v>
      </c>
      <c r="C1126" s="22" t="s">
        <v>30</v>
      </c>
      <c r="D1126" s="22"/>
      <c r="E1126" s="22">
        <v>30</v>
      </c>
      <c r="F1126" s="23">
        <v>18</v>
      </c>
      <c r="G1126" s="24">
        <f>F1126*E1126</f>
        <v>540</v>
      </c>
      <c r="H1126" s="25">
        <f>G1126/1.22</f>
        <v>442.62295081967216</v>
      </c>
      <c r="I1126" s="25">
        <f>G1126-H1126</f>
        <v>97.377049180327845</v>
      </c>
    </row>
    <row r="1127" spans="1:9" ht="14.25" customHeight="1">
      <c r="A1127" s="29" t="s">
        <v>411</v>
      </c>
      <c r="B1127" s="22" t="s">
        <v>8</v>
      </c>
      <c r="C1127" s="22" t="s">
        <v>30</v>
      </c>
      <c r="D1127" s="22"/>
      <c r="E1127" s="22">
        <v>20</v>
      </c>
      <c r="F1127" s="23">
        <v>29</v>
      </c>
      <c r="G1127" s="24">
        <f>F1127*E1127</f>
        <v>580</v>
      </c>
      <c r="H1127" s="25">
        <f>G1127/1.22</f>
        <v>475.40983606557376</v>
      </c>
      <c r="I1127" s="25">
        <f>G1127-H1127</f>
        <v>104.59016393442624</v>
      </c>
    </row>
    <row r="1128" spans="1:9" ht="14.25" customHeight="1">
      <c r="A1128" s="29" t="s">
        <v>411</v>
      </c>
      <c r="B1128" s="22" t="s">
        <v>8</v>
      </c>
      <c r="C1128" s="22" t="s">
        <v>30</v>
      </c>
      <c r="D1128" s="22"/>
      <c r="E1128" s="22">
        <v>20</v>
      </c>
      <c r="F1128" s="23">
        <v>10</v>
      </c>
      <c r="G1128" s="24">
        <f>F1128*E1128</f>
        <v>200</v>
      </c>
      <c r="H1128" s="25">
        <f>G1128/1.22</f>
        <v>163.9344262295082</v>
      </c>
      <c r="I1128" s="25">
        <f>G1128-H1128</f>
        <v>36.065573770491795</v>
      </c>
    </row>
    <row r="1129" spans="1:9" ht="14.25" customHeight="1">
      <c r="A1129" s="29" t="s">
        <v>412</v>
      </c>
      <c r="B1129" s="22" t="s">
        <v>8</v>
      </c>
      <c r="C1129" s="22" t="s">
        <v>41</v>
      </c>
      <c r="D1129" s="22"/>
      <c r="E1129" s="22">
        <v>20</v>
      </c>
      <c r="F1129" s="23">
        <v>19</v>
      </c>
      <c r="G1129" s="24">
        <f>F1129*E1129</f>
        <v>380</v>
      </c>
      <c r="H1129" s="25">
        <f>G1129/1.22</f>
        <v>311.47540983606558</v>
      </c>
      <c r="I1129" s="25">
        <f>G1129-H1129</f>
        <v>68.52459016393442</v>
      </c>
    </row>
    <row r="1130" spans="1:9" ht="14.25" customHeight="1">
      <c r="A1130" s="29" t="s">
        <v>412</v>
      </c>
      <c r="B1130" s="22" t="s">
        <v>8</v>
      </c>
      <c r="C1130" s="22" t="s">
        <v>41</v>
      </c>
      <c r="D1130" s="22" t="s">
        <v>10</v>
      </c>
      <c r="E1130" s="22">
        <v>0</v>
      </c>
      <c r="F1130" s="23">
        <v>19</v>
      </c>
      <c r="G1130" s="24">
        <f>F1130*E1130</f>
        <v>0</v>
      </c>
      <c r="H1130" s="25">
        <f>G1130/1.22</f>
        <v>0</v>
      </c>
      <c r="I1130" s="25">
        <f>G1130-H1130</f>
        <v>0</v>
      </c>
    </row>
    <row r="1131" spans="1:9" ht="14.25" customHeight="1">
      <c r="A1131" s="29" t="s">
        <v>412</v>
      </c>
      <c r="B1131" s="22" t="s">
        <v>8</v>
      </c>
      <c r="C1131" s="22" t="s">
        <v>41</v>
      </c>
      <c r="D1131" s="22"/>
      <c r="E1131" s="22">
        <v>30</v>
      </c>
      <c r="F1131" s="23">
        <v>28</v>
      </c>
      <c r="G1131" s="24">
        <f>F1131*E1131</f>
        <v>840</v>
      </c>
      <c r="H1131" s="25">
        <f>G1131/1.22</f>
        <v>688.52459016393448</v>
      </c>
      <c r="I1131" s="25">
        <f>G1131-H1131</f>
        <v>151.47540983606552</v>
      </c>
    </row>
    <row r="1132" spans="1:9" ht="14.25" customHeight="1">
      <c r="A1132" s="29" t="s">
        <v>413</v>
      </c>
      <c r="B1132" s="22" t="s">
        <v>8</v>
      </c>
      <c r="C1132" s="22" t="s">
        <v>9</v>
      </c>
      <c r="D1132" s="22"/>
      <c r="E1132" s="22">
        <v>30</v>
      </c>
      <c r="F1132" s="23">
        <v>22</v>
      </c>
      <c r="G1132" s="24">
        <f>F1132*E1132</f>
        <v>660</v>
      </c>
      <c r="H1132" s="25">
        <f>G1132/1.22</f>
        <v>540.98360655737702</v>
      </c>
      <c r="I1132" s="25">
        <f>G1132-H1132</f>
        <v>119.01639344262298</v>
      </c>
    </row>
    <row r="1133" spans="1:9" ht="14.25" customHeight="1">
      <c r="A1133" s="29" t="s">
        <v>413</v>
      </c>
      <c r="B1133" s="22" t="s">
        <v>8</v>
      </c>
      <c r="C1133" s="22" t="s">
        <v>9</v>
      </c>
      <c r="D1133" s="22" t="s">
        <v>10</v>
      </c>
      <c r="E1133" s="22">
        <v>0</v>
      </c>
      <c r="F1133" s="23">
        <v>39</v>
      </c>
      <c r="G1133" s="24">
        <f>F1133*E1133</f>
        <v>0</v>
      </c>
      <c r="H1133" s="25">
        <f>G1133/1.22</f>
        <v>0</v>
      </c>
      <c r="I1133" s="25">
        <f>G1133-H1133</f>
        <v>0</v>
      </c>
    </row>
    <row r="1134" spans="1:9" ht="14.25" customHeight="1">
      <c r="A1134" s="29" t="s">
        <v>414</v>
      </c>
      <c r="B1134" s="22" t="s">
        <v>8</v>
      </c>
      <c r="C1134" s="22" t="s">
        <v>9</v>
      </c>
      <c r="D1134" s="22" t="s">
        <v>10</v>
      </c>
      <c r="E1134" s="22">
        <v>0</v>
      </c>
      <c r="F1134" s="23">
        <v>28</v>
      </c>
      <c r="G1134" s="24">
        <f>F1134*E1134</f>
        <v>0</v>
      </c>
      <c r="H1134" s="25">
        <f>G1134/1.22</f>
        <v>0</v>
      </c>
      <c r="I1134" s="25">
        <f>G1134-H1134</f>
        <v>0</v>
      </c>
    </row>
    <row r="1135" spans="1:9" ht="14.25" customHeight="1">
      <c r="A1135" s="29" t="s">
        <v>415</v>
      </c>
      <c r="B1135" s="22" t="s">
        <v>8</v>
      </c>
      <c r="C1135" s="22" t="s">
        <v>41</v>
      </c>
      <c r="D1135" s="22" t="s">
        <v>10</v>
      </c>
      <c r="E1135" s="22">
        <v>0</v>
      </c>
      <c r="F1135" s="23">
        <v>35</v>
      </c>
      <c r="G1135" s="24">
        <f>F1135*E1135</f>
        <v>0</v>
      </c>
      <c r="H1135" s="25">
        <f>G1135/1.22</f>
        <v>0</v>
      </c>
      <c r="I1135" s="25">
        <f>G1135-H1135</f>
        <v>0</v>
      </c>
    </row>
    <row r="1136" spans="1:9" ht="14.25" customHeight="1">
      <c r="A1136" s="29" t="s">
        <v>415</v>
      </c>
      <c r="B1136" s="22" t="s">
        <v>8</v>
      </c>
      <c r="C1136" s="22" t="s">
        <v>41</v>
      </c>
      <c r="D1136" s="22"/>
      <c r="E1136" s="22">
        <v>30</v>
      </c>
      <c r="F1136" s="23">
        <v>11</v>
      </c>
      <c r="G1136" s="24">
        <f>F1136*E1136</f>
        <v>330</v>
      </c>
      <c r="H1136" s="25">
        <f>G1136/1.22</f>
        <v>270.49180327868851</v>
      </c>
      <c r="I1136" s="25">
        <f>G1136-H1136</f>
        <v>59.508196721311492</v>
      </c>
    </row>
    <row r="1137" spans="1:9" ht="14.25" customHeight="1">
      <c r="A1137" s="29" t="s">
        <v>416</v>
      </c>
      <c r="B1137" s="22" t="s">
        <v>8</v>
      </c>
      <c r="C1137" s="22" t="s">
        <v>175</v>
      </c>
      <c r="D1137" s="22" t="s">
        <v>10</v>
      </c>
      <c r="E1137" s="22">
        <v>0</v>
      </c>
      <c r="F1137" s="23">
        <v>35</v>
      </c>
      <c r="G1137" s="24">
        <f>F1137*E1137</f>
        <v>0</v>
      </c>
      <c r="H1137" s="25">
        <f>G1137/1.22</f>
        <v>0</v>
      </c>
      <c r="I1137" s="25">
        <f>G1137-H1137</f>
        <v>0</v>
      </c>
    </row>
    <row r="1138" spans="1:9" ht="14.25" customHeight="1">
      <c r="A1138" s="29" t="s">
        <v>416</v>
      </c>
      <c r="B1138" s="22" t="s">
        <v>8</v>
      </c>
      <c r="C1138" s="22" t="s">
        <v>175</v>
      </c>
      <c r="D1138" s="22"/>
      <c r="E1138" s="22">
        <v>30</v>
      </c>
      <c r="F1138" s="23">
        <v>37</v>
      </c>
      <c r="G1138" s="24">
        <f>F1138*E1138</f>
        <v>1110</v>
      </c>
      <c r="H1138" s="25">
        <f>G1138/1.22</f>
        <v>909.8360655737705</v>
      </c>
      <c r="I1138" s="25">
        <f>G1138-H1138</f>
        <v>200.1639344262295</v>
      </c>
    </row>
    <row r="1139" spans="1:9" ht="14.25" customHeight="1">
      <c r="A1139" s="29" t="s">
        <v>416</v>
      </c>
      <c r="B1139" s="22" t="s">
        <v>8</v>
      </c>
      <c r="C1139" s="22" t="s">
        <v>175</v>
      </c>
      <c r="D1139" s="22"/>
      <c r="E1139" s="22">
        <v>20</v>
      </c>
      <c r="F1139" s="23">
        <v>16</v>
      </c>
      <c r="G1139" s="24">
        <f>F1139*E1139</f>
        <v>320</v>
      </c>
      <c r="H1139" s="25">
        <f>G1139/1.22</f>
        <v>262.29508196721309</v>
      </c>
      <c r="I1139" s="25">
        <f>G1139-H1139</f>
        <v>57.704918032786907</v>
      </c>
    </row>
    <row r="1140" spans="1:9" ht="14.25" customHeight="1">
      <c r="A1140" s="29" t="s">
        <v>417</v>
      </c>
      <c r="B1140" s="22" t="s">
        <v>8</v>
      </c>
      <c r="C1140" s="22" t="s">
        <v>41</v>
      </c>
      <c r="D1140" s="22" t="s">
        <v>10</v>
      </c>
      <c r="E1140" s="22">
        <v>0</v>
      </c>
      <c r="F1140" s="23">
        <v>25</v>
      </c>
      <c r="G1140" s="24">
        <f>F1140*E1140</f>
        <v>0</v>
      </c>
      <c r="H1140" s="25">
        <f>G1140/1.22</f>
        <v>0</v>
      </c>
      <c r="I1140" s="25">
        <f>G1140-H1140</f>
        <v>0</v>
      </c>
    </row>
    <row r="1141" spans="1:9" ht="14.25" customHeight="1">
      <c r="A1141" s="29" t="s">
        <v>418</v>
      </c>
      <c r="B1141" s="22" t="s">
        <v>8</v>
      </c>
      <c r="C1141" s="22" t="s">
        <v>41</v>
      </c>
      <c r="D1141" s="22" t="s">
        <v>10</v>
      </c>
      <c r="E1141" s="22">
        <v>0</v>
      </c>
      <c r="F1141" s="23">
        <v>35</v>
      </c>
      <c r="G1141" s="24">
        <f>F1141*E1141</f>
        <v>0</v>
      </c>
      <c r="H1141" s="25">
        <f>G1141/1.22</f>
        <v>0</v>
      </c>
      <c r="I1141" s="25">
        <f>G1141-H1141</f>
        <v>0</v>
      </c>
    </row>
    <row r="1142" spans="1:9" ht="14.25" customHeight="1">
      <c r="A1142" s="29" t="s">
        <v>419</v>
      </c>
      <c r="B1142" s="22" t="s">
        <v>8</v>
      </c>
      <c r="C1142" s="22" t="s">
        <v>70</v>
      </c>
      <c r="D1142" s="22" t="s">
        <v>10</v>
      </c>
      <c r="E1142" s="22">
        <v>0</v>
      </c>
      <c r="F1142" s="23">
        <v>31</v>
      </c>
      <c r="G1142" s="24">
        <f>F1142*E1142</f>
        <v>0</v>
      </c>
      <c r="H1142" s="25">
        <f>G1142/1.22</f>
        <v>0</v>
      </c>
      <c r="I1142" s="25">
        <f>G1142-H1142</f>
        <v>0</v>
      </c>
    </row>
    <row r="1143" spans="1:9" ht="14.25" customHeight="1">
      <c r="A1143" s="29" t="s">
        <v>420</v>
      </c>
      <c r="B1143" s="22" t="s">
        <v>8</v>
      </c>
      <c r="C1143" s="22" t="s">
        <v>30</v>
      </c>
      <c r="D1143" s="22"/>
      <c r="E1143" s="22">
        <v>20</v>
      </c>
      <c r="F1143" s="23">
        <v>35</v>
      </c>
      <c r="G1143" s="24">
        <f>F1143*E1143</f>
        <v>700</v>
      </c>
      <c r="H1143" s="25">
        <f>G1143/1.22</f>
        <v>573.77049180327867</v>
      </c>
      <c r="I1143" s="25">
        <f>G1143-H1143</f>
        <v>126.22950819672133</v>
      </c>
    </row>
    <row r="1144" spans="1:9" ht="14.25" customHeight="1">
      <c r="A1144" s="29" t="s">
        <v>420</v>
      </c>
      <c r="B1144" s="22" t="s">
        <v>8</v>
      </c>
      <c r="C1144" s="22" t="s">
        <v>30</v>
      </c>
      <c r="D1144" s="22"/>
      <c r="E1144" s="22">
        <v>30</v>
      </c>
      <c r="F1144" s="23">
        <v>13</v>
      </c>
      <c r="G1144" s="24">
        <f>F1144*E1144</f>
        <v>390</v>
      </c>
      <c r="H1144" s="25">
        <f>G1144/1.22</f>
        <v>319.67213114754099</v>
      </c>
      <c r="I1144" s="25">
        <f>G1144-H1144</f>
        <v>70.327868852459005</v>
      </c>
    </row>
    <row r="1145" spans="1:9" ht="14.25" customHeight="1">
      <c r="A1145" s="29" t="s">
        <v>420</v>
      </c>
      <c r="B1145" s="22" t="s">
        <v>8</v>
      </c>
      <c r="C1145" s="22" t="s">
        <v>30</v>
      </c>
      <c r="D1145" s="22" t="s">
        <v>10</v>
      </c>
      <c r="E1145" s="22">
        <v>0</v>
      </c>
      <c r="F1145" s="23">
        <v>40</v>
      </c>
      <c r="G1145" s="24">
        <f>F1145*E1145</f>
        <v>0</v>
      </c>
      <c r="H1145" s="25">
        <f>G1145/1.22</f>
        <v>0</v>
      </c>
      <c r="I1145" s="25">
        <f>G1145-H1145</f>
        <v>0</v>
      </c>
    </row>
    <row r="1146" spans="1:9" ht="14.25" customHeight="1">
      <c r="A1146" s="29" t="s">
        <v>420</v>
      </c>
      <c r="B1146" s="22" t="s">
        <v>8</v>
      </c>
      <c r="C1146" s="22" t="s">
        <v>30</v>
      </c>
      <c r="D1146" s="22"/>
      <c r="E1146" s="22">
        <v>20</v>
      </c>
      <c r="F1146" s="23">
        <v>12</v>
      </c>
      <c r="G1146" s="24">
        <f>F1146*E1146</f>
        <v>240</v>
      </c>
      <c r="H1146" s="25">
        <f>G1146/1.22</f>
        <v>196.72131147540983</v>
      </c>
      <c r="I1146" s="25">
        <f>G1146-H1146</f>
        <v>43.278688524590166</v>
      </c>
    </row>
    <row r="1147" spans="1:9" ht="14.25" customHeight="1">
      <c r="A1147" s="29" t="s">
        <v>421</v>
      </c>
      <c r="B1147" s="22" t="s">
        <v>8</v>
      </c>
      <c r="C1147" s="22" t="s">
        <v>30</v>
      </c>
      <c r="D1147" s="22"/>
      <c r="E1147" s="22">
        <v>30</v>
      </c>
      <c r="F1147" s="23">
        <v>36</v>
      </c>
      <c r="G1147" s="24">
        <f>F1147*E1147</f>
        <v>1080</v>
      </c>
      <c r="H1147" s="25">
        <f>G1147/1.22</f>
        <v>885.24590163934431</v>
      </c>
      <c r="I1147" s="25">
        <f>G1147-H1147</f>
        <v>194.75409836065569</v>
      </c>
    </row>
    <row r="1148" spans="1:9" ht="14.25" customHeight="1">
      <c r="A1148" s="29" t="s">
        <v>421</v>
      </c>
      <c r="B1148" s="22" t="s">
        <v>8</v>
      </c>
      <c r="C1148" s="22" t="s">
        <v>30</v>
      </c>
      <c r="D1148" s="22" t="s">
        <v>10</v>
      </c>
      <c r="E1148" s="22">
        <v>0</v>
      </c>
      <c r="F1148" s="23">
        <v>18</v>
      </c>
      <c r="G1148" s="24">
        <f>F1148*E1148</f>
        <v>0</v>
      </c>
      <c r="H1148" s="25">
        <f>G1148/1.22</f>
        <v>0</v>
      </c>
      <c r="I1148" s="25">
        <f>G1148-H1148</f>
        <v>0</v>
      </c>
    </row>
    <row r="1149" spans="1:9" ht="14.25" customHeight="1">
      <c r="A1149" s="29" t="s">
        <v>422</v>
      </c>
      <c r="B1149" s="22" t="s">
        <v>8</v>
      </c>
      <c r="C1149" s="22" t="s">
        <v>30</v>
      </c>
      <c r="D1149" s="22" t="s">
        <v>10</v>
      </c>
      <c r="E1149" s="22">
        <v>0</v>
      </c>
      <c r="F1149" s="23">
        <v>14</v>
      </c>
      <c r="G1149" s="24">
        <f>F1149*E1149</f>
        <v>0</v>
      </c>
      <c r="H1149" s="25">
        <f>G1149/1.22</f>
        <v>0</v>
      </c>
      <c r="I1149" s="25">
        <f>G1149-H1149</f>
        <v>0</v>
      </c>
    </row>
    <row r="1150" spans="1:9" ht="14.25" customHeight="1">
      <c r="A1150" s="29" t="s">
        <v>422</v>
      </c>
      <c r="B1150" s="22" t="s">
        <v>8</v>
      </c>
      <c r="C1150" s="22" t="s">
        <v>30</v>
      </c>
      <c r="D1150" s="22"/>
      <c r="E1150" s="22">
        <v>20</v>
      </c>
      <c r="F1150" s="23">
        <v>27</v>
      </c>
      <c r="G1150" s="24">
        <f>F1150*E1150</f>
        <v>540</v>
      </c>
      <c r="H1150" s="25">
        <f>G1150/1.22</f>
        <v>442.62295081967216</v>
      </c>
      <c r="I1150" s="25">
        <f>G1150-H1150</f>
        <v>97.377049180327845</v>
      </c>
    </row>
    <row r="1151" spans="1:9" ht="14.25" customHeight="1">
      <c r="A1151" s="29" t="s">
        <v>422</v>
      </c>
      <c r="B1151" s="22" t="s">
        <v>8</v>
      </c>
      <c r="C1151" s="22" t="s">
        <v>30</v>
      </c>
      <c r="D1151" s="22"/>
      <c r="E1151" s="22">
        <v>30</v>
      </c>
      <c r="F1151" s="23">
        <v>29</v>
      </c>
      <c r="G1151" s="24">
        <f>F1151*E1151</f>
        <v>870</v>
      </c>
      <c r="H1151" s="25">
        <f>G1151/1.22</f>
        <v>713.11475409836066</v>
      </c>
      <c r="I1151" s="25">
        <f>G1151-H1151</f>
        <v>156.88524590163934</v>
      </c>
    </row>
    <row r="1152" spans="1:9" ht="14.25" customHeight="1">
      <c r="A1152" s="29" t="s">
        <v>423</v>
      </c>
      <c r="B1152" s="22" t="s">
        <v>8</v>
      </c>
      <c r="C1152" s="22" t="s">
        <v>70</v>
      </c>
      <c r="D1152" s="22" t="s">
        <v>10</v>
      </c>
      <c r="E1152" s="22">
        <v>0</v>
      </c>
      <c r="F1152" s="23">
        <v>30</v>
      </c>
      <c r="G1152" s="24">
        <f>F1152*E1152</f>
        <v>0</v>
      </c>
      <c r="H1152" s="25">
        <f>G1152/1.22</f>
        <v>0</v>
      </c>
      <c r="I1152" s="25">
        <f>G1152-H1152</f>
        <v>0</v>
      </c>
    </row>
    <row r="1153" spans="1:9" ht="14.25" customHeight="1">
      <c r="A1153" s="29" t="s">
        <v>424</v>
      </c>
      <c r="B1153" s="22" t="s">
        <v>8</v>
      </c>
      <c r="C1153" s="22" t="s">
        <v>41</v>
      </c>
      <c r="D1153" s="22" t="s">
        <v>10</v>
      </c>
      <c r="E1153" s="22">
        <v>0</v>
      </c>
      <c r="F1153" s="23">
        <v>31</v>
      </c>
      <c r="G1153" s="24">
        <f>F1153*E1153</f>
        <v>0</v>
      </c>
      <c r="H1153" s="25">
        <f>G1153/1.22</f>
        <v>0</v>
      </c>
      <c r="I1153" s="25">
        <f>G1153-H1153</f>
        <v>0</v>
      </c>
    </row>
    <row r="1154" spans="1:9" ht="14.25" customHeight="1">
      <c r="A1154" s="29" t="s">
        <v>425</v>
      </c>
      <c r="B1154" s="22" t="s">
        <v>8</v>
      </c>
      <c r="C1154" s="22" t="s">
        <v>48</v>
      </c>
      <c r="D1154" s="22"/>
      <c r="E1154" s="22">
        <v>30</v>
      </c>
      <c r="F1154" s="23">
        <v>40</v>
      </c>
      <c r="G1154" s="24">
        <f>F1154*E1154</f>
        <v>1200</v>
      </c>
      <c r="H1154" s="25">
        <f>G1154/1.22</f>
        <v>983.60655737704917</v>
      </c>
      <c r="I1154" s="25">
        <f>G1154-H1154</f>
        <v>216.39344262295083</v>
      </c>
    </row>
    <row r="1155" spans="1:9" ht="14.25" customHeight="1">
      <c r="A1155" s="29" t="s">
        <v>425</v>
      </c>
      <c r="B1155" s="22" t="s">
        <v>8</v>
      </c>
      <c r="C1155" s="22" t="s">
        <v>48</v>
      </c>
      <c r="D1155" s="22" t="s">
        <v>10</v>
      </c>
      <c r="E1155" s="22">
        <v>0</v>
      </c>
      <c r="F1155" s="23">
        <v>22</v>
      </c>
      <c r="G1155" s="24">
        <f>F1155*E1155</f>
        <v>0</v>
      </c>
      <c r="H1155" s="25">
        <f>G1155/1.22</f>
        <v>0</v>
      </c>
      <c r="I1155" s="25">
        <f>G1155-H1155</f>
        <v>0</v>
      </c>
    </row>
    <row r="1156" spans="1:9" ht="14.25" customHeight="1">
      <c r="A1156" s="29" t="s">
        <v>425</v>
      </c>
      <c r="B1156" s="22" t="s">
        <v>8</v>
      </c>
      <c r="C1156" s="22" t="s">
        <v>48</v>
      </c>
      <c r="D1156" s="22"/>
      <c r="E1156" s="22">
        <v>20</v>
      </c>
      <c r="F1156" s="23">
        <v>40</v>
      </c>
      <c r="G1156" s="24">
        <f>F1156*E1156</f>
        <v>800</v>
      </c>
      <c r="H1156" s="25">
        <f>G1156/1.22</f>
        <v>655.73770491803282</v>
      </c>
      <c r="I1156" s="25">
        <f>G1156-H1156</f>
        <v>144.26229508196718</v>
      </c>
    </row>
    <row r="1157" spans="1:9" ht="14.25" customHeight="1">
      <c r="A1157" s="29" t="s">
        <v>426</v>
      </c>
      <c r="B1157" s="22" t="s">
        <v>8</v>
      </c>
      <c r="C1157" s="22" t="s">
        <v>41</v>
      </c>
      <c r="D1157" s="22" t="s">
        <v>10</v>
      </c>
      <c r="E1157" s="22">
        <v>0</v>
      </c>
      <c r="F1157" s="23">
        <v>22</v>
      </c>
      <c r="G1157" s="24">
        <f>F1157*E1157</f>
        <v>0</v>
      </c>
      <c r="H1157" s="25">
        <f>G1157/1.22</f>
        <v>0</v>
      </c>
      <c r="I1157" s="25">
        <f>G1157-H1157</f>
        <v>0</v>
      </c>
    </row>
    <row r="1158" spans="1:9" ht="14.25" customHeight="1">
      <c r="A1158" s="29" t="s">
        <v>427</v>
      </c>
      <c r="B1158" s="22" t="s">
        <v>8</v>
      </c>
      <c r="C1158" s="22" t="s">
        <v>41</v>
      </c>
      <c r="D1158" s="22" t="s">
        <v>10</v>
      </c>
      <c r="E1158" s="22">
        <v>0</v>
      </c>
      <c r="F1158" s="23">
        <v>21</v>
      </c>
      <c r="G1158" s="24">
        <f>F1158*E1158</f>
        <v>0</v>
      </c>
      <c r="H1158" s="25">
        <f>G1158/1.22</f>
        <v>0</v>
      </c>
      <c r="I1158" s="25">
        <f>G1158-H1158</f>
        <v>0</v>
      </c>
    </row>
    <row r="1159" spans="1:9" ht="14.25" customHeight="1">
      <c r="A1159" s="29" t="s">
        <v>427</v>
      </c>
      <c r="B1159" s="22" t="s">
        <v>8</v>
      </c>
      <c r="C1159" s="22" t="s">
        <v>41</v>
      </c>
      <c r="D1159" s="22"/>
      <c r="E1159" s="22">
        <v>20</v>
      </c>
      <c r="F1159" s="23">
        <v>21</v>
      </c>
      <c r="G1159" s="24">
        <f>F1159*E1159</f>
        <v>420</v>
      </c>
      <c r="H1159" s="25">
        <f>G1159/1.22</f>
        <v>344.26229508196724</v>
      </c>
      <c r="I1159" s="25">
        <f>G1159-H1159</f>
        <v>75.737704918032762</v>
      </c>
    </row>
    <row r="1160" spans="1:9" ht="14.25" customHeight="1">
      <c r="A1160" s="29" t="s">
        <v>427</v>
      </c>
      <c r="B1160" s="22" t="s">
        <v>8</v>
      </c>
      <c r="C1160" s="22" t="s">
        <v>41</v>
      </c>
      <c r="D1160" s="22"/>
      <c r="E1160" s="22">
        <v>30</v>
      </c>
      <c r="F1160" s="23">
        <v>16</v>
      </c>
      <c r="G1160" s="24">
        <f>F1160*E1160</f>
        <v>480</v>
      </c>
      <c r="H1160" s="25">
        <f>G1160/1.22</f>
        <v>393.44262295081967</v>
      </c>
      <c r="I1160" s="25">
        <f>G1160-H1160</f>
        <v>86.557377049180332</v>
      </c>
    </row>
    <row r="1161" spans="1:9" ht="14.25" customHeight="1">
      <c r="A1161" s="29" t="s">
        <v>428</v>
      </c>
      <c r="B1161" s="22" t="s">
        <v>8</v>
      </c>
      <c r="C1161" s="22" t="s">
        <v>175</v>
      </c>
      <c r="D1161" s="22"/>
      <c r="E1161" s="22">
        <v>30</v>
      </c>
      <c r="F1161" s="23">
        <v>30</v>
      </c>
      <c r="G1161" s="24">
        <f>F1161*E1161</f>
        <v>900</v>
      </c>
      <c r="H1161" s="25">
        <f>G1161/1.22</f>
        <v>737.70491803278685</v>
      </c>
      <c r="I1161" s="25">
        <f>G1161-H1161</f>
        <v>162.29508196721315</v>
      </c>
    </row>
    <row r="1162" spans="1:9" ht="14.25" customHeight="1">
      <c r="A1162" s="29" t="s">
        <v>429</v>
      </c>
      <c r="B1162" s="22" t="s">
        <v>8</v>
      </c>
      <c r="C1162" s="22" t="s">
        <v>48</v>
      </c>
      <c r="D1162" s="22"/>
      <c r="E1162" s="22">
        <v>30</v>
      </c>
      <c r="F1162" s="23">
        <v>15</v>
      </c>
      <c r="G1162" s="24">
        <f>F1162*E1162</f>
        <v>450</v>
      </c>
      <c r="H1162" s="25">
        <f>G1162/1.22</f>
        <v>368.85245901639342</v>
      </c>
      <c r="I1162" s="25">
        <f>G1162-H1162</f>
        <v>81.147540983606575</v>
      </c>
    </row>
    <row r="1163" spans="1:9" ht="14.25" customHeight="1">
      <c r="A1163" s="29" t="s">
        <v>429</v>
      </c>
      <c r="B1163" s="22" t="s">
        <v>8</v>
      </c>
      <c r="C1163" s="22" t="s">
        <v>48</v>
      </c>
      <c r="D1163" s="22" t="s">
        <v>10</v>
      </c>
      <c r="E1163" s="22">
        <v>0</v>
      </c>
      <c r="F1163" s="23">
        <v>22</v>
      </c>
      <c r="G1163" s="24">
        <f>F1163*E1163</f>
        <v>0</v>
      </c>
      <c r="H1163" s="25">
        <f>G1163/1.22</f>
        <v>0</v>
      </c>
      <c r="I1163" s="25">
        <f>G1163-H1163</f>
        <v>0</v>
      </c>
    </row>
    <row r="1164" spans="1:9" ht="14.25" customHeight="1">
      <c r="A1164" s="29" t="s">
        <v>429</v>
      </c>
      <c r="B1164" s="22" t="s">
        <v>8</v>
      </c>
      <c r="C1164" s="22" t="s">
        <v>48</v>
      </c>
      <c r="D1164" s="22"/>
      <c r="E1164" s="22">
        <v>20</v>
      </c>
      <c r="F1164" s="23">
        <v>31</v>
      </c>
      <c r="G1164" s="24">
        <f>F1164*E1164</f>
        <v>620</v>
      </c>
      <c r="H1164" s="25">
        <f>G1164/1.22</f>
        <v>508.19672131147541</v>
      </c>
      <c r="I1164" s="25">
        <f>G1164-H1164</f>
        <v>111.80327868852459</v>
      </c>
    </row>
    <row r="1165" spans="1:9" ht="14.25" customHeight="1">
      <c r="A1165" s="29" t="s">
        <v>430</v>
      </c>
      <c r="B1165" s="22" t="s">
        <v>8</v>
      </c>
      <c r="C1165" s="22" t="s">
        <v>30</v>
      </c>
      <c r="D1165" s="22" t="s">
        <v>10</v>
      </c>
      <c r="E1165" s="22">
        <v>0</v>
      </c>
      <c r="F1165" s="23">
        <v>37</v>
      </c>
      <c r="G1165" s="24">
        <f>F1165*E1165</f>
        <v>0</v>
      </c>
      <c r="H1165" s="25">
        <f>G1165/1.22</f>
        <v>0</v>
      </c>
      <c r="I1165" s="25">
        <f>G1165-H1165</f>
        <v>0</v>
      </c>
    </row>
    <row r="1166" spans="1:9" ht="14.25" customHeight="1">
      <c r="A1166" s="29" t="s">
        <v>430</v>
      </c>
      <c r="B1166" s="22" t="s">
        <v>8</v>
      </c>
      <c r="C1166" s="22" t="s">
        <v>30</v>
      </c>
      <c r="D1166" s="22"/>
      <c r="E1166" s="22">
        <v>30</v>
      </c>
      <c r="F1166" s="23">
        <v>28</v>
      </c>
      <c r="G1166" s="24">
        <f>F1166*E1166</f>
        <v>840</v>
      </c>
      <c r="H1166" s="25">
        <f>G1166/1.22</f>
        <v>688.52459016393448</v>
      </c>
      <c r="I1166" s="25">
        <f>G1166-H1166</f>
        <v>151.47540983606552</v>
      </c>
    </row>
    <row r="1167" spans="1:9" ht="14.25" customHeight="1">
      <c r="A1167" s="29" t="s">
        <v>430</v>
      </c>
      <c r="B1167" s="22" t="s">
        <v>8</v>
      </c>
      <c r="C1167" s="22" t="s">
        <v>30</v>
      </c>
      <c r="D1167" s="22"/>
      <c r="E1167" s="22">
        <v>20</v>
      </c>
      <c r="F1167" s="23">
        <v>10</v>
      </c>
      <c r="G1167" s="24">
        <f>F1167*E1167</f>
        <v>200</v>
      </c>
      <c r="H1167" s="25">
        <f>G1167/1.22</f>
        <v>163.9344262295082</v>
      </c>
      <c r="I1167" s="25">
        <f>G1167-H1167</f>
        <v>36.065573770491795</v>
      </c>
    </row>
    <row r="1168" spans="1:9" ht="14.25" customHeight="1">
      <c r="A1168" s="29" t="s">
        <v>431</v>
      </c>
      <c r="B1168" s="22" t="s">
        <v>8</v>
      </c>
      <c r="C1168" s="22" t="s">
        <v>30</v>
      </c>
      <c r="D1168" s="22"/>
      <c r="E1168" s="22">
        <v>20</v>
      </c>
      <c r="F1168" s="23">
        <v>14</v>
      </c>
      <c r="G1168" s="24">
        <f>F1168*E1168</f>
        <v>280</v>
      </c>
      <c r="H1168" s="25">
        <f>G1168/1.22</f>
        <v>229.50819672131149</v>
      </c>
      <c r="I1168" s="25">
        <f>G1168-H1168</f>
        <v>50.491803278688508</v>
      </c>
    </row>
    <row r="1169" spans="1:9" ht="14.25" customHeight="1">
      <c r="A1169" s="29" t="s">
        <v>431</v>
      </c>
      <c r="B1169" s="22" t="s">
        <v>8</v>
      </c>
      <c r="C1169" s="22" t="s">
        <v>30</v>
      </c>
      <c r="D1169" s="22" t="s">
        <v>10</v>
      </c>
      <c r="E1169" s="22">
        <v>0</v>
      </c>
      <c r="F1169" s="23">
        <v>11</v>
      </c>
      <c r="G1169" s="24">
        <f>F1169*E1169</f>
        <v>0</v>
      </c>
      <c r="H1169" s="25">
        <f>G1169/1.22</f>
        <v>0</v>
      </c>
      <c r="I1169" s="25">
        <f>G1169-H1169</f>
        <v>0</v>
      </c>
    </row>
    <row r="1170" spans="1:9" ht="14.25" customHeight="1">
      <c r="A1170" s="29" t="s">
        <v>431</v>
      </c>
      <c r="B1170" s="22" t="s">
        <v>8</v>
      </c>
      <c r="C1170" s="22" t="s">
        <v>30</v>
      </c>
      <c r="D1170" s="22"/>
      <c r="E1170" s="22">
        <v>20</v>
      </c>
      <c r="F1170" s="23">
        <v>29</v>
      </c>
      <c r="G1170" s="24">
        <f>F1170*E1170</f>
        <v>580</v>
      </c>
      <c r="H1170" s="25">
        <f>G1170/1.22</f>
        <v>475.40983606557376</v>
      </c>
      <c r="I1170" s="25">
        <f>G1170-H1170</f>
        <v>104.59016393442624</v>
      </c>
    </row>
    <row r="1171" spans="1:9" ht="14.25" customHeight="1">
      <c r="A1171" s="29" t="s">
        <v>431</v>
      </c>
      <c r="B1171" s="22" t="s">
        <v>8</v>
      </c>
      <c r="C1171" s="22" t="s">
        <v>30</v>
      </c>
      <c r="D1171" s="22"/>
      <c r="E1171" s="22">
        <v>30</v>
      </c>
      <c r="F1171" s="23">
        <v>28</v>
      </c>
      <c r="G1171" s="24">
        <f>F1171*E1171</f>
        <v>840</v>
      </c>
      <c r="H1171" s="25">
        <f>G1171/1.22</f>
        <v>688.52459016393448</v>
      </c>
      <c r="I1171" s="25">
        <f>G1171-H1171</f>
        <v>151.47540983606552</v>
      </c>
    </row>
    <row r="1172" spans="1:9" ht="14.25" customHeight="1">
      <c r="A1172" s="29" t="s">
        <v>432</v>
      </c>
      <c r="B1172" s="22" t="s">
        <v>8</v>
      </c>
      <c r="C1172" s="22" t="s">
        <v>48</v>
      </c>
      <c r="D1172" s="22" t="s">
        <v>10</v>
      </c>
      <c r="E1172" s="22">
        <v>0</v>
      </c>
      <c r="F1172" s="23">
        <v>17</v>
      </c>
      <c r="G1172" s="24">
        <f>F1172*E1172</f>
        <v>0</v>
      </c>
      <c r="H1172" s="25">
        <f>G1172/1.22</f>
        <v>0</v>
      </c>
      <c r="I1172" s="25">
        <f>G1172-H1172</f>
        <v>0</v>
      </c>
    </row>
    <row r="1173" spans="1:9" ht="14.25" customHeight="1">
      <c r="A1173" s="29" t="s">
        <v>434</v>
      </c>
      <c r="B1173" s="22" t="s">
        <v>8</v>
      </c>
      <c r="C1173" s="22" t="s">
        <v>30</v>
      </c>
      <c r="D1173" s="22"/>
      <c r="E1173" s="22">
        <v>20</v>
      </c>
      <c r="F1173" s="23">
        <v>29</v>
      </c>
      <c r="G1173" s="24">
        <f>F1173*E1173</f>
        <v>580</v>
      </c>
      <c r="H1173" s="25">
        <f>G1173/1.22</f>
        <v>475.40983606557376</v>
      </c>
      <c r="I1173" s="25">
        <f>G1173-H1173</f>
        <v>104.59016393442624</v>
      </c>
    </row>
    <row r="1174" spans="1:9" ht="14.25" customHeight="1">
      <c r="A1174" s="29" t="s">
        <v>434</v>
      </c>
      <c r="B1174" s="22" t="s">
        <v>8</v>
      </c>
      <c r="C1174" s="22" t="s">
        <v>30</v>
      </c>
      <c r="D1174" s="22" t="s">
        <v>10</v>
      </c>
      <c r="E1174" s="22">
        <v>0</v>
      </c>
      <c r="F1174" s="23">
        <v>11</v>
      </c>
      <c r="G1174" s="24">
        <f>F1174*E1174</f>
        <v>0</v>
      </c>
      <c r="H1174" s="25">
        <f>G1174/1.22</f>
        <v>0</v>
      </c>
      <c r="I1174" s="25">
        <f>G1174-H1174</f>
        <v>0</v>
      </c>
    </row>
    <row r="1175" spans="1:9" ht="14.25" customHeight="1">
      <c r="A1175" s="29" t="s">
        <v>434</v>
      </c>
      <c r="B1175" s="22" t="s">
        <v>8</v>
      </c>
      <c r="C1175" s="22" t="s">
        <v>30</v>
      </c>
      <c r="D1175" s="22"/>
      <c r="E1175" s="22">
        <v>30</v>
      </c>
      <c r="F1175" s="23">
        <v>26</v>
      </c>
      <c r="G1175" s="24">
        <f>F1175*E1175</f>
        <v>780</v>
      </c>
      <c r="H1175" s="25">
        <f>G1175/1.22</f>
        <v>639.34426229508199</v>
      </c>
      <c r="I1175" s="25">
        <f>G1175-H1175</f>
        <v>140.65573770491801</v>
      </c>
    </row>
    <row r="1176" spans="1:9" ht="14.25" customHeight="1">
      <c r="A1176" s="29" t="s">
        <v>435</v>
      </c>
      <c r="B1176" s="22" t="s">
        <v>8</v>
      </c>
      <c r="C1176" s="22" t="s">
        <v>70</v>
      </c>
      <c r="D1176" s="22" t="s">
        <v>10</v>
      </c>
      <c r="E1176" s="22">
        <v>0</v>
      </c>
      <c r="F1176" s="23">
        <v>34</v>
      </c>
      <c r="G1176" s="24">
        <f>F1176*E1176</f>
        <v>0</v>
      </c>
      <c r="H1176" s="25">
        <f>G1176/1.22</f>
        <v>0</v>
      </c>
      <c r="I1176" s="25">
        <f>G1176-H1176</f>
        <v>0</v>
      </c>
    </row>
    <row r="1177" spans="1:9" ht="14.25" customHeight="1">
      <c r="A1177" s="29" t="s">
        <v>436</v>
      </c>
      <c r="B1177" s="22" t="s">
        <v>8</v>
      </c>
      <c r="C1177" s="22" t="s">
        <v>70</v>
      </c>
      <c r="D1177" s="22" t="s">
        <v>10</v>
      </c>
      <c r="E1177" s="22">
        <v>0</v>
      </c>
      <c r="F1177" s="23">
        <v>30</v>
      </c>
      <c r="G1177" s="24">
        <f>F1177*E1177</f>
        <v>0</v>
      </c>
      <c r="H1177" s="25">
        <f>G1177/1.22</f>
        <v>0</v>
      </c>
      <c r="I1177" s="25">
        <f>G1177-H1177</f>
        <v>0</v>
      </c>
    </row>
    <row r="1178" spans="1:9" ht="14.25" customHeight="1">
      <c r="A1178" s="29" t="s">
        <v>436</v>
      </c>
      <c r="B1178" s="22" t="s">
        <v>8</v>
      </c>
      <c r="C1178" s="22" t="s">
        <v>70</v>
      </c>
      <c r="D1178" s="22"/>
      <c r="E1178" s="22">
        <v>30</v>
      </c>
      <c r="F1178" s="23">
        <v>14</v>
      </c>
      <c r="G1178" s="24">
        <f>F1178*E1178</f>
        <v>420</v>
      </c>
      <c r="H1178" s="25">
        <f>G1178/1.22</f>
        <v>344.26229508196724</v>
      </c>
      <c r="I1178" s="25">
        <f>G1178-H1178</f>
        <v>75.737704918032762</v>
      </c>
    </row>
    <row r="1179" spans="1:9" ht="14.25" customHeight="1">
      <c r="A1179" s="29" t="s">
        <v>437</v>
      </c>
      <c r="B1179" s="22" t="s">
        <v>8</v>
      </c>
      <c r="C1179" s="22" t="s">
        <v>92</v>
      </c>
      <c r="D1179" s="22"/>
      <c r="E1179" s="22">
        <v>30</v>
      </c>
      <c r="F1179" s="23">
        <v>22</v>
      </c>
      <c r="G1179" s="24">
        <f>F1179*E1179</f>
        <v>660</v>
      </c>
      <c r="H1179" s="25">
        <f>G1179/1.22</f>
        <v>540.98360655737702</v>
      </c>
      <c r="I1179" s="25">
        <f>G1179-H1179</f>
        <v>119.01639344262298</v>
      </c>
    </row>
    <row r="1180" spans="1:9" ht="14.25" customHeight="1">
      <c r="A1180" s="29" t="s">
        <v>437</v>
      </c>
      <c r="B1180" s="22" t="s">
        <v>8</v>
      </c>
      <c r="C1180" s="22" t="s">
        <v>92</v>
      </c>
      <c r="D1180" s="22" t="s">
        <v>10</v>
      </c>
      <c r="E1180" s="22">
        <v>0</v>
      </c>
      <c r="F1180" s="23">
        <v>19</v>
      </c>
      <c r="G1180" s="24">
        <f>F1180*E1180</f>
        <v>0</v>
      </c>
      <c r="H1180" s="25">
        <f>G1180/1.22</f>
        <v>0</v>
      </c>
      <c r="I1180" s="25">
        <f>G1180-H1180</f>
        <v>0</v>
      </c>
    </row>
    <row r="1181" spans="1:9" ht="14.25" customHeight="1">
      <c r="A1181" s="29" t="s">
        <v>437</v>
      </c>
      <c r="B1181" s="22" t="s">
        <v>8</v>
      </c>
      <c r="C1181" s="22" t="s">
        <v>92</v>
      </c>
      <c r="D1181" s="22"/>
      <c r="E1181" s="22">
        <v>20</v>
      </c>
      <c r="F1181" s="23">
        <v>27</v>
      </c>
      <c r="G1181" s="24">
        <f>F1181*E1181</f>
        <v>540</v>
      </c>
      <c r="H1181" s="25">
        <f>G1181/1.22</f>
        <v>442.62295081967216</v>
      </c>
      <c r="I1181" s="25">
        <f>G1181-H1181</f>
        <v>97.377049180327845</v>
      </c>
    </row>
    <row r="1182" spans="1:9" ht="14.25" customHeight="1">
      <c r="A1182" s="29" t="s">
        <v>438</v>
      </c>
      <c r="B1182" s="22" t="s">
        <v>8</v>
      </c>
      <c r="C1182" s="22" t="s">
        <v>70</v>
      </c>
      <c r="D1182" s="22"/>
      <c r="E1182" s="22">
        <v>20</v>
      </c>
      <c r="F1182" s="23">
        <v>39</v>
      </c>
      <c r="G1182" s="24">
        <f>F1182*E1182</f>
        <v>780</v>
      </c>
      <c r="H1182" s="25">
        <f>G1182/1.22</f>
        <v>639.34426229508199</v>
      </c>
      <c r="I1182" s="25">
        <f>G1182-H1182</f>
        <v>140.65573770491801</v>
      </c>
    </row>
    <row r="1183" spans="1:9" ht="14.25" customHeight="1">
      <c r="A1183" s="29" t="s">
        <v>438</v>
      </c>
      <c r="B1183" s="22" t="s">
        <v>8</v>
      </c>
      <c r="C1183" s="22" t="s">
        <v>70</v>
      </c>
      <c r="D1183" s="22" t="s">
        <v>10</v>
      </c>
      <c r="E1183" s="22">
        <v>0</v>
      </c>
      <c r="F1183" s="23">
        <v>17</v>
      </c>
      <c r="G1183" s="24">
        <f>F1183*E1183</f>
        <v>0</v>
      </c>
      <c r="H1183" s="25">
        <f>G1183/1.22</f>
        <v>0</v>
      </c>
      <c r="I1183" s="25">
        <f>G1183-H1183</f>
        <v>0</v>
      </c>
    </row>
    <row r="1184" spans="1:9" ht="14.25" customHeight="1">
      <c r="A1184" s="29" t="s">
        <v>439</v>
      </c>
      <c r="B1184" s="22" t="s">
        <v>8</v>
      </c>
      <c r="C1184" s="22" t="s">
        <v>70</v>
      </c>
      <c r="D1184" s="22" t="s">
        <v>10</v>
      </c>
      <c r="E1184" s="22">
        <v>0</v>
      </c>
      <c r="F1184" s="23">
        <v>26</v>
      </c>
      <c r="G1184" s="24">
        <f>F1184*E1184</f>
        <v>0</v>
      </c>
      <c r="H1184" s="25">
        <f>G1184/1.22</f>
        <v>0</v>
      </c>
      <c r="I1184" s="25">
        <f>G1184-H1184</f>
        <v>0</v>
      </c>
    </row>
    <row r="1185" spans="1:9" ht="14.25" customHeight="1">
      <c r="A1185" s="29" t="s">
        <v>440</v>
      </c>
      <c r="B1185" s="22" t="s">
        <v>8</v>
      </c>
      <c r="C1185" s="22" t="s">
        <v>43</v>
      </c>
      <c r="D1185" s="22"/>
      <c r="E1185" s="22">
        <v>30</v>
      </c>
      <c r="F1185" s="23">
        <v>15</v>
      </c>
      <c r="G1185" s="24">
        <f>F1185*E1185</f>
        <v>450</v>
      </c>
      <c r="H1185" s="25">
        <f>G1185/1.22</f>
        <v>368.85245901639342</v>
      </c>
      <c r="I1185" s="25">
        <f>G1185-H1185</f>
        <v>81.147540983606575</v>
      </c>
    </row>
    <row r="1186" spans="1:9" ht="14.25" customHeight="1">
      <c r="A1186" s="29" t="s">
        <v>440</v>
      </c>
      <c r="B1186" s="22" t="s">
        <v>8</v>
      </c>
      <c r="C1186" s="22" t="s">
        <v>43</v>
      </c>
      <c r="D1186" s="22" t="s">
        <v>10</v>
      </c>
      <c r="E1186" s="22">
        <v>0</v>
      </c>
      <c r="F1186" s="23">
        <v>21</v>
      </c>
      <c r="G1186" s="24">
        <f>F1186*E1186</f>
        <v>0</v>
      </c>
      <c r="H1186" s="25">
        <f>G1186/1.22</f>
        <v>0</v>
      </c>
      <c r="I1186" s="25">
        <f>G1186-H1186</f>
        <v>0</v>
      </c>
    </row>
    <row r="1187" spans="1:9" ht="14.25" customHeight="1">
      <c r="A1187" s="29" t="s">
        <v>440</v>
      </c>
      <c r="B1187" s="22" t="s">
        <v>8</v>
      </c>
      <c r="C1187" s="22" t="s">
        <v>43</v>
      </c>
      <c r="D1187" s="22"/>
      <c r="E1187" s="22">
        <v>20</v>
      </c>
      <c r="F1187" s="23">
        <v>21</v>
      </c>
      <c r="G1187" s="24">
        <f>F1187*E1187</f>
        <v>420</v>
      </c>
      <c r="H1187" s="25">
        <f>G1187/1.22</f>
        <v>344.26229508196724</v>
      </c>
      <c r="I1187" s="25">
        <f>G1187-H1187</f>
        <v>75.737704918032762</v>
      </c>
    </row>
    <row r="1188" spans="1:9" ht="14.25" customHeight="1">
      <c r="A1188" s="29" t="s">
        <v>441</v>
      </c>
      <c r="B1188" s="22" t="s">
        <v>8</v>
      </c>
      <c r="C1188" s="22" t="s">
        <v>9</v>
      </c>
      <c r="D1188" s="22"/>
      <c r="E1188" s="22">
        <v>20</v>
      </c>
      <c r="F1188" s="23">
        <v>15</v>
      </c>
      <c r="G1188" s="24">
        <f>F1188*E1188</f>
        <v>300</v>
      </c>
      <c r="H1188" s="25">
        <f>G1188/1.22</f>
        <v>245.90163934426229</v>
      </c>
      <c r="I1188" s="25">
        <f>G1188-H1188</f>
        <v>54.098360655737707</v>
      </c>
    </row>
    <row r="1189" spans="1:9" ht="14.25" customHeight="1">
      <c r="A1189" s="29" t="s">
        <v>441</v>
      </c>
      <c r="B1189" s="22" t="s">
        <v>8</v>
      </c>
      <c r="C1189" s="22" t="s">
        <v>9</v>
      </c>
      <c r="D1189" s="22" t="s">
        <v>10</v>
      </c>
      <c r="E1189" s="22">
        <v>0</v>
      </c>
      <c r="F1189" s="23">
        <v>23</v>
      </c>
      <c r="G1189" s="24">
        <f>F1189*E1189</f>
        <v>0</v>
      </c>
      <c r="H1189" s="25">
        <f>G1189/1.22</f>
        <v>0</v>
      </c>
      <c r="I1189" s="25">
        <f>G1189-H1189</f>
        <v>0</v>
      </c>
    </row>
    <row r="1190" spans="1:9" ht="14.25" customHeight="1">
      <c r="A1190" s="29" t="s">
        <v>441</v>
      </c>
      <c r="B1190" s="22" t="s">
        <v>8</v>
      </c>
      <c r="C1190" s="22" t="s">
        <v>9</v>
      </c>
      <c r="D1190" s="22"/>
      <c r="E1190" s="22">
        <v>30</v>
      </c>
      <c r="F1190" s="23">
        <v>11</v>
      </c>
      <c r="G1190" s="24">
        <f>F1190*E1190</f>
        <v>330</v>
      </c>
      <c r="H1190" s="25">
        <f>G1190/1.22</f>
        <v>270.49180327868851</v>
      </c>
      <c r="I1190" s="25">
        <f>G1190-H1190</f>
        <v>59.508196721311492</v>
      </c>
    </row>
    <row r="1191" spans="1:9" ht="14.25" customHeight="1">
      <c r="A1191" s="29" t="s">
        <v>442</v>
      </c>
      <c r="B1191" s="22" t="s">
        <v>8</v>
      </c>
      <c r="C1191" s="22" t="s">
        <v>41</v>
      </c>
      <c r="D1191" s="22" t="s">
        <v>10</v>
      </c>
      <c r="E1191" s="22">
        <v>0</v>
      </c>
      <c r="F1191" s="23">
        <v>21</v>
      </c>
      <c r="G1191" s="24">
        <f>F1191*E1191</f>
        <v>0</v>
      </c>
      <c r="H1191" s="25">
        <f>G1191/1.22</f>
        <v>0</v>
      </c>
      <c r="I1191" s="25">
        <f>G1191-H1191</f>
        <v>0</v>
      </c>
    </row>
    <row r="1192" spans="1:9" ht="14.25" customHeight="1">
      <c r="A1192" s="29" t="s">
        <v>443</v>
      </c>
      <c r="B1192" s="22" t="s">
        <v>8</v>
      </c>
      <c r="C1192" s="22" t="s">
        <v>70</v>
      </c>
      <c r="D1192" s="22" t="s">
        <v>10</v>
      </c>
      <c r="E1192" s="22">
        <v>0</v>
      </c>
      <c r="F1192" s="23">
        <v>19</v>
      </c>
      <c r="G1192" s="24">
        <f>F1192*E1192</f>
        <v>0</v>
      </c>
      <c r="H1192" s="25">
        <f>G1192/1.22</f>
        <v>0</v>
      </c>
      <c r="I1192" s="25">
        <f>G1192-H1192</f>
        <v>0</v>
      </c>
    </row>
    <row r="1193" spans="1:9" ht="14.25" customHeight="1">
      <c r="A1193" s="29" t="s">
        <v>444</v>
      </c>
      <c r="B1193" s="22" t="s">
        <v>8</v>
      </c>
      <c r="C1193" s="22" t="s">
        <v>70</v>
      </c>
      <c r="D1193" s="22" t="s">
        <v>10</v>
      </c>
      <c r="E1193" s="22">
        <v>0</v>
      </c>
      <c r="F1193" s="23">
        <v>27</v>
      </c>
      <c r="G1193" s="24">
        <f>F1193*E1193</f>
        <v>0</v>
      </c>
      <c r="H1193" s="25">
        <f>G1193/1.22</f>
        <v>0</v>
      </c>
      <c r="I1193" s="25">
        <f>G1193-H1193</f>
        <v>0</v>
      </c>
    </row>
    <row r="1194" spans="1:9" ht="14.25" customHeight="1">
      <c r="A1194" s="29" t="s">
        <v>444</v>
      </c>
      <c r="B1194" s="22" t="s">
        <v>8</v>
      </c>
      <c r="C1194" s="22" t="s">
        <v>70</v>
      </c>
      <c r="D1194" s="22"/>
      <c r="E1194" s="22">
        <v>30</v>
      </c>
      <c r="F1194" s="23">
        <v>22</v>
      </c>
      <c r="G1194" s="24">
        <f>F1194*E1194</f>
        <v>660</v>
      </c>
      <c r="H1194" s="25">
        <f>G1194/1.22</f>
        <v>540.98360655737702</v>
      </c>
      <c r="I1194" s="25">
        <f>G1194-H1194</f>
        <v>119.01639344262298</v>
      </c>
    </row>
    <row r="1195" spans="1:9" ht="14.25" customHeight="1">
      <c r="A1195" s="29" t="s">
        <v>445</v>
      </c>
      <c r="B1195" s="22" t="s">
        <v>8</v>
      </c>
      <c r="C1195" s="22" t="s">
        <v>70</v>
      </c>
      <c r="D1195" s="22" t="s">
        <v>10</v>
      </c>
      <c r="E1195" s="22">
        <v>0</v>
      </c>
      <c r="F1195" s="23">
        <v>32</v>
      </c>
      <c r="G1195" s="24">
        <f>F1195*E1195</f>
        <v>0</v>
      </c>
      <c r="H1195" s="25">
        <f>G1195/1.22</f>
        <v>0</v>
      </c>
      <c r="I1195" s="25">
        <f>G1195-H1195</f>
        <v>0</v>
      </c>
    </row>
    <row r="1196" spans="1:9" ht="14.25" customHeight="1">
      <c r="A1196" s="29" t="s">
        <v>446</v>
      </c>
      <c r="B1196" s="22" t="s">
        <v>8</v>
      </c>
      <c r="C1196" s="22" t="s">
        <v>41</v>
      </c>
      <c r="D1196" s="22" t="s">
        <v>10</v>
      </c>
      <c r="E1196" s="22">
        <v>0</v>
      </c>
      <c r="F1196" s="23">
        <v>18</v>
      </c>
      <c r="G1196" s="24">
        <f>F1196*E1196</f>
        <v>0</v>
      </c>
      <c r="H1196" s="25">
        <f>G1196/1.22</f>
        <v>0</v>
      </c>
      <c r="I1196" s="25">
        <f>G1196-H1196</f>
        <v>0</v>
      </c>
    </row>
    <row r="1197" spans="1:9" ht="14.25" customHeight="1">
      <c r="A1197" s="29" t="s">
        <v>447</v>
      </c>
      <c r="B1197" s="22" t="s">
        <v>8</v>
      </c>
      <c r="C1197" s="22" t="s">
        <v>9</v>
      </c>
      <c r="D1197" s="22" t="s">
        <v>10</v>
      </c>
      <c r="E1197" s="22">
        <v>0</v>
      </c>
      <c r="F1197" s="23">
        <v>22</v>
      </c>
      <c r="G1197" s="24">
        <f>F1197*E1197</f>
        <v>0</v>
      </c>
      <c r="H1197" s="25">
        <f>G1197/1.22</f>
        <v>0</v>
      </c>
      <c r="I1197" s="25">
        <f>G1197-H1197</f>
        <v>0</v>
      </c>
    </row>
    <row r="1198" spans="1:9" ht="14.25" customHeight="1">
      <c r="A1198" s="29" t="s">
        <v>447</v>
      </c>
      <c r="B1198" s="22" t="s">
        <v>8</v>
      </c>
      <c r="C1198" s="22" t="s">
        <v>9</v>
      </c>
      <c r="D1198" s="22"/>
      <c r="E1198" s="22">
        <v>30</v>
      </c>
      <c r="F1198" s="23">
        <v>35</v>
      </c>
      <c r="G1198" s="24">
        <f>F1198*E1198</f>
        <v>1050</v>
      </c>
      <c r="H1198" s="25">
        <f>G1198/1.22</f>
        <v>860.65573770491801</v>
      </c>
      <c r="I1198" s="25">
        <f>G1198-H1198</f>
        <v>189.34426229508199</v>
      </c>
    </row>
    <row r="1199" spans="1:9" ht="14.25" customHeight="1">
      <c r="A1199" s="29" t="s">
        <v>448</v>
      </c>
      <c r="B1199" s="22" t="s">
        <v>8</v>
      </c>
      <c r="C1199" s="22" t="s">
        <v>41</v>
      </c>
      <c r="D1199" s="22"/>
      <c r="E1199" s="22">
        <v>30</v>
      </c>
      <c r="F1199" s="23">
        <v>30</v>
      </c>
      <c r="G1199" s="24">
        <f>F1199*E1199</f>
        <v>900</v>
      </c>
      <c r="H1199" s="25">
        <f>G1199/1.22</f>
        <v>737.70491803278685</v>
      </c>
      <c r="I1199" s="25">
        <f>G1199-H1199</f>
        <v>162.29508196721315</v>
      </c>
    </row>
    <row r="1200" spans="1:9" ht="14.25" customHeight="1">
      <c r="A1200" s="29" t="s">
        <v>448</v>
      </c>
      <c r="B1200" s="22" t="s">
        <v>8</v>
      </c>
      <c r="C1200" s="22" t="s">
        <v>41</v>
      </c>
      <c r="D1200" s="22" t="s">
        <v>10</v>
      </c>
      <c r="E1200" s="22">
        <v>0</v>
      </c>
      <c r="F1200" s="23">
        <v>34</v>
      </c>
      <c r="G1200" s="24">
        <f>F1200*E1200</f>
        <v>0</v>
      </c>
      <c r="H1200" s="25">
        <f>G1200/1.22</f>
        <v>0</v>
      </c>
      <c r="I1200" s="25">
        <f>G1200-H1200</f>
        <v>0</v>
      </c>
    </row>
    <row r="1201" spans="1:9" ht="14.25" customHeight="1">
      <c r="A1201" s="29" t="s">
        <v>448</v>
      </c>
      <c r="B1201" s="22" t="s">
        <v>8</v>
      </c>
      <c r="C1201" s="22" t="s">
        <v>41</v>
      </c>
      <c r="D1201" s="22"/>
      <c r="E1201" s="22">
        <v>20</v>
      </c>
      <c r="F1201" s="23">
        <v>35</v>
      </c>
      <c r="G1201" s="24">
        <f>F1201*E1201</f>
        <v>700</v>
      </c>
      <c r="H1201" s="25">
        <f>G1201/1.22</f>
        <v>573.77049180327867</v>
      </c>
      <c r="I1201" s="25">
        <f>G1201-H1201</f>
        <v>126.22950819672133</v>
      </c>
    </row>
    <row r="1202" spans="1:9" ht="14.25" customHeight="1">
      <c r="A1202" s="29" t="s">
        <v>449</v>
      </c>
      <c r="B1202" s="22" t="s">
        <v>8</v>
      </c>
      <c r="C1202" s="22" t="s">
        <v>41</v>
      </c>
      <c r="D1202" s="22"/>
      <c r="E1202" s="22">
        <v>20</v>
      </c>
      <c r="F1202" s="23">
        <v>35</v>
      </c>
      <c r="G1202" s="24">
        <f>F1202*E1202</f>
        <v>700</v>
      </c>
      <c r="H1202" s="25">
        <f>G1202/1.22</f>
        <v>573.77049180327867</v>
      </c>
      <c r="I1202" s="25">
        <f>G1202-H1202</f>
        <v>126.22950819672133</v>
      </c>
    </row>
    <row r="1203" spans="1:9" ht="14.25" customHeight="1">
      <c r="A1203" s="29" t="s">
        <v>449</v>
      </c>
      <c r="B1203" s="22" t="s">
        <v>8</v>
      </c>
      <c r="C1203" s="22" t="s">
        <v>41</v>
      </c>
      <c r="D1203" s="22"/>
      <c r="E1203" s="22">
        <v>30</v>
      </c>
      <c r="F1203" s="23">
        <v>23</v>
      </c>
      <c r="G1203" s="24">
        <f>F1203*E1203</f>
        <v>690</v>
      </c>
      <c r="H1203" s="25">
        <f>G1203/1.22</f>
        <v>565.57377049180332</v>
      </c>
      <c r="I1203" s="25">
        <f>G1203-H1203</f>
        <v>124.42622950819668</v>
      </c>
    </row>
    <row r="1204" spans="1:9" ht="14.25" customHeight="1">
      <c r="A1204" s="29" t="s">
        <v>449</v>
      </c>
      <c r="B1204" s="22" t="s">
        <v>8</v>
      </c>
      <c r="C1204" s="22" t="s">
        <v>41</v>
      </c>
      <c r="D1204" s="22" t="s">
        <v>10</v>
      </c>
      <c r="E1204" s="22">
        <v>0</v>
      </c>
      <c r="F1204" s="23">
        <v>28</v>
      </c>
      <c r="G1204" s="24">
        <f>F1204*E1204</f>
        <v>0</v>
      </c>
      <c r="H1204" s="25">
        <f>G1204/1.22</f>
        <v>0</v>
      </c>
      <c r="I1204" s="25">
        <f>G1204-H1204</f>
        <v>0</v>
      </c>
    </row>
    <row r="1205" spans="1:9" ht="14.25" customHeight="1">
      <c r="A1205" s="29" t="s">
        <v>450</v>
      </c>
      <c r="B1205" s="22" t="s">
        <v>8</v>
      </c>
      <c r="C1205" s="22" t="s">
        <v>9</v>
      </c>
      <c r="D1205" s="22" t="s">
        <v>10</v>
      </c>
      <c r="E1205" s="22">
        <v>0</v>
      </c>
      <c r="F1205" s="23">
        <v>31</v>
      </c>
      <c r="G1205" s="24">
        <f>F1205*E1205</f>
        <v>0</v>
      </c>
      <c r="H1205" s="25">
        <f>G1205/1.22</f>
        <v>0</v>
      </c>
      <c r="I1205" s="25">
        <f>G1205-H1205</f>
        <v>0</v>
      </c>
    </row>
    <row r="1206" spans="1:9" ht="14.25" customHeight="1">
      <c r="A1206" s="29" t="s">
        <v>450</v>
      </c>
      <c r="B1206" s="22" t="s">
        <v>8</v>
      </c>
      <c r="C1206" s="22" t="s">
        <v>9</v>
      </c>
      <c r="D1206" s="22"/>
      <c r="E1206" s="22">
        <v>30</v>
      </c>
      <c r="F1206" s="23">
        <v>24</v>
      </c>
      <c r="G1206" s="24">
        <f>F1206*E1206</f>
        <v>720</v>
      </c>
      <c r="H1206" s="25">
        <f>G1206/1.22</f>
        <v>590.1639344262295</v>
      </c>
      <c r="I1206" s="25">
        <f>G1206-H1206</f>
        <v>129.8360655737705</v>
      </c>
    </row>
    <row r="1207" spans="1:9" ht="14.25" customHeight="1">
      <c r="A1207" s="29" t="s">
        <v>451</v>
      </c>
      <c r="B1207" s="22" t="s">
        <v>8</v>
      </c>
      <c r="C1207" s="22" t="s">
        <v>9</v>
      </c>
      <c r="D1207" s="22"/>
      <c r="E1207" s="22">
        <v>30</v>
      </c>
      <c r="F1207" s="23">
        <v>15</v>
      </c>
      <c r="G1207" s="24">
        <f>F1207*E1207</f>
        <v>450</v>
      </c>
      <c r="H1207" s="25">
        <f>G1207/1.22</f>
        <v>368.85245901639342</v>
      </c>
      <c r="I1207" s="25">
        <f>G1207-H1207</f>
        <v>81.147540983606575</v>
      </c>
    </row>
    <row r="1208" spans="1:9" ht="14.25" customHeight="1">
      <c r="A1208" s="29" t="s">
        <v>451</v>
      </c>
      <c r="B1208" s="22" t="s">
        <v>8</v>
      </c>
      <c r="C1208" s="22" t="s">
        <v>9</v>
      </c>
      <c r="D1208" s="22"/>
      <c r="E1208" s="22">
        <v>20</v>
      </c>
      <c r="F1208" s="23">
        <v>31</v>
      </c>
      <c r="G1208" s="24">
        <f>F1208*E1208</f>
        <v>620</v>
      </c>
      <c r="H1208" s="25">
        <f>G1208/1.22</f>
        <v>508.19672131147541</v>
      </c>
      <c r="I1208" s="25">
        <f>G1208-H1208</f>
        <v>111.80327868852459</v>
      </c>
    </row>
    <row r="1209" spans="1:9" ht="14.25" customHeight="1">
      <c r="A1209" s="29" t="s">
        <v>451</v>
      </c>
      <c r="B1209" s="22" t="s">
        <v>8</v>
      </c>
      <c r="C1209" s="22" t="s">
        <v>9</v>
      </c>
      <c r="D1209" s="22" t="s">
        <v>10</v>
      </c>
      <c r="E1209" s="22">
        <v>0</v>
      </c>
      <c r="F1209" s="23">
        <v>37</v>
      </c>
      <c r="G1209" s="24">
        <f>F1209*E1209</f>
        <v>0</v>
      </c>
      <c r="H1209" s="25">
        <f>G1209/1.22</f>
        <v>0</v>
      </c>
      <c r="I1209" s="25">
        <f>G1209-H1209</f>
        <v>0</v>
      </c>
    </row>
    <row r="1210" spans="1:9" ht="14.25" customHeight="1">
      <c r="A1210" s="29" t="s">
        <v>452</v>
      </c>
      <c r="B1210" s="22" t="s">
        <v>8</v>
      </c>
      <c r="C1210" s="22" t="s">
        <v>41</v>
      </c>
      <c r="D1210" s="22" t="s">
        <v>10</v>
      </c>
      <c r="E1210" s="22">
        <v>0</v>
      </c>
      <c r="F1210" s="23">
        <v>22</v>
      </c>
      <c r="G1210" s="24">
        <f>F1210*E1210</f>
        <v>0</v>
      </c>
      <c r="H1210" s="25">
        <f>G1210/1.22</f>
        <v>0</v>
      </c>
      <c r="I1210" s="25">
        <f>G1210-H1210</f>
        <v>0</v>
      </c>
    </row>
    <row r="1211" spans="1:9" ht="14.25" customHeight="1">
      <c r="A1211" s="29" t="s">
        <v>453</v>
      </c>
      <c r="B1211" s="22" t="s">
        <v>8</v>
      </c>
      <c r="C1211" s="22" t="s">
        <v>41</v>
      </c>
      <c r="D1211" s="22" t="s">
        <v>10</v>
      </c>
      <c r="E1211" s="22">
        <v>0</v>
      </c>
      <c r="F1211" s="23">
        <v>22</v>
      </c>
      <c r="G1211" s="24">
        <f>F1211*E1211</f>
        <v>0</v>
      </c>
      <c r="H1211" s="25">
        <f>G1211/1.22</f>
        <v>0</v>
      </c>
      <c r="I1211" s="25">
        <f>G1211-H1211</f>
        <v>0</v>
      </c>
    </row>
    <row r="1212" spans="1:9" ht="14.25" customHeight="1">
      <c r="A1212" s="29" t="s">
        <v>454</v>
      </c>
      <c r="B1212" s="22" t="s">
        <v>8</v>
      </c>
      <c r="C1212" s="22" t="s">
        <v>70</v>
      </c>
      <c r="D1212" s="22" t="s">
        <v>10</v>
      </c>
      <c r="E1212" s="22">
        <v>0</v>
      </c>
      <c r="F1212" s="23">
        <v>25</v>
      </c>
      <c r="G1212" s="24">
        <f>F1212*E1212</f>
        <v>0</v>
      </c>
      <c r="H1212" s="25">
        <f>G1212/1.22</f>
        <v>0</v>
      </c>
      <c r="I1212" s="25">
        <f>G1212-H1212</f>
        <v>0</v>
      </c>
    </row>
    <row r="1213" spans="1:9" ht="14.25" customHeight="1">
      <c r="A1213" s="29" t="s">
        <v>455</v>
      </c>
      <c r="B1213" s="22" t="s">
        <v>8</v>
      </c>
      <c r="C1213" s="22" t="s">
        <v>9</v>
      </c>
      <c r="D1213" s="22" t="s">
        <v>10</v>
      </c>
      <c r="E1213" s="22">
        <v>0</v>
      </c>
      <c r="F1213" s="23">
        <v>35</v>
      </c>
      <c r="G1213" s="24">
        <f>F1213*E1213</f>
        <v>0</v>
      </c>
      <c r="H1213" s="25">
        <f>G1213/1.22</f>
        <v>0</v>
      </c>
      <c r="I1213" s="25">
        <f>G1213-H1213</f>
        <v>0</v>
      </c>
    </row>
    <row r="1214" spans="1:9" ht="14.25" customHeight="1">
      <c r="A1214" s="29" t="s">
        <v>455</v>
      </c>
      <c r="B1214" s="22" t="s">
        <v>8</v>
      </c>
      <c r="C1214" s="22" t="s">
        <v>9</v>
      </c>
      <c r="D1214" s="22"/>
      <c r="E1214" s="22">
        <v>30</v>
      </c>
      <c r="F1214" s="23">
        <v>29</v>
      </c>
      <c r="G1214" s="24">
        <f>F1214*E1214</f>
        <v>870</v>
      </c>
      <c r="H1214" s="25">
        <f>G1214/1.22</f>
        <v>713.11475409836066</v>
      </c>
      <c r="I1214" s="25">
        <f>G1214-H1214</f>
        <v>156.88524590163934</v>
      </c>
    </row>
    <row r="1215" spans="1:9" ht="14.25" customHeight="1">
      <c r="A1215" s="29" t="s">
        <v>456</v>
      </c>
      <c r="B1215" s="22" t="s">
        <v>8</v>
      </c>
      <c r="C1215" s="22" t="s">
        <v>43</v>
      </c>
      <c r="D1215" s="22" t="s">
        <v>10</v>
      </c>
      <c r="E1215" s="22">
        <v>0</v>
      </c>
      <c r="F1215" s="23">
        <v>29</v>
      </c>
      <c r="G1215" s="24">
        <f>F1215*E1215</f>
        <v>0</v>
      </c>
      <c r="H1215" s="25">
        <f>G1215/1.22</f>
        <v>0</v>
      </c>
      <c r="I1215" s="25">
        <f>G1215-H1215</f>
        <v>0</v>
      </c>
    </row>
    <row r="1216" spans="1:9" ht="14.25" customHeight="1">
      <c r="A1216" s="29" t="s">
        <v>456</v>
      </c>
      <c r="B1216" s="22" t="s">
        <v>8</v>
      </c>
      <c r="C1216" s="22" t="s">
        <v>43</v>
      </c>
      <c r="D1216" s="22"/>
      <c r="E1216" s="22">
        <v>30</v>
      </c>
      <c r="F1216" s="23">
        <v>11</v>
      </c>
      <c r="G1216" s="24">
        <f>F1216*E1216</f>
        <v>330</v>
      </c>
      <c r="H1216" s="25">
        <f>G1216/1.22</f>
        <v>270.49180327868851</v>
      </c>
      <c r="I1216" s="25">
        <f>G1216-H1216</f>
        <v>59.508196721311492</v>
      </c>
    </row>
    <row r="1217" spans="1:9" ht="14.25" customHeight="1">
      <c r="A1217" s="29" t="s">
        <v>457</v>
      </c>
      <c r="B1217" s="22" t="s">
        <v>8</v>
      </c>
      <c r="C1217" s="22" t="s">
        <v>41</v>
      </c>
      <c r="D1217" s="22" t="s">
        <v>10</v>
      </c>
      <c r="E1217" s="22">
        <v>0</v>
      </c>
      <c r="F1217" s="23">
        <v>31</v>
      </c>
      <c r="G1217" s="24">
        <f>F1217*E1217</f>
        <v>0</v>
      </c>
      <c r="H1217" s="25">
        <f>G1217/1.22</f>
        <v>0</v>
      </c>
      <c r="I1217" s="25">
        <f>G1217-H1217</f>
        <v>0</v>
      </c>
    </row>
    <row r="1218" spans="1:9" ht="14.25" customHeight="1">
      <c r="A1218" s="29" t="s">
        <v>458</v>
      </c>
      <c r="B1218" s="22" t="s">
        <v>8</v>
      </c>
      <c r="C1218" s="22" t="s">
        <v>89</v>
      </c>
      <c r="D1218" s="22"/>
      <c r="E1218" s="22">
        <v>20</v>
      </c>
      <c r="F1218" s="23">
        <v>39</v>
      </c>
      <c r="G1218" s="24">
        <f>F1218*E1218</f>
        <v>780</v>
      </c>
      <c r="H1218" s="25">
        <f>G1218/1.22</f>
        <v>639.34426229508199</v>
      </c>
      <c r="I1218" s="25">
        <f>G1218-H1218</f>
        <v>140.65573770491801</v>
      </c>
    </row>
    <row r="1219" spans="1:9" ht="14.25" customHeight="1">
      <c r="A1219" s="29" t="s">
        <v>459</v>
      </c>
      <c r="B1219" s="22" t="s">
        <v>8</v>
      </c>
      <c r="C1219" s="22" t="s">
        <v>9</v>
      </c>
      <c r="D1219" s="22"/>
      <c r="E1219" s="22">
        <v>30</v>
      </c>
      <c r="F1219" s="23">
        <v>28</v>
      </c>
      <c r="G1219" s="24">
        <f>F1219*E1219</f>
        <v>840</v>
      </c>
      <c r="H1219" s="25">
        <f>G1219/1.22</f>
        <v>688.52459016393448</v>
      </c>
      <c r="I1219" s="25">
        <f>G1219-H1219</f>
        <v>151.47540983606552</v>
      </c>
    </row>
    <row r="1220" spans="1:9" ht="14.25" customHeight="1">
      <c r="A1220" s="29" t="s">
        <v>459</v>
      </c>
      <c r="B1220" s="22" t="s">
        <v>8</v>
      </c>
      <c r="C1220" s="22" t="s">
        <v>9</v>
      </c>
      <c r="D1220" s="22" t="s">
        <v>10</v>
      </c>
      <c r="E1220" s="22">
        <v>0</v>
      </c>
      <c r="F1220" s="23">
        <v>28</v>
      </c>
      <c r="G1220" s="24">
        <f>F1220*E1220</f>
        <v>0</v>
      </c>
      <c r="H1220" s="25">
        <f>G1220/1.22</f>
        <v>0</v>
      </c>
      <c r="I1220" s="25">
        <f>G1220-H1220</f>
        <v>0</v>
      </c>
    </row>
    <row r="1221" spans="1:9" ht="14.25" customHeight="1">
      <c r="A1221" s="29" t="s">
        <v>461</v>
      </c>
      <c r="B1221" s="22" t="s">
        <v>8</v>
      </c>
      <c r="C1221" s="22" t="s">
        <v>41</v>
      </c>
      <c r="D1221" s="22" t="s">
        <v>10</v>
      </c>
      <c r="E1221" s="22">
        <v>0</v>
      </c>
      <c r="F1221" s="23">
        <v>26</v>
      </c>
      <c r="G1221" s="24">
        <f>F1221*E1221</f>
        <v>0</v>
      </c>
      <c r="H1221" s="25">
        <f>G1221/1.22</f>
        <v>0</v>
      </c>
      <c r="I1221" s="25">
        <f>G1221-H1221</f>
        <v>0</v>
      </c>
    </row>
    <row r="1222" spans="1:9" ht="14.25" customHeight="1">
      <c r="A1222" s="29" t="s">
        <v>462</v>
      </c>
      <c r="B1222" s="22" t="s">
        <v>8</v>
      </c>
      <c r="C1222" s="22" t="s">
        <v>41</v>
      </c>
      <c r="D1222" s="22" t="s">
        <v>10</v>
      </c>
      <c r="E1222" s="22">
        <v>0</v>
      </c>
      <c r="F1222" s="23">
        <v>23</v>
      </c>
      <c r="G1222" s="24">
        <f>F1222*E1222</f>
        <v>0</v>
      </c>
      <c r="H1222" s="25">
        <f>G1222/1.22</f>
        <v>0</v>
      </c>
      <c r="I1222" s="25">
        <f>G1222-H1222</f>
        <v>0</v>
      </c>
    </row>
    <row r="1223" spans="1:9" ht="14.25" customHeight="1">
      <c r="A1223" s="29" t="s">
        <v>462</v>
      </c>
      <c r="B1223" s="22" t="s">
        <v>8</v>
      </c>
      <c r="C1223" s="22" t="s">
        <v>41</v>
      </c>
      <c r="D1223" s="22"/>
      <c r="E1223" s="22">
        <v>20</v>
      </c>
      <c r="F1223" s="23">
        <v>32</v>
      </c>
      <c r="G1223" s="24">
        <f>F1223*E1223</f>
        <v>640</v>
      </c>
      <c r="H1223" s="25">
        <f>G1223/1.22</f>
        <v>524.59016393442619</v>
      </c>
      <c r="I1223" s="25">
        <f>G1223-H1223</f>
        <v>115.40983606557381</v>
      </c>
    </row>
    <row r="1224" spans="1:9" ht="14.25" customHeight="1">
      <c r="A1224" s="29" t="s">
        <v>462</v>
      </c>
      <c r="B1224" s="22" t="s">
        <v>8</v>
      </c>
      <c r="C1224" s="22" t="s">
        <v>41</v>
      </c>
      <c r="D1224" s="22"/>
      <c r="E1224" s="22">
        <v>30</v>
      </c>
      <c r="F1224" s="23">
        <v>18</v>
      </c>
      <c r="G1224" s="24">
        <f>F1224*E1224</f>
        <v>540</v>
      </c>
      <c r="H1224" s="25">
        <f>G1224/1.22</f>
        <v>442.62295081967216</v>
      </c>
      <c r="I1224" s="25">
        <f>G1224-H1224</f>
        <v>97.377049180327845</v>
      </c>
    </row>
    <row r="1225" spans="1:9" ht="14.25" customHeight="1">
      <c r="A1225" s="29" t="s">
        <v>463</v>
      </c>
      <c r="B1225" s="22" t="s">
        <v>8</v>
      </c>
      <c r="C1225" s="22" t="s">
        <v>70</v>
      </c>
      <c r="D1225" s="22" t="s">
        <v>10</v>
      </c>
      <c r="E1225" s="22">
        <v>0</v>
      </c>
      <c r="F1225" s="23">
        <v>30</v>
      </c>
      <c r="G1225" s="24">
        <f>F1225*E1225</f>
        <v>0</v>
      </c>
      <c r="H1225" s="25">
        <f>G1225/1.22</f>
        <v>0</v>
      </c>
      <c r="I1225" s="25">
        <f>G1225-H1225</f>
        <v>0</v>
      </c>
    </row>
    <row r="1226" spans="1:9" ht="14.25" customHeight="1">
      <c r="A1226" s="29" t="s">
        <v>464</v>
      </c>
      <c r="B1226" s="22" t="s">
        <v>8</v>
      </c>
      <c r="C1226" s="22" t="s">
        <v>41</v>
      </c>
      <c r="D1226" s="22"/>
      <c r="E1226" s="22">
        <v>30</v>
      </c>
      <c r="F1226" s="23">
        <v>17</v>
      </c>
      <c r="G1226" s="24">
        <f>F1226*E1226</f>
        <v>510</v>
      </c>
      <c r="H1226" s="25">
        <f>G1226/1.22</f>
        <v>418.03278688524591</v>
      </c>
      <c r="I1226" s="25">
        <f>G1226-H1226</f>
        <v>91.967213114754088</v>
      </c>
    </row>
    <row r="1227" spans="1:9" ht="14.25" customHeight="1">
      <c r="A1227" s="29" t="s">
        <v>464</v>
      </c>
      <c r="B1227" s="22" t="s">
        <v>8</v>
      </c>
      <c r="C1227" s="22" t="s">
        <v>41</v>
      </c>
      <c r="D1227" s="22" t="s">
        <v>10</v>
      </c>
      <c r="E1227" s="22">
        <v>0</v>
      </c>
      <c r="F1227" s="23">
        <v>26</v>
      </c>
      <c r="G1227" s="24">
        <f>F1227*E1227</f>
        <v>0</v>
      </c>
      <c r="H1227" s="25">
        <f>G1227/1.22</f>
        <v>0</v>
      </c>
      <c r="I1227" s="25">
        <f>G1227-H1227</f>
        <v>0</v>
      </c>
    </row>
    <row r="1228" spans="1:9" ht="14.25" customHeight="1">
      <c r="A1228" s="29" t="s">
        <v>465</v>
      </c>
      <c r="B1228" s="22" t="s">
        <v>8</v>
      </c>
      <c r="C1228" s="22" t="s">
        <v>60</v>
      </c>
      <c r="D1228" s="22"/>
      <c r="E1228" s="22">
        <v>20</v>
      </c>
      <c r="F1228" s="23">
        <v>10</v>
      </c>
      <c r="G1228" s="24">
        <f>F1228*E1228</f>
        <v>200</v>
      </c>
      <c r="H1228" s="25">
        <f>G1228/1.22</f>
        <v>163.9344262295082</v>
      </c>
      <c r="I1228" s="25">
        <f>G1228-H1228</f>
        <v>36.065573770491795</v>
      </c>
    </row>
    <row r="1229" spans="1:9" ht="14.25" customHeight="1">
      <c r="A1229" s="29" t="s">
        <v>465</v>
      </c>
      <c r="B1229" s="22" t="s">
        <v>8</v>
      </c>
      <c r="C1229" s="22" t="s">
        <v>60</v>
      </c>
      <c r="D1229" s="22"/>
      <c r="E1229" s="22">
        <v>30</v>
      </c>
      <c r="F1229" s="23">
        <v>26</v>
      </c>
      <c r="G1229" s="24">
        <f>F1229*E1229</f>
        <v>780</v>
      </c>
      <c r="H1229" s="25">
        <f>G1229/1.22</f>
        <v>639.34426229508199</v>
      </c>
      <c r="I1229" s="25">
        <f>G1229-H1229</f>
        <v>140.65573770491801</v>
      </c>
    </row>
    <row r="1230" spans="1:9" ht="14.25" customHeight="1">
      <c r="A1230" s="29" t="s">
        <v>465</v>
      </c>
      <c r="B1230" s="22" t="s">
        <v>8</v>
      </c>
      <c r="C1230" s="22" t="s">
        <v>60</v>
      </c>
      <c r="D1230" s="22" t="s">
        <v>10</v>
      </c>
      <c r="E1230" s="22">
        <v>0</v>
      </c>
      <c r="F1230" s="23">
        <v>17</v>
      </c>
      <c r="G1230" s="24">
        <f>F1230*E1230</f>
        <v>0</v>
      </c>
      <c r="H1230" s="25">
        <f>G1230/1.22</f>
        <v>0</v>
      </c>
      <c r="I1230" s="25">
        <f>G1230-H1230</f>
        <v>0</v>
      </c>
    </row>
    <row r="1231" spans="1:9" ht="14.25" customHeight="1">
      <c r="A1231" s="29" t="s">
        <v>466</v>
      </c>
      <c r="B1231" s="22" t="s">
        <v>8</v>
      </c>
      <c r="C1231" s="22" t="s">
        <v>30</v>
      </c>
      <c r="D1231" s="22" t="s">
        <v>10</v>
      </c>
      <c r="E1231" s="22">
        <v>0</v>
      </c>
      <c r="F1231" s="23">
        <v>37</v>
      </c>
      <c r="G1231" s="24">
        <f>F1231*E1231</f>
        <v>0</v>
      </c>
      <c r="H1231" s="25">
        <f>G1231/1.22</f>
        <v>0</v>
      </c>
      <c r="I1231" s="25">
        <f>G1231-H1231</f>
        <v>0</v>
      </c>
    </row>
    <row r="1232" spans="1:9" ht="14.25" customHeight="1">
      <c r="A1232" s="29" t="s">
        <v>467</v>
      </c>
      <c r="B1232" s="22" t="s">
        <v>8</v>
      </c>
      <c r="C1232" s="22" t="s">
        <v>43</v>
      </c>
      <c r="D1232" s="22" t="s">
        <v>10</v>
      </c>
      <c r="E1232" s="22">
        <v>0</v>
      </c>
      <c r="F1232" s="23">
        <v>36</v>
      </c>
      <c r="G1232" s="24">
        <f>F1232*E1232</f>
        <v>0</v>
      </c>
      <c r="H1232" s="25">
        <f>G1232/1.22</f>
        <v>0</v>
      </c>
      <c r="I1232" s="25">
        <f>G1232-H1232</f>
        <v>0</v>
      </c>
    </row>
    <row r="1233" spans="1:9" ht="14.25" customHeight="1">
      <c r="A1233" s="29" t="s">
        <v>467</v>
      </c>
      <c r="B1233" s="22" t="s">
        <v>8</v>
      </c>
      <c r="C1233" s="22" t="s">
        <v>43</v>
      </c>
      <c r="D1233" s="22"/>
      <c r="E1233" s="22">
        <v>30</v>
      </c>
      <c r="F1233" s="23">
        <v>21</v>
      </c>
      <c r="G1233" s="24">
        <f>F1233*E1233</f>
        <v>630</v>
      </c>
      <c r="H1233" s="25">
        <f>G1233/1.22</f>
        <v>516.39344262295083</v>
      </c>
      <c r="I1233" s="25">
        <f>G1233-H1233</f>
        <v>113.60655737704917</v>
      </c>
    </row>
    <row r="1234" spans="1:9" ht="14.25" customHeight="1">
      <c r="A1234" s="29" t="s">
        <v>467</v>
      </c>
      <c r="B1234" s="22" t="s">
        <v>8</v>
      </c>
      <c r="C1234" s="22" t="s">
        <v>43</v>
      </c>
      <c r="D1234" s="22"/>
      <c r="E1234" s="22">
        <v>20</v>
      </c>
      <c r="F1234" s="23">
        <v>30</v>
      </c>
      <c r="G1234" s="24">
        <f>F1234*E1234</f>
        <v>600</v>
      </c>
      <c r="H1234" s="25">
        <f>G1234/1.22</f>
        <v>491.80327868852459</v>
      </c>
      <c r="I1234" s="25">
        <f>G1234-H1234</f>
        <v>108.19672131147541</v>
      </c>
    </row>
    <row r="1235" spans="1:9" ht="14.25" customHeight="1">
      <c r="A1235" s="29" t="s">
        <v>468</v>
      </c>
      <c r="B1235" s="22" t="s">
        <v>8</v>
      </c>
      <c r="C1235" s="22" t="s">
        <v>60</v>
      </c>
      <c r="D1235" s="22" t="s">
        <v>10</v>
      </c>
      <c r="E1235" s="22">
        <v>0</v>
      </c>
      <c r="F1235" s="23">
        <v>10</v>
      </c>
      <c r="G1235" s="24">
        <f>F1235*E1235</f>
        <v>0</v>
      </c>
      <c r="H1235" s="25">
        <f>G1235/1.22</f>
        <v>0</v>
      </c>
      <c r="I1235" s="25">
        <f>G1235-H1235</f>
        <v>0</v>
      </c>
    </row>
    <row r="1236" spans="1:9" ht="14.25" customHeight="1">
      <c r="A1236" s="29" t="s">
        <v>468</v>
      </c>
      <c r="B1236" s="22" t="s">
        <v>8</v>
      </c>
      <c r="C1236" s="22" t="s">
        <v>60</v>
      </c>
      <c r="D1236" s="22"/>
      <c r="E1236" s="22">
        <v>30</v>
      </c>
      <c r="F1236" s="23">
        <v>32</v>
      </c>
      <c r="G1236" s="24">
        <f>F1236*E1236</f>
        <v>960</v>
      </c>
      <c r="H1236" s="25">
        <f>G1236/1.22</f>
        <v>786.88524590163934</v>
      </c>
      <c r="I1236" s="25">
        <f>G1236-H1236</f>
        <v>173.11475409836066</v>
      </c>
    </row>
    <row r="1237" spans="1:9" ht="14.25" customHeight="1">
      <c r="A1237" s="29" t="s">
        <v>468</v>
      </c>
      <c r="B1237" s="22" t="s">
        <v>8</v>
      </c>
      <c r="C1237" s="22" t="s">
        <v>60</v>
      </c>
      <c r="D1237" s="22"/>
      <c r="E1237" s="22">
        <v>20</v>
      </c>
      <c r="F1237" s="23">
        <v>34</v>
      </c>
      <c r="G1237" s="24">
        <f>F1237*E1237</f>
        <v>680</v>
      </c>
      <c r="H1237" s="25">
        <f>G1237/1.22</f>
        <v>557.37704918032784</v>
      </c>
      <c r="I1237" s="25">
        <f>G1237-H1237</f>
        <v>122.62295081967216</v>
      </c>
    </row>
    <row r="1238" spans="1:9" ht="14.25" customHeight="1">
      <c r="A1238" s="29" t="s">
        <v>469</v>
      </c>
      <c r="B1238" s="22" t="s">
        <v>8</v>
      </c>
      <c r="C1238" s="22" t="s">
        <v>48</v>
      </c>
      <c r="D1238" s="22" t="s">
        <v>10</v>
      </c>
      <c r="E1238" s="22">
        <v>0</v>
      </c>
      <c r="F1238" s="23">
        <v>31</v>
      </c>
      <c r="G1238" s="24">
        <f>F1238*E1238</f>
        <v>0</v>
      </c>
      <c r="H1238" s="25">
        <f>G1238/1.22</f>
        <v>0</v>
      </c>
      <c r="I1238" s="25">
        <f>G1238-H1238</f>
        <v>0</v>
      </c>
    </row>
    <row r="1239" spans="1:9" ht="14.25" customHeight="1">
      <c r="A1239" s="29" t="s">
        <v>469</v>
      </c>
      <c r="B1239" s="22" t="s">
        <v>8</v>
      </c>
      <c r="C1239" s="22" t="s">
        <v>48</v>
      </c>
      <c r="D1239" s="22"/>
      <c r="E1239" s="22">
        <v>30</v>
      </c>
      <c r="F1239" s="23">
        <v>14</v>
      </c>
      <c r="G1239" s="24">
        <f>F1239*E1239</f>
        <v>420</v>
      </c>
      <c r="H1239" s="25">
        <f>G1239/1.22</f>
        <v>344.26229508196724</v>
      </c>
      <c r="I1239" s="25">
        <f>G1239-H1239</f>
        <v>75.737704918032762</v>
      </c>
    </row>
    <row r="1240" spans="1:9" ht="14.25" customHeight="1">
      <c r="A1240" s="29" t="s">
        <v>469</v>
      </c>
      <c r="B1240" s="22" t="s">
        <v>8</v>
      </c>
      <c r="C1240" s="22" t="s">
        <v>48</v>
      </c>
      <c r="D1240" s="22"/>
      <c r="E1240" s="22">
        <v>20</v>
      </c>
      <c r="F1240" s="23">
        <v>38</v>
      </c>
      <c r="G1240" s="24">
        <f>F1240*E1240</f>
        <v>760</v>
      </c>
      <c r="H1240" s="25">
        <f>G1240/1.22</f>
        <v>622.95081967213116</v>
      </c>
      <c r="I1240" s="25">
        <f>G1240-H1240</f>
        <v>137.04918032786884</v>
      </c>
    </row>
    <row r="1241" spans="1:9" ht="14.25" customHeight="1">
      <c r="A1241" s="29" t="s">
        <v>470</v>
      </c>
      <c r="B1241" s="22" t="s">
        <v>8</v>
      </c>
      <c r="C1241" s="22" t="s">
        <v>70</v>
      </c>
      <c r="D1241" s="22" t="s">
        <v>10</v>
      </c>
      <c r="E1241" s="22">
        <v>0</v>
      </c>
      <c r="F1241" s="23">
        <v>17</v>
      </c>
      <c r="G1241" s="24">
        <f>F1241*E1241</f>
        <v>0</v>
      </c>
      <c r="H1241" s="25">
        <f>G1241/1.22</f>
        <v>0</v>
      </c>
      <c r="I1241" s="25">
        <f>G1241-H1241</f>
        <v>0</v>
      </c>
    </row>
    <row r="1242" spans="1:9" ht="14.25" customHeight="1">
      <c r="A1242" s="29" t="s">
        <v>471</v>
      </c>
      <c r="B1242" s="22" t="s">
        <v>8</v>
      </c>
      <c r="C1242" s="22" t="s">
        <v>70</v>
      </c>
      <c r="D1242" s="22" t="s">
        <v>10</v>
      </c>
      <c r="E1242" s="22">
        <v>0</v>
      </c>
      <c r="F1242" s="23">
        <v>34</v>
      </c>
      <c r="G1242" s="24">
        <f>F1242*E1242</f>
        <v>0</v>
      </c>
      <c r="H1242" s="25">
        <f>G1242/1.22</f>
        <v>0</v>
      </c>
      <c r="I1242" s="25">
        <f>G1242-H1242</f>
        <v>0</v>
      </c>
    </row>
    <row r="1243" spans="1:9" ht="14.25" customHeight="1">
      <c r="A1243" s="29" t="s">
        <v>472</v>
      </c>
      <c r="B1243" s="22" t="s">
        <v>8</v>
      </c>
      <c r="C1243" s="22" t="s">
        <v>9</v>
      </c>
      <c r="D1243" s="22" t="s">
        <v>10</v>
      </c>
      <c r="E1243" s="22">
        <v>0</v>
      </c>
      <c r="F1243" s="23">
        <v>19</v>
      </c>
      <c r="G1243" s="24">
        <f>F1243*E1243</f>
        <v>0</v>
      </c>
      <c r="H1243" s="25">
        <f>G1243/1.22</f>
        <v>0</v>
      </c>
      <c r="I1243" s="25">
        <f>G1243-H1243</f>
        <v>0</v>
      </c>
    </row>
    <row r="1244" spans="1:9" ht="14.25" customHeight="1">
      <c r="A1244" s="29" t="s">
        <v>473</v>
      </c>
      <c r="B1244" s="22" t="s">
        <v>8</v>
      </c>
      <c r="C1244" s="22" t="s">
        <v>9</v>
      </c>
      <c r="D1244" s="22"/>
      <c r="E1244" s="22">
        <v>30</v>
      </c>
      <c r="F1244" s="23">
        <v>15</v>
      </c>
      <c r="G1244" s="24">
        <f>F1244*E1244</f>
        <v>450</v>
      </c>
      <c r="H1244" s="25">
        <f>G1244/1.22</f>
        <v>368.85245901639342</v>
      </c>
      <c r="I1244" s="25">
        <f>G1244-H1244</f>
        <v>81.147540983606575</v>
      </c>
    </row>
    <row r="1245" spans="1:9" ht="14.25" customHeight="1">
      <c r="A1245" s="29" t="s">
        <v>473</v>
      </c>
      <c r="B1245" s="22" t="s">
        <v>8</v>
      </c>
      <c r="C1245" s="22" t="s">
        <v>9</v>
      </c>
      <c r="D1245" s="22" t="s">
        <v>10</v>
      </c>
      <c r="E1245" s="22">
        <v>0</v>
      </c>
      <c r="F1245" s="23">
        <v>38</v>
      </c>
      <c r="G1245" s="24">
        <f>F1245*E1245</f>
        <v>0</v>
      </c>
      <c r="H1245" s="25">
        <f>G1245/1.22</f>
        <v>0</v>
      </c>
      <c r="I1245" s="25">
        <f>G1245-H1245</f>
        <v>0</v>
      </c>
    </row>
    <row r="1246" spans="1:9" ht="14.25" customHeight="1">
      <c r="A1246" s="29" t="s">
        <v>474</v>
      </c>
      <c r="B1246" s="22" t="s">
        <v>8</v>
      </c>
      <c r="C1246" s="22" t="s">
        <v>48</v>
      </c>
      <c r="D1246" s="22" t="s">
        <v>10</v>
      </c>
      <c r="E1246" s="22">
        <v>0</v>
      </c>
      <c r="F1246" s="23">
        <v>19</v>
      </c>
      <c r="G1246" s="24">
        <f>F1246*E1246</f>
        <v>0</v>
      </c>
      <c r="H1246" s="25">
        <f>G1246/1.22</f>
        <v>0</v>
      </c>
      <c r="I1246" s="25">
        <f>G1246-H1246</f>
        <v>0</v>
      </c>
    </row>
    <row r="1247" spans="1:9" ht="14.25" customHeight="1">
      <c r="A1247" s="29" t="s">
        <v>475</v>
      </c>
      <c r="B1247" s="22" t="s">
        <v>8</v>
      </c>
      <c r="C1247" s="22" t="s">
        <v>9</v>
      </c>
      <c r="D1247" s="22" t="s">
        <v>10</v>
      </c>
      <c r="E1247" s="22">
        <v>0</v>
      </c>
      <c r="F1247" s="23">
        <v>26</v>
      </c>
      <c r="G1247" s="24">
        <f>F1247*E1247</f>
        <v>0</v>
      </c>
      <c r="H1247" s="25">
        <f>G1247/1.22</f>
        <v>0</v>
      </c>
      <c r="I1247" s="25">
        <f>G1247-H1247</f>
        <v>0</v>
      </c>
    </row>
    <row r="1248" spans="1:9" ht="14.25" customHeight="1">
      <c r="A1248" s="29" t="s">
        <v>477</v>
      </c>
      <c r="B1248" s="22" t="s">
        <v>8</v>
      </c>
      <c r="C1248" s="22" t="s">
        <v>60</v>
      </c>
      <c r="D1248" s="22"/>
      <c r="E1248" s="22">
        <v>20</v>
      </c>
      <c r="F1248" s="23">
        <v>12</v>
      </c>
      <c r="G1248" s="24">
        <f>F1248*E1248</f>
        <v>240</v>
      </c>
      <c r="H1248" s="25">
        <f>G1248/1.22</f>
        <v>196.72131147540983</v>
      </c>
      <c r="I1248" s="25">
        <f>G1248-H1248</f>
        <v>43.278688524590166</v>
      </c>
    </row>
    <row r="1249" spans="1:9" ht="14.25" customHeight="1">
      <c r="A1249" s="29" t="s">
        <v>477</v>
      </c>
      <c r="B1249" s="22" t="s">
        <v>8</v>
      </c>
      <c r="C1249" s="22" t="s">
        <v>60</v>
      </c>
      <c r="D1249" s="22"/>
      <c r="E1249" s="22">
        <v>30</v>
      </c>
      <c r="F1249" s="23">
        <v>40</v>
      </c>
      <c r="G1249" s="24">
        <f>F1249*E1249</f>
        <v>1200</v>
      </c>
      <c r="H1249" s="25">
        <f>G1249/1.22</f>
        <v>983.60655737704917</v>
      </c>
      <c r="I1249" s="25">
        <f>G1249-H1249</f>
        <v>216.39344262295083</v>
      </c>
    </row>
    <row r="1250" spans="1:9" ht="14.25" customHeight="1">
      <c r="A1250" s="29" t="s">
        <v>477</v>
      </c>
      <c r="B1250" s="22" t="s">
        <v>8</v>
      </c>
      <c r="C1250" s="22" t="s">
        <v>60</v>
      </c>
      <c r="D1250" s="22" t="s">
        <v>10</v>
      </c>
      <c r="E1250" s="22">
        <v>0</v>
      </c>
      <c r="F1250" s="23">
        <v>28</v>
      </c>
      <c r="G1250" s="24">
        <f>F1250*E1250</f>
        <v>0</v>
      </c>
      <c r="H1250" s="25">
        <f>G1250/1.22</f>
        <v>0</v>
      </c>
      <c r="I1250" s="25">
        <f>G1250-H1250</f>
        <v>0</v>
      </c>
    </row>
    <row r="1251" spans="1:9" ht="14.25" customHeight="1">
      <c r="A1251" s="29" t="s">
        <v>478</v>
      </c>
      <c r="B1251" s="22" t="s">
        <v>8</v>
      </c>
      <c r="C1251" s="22" t="s">
        <v>9</v>
      </c>
      <c r="D1251" s="22" t="s">
        <v>10</v>
      </c>
      <c r="E1251" s="22">
        <v>0</v>
      </c>
      <c r="F1251" s="23">
        <v>23</v>
      </c>
      <c r="G1251" s="24">
        <f>F1251*E1251</f>
        <v>0</v>
      </c>
      <c r="H1251" s="25">
        <f>G1251/1.22</f>
        <v>0</v>
      </c>
      <c r="I1251" s="25">
        <f>G1251-H1251</f>
        <v>0</v>
      </c>
    </row>
    <row r="1252" spans="1:9" ht="14.25" customHeight="1">
      <c r="A1252" s="29" t="s">
        <v>478</v>
      </c>
      <c r="B1252" s="22" t="s">
        <v>8</v>
      </c>
      <c r="C1252" s="22" t="s">
        <v>9</v>
      </c>
      <c r="D1252" s="22"/>
      <c r="E1252" s="22">
        <v>20</v>
      </c>
      <c r="F1252" s="23">
        <v>33</v>
      </c>
      <c r="G1252" s="24">
        <f>F1252*E1252</f>
        <v>660</v>
      </c>
      <c r="H1252" s="25">
        <f>G1252/1.22</f>
        <v>540.98360655737702</v>
      </c>
      <c r="I1252" s="25">
        <f>G1252-H1252</f>
        <v>119.01639344262298</v>
      </c>
    </row>
    <row r="1253" spans="1:9" ht="14.25" customHeight="1">
      <c r="A1253" s="29" t="s">
        <v>478</v>
      </c>
      <c r="B1253" s="22" t="s">
        <v>8</v>
      </c>
      <c r="C1253" s="22" t="s">
        <v>9</v>
      </c>
      <c r="D1253" s="22"/>
      <c r="E1253" s="22">
        <v>20</v>
      </c>
      <c r="F1253" s="23">
        <v>31</v>
      </c>
      <c r="G1253" s="24">
        <f>F1253*E1253</f>
        <v>620</v>
      </c>
      <c r="H1253" s="25">
        <f>G1253/1.22</f>
        <v>508.19672131147541</v>
      </c>
      <c r="I1253" s="25">
        <f>G1253-H1253</f>
        <v>111.80327868852459</v>
      </c>
    </row>
    <row r="1254" spans="1:9" ht="14.25" customHeight="1">
      <c r="A1254" s="29" t="s">
        <v>478</v>
      </c>
      <c r="B1254" s="22" t="s">
        <v>8</v>
      </c>
      <c r="C1254" s="22" t="s">
        <v>9</v>
      </c>
      <c r="D1254" s="22"/>
      <c r="E1254" s="22">
        <v>30</v>
      </c>
      <c r="F1254" s="23">
        <v>27</v>
      </c>
      <c r="G1254" s="24">
        <f>F1254*E1254</f>
        <v>810</v>
      </c>
      <c r="H1254" s="25">
        <f>G1254/1.22</f>
        <v>663.93442622950818</v>
      </c>
      <c r="I1254" s="25">
        <f>G1254-H1254</f>
        <v>146.06557377049182</v>
      </c>
    </row>
    <row r="1255" spans="1:9" ht="14.25" customHeight="1">
      <c r="A1255" s="29" t="s">
        <v>479</v>
      </c>
      <c r="B1255" s="22" t="s">
        <v>8</v>
      </c>
      <c r="C1255" s="22" t="s">
        <v>9</v>
      </c>
      <c r="D1255" s="22"/>
      <c r="E1255" s="22">
        <v>30</v>
      </c>
      <c r="F1255" s="23">
        <v>30</v>
      </c>
      <c r="G1255" s="24">
        <f>F1255*E1255</f>
        <v>900</v>
      </c>
      <c r="H1255" s="25">
        <f>G1255/1.22</f>
        <v>737.70491803278685</v>
      </c>
      <c r="I1255" s="25">
        <f>G1255-H1255</f>
        <v>162.29508196721315</v>
      </c>
    </row>
    <row r="1256" spans="1:9" ht="14.25" customHeight="1">
      <c r="A1256" s="29" t="s">
        <v>479</v>
      </c>
      <c r="B1256" s="22" t="s">
        <v>8</v>
      </c>
      <c r="C1256" s="22" t="s">
        <v>9</v>
      </c>
      <c r="D1256" s="22" t="s">
        <v>10</v>
      </c>
      <c r="E1256" s="22">
        <v>0</v>
      </c>
      <c r="F1256" s="23">
        <v>25</v>
      </c>
      <c r="G1256" s="24">
        <f>F1256*E1256</f>
        <v>0</v>
      </c>
      <c r="H1256" s="25">
        <f>G1256/1.22</f>
        <v>0</v>
      </c>
      <c r="I1256" s="25">
        <f>G1256-H1256</f>
        <v>0</v>
      </c>
    </row>
    <row r="1257" spans="1:9" ht="14.25" customHeight="1">
      <c r="A1257" s="29" t="s">
        <v>479</v>
      </c>
      <c r="B1257" s="22" t="s">
        <v>8</v>
      </c>
      <c r="C1257" s="22" t="s">
        <v>9</v>
      </c>
      <c r="D1257" s="22"/>
      <c r="E1257" s="22">
        <v>20</v>
      </c>
      <c r="F1257" s="23">
        <v>17</v>
      </c>
      <c r="G1257" s="24">
        <f>F1257*E1257</f>
        <v>340</v>
      </c>
      <c r="H1257" s="25">
        <f>G1257/1.22</f>
        <v>278.68852459016392</v>
      </c>
      <c r="I1257" s="25">
        <f>G1257-H1257</f>
        <v>61.311475409836078</v>
      </c>
    </row>
    <row r="1258" spans="1:9" ht="14.25" customHeight="1">
      <c r="A1258" s="29" t="s">
        <v>497</v>
      </c>
      <c r="B1258" s="22" t="s">
        <v>8</v>
      </c>
      <c r="C1258" s="22" t="s">
        <v>60</v>
      </c>
      <c r="D1258" s="22"/>
      <c r="E1258" s="22">
        <v>20</v>
      </c>
      <c r="F1258" s="23">
        <v>12</v>
      </c>
      <c r="G1258" s="24">
        <f>F1258*E1258</f>
        <v>240</v>
      </c>
      <c r="H1258" s="25">
        <f>G1258/1.22</f>
        <v>196.72131147540983</v>
      </c>
      <c r="I1258" s="25">
        <f>G1258-H1258</f>
        <v>43.278688524590166</v>
      </c>
    </row>
    <row r="1259" spans="1:9" ht="14.25" customHeight="1">
      <c r="A1259" s="29" t="s">
        <v>497</v>
      </c>
      <c r="B1259" s="22" t="s">
        <v>8</v>
      </c>
      <c r="C1259" s="22" t="s">
        <v>60</v>
      </c>
      <c r="D1259" s="22"/>
      <c r="E1259" s="22">
        <v>30</v>
      </c>
      <c r="F1259" s="23">
        <v>39</v>
      </c>
      <c r="G1259" s="24">
        <f>F1259*E1259</f>
        <v>1170</v>
      </c>
      <c r="H1259" s="25">
        <f>G1259/1.22</f>
        <v>959.01639344262298</v>
      </c>
      <c r="I1259" s="25">
        <f>G1259-H1259</f>
        <v>210.98360655737702</v>
      </c>
    </row>
    <row r="1260" spans="1:9" ht="14.25" customHeight="1">
      <c r="A1260" s="29" t="s">
        <v>497</v>
      </c>
      <c r="B1260" s="22" t="s">
        <v>8</v>
      </c>
      <c r="C1260" s="22" t="s">
        <v>60</v>
      </c>
      <c r="D1260" s="22" t="s">
        <v>10</v>
      </c>
      <c r="E1260" s="22">
        <v>0</v>
      </c>
      <c r="F1260" s="23">
        <v>32</v>
      </c>
      <c r="G1260" s="24">
        <f>F1260*E1260</f>
        <v>0</v>
      </c>
      <c r="H1260" s="25">
        <f>G1260/1.22</f>
        <v>0</v>
      </c>
      <c r="I1260" s="25">
        <f>G1260-H1260</f>
        <v>0</v>
      </c>
    </row>
    <row r="1261" spans="1:9" ht="14.25" customHeight="1">
      <c r="A1261" s="29" t="s">
        <v>498</v>
      </c>
      <c r="B1261" s="22" t="s">
        <v>8</v>
      </c>
      <c r="C1261" s="22" t="s">
        <v>9</v>
      </c>
      <c r="D1261" s="22" t="s">
        <v>10</v>
      </c>
      <c r="E1261" s="22">
        <v>0</v>
      </c>
      <c r="F1261" s="23">
        <v>34</v>
      </c>
      <c r="G1261" s="24">
        <f>F1261*E1261</f>
        <v>0</v>
      </c>
      <c r="H1261" s="25">
        <f>G1261/1.22</f>
        <v>0</v>
      </c>
      <c r="I1261" s="25">
        <f>G1261-H1261</f>
        <v>0</v>
      </c>
    </row>
    <row r="1262" spans="1:9" ht="14.25" customHeight="1">
      <c r="A1262" s="29" t="s">
        <v>498</v>
      </c>
      <c r="B1262" s="22" t="s">
        <v>8</v>
      </c>
      <c r="C1262" s="22" t="s">
        <v>9</v>
      </c>
      <c r="D1262" s="22"/>
      <c r="E1262" s="22">
        <v>30</v>
      </c>
      <c r="F1262" s="23">
        <v>33</v>
      </c>
      <c r="G1262" s="24">
        <f>F1262*E1262</f>
        <v>990</v>
      </c>
      <c r="H1262" s="25">
        <f>G1262/1.22</f>
        <v>811.47540983606564</v>
      </c>
      <c r="I1262" s="25">
        <f>G1262-H1262</f>
        <v>178.52459016393436</v>
      </c>
    </row>
    <row r="1263" spans="1:9" ht="14.25" customHeight="1">
      <c r="A1263" s="29" t="s">
        <v>499</v>
      </c>
      <c r="B1263" s="22" t="s">
        <v>8</v>
      </c>
      <c r="C1263" s="22" t="s">
        <v>9</v>
      </c>
      <c r="D1263" s="22" t="s">
        <v>10</v>
      </c>
      <c r="E1263" s="22">
        <v>0</v>
      </c>
      <c r="F1263" s="23">
        <v>10</v>
      </c>
      <c r="G1263" s="24">
        <f>F1263*E1263</f>
        <v>0</v>
      </c>
      <c r="H1263" s="25">
        <f>G1263/1.22</f>
        <v>0</v>
      </c>
      <c r="I1263" s="25">
        <f>G1263-H1263</f>
        <v>0</v>
      </c>
    </row>
    <row r="1264" spans="1:9" ht="14.25" customHeight="1">
      <c r="A1264" s="29" t="s">
        <v>499</v>
      </c>
      <c r="B1264" s="22" t="s">
        <v>8</v>
      </c>
      <c r="C1264" s="22" t="s">
        <v>9</v>
      </c>
      <c r="D1264" s="22"/>
      <c r="E1264" s="22">
        <v>30</v>
      </c>
      <c r="F1264" s="23">
        <v>37</v>
      </c>
      <c r="G1264" s="24">
        <f>F1264*E1264</f>
        <v>1110</v>
      </c>
      <c r="H1264" s="25">
        <f>G1264/1.22</f>
        <v>909.8360655737705</v>
      </c>
      <c r="I1264" s="25">
        <f>G1264-H1264</f>
        <v>200.1639344262295</v>
      </c>
    </row>
    <row r="1265" spans="1:9" ht="14.25" customHeight="1">
      <c r="A1265" s="29" t="s">
        <v>500</v>
      </c>
      <c r="B1265" s="22" t="s">
        <v>8</v>
      </c>
      <c r="C1265" s="22" t="s">
        <v>9</v>
      </c>
      <c r="D1265" s="22" t="s">
        <v>10</v>
      </c>
      <c r="E1265" s="22">
        <v>0</v>
      </c>
      <c r="F1265" s="23">
        <v>31</v>
      </c>
      <c r="G1265" s="24">
        <f>F1265*E1265</f>
        <v>0</v>
      </c>
      <c r="H1265" s="25">
        <f>G1265/1.22</f>
        <v>0</v>
      </c>
      <c r="I1265" s="25">
        <f>G1265-H1265</f>
        <v>0</v>
      </c>
    </row>
    <row r="1266" spans="1:9" ht="14.25" customHeight="1">
      <c r="A1266" s="29" t="s">
        <v>501</v>
      </c>
      <c r="B1266" s="22" t="s">
        <v>8</v>
      </c>
      <c r="C1266" s="22" t="s">
        <v>30</v>
      </c>
      <c r="D1266" s="22" t="s">
        <v>10</v>
      </c>
      <c r="E1266" s="22">
        <v>0</v>
      </c>
      <c r="F1266" s="23">
        <v>21</v>
      </c>
      <c r="G1266" s="24">
        <f>F1266*E1266</f>
        <v>0</v>
      </c>
      <c r="H1266" s="25">
        <f>G1266/1.22</f>
        <v>0</v>
      </c>
      <c r="I1266" s="25">
        <f>G1266-H1266</f>
        <v>0</v>
      </c>
    </row>
    <row r="1267" spans="1:9" ht="14.25" customHeight="1">
      <c r="A1267" s="29" t="s">
        <v>502</v>
      </c>
      <c r="B1267" s="22" t="s">
        <v>8</v>
      </c>
      <c r="C1267" s="22" t="s">
        <v>30</v>
      </c>
      <c r="D1267" s="22" t="s">
        <v>10</v>
      </c>
      <c r="E1267" s="22">
        <v>0</v>
      </c>
      <c r="F1267" s="23">
        <v>30</v>
      </c>
      <c r="G1267" s="24">
        <f>F1267*E1267</f>
        <v>0</v>
      </c>
      <c r="H1267" s="25">
        <f>G1267/1.22</f>
        <v>0</v>
      </c>
      <c r="I1267" s="25">
        <f>G1267-H1267</f>
        <v>0</v>
      </c>
    </row>
    <row r="1268" spans="1:9" ht="14.25" customHeight="1">
      <c r="A1268" s="29" t="s">
        <v>502</v>
      </c>
      <c r="B1268" s="22" t="s">
        <v>8</v>
      </c>
      <c r="C1268" s="22" t="s">
        <v>30</v>
      </c>
      <c r="D1268" s="22"/>
      <c r="E1268" s="22">
        <v>20</v>
      </c>
      <c r="F1268" s="23">
        <v>33</v>
      </c>
      <c r="G1268" s="24">
        <f>F1268*E1268</f>
        <v>660</v>
      </c>
      <c r="H1268" s="25">
        <f>G1268/1.22</f>
        <v>540.98360655737702</v>
      </c>
      <c r="I1268" s="25">
        <f>G1268-H1268</f>
        <v>119.01639344262298</v>
      </c>
    </row>
    <row r="1269" spans="1:9" ht="14.25" customHeight="1">
      <c r="A1269" s="29" t="s">
        <v>502</v>
      </c>
      <c r="B1269" s="22" t="s">
        <v>8</v>
      </c>
      <c r="C1269" s="22" t="s">
        <v>30</v>
      </c>
      <c r="D1269" s="22"/>
      <c r="E1269" s="22">
        <v>30</v>
      </c>
      <c r="F1269" s="23">
        <v>23</v>
      </c>
      <c r="G1269" s="24">
        <f>F1269*E1269</f>
        <v>690</v>
      </c>
      <c r="H1269" s="25">
        <f>G1269/1.22</f>
        <v>565.57377049180332</v>
      </c>
      <c r="I1269" s="25">
        <f>G1269-H1269</f>
        <v>124.42622950819668</v>
      </c>
    </row>
    <row r="1270" spans="1:9" ht="14.25" customHeight="1">
      <c r="A1270" s="29" t="s">
        <v>503</v>
      </c>
      <c r="B1270" s="22" t="s">
        <v>8</v>
      </c>
      <c r="C1270" s="22" t="s">
        <v>30</v>
      </c>
      <c r="D1270" s="22"/>
      <c r="E1270" s="22">
        <v>30</v>
      </c>
      <c r="F1270" s="23">
        <v>24</v>
      </c>
      <c r="G1270" s="24">
        <f>F1270*E1270</f>
        <v>720</v>
      </c>
      <c r="H1270" s="25">
        <f>G1270/1.22</f>
        <v>590.1639344262295</v>
      </c>
      <c r="I1270" s="25">
        <f>G1270-H1270</f>
        <v>129.8360655737705</v>
      </c>
    </row>
    <row r="1271" spans="1:9" ht="14.25" customHeight="1">
      <c r="A1271" s="29" t="s">
        <v>503</v>
      </c>
      <c r="B1271" s="22" t="s">
        <v>8</v>
      </c>
      <c r="C1271" s="22" t="s">
        <v>30</v>
      </c>
      <c r="D1271" s="22" t="s">
        <v>10</v>
      </c>
      <c r="E1271" s="22">
        <v>0</v>
      </c>
      <c r="F1271" s="23">
        <v>37</v>
      </c>
      <c r="G1271" s="24">
        <f>F1271*E1271</f>
        <v>0</v>
      </c>
      <c r="H1271" s="25">
        <f>G1271/1.22</f>
        <v>0</v>
      </c>
      <c r="I1271" s="25">
        <f>G1271-H1271</f>
        <v>0</v>
      </c>
    </row>
    <row r="1272" spans="1:9" ht="14.25" customHeight="1">
      <c r="A1272" s="29" t="s">
        <v>503</v>
      </c>
      <c r="B1272" s="22" t="s">
        <v>8</v>
      </c>
      <c r="C1272" s="22" t="s">
        <v>30</v>
      </c>
      <c r="D1272" s="22"/>
      <c r="E1272" s="22">
        <v>20</v>
      </c>
      <c r="F1272" s="23">
        <v>10</v>
      </c>
      <c r="G1272" s="24">
        <f>F1272*E1272</f>
        <v>200</v>
      </c>
      <c r="H1272" s="25">
        <f>G1272/1.22</f>
        <v>163.9344262295082</v>
      </c>
      <c r="I1272" s="25">
        <f>G1272-H1272</f>
        <v>36.065573770491795</v>
      </c>
    </row>
    <row r="1273" spans="1:9" ht="14.25" customHeight="1">
      <c r="A1273" s="29" t="s">
        <v>504</v>
      </c>
      <c r="B1273" s="22" t="s">
        <v>8</v>
      </c>
      <c r="C1273" s="22" t="s">
        <v>30</v>
      </c>
      <c r="D1273" s="22"/>
      <c r="E1273" s="22">
        <v>30</v>
      </c>
      <c r="F1273" s="23">
        <v>26</v>
      </c>
      <c r="G1273" s="24">
        <f>F1273*E1273</f>
        <v>780</v>
      </c>
      <c r="H1273" s="25">
        <f>G1273/1.22</f>
        <v>639.34426229508199</v>
      </c>
      <c r="I1273" s="25">
        <f>G1273-H1273</f>
        <v>140.65573770491801</v>
      </c>
    </row>
    <row r="1274" spans="1:9" ht="14.25" customHeight="1">
      <c r="A1274" s="29" t="s">
        <v>504</v>
      </c>
      <c r="B1274" s="22" t="s">
        <v>8</v>
      </c>
      <c r="C1274" s="22" t="s">
        <v>30</v>
      </c>
      <c r="D1274" s="22" t="s">
        <v>10</v>
      </c>
      <c r="E1274" s="22">
        <v>0</v>
      </c>
      <c r="F1274" s="23">
        <v>11</v>
      </c>
      <c r="G1274" s="24">
        <f>F1274*E1274</f>
        <v>0</v>
      </c>
      <c r="H1274" s="25">
        <f>G1274/1.22</f>
        <v>0</v>
      </c>
      <c r="I1274" s="25">
        <f>G1274-H1274</f>
        <v>0</v>
      </c>
    </row>
    <row r="1275" spans="1:9" ht="14.25" customHeight="1">
      <c r="A1275" s="29" t="s">
        <v>504</v>
      </c>
      <c r="B1275" s="22" t="s">
        <v>8</v>
      </c>
      <c r="C1275" s="22" t="s">
        <v>30</v>
      </c>
      <c r="D1275" s="22"/>
      <c r="E1275" s="22">
        <v>20</v>
      </c>
      <c r="F1275" s="23">
        <v>11</v>
      </c>
      <c r="G1275" s="24">
        <f>F1275*E1275</f>
        <v>220</v>
      </c>
      <c r="H1275" s="25">
        <f>G1275/1.22</f>
        <v>180.32786885245903</v>
      </c>
      <c r="I1275" s="25">
        <f>G1275-H1275</f>
        <v>39.672131147540966</v>
      </c>
    </row>
    <row r="1276" spans="1:9" ht="14.25" customHeight="1">
      <c r="A1276" s="29" t="s">
        <v>506</v>
      </c>
      <c r="B1276" s="22" t="s">
        <v>8</v>
      </c>
      <c r="C1276" s="22" t="s">
        <v>41</v>
      </c>
      <c r="D1276" s="22" t="s">
        <v>10</v>
      </c>
      <c r="E1276" s="22">
        <v>0</v>
      </c>
      <c r="F1276" s="23">
        <v>19</v>
      </c>
      <c r="G1276" s="24">
        <f>F1276*E1276</f>
        <v>0</v>
      </c>
      <c r="H1276" s="25">
        <f>G1276/1.22</f>
        <v>0</v>
      </c>
      <c r="I1276" s="25">
        <f>G1276-H1276</f>
        <v>0</v>
      </c>
    </row>
    <row r="1277" spans="1:9" ht="14.25" customHeight="1">
      <c r="A1277" s="29" t="s">
        <v>507</v>
      </c>
      <c r="B1277" s="22" t="s">
        <v>8</v>
      </c>
      <c r="C1277" s="22" t="s">
        <v>9</v>
      </c>
      <c r="D1277" s="22" t="s">
        <v>10</v>
      </c>
      <c r="E1277" s="22">
        <v>0</v>
      </c>
      <c r="F1277" s="23">
        <v>23</v>
      </c>
      <c r="G1277" s="24">
        <f>F1277*E1277</f>
        <v>0</v>
      </c>
      <c r="H1277" s="25">
        <f>G1277/1.22</f>
        <v>0</v>
      </c>
      <c r="I1277" s="25">
        <f>G1277-H1277</f>
        <v>0</v>
      </c>
    </row>
    <row r="1278" spans="1:9" ht="14.25" customHeight="1">
      <c r="A1278" s="29" t="s">
        <v>508</v>
      </c>
      <c r="B1278" s="22" t="s">
        <v>8</v>
      </c>
      <c r="C1278" s="22" t="s">
        <v>9</v>
      </c>
      <c r="D1278" s="22" t="s">
        <v>10</v>
      </c>
      <c r="E1278" s="22">
        <v>0</v>
      </c>
      <c r="F1278" s="23">
        <v>32</v>
      </c>
      <c r="G1278" s="24">
        <f>F1278*E1278</f>
        <v>0</v>
      </c>
      <c r="H1278" s="25">
        <f>G1278/1.22</f>
        <v>0</v>
      </c>
      <c r="I1278" s="25">
        <f>G1278-H1278</f>
        <v>0</v>
      </c>
    </row>
    <row r="1279" spans="1:9" ht="14.25" customHeight="1">
      <c r="A1279" s="29" t="s">
        <v>509</v>
      </c>
      <c r="B1279" s="22" t="s">
        <v>8</v>
      </c>
      <c r="C1279" s="22" t="s">
        <v>48</v>
      </c>
      <c r="D1279" s="22"/>
      <c r="E1279" s="22">
        <v>20</v>
      </c>
      <c r="F1279" s="23">
        <v>13</v>
      </c>
      <c r="G1279" s="24">
        <f>F1279*E1279</f>
        <v>260</v>
      </c>
      <c r="H1279" s="25">
        <f>G1279/1.22</f>
        <v>213.11475409836066</v>
      </c>
      <c r="I1279" s="25">
        <f>G1279-H1279</f>
        <v>46.885245901639337</v>
      </c>
    </row>
    <row r="1280" spans="1:9" ht="14.25" customHeight="1">
      <c r="A1280" s="29" t="s">
        <v>509</v>
      </c>
      <c r="B1280" s="22" t="s">
        <v>8</v>
      </c>
      <c r="C1280" s="22" t="s">
        <v>48</v>
      </c>
      <c r="D1280" s="22" t="s">
        <v>10</v>
      </c>
      <c r="E1280" s="22">
        <v>0</v>
      </c>
      <c r="F1280" s="23">
        <v>38</v>
      </c>
      <c r="G1280" s="24">
        <f>F1280*E1280</f>
        <v>0</v>
      </c>
      <c r="H1280" s="25">
        <f>G1280/1.22</f>
        <v>0</v>
      </c>
      <c r="I1280" s="25">
        <f>G1280-H1280</f>
        <v>0</v>
      </c>
    </row>
    <row r="1281" spans="1:9" ht="14.25" customHeight="1">
      <c r="A1281" s="29" t="s">
        <v>509</v>
      </c>
      <c r="B1281" s="22" t="s">
        <v>8</v>
      </c>
      <c r="C1281" s="22" t="s">
        <v>48</v>
      </c>
      <c r="D1281" s="22"/>
      <c r="E1281" s="22">
        <v>30</v>
      </c>
      <c r="F1281" s="23">
        <v>33</v>
      </c>
      <c r="G1281" s="24">
        <f>F1281*E1281</f>
        <v>990</v>
      </c>
      <c r="H1281" s="25">
        <f>G1281/1.22</f>
        <v>811.47540983606564</v>
      </c>
      <c r="I1281" s="25">
        <f>G1281-H1281</f>
        <v>178.52459016393436</v>
      </c>
    </row>
    <row r="1282" spans="1:9" ht="14.25" customHeight="1">
      <c r="A1282" s="29" t="s">
        <v>510</v>
      </c>
      <c r="B1282" s="22" t="s">
        <v>8</v>
      </c>
      <c r="C1282" s="22" t="s">
        <v>41</v>
      </c>
      <c r="D1282" s="22" t="s">
        <v>10</v>
      </c>
      <c r="E1282" s="22">
        <v>0</v>
      </c>
      <c r="F1282" s="23">
        <v>25</v>
      </c>
      <c r="G1282" s="24">
        <f>F1282*E1282</f>
        <v>0</v>
      </c>
      <c r="H1282" s="25">
        <f>G1282/1.22</f>
        <v>0</v>
      </c>
      <c r="I1282" s="25">
        <f>G1282-H1282</f>
        <v>0</v>
      </c>
    </row>
    <row r="1283" spans="1:9" ht="14.25" customHeight="1">
      <c r="A1283" s="29" t="s">
        <v>511</v>
      </c>
      <c r="B1283" s="22" t="s">
        <v>8</v>
      </c>
      <c r="C1283" s="22" t="s">
        <v>70</v>
      </c>
      <c r="D1283" s="22" t="s">
        <v>10</v>
      </c>
      <c r="E1283" s="22">
        <v>0</v>
      </c>
      <c r="F1283" s="23">
        <v>40</v>
      </c>
      <c r="G1283" s="24">
        <f>F1283*E1283</f>
        <v>0</v>
      </c>
      <c r="H1283" s="25">
        <f>G1283/1.22</f>
        <v>0</v>
      </c>
      <c r="I1283" s="25">
        <f>G1283-H1283</f>
        <v>0</v>
      </c>
    </row>
    <row r="1284" spans="1:9" ht="14.25" customHeight="1">
      <c r="A1284" s="29" t="s">
        <v>513</v>
      </c>
      <c r="B1284" s="22" t="s">
        <v>8</v>
      </c>
      <c r="C1284" s="22" t="s">
        <v>41</v>
      </c>
      <c r="D1284" s="22" t="s">
        <v>10</v>
      </c>
      <c r="E1284" s="22">
        <v>0</v>
      </c>
      <c r="F1284" s="23">
        <v>28</v>
      </c>
      <c r="G1284" s="24">
        <f>F1284*E1284</f>
        <v>0</v>
      </c>
      <c r="H1284" s="25">
        <f>G1284/1.22</f>
        <v>0</v>
      </c>
      <c r="I1284" s="25">
        <f>G1284-H1284</f>
        <v>0</v>
      </c>
    </row>
    <row r="1285" spans="1:9" ht="14.25" customHeight="1">
      <c r="A1285" s="29" t="s">
        <v>517</v>
      </c>
      <c r="B1285" s="22" t="s">
        <v>8</v>
      </c>
      <c r="C1285" s="22" t="s">
        <v>9</v>
      </c>
      <c r="D1285" s="22" t="s">
        <v>10</v>
      </c>
      <c r="E1285" s="22">
        <v>0</v>
      </c>
      <c r="F1285" s="23">
        <v>13</v>
      </c>
      <c r="G1285" s="24">
        <f>F1285*E1285</f>
        <v>0</v>
      </c>
      <c r="H1285" s="25">
        <f>G1285/1.22</f>
        <v>0</v>
      </c>
      <c r="I1285" s="25">
        <f>G1285-H1285</f>
        <v>0</v>
      </c>
    </row>
    <row r="1286" spans="1:9" ht="14.25" customHeight="1">
      <c r="A1286" s="29" t="s">
        <v>520</v>
      </c>
      <c r="B1286" s="22" t="s">
        <v>8</v>
      </c>
      <c r="C1286" s="22" t="s">
        <v>41</v>
      </c>
      <c r="D1286" s="22"/>
      <c r="E1286" s="22">
        <v>30</v>
      </c>
      <c r="F1286" s="23">
        <v>38</v>
      </c>
      <c r="G1286" s="24">
        <f>F1286*E1286</f>
        <v>1140</v>
      </c>
      <c r="H1286" s="25">
        <f>G1286/1.22</f>
        <v>934.4262295081968</v>
      </c>
      <c r="I1286" s="25">
        <f>G1286-H1286</f>
        <v>205.5737704918032</v>
      </c>
    </row>
    <row r="1287" spans="1:9" ht="14.25" customHeight="1">
      <c r="A1287" s="29" t="s">
        <v>521</v>
      </c>
      <c r="B1287" s="22" t="s">
        <v>8</v>
      </c>
      <c r="C1287" s="22" t="s">
        <v>54</v>
      </c>
      <c r="D1287" s="22"/>
      <c r="E1287" s="22">
        <v>20</v>
      </c>
      <c r="F1287" s="23">
        <v>40</v>
      </c>
      <c r="G1287" s="24">
        <f>F1287*E1287</f>
        <v>800</v>
      </c>
      <c r="H1287" s="25">
        <f>G1287/1.22</f>
        <v>655.73770491803282</v>
      </c>
      <c r="I1287" s="25">
        <f>G1287-H1287</f>
        <v>144.26229508196718</v>
      </c>
    </row>
    <row r="1288" spans="1:9" ht="14.25" customHeight="1">
      <c r="A1288" s="29" t="s">
        <v>521</v>
      </c>
      <c r="B1288" s="22" t="s">
        <v>8</v>
      </c>
      <c r="C1288" s="22" t="s">
        <v>54</v>
      </c>
      <c r="D1288" s="22"/>
      <c r="E1288" s="22">
        <v>30</v>
      </c>
      <c r="F1288" s="23">
        <v>16</v>
      </c>
      <c r="G1288" s="24">
        <f>F1288*E1288</f>
        <v>480</v>
      </c>
      <c r="H1288" s="25">
        <f>G1288/1.22</f>
        <v>393.44262295081967</v>
      </c>
      <c r="I1288" s="25">
        <f>G1288-H1288</f>
        <v>86.557377049180332</v>
      </c>
    </row>
    <row r="1289" spans="1:9" ht="14.25" customHeight="1">
      <c r="A1289" s="29" t="s">
        <v>521</v>
      </c>
      <c r="B1289" s="22" t="s">
        <v>8</v>
      </c>
      <c r="C1289" s="22" t="s">
        <v>54</v>
      </c>
      <c r="D1289" s="22" t="s">
        <v>10</v>
      </c>
      <c r="E1289" s="22">
        <v>0</v>
      </c>
      <c r="F1289" s="23">
        <v>13</v>
      </c>
      <c r="G1289" s="24">
        <f>F1289*E1289</f>
        <v>0</v>
      </c>
      <c r="H1289" s="25">
        <f>G1289/1.22</f>
        <v>0</v>
      </c>
      <c r="I1289" s="25">
        <f>G1289-H1289</f>
        <v>0</v>
      </c>
    </row>
    <row r="1290" spans="1:9" ht="14.25" customHeight="1">
      <c r="A1290" s="29" t="s">
        <v>524</v>
      </c>
      <c r="B1290" s="22" t="s">
        <v>8</v>
      </c>
      <c r="C1290" s="22" t="s">
        <v>30</v>
      </c>
      <c r="D1290" s="22"/>
      <c r="E1290" s="22">
        <v>20</v>
      </c>
      <c r="F1290" s="23">
        <v>34</v>
      </c>
      <c r="G1290" s="24">
        <f>F1290*E1290</f>
        <v>680</v>
      </c>
      <c r="H1290" s="25">
        <f>G1290/1.22</f>
        <v>557.37704918032784</v>
      </c>
      <c r="I1290" s="25">
        <f>G1290-H1290</f>
        <v>122.62295081967216</v>
      </c>
    </row>
    <row r="1291" spans="1:9" ht="14.25" customHeight="1">
      <c r="A1291" s="29" t="s">
        <v>524</v>
      </c>
      <c r="B1291" s="22" t="s">
        <v>8</v>
      </c>
      <c r="C1291" s="22" t="s">
        <v>30</v>
      </c>
      <c r="D1291" s="22"/>
      <c r="E1291" s="22">
        <v>30</v>
      </c>
      <c r="F1291" s="23">
        <v>13</v>
      </c>
      <c r="G1291" s="24">
        <f>F1291*E1291</f>
        <v>390</v>
      </c>
      <c r="H1291" s="25">
        <f>G1291/1.22</f>
        <v>319.67213114754099</v>
      </c>
      <c r="I1291" s="25">
        <f>G1291-H1291</f>
        <v>70.327868852459005</v>
      </c>
    </row>
    <row r="1292" spans="1:9" ht="14.25" customHeight="1">
      <c r="A1292" s="29" t="s">
        <v>524</v>
      </c>
      <c r="B1292" s="22" t="s">
        <v>8</v>
      </c>
      <c r="C1292" s="22" t="s">
        <v>30</v>
      </c>
      <c r="D1292" s="22" t="s">
        <v>10</v>
      </c>
      <c r="E1292" s="22">
        <v>0</v>
      </c>
      <c r="F1292" s="23">
        <v>33</v>
      </c>
      <c r="G1292" s="24">
        <f>F1292*E1292</f>
        <v>0</v>
      </c>
      <c r="H1292" s="25">
        <f>G1292/1.22</f>
        <v>0</v>
      </c>
      <c r="I1292" s="25">
        <f>G1292-H1292</f>
        <v>0</v>
      </c>
    </row>
    <row r="1293" spans="1:9" ht="14.25" customHeight="1">
      <c r="A1293" s="29" t="s">
        <v>525</v>
      </c>
      <c r="B1293" s="22" t="s">
        <v>8</v>
      </c>
      <c r="C1293" s="22" t="s">
        <v>70</v>
      </c>
      <c r="D1293" s="22" t="s">
        <v>10</v>
      </c>
      <c r="E1293" s="22">
        <v>0</v>
      </c>
      <c r="F1293" s="23">
        <v>40</v>
      </c>
      <c r="G1293" s="24">
        <f>F1293*E1293</f>
        <v>0</v>
      </c>
      <c r="H1293" s="25">
        <f>G1293/1.22</f>
        <v>0</v>
      </c>
      <c r="I1293" s="25">
        <f>G1293-H1293</f>
        <v>0</v>
      </c>
    </row>
    <row r="1294" spans="1:9" ht="14.25" customHeight="1">
      <c r="A1294" s="29" t="s">
        <v>529</v>
      </c>
      <c r="B1294" s="22" t="s">
        <v>8</v>
      </c>
      <c r="C1294" s="22" t="s">
        <v>70</v>
      </c>
      <c r="D1294" s="22" t="s">
        <v>10</v>
      </c>
      <c r="E1294" s="22">
        <v>0</v>
      </c>
      <c r="F1294" s="23">
        <v>29</v>
      </c>
      <c r="G1294" s="24">
        <f>F1294*E1294</f>
        <v>0</v>
      </c>
      <c r="H1294" s="25">
        <f>G1294/1.22</f>
        <v>0</v>
      </c>
      <c r="I1294" s="25">
        <f>G1294-H1294</f>
        <v>0</v>
      </c>
    </row>
    <row r="1295" spans="1:9" ht="14.25" customHeight="1">
      <c r="A1295" s="29" t="s">
        <v>530</v>
      </c>
      <c r="B1295" s="22" t="s">
        <v>8</v>
      </c>
      <c r="C1295" s="22" t="s">
        <v>41</v>
      </c>
      <c r="D1295" s="22" t="s">
        <v>10</v>
      </c>
      <c r="E1295" s="22">
        <v>0</v>
      </c>
      <c r="F1295" s="23">
        <v>39</v>
      </c>
      <c r="G1295" s="24">
        <f>F1295*E1295</f>
        <v>0</v>
      </c>
      <c r="H1295" s="25">
        <f>G1295/1.22</f>
        <v>0</v>
      </c>
      <c r="I1295" s="25">
        <f>G1295-H1295</f>
        <v>0</v>
      </c>
    </row>
    <row r="1296" spans="1:9" ht="14.25" customHeight="1">
      <c r="A1296" s="29" t="s">
        <v>530</v>
      </c>
      <c r="B1296" s="22" t="s">
        <v>8</v>
      </c>
      <c r="C1296" s="22" t="s">
        <v>41</v>
      </c>
      <c r="D1296" s="22"/>
      <c r="E1296" s="22">
        <v>20</v>
      </c>
      <c r="F1296" s="23">
        <v>24</v>
      </c>
      <c r="G1296" s="24">
        <f>F1296*E1296</f>
        <v>480</v>
      </c>
      <c r="H1296" s="25">
        <f>G1296/1.22</f>
        <v>393.44262295081967</v>
      </c>
      <c r="I1296" s="25">
        <f>G1296-H1296</f>
        <v>86.557377049180332</v>
      </c>
    </row>
    <row r="1297" spans="1:9" ht="14.25" customHeight="1">
      <c r="A1297" s="29" t="s">
        <v>530</v>
      </c>
      <c r="B1297" s="22" t="s">
        <v>8</v>
      </c>
      <c r="C1297" s="22" t="s">
        <v>41</v>
      </c>
      <c r="D1297" s="22"/>
      <c r="E1297" s="22">
        <v>30</v>
      </c>
      <c r="F1297" s="23">
        <v>32</v>
      </c>
      <c r="G1297" s="24">
        <f>F1297*E1297</f>
        <v>960</v>
      </c>
      <c r="H1297" s="25">
        <f>G1297/1.22</f>
        <v>786.88524590163934</v>
      </c>
      <c r="I1297" s="25">
        <f>G1297-H1297</f>
        <v>173.11475409836066</v>
      </c>
    </row>
    <row r="1298" spans="1:9" ht="14.25" customHeight="1">
      <c r="A1298" s="29" t="s">
        <v>530</v>
      </c>
      <c r="B1298" s="22" t="s">
        <v>8</v>
      </c>
      <c r="C1298" s="22" t="s">
        <v>41</v>
      </c>
      <c r="D1298" s="22"/>
      <c r="E1298" s="22">
        <v>20</v>
      </c>
      <c r="F1298" s="23">
        <v>19</v>
      </c>
      <c r="G1298" s="24">
        <f>F1298*E1298</f>
        <v>380</v>
      </c>
      <c r="H1298" s="25">
        <f>G1298/1.22</f>
        <v>311.47540983606558</v>
      </c>
      <c r="I1298" s="25">
        <f>G1298-H1298</f>
        <v>68.52459016393442</v>
      </c>
    </row>
    <row r="1299" spans="1:9" ht="14.25" customHeight="1">
      <c r="A1299" s="29" t="s">
        <v>531</v>
      </c>
      <c r="B1299" s="22" t="s">
        <v>8</v>
      </c>
      <c r="C1299" s="22" t="s">
        <v>60</v>
      </c>
      <c r="D1299" s="22" t="s">
        <v>10</v>
      </c>
      <c r="E1299" s="22">
        <v>0</v>
      </c>
      <c r="F1299" s="23">
        <v>25</v>
      </c>
      <c r="G1299" s="24">
        <f>F1299*E1299</f>
        <v>0</v>
      </c>
      <c r="H1299" s="25">
        <f>G1299/1.22</f>
        <v>0</v>
      </c>
      <c r="I1299" s="25">
        <f>G1299-H1299</f>
        <v>0</v>
      </c>
    </row>
    <row r="1300" spans="1:9" ht="14.25" customHeight="1">
      <c r="A1300" s="29" t="s">
        <v>531</v>
      </c>
      <c r="B1300" s="22" t="s">
        <v>8</v>
      </c>
      <c r="C1300" s="22" t="s">
        <v>60</v>
      </c>
      <c r="D1300" s="22"/>
      <c r="E1300" s="22">
        <v>20</v>
      </c>
      <c r="F1300" s="23">
        <v>23</v>
      </c>
      <c r="G1300" s="24">
        <f>F1300*E1300</f>
        <v>460</v>
      </c>
      <c r="H1300" s="25">
        <f>G1300/1.22</f>
        <v>377.04918032786884</v>
      </c>
      <c r="I1300" s="25">
        <f>G1300-H1300</f>
        <v>82.950819672131161</v>
      </c>
    </row>
    <row r="1301" spans="1:9" ht="14.25" customHeight="1">
      <c r="A1301" s="29" t="s">
        <v>532</v>
      </c>
      <c r="B1301" s="22" t="s">
        <v>8</v>
      </c>
      <c r="C1301" s="22" t="s">
        <v>30</v>
      </c>
      <c r="D1301" s="22" t="s">
        <v>10</v>
      </c>
      <c r="E1301" s="22">
        <v>0</v>
      </c>
      <c r="F1301" s="23">
        <v>34</v>
      </c>
      <c r="G1301" s="24">
        <f>F1301*E1301</f>
        <v>0</v>
      </c>
      <c r="H1301" s="25">
        <f>G1301/1.22</f>
        <v>0</v>
      </c>
      <c r="I1301" s="25">
        <f>G1301-H1301</f>
        <v>0</v>
      </c>
    </row>
    <row r="1302" spans="1:9" ht="14.25" customHeight="1">
      <c r="A1302" s="29" t="s">
        <v>532</v>
      </c>
      <c r="B1302" s="22" t="s">
        <v>8</v>
      </c>
      <c r="C1302" s="22" t="s">
        <v>30</v>
      </c>
      <c r="D1302" s="22"/>
      <c r="E1302" s="22">
        <v>30</v>
      </c>
      <c r="F1302" s="23">
        <v>18</v>
      </c>
      <c r="G1302" s="24">
        <f>F1302*E1302</f>
        <v>540</v>
      </c>
      <c r="H1302" s="25">
        <f>G1302/1.22</f>
        <v>442.62295081967216</v>
      </c>
      <c r="I1302" s="25">
        <f>G1302-H1302</f>
        <v>97.377049180327845</v>
      </c>
    </row>
    <row r="1303" spans="1:9" ht="14.25" customHeight="1">
      <c r="A1303" s="29" t="s">
        <v>532</v>
      </c>
      <c r="B1303" s="22" t="s">
        <v>8</v>
      </c>
      <c r="C1303" s="22" t="s">
        <v>30</v>
      </c>
      <c r="D1303" s="22"/>
      <c r="E1303" s="22">
        <v>20</v>
      </c>
      <c r="F1303" s="23">
        <v>19</v>
      </c>
      <c r="G1303" s="24">
        <f>F1303*E1303</f>
        <v>380</v>
      </c>
      <c r="H1303" s="25">
        <f>G1303/1.22</f>
        <v>311.47540983606558</v>
      </c>
      <c r="I1303" s="25">
        <f>G1303-H1303</f>
        <v>68.52459016393442</v>
      </c>
    </row>
    <row r="1304" spans="1:9" ht="14.25" customHeight="1">
      <c r="A1304" s="29" t="s">
        <v>533</v>
      </c>
      <c r="B1304" s="22" t="s">
        <v>8</v>
      </c>
      <c r="C1304" s="22" t="s">
        <v>9</v>
      </c>
      <c r="D1304" s="22"/>
      <c r="E1304" s="22">
        <v>20</v>
      </c>
      <c r="F1304" s="23">
        <v>29</v>
      </c>
      <c r="G1304" s="24">
        <f>F1304*E1304</f>
        <v>580</v>
      </c>
      <c r="H1304" s="25">
        <f>G1304/1.22</f>
        <v>475.40983606557376</v>
      </c>
      <c r="I1304" s="25">
        <f>G1304-H1304</f>
        <v>104.59016393442624</v>
      </c>
    </row>
    <row r="1305" spans="1:9" ht="14.25" customHeight="1">
      <c r="A1305" s="29" t="s">
        <v>533</v>
      </c>
      <c r="B1305" s="22" t="s">
        <v>8</v>
      </c>
      <c r="C1305" s="22" t="s">
        <v>9</v>
      </c>
      <c r="D1305" s="22"/>
      <c r="E1305" s="22">
        <v>30</v>
      </c>
      <c r="F1305" s="23">
        <v>33</v>
      </c>
      <c r="G1305" s="24">
        <f>F1305*E1305</f>
        <v>990</v>
      </c>
      <c r="H1305" s="25">
        <f>G1305/1.22</f>
        <v>811.47540983606564</v>
      </c>
      <c r="I1305" s="25">
        <f>G1305-H1305</f>
        <v>178.52459016393436</v>
      </c>
    </row>
    <row r="1306" spans="1:9" ht="14.25" customHeight="1">
      <c r="A1306" s="29" t="s">
        <v>533</v>
      </c>
      <c r="B1306" s="22" t="s">
        <v>8</v>
      </c>
      <c r="C1306" s="22" t="s">
        <v>9</v>
      </c>
      <c r="D1306" s="22" t="s">
        <v>10</v>
      </c>
      <c r="E1306" s="22">
        <v>0</v>
      </c>
      <c r="F1306" s="23">
        <v>22</v>
      </c>
      <c r="G1306" s="24">
        <f>F1306*E1306</f>
        <v>0</v>
      </c>
      <c r="H1306" s="25">
        <f>G1306/1.22</f>
        <v>0</v>
      </c>
      <c r="I1306" s="25">
        <f>G1306-H1306</f>
        <v>0</v>
      </c>
    </row>
    <row r="1307" spans="1:9" ht="14.25" customHeight="1">
      <c r="A1307" s="29" t="s">
        <v>534</v>
      </c>
      <c r="B1307" s="22" t="s">
        <v>8</v>
      </c>
      <c r="C1307" s="22" t="s">
        <v>9</v>
      </c>
      <c r="D1307" s="22" t="s">
        <v>10</v>
      </c>
      <c r="E1307" s="22">
        <v>0</v>
      </c>
      <c r="F1307" s="23">
        <v>13</v>
      </c>
      <c r="G1307" s="24">
        <f>F1307*E1307</f>
        <v>0</v>
      </c>
      <c r="H1307" s="25">
        <f>G1307/1.22</f>
        <v>0</v>
      </c>
      <c r="I1307" s="25">
        <f>G1307-H1307</f>
        <v>0</v>
      </c>
    </row>
    <row r="1308" spans="1:9" ht="14.25" customHeight="1">
      <c r="A1308" s="29" t="s">
        <v>534</v>
      </c>
      <c r="B1308" s="22" t="s">
        <v>8</v>
      </c>
      <c r="C1308" s="22" t="s">
        <v>9</v>
      </c>
      <c r="D1308" s="22"/>
      <c r="E1308" s="22">
        <v>30</v>
      </c>
      <c r="F1308" s="23">
        <v>20</v>
      </c>
      <c r="G1308" s="24">
        <f>F1308*E1308</f>
        <v>600</v>
      </c>
      <c r="H1308" s="25">
        <f>G1308/1.22</f>
        <v>491.80327868852459</v>
      </c>
      <c r="I1308" s="25">
        <f>G1308-H1308</f>
        <v>108.19672131147541</v>
      </c>
    </row>
    <row r="1309" spans="1:9" ht="14.25" customHeight="1">
      <c r="A1309" s="29" t="s">
        <v>535</v>
      </c>
      <c r="B1309" s="22" t="s">
        <v>8</v>
      </c>
      <c r="C1309" s="22" t="s">
        <v>9</v>
      </c>
      <c r="D1309" s="22"/>
      <c r="E1309" s="22">
        <v>30</v>
      </c>
      <c r="F1309" s="23">
        <v>23</v>
      </c>
      <c r="G1309" s="24">
        <f>F1309*E1309</f>
        <v>690</v>
      </c>
      <c r="H1309" s="25">
        <f>G1309/1.22</f>
        <v>565.57377049180332</v>
      </c>
      <c r="I1309" s="25">
        <f>G1309-H1309</f>
        <v>124.42622950819668</v>
      </c>
    </row>
    <row r="1310" spans="1:9" ht="14.25" customHeight="1">
      <c r="A1310" s="29" t="s">
        <v>535</v>
      </c>
      <c r="B1310" s="22" t="s">
        <v>8</v>
      </c>
      <c r="C1310" s="22" t="s">
        <v>9</v>
      </c>
      <c r="D1310" s="22" t="s">
        <v>10</v>
      </c>
      <c r="E1310" s="22">
        <v>0</v>
      </c>
      <c r="F1310" s="23">
        <v>28</v>
      </c>
      <c r="G1310" s="24">
        <f>F1310*E1310</f>
        <v>0</v>
      </c>
      <c r="H1310" s="25">
        <f>G1310/1.22</f>
        <v>0</v>
      </c>
      <c r="I1310" s="25">
        <f>G1310-H1310</f>
        <v>0</v>
      </c>
    </row>
    <row r="1311" spans="1:9" ht="14.25" customHeight="1">
      <c r="A1311" s="29" t="s">
        <v>535</v>
      </c>
      <c r="B1311" s="22" t="s">
        <v>8</v>
      </c>
      <c r="C1311" s="22" t="s">
        <v>9</v>
      </c>
      <c r="D1311" s="22"/>
      <c r="E1311" s="22">
        <v>20</v>
      </c>
      <c r="F1311" s="23">
        <v>26</v>
      </c>
      <c r="G1311" s="24">
        <f>F1311*E1311</f>
        <v>520</v>
      </c>
      <c r="H1311" s="25">
        <f>G1311/1.22</f>
        <v>426.22950819672133</v>
      </c>
      <c r="I1311" s="25">
        <f>G1311-H1311</f>
        <v>93.770491803278674</v>
      </c>
    </row>
    <row r="1312" spans="1:9" ht="14.25" customHeight="1">
      <c r="A1312" s="29" t="s">
        <v>536</v>
      </c>
      <c r="B1312" s="22" t="s">
        <v>8</v>
      </c>
      <c r="C1312" s="22" t="s">
        <v>30</v>
      </c>
      <c r="D1312" s="22"/>
      <c r="E1312" s="22">
        <v>20</v>
      </c>
      <c r="F1312" s="23">
        <v>26</v>
      </c>
      <c r="G1312" s="24">
        <f>F1312*E1312</f>
        <v>520</v>
      </c>
      <c r="H1312" s="25">
        <f>G1312/1.22</f>
        <v>426.22950819672133</v>
      </c>
      <c r="I1312" s="25">
        <f>G1312-H1312</f>
        <v>93.770491803278674</v>
      </c>
    </row>
    <row r="1313" spans="1:9" ht="14.25" customHeight="1">
      <c r="A1313" s="29" t="s">
        <v>536</v>
      </c>
      <c r="B1313" s="22" t="s">
        <v>8</v>
      </c>
      <c r="C1313" s="22" t="s">
        <v>30</v>
      </c>
      <c r="D1313" s="22"/>
      <c r="E1313" s="22">
        <v>30</v>
      </c>
      <c r="F1313" s="23">
        <v>16</v>
      </c>
      <c r="G1313" s="24">
        <f>F1313*E1313</f>
        <v>480</v>
      </c>
      <c r="H1313" s="25">
        <f>G1313/1.22</f>
        <v>393.44262295081967</v>
      </c>
      <c r="I1313" s="25">
        <f>G1313-H1313</f>
        <v>86.557377049180332</v>
      </c>
    </row>
    <row r="1314" spans="1:9" ht="14.25" customHeight="1">
      <c r="A1314" s="29" t="s">
        <v>537</v>
      </c>
      <c r="B1314" s="22" t="s">
        <v>8</v>
      </c>
      <c r="C1314" s="22" t="s">
        <v>9</v>
      </c>
      <c r="D1314" s="22" t="s">
        <v>10</v>
      </c>
      <c r="E1314" s="22">
        <v>0</v>
      </c>
      <c r="F1314" s="23">
        <v>33</v>
      </c>
      <c r="G1314" s="24">
        <f>F1314*E1314</f>
        <v>0</v>
      </c>
      <c r="H1314" s="25">
        <f>G1314/1.22</f>
        <v>0</v>
      </c>
      <c r="I1314" s="25">
        <f>G1314-H1314</f>
        <v>0</v>
      </c>
    </row>
    <row r="1315" spans="1:9" ht="14.25" customHeight="1">
      <c r="A1315" s="29" t="s">
        <v>538</v>
      </c>
      <c r="B1315" s="22" t="s">
        <v>8</v>
      </c>
      <c r="C1315" s="22" t="s">
        <v>48</v>
      </c>
      <c r="D1315" s="22"/>
      <c r="E1315" s="22">
        <v>30</v>
      </c>
      <c r="F1315" s="23">
        <v>15</v>
      </c>
      <c r="G1315" s="24">
        <f>F1315*E1315</f>
        <v>450</v>
      </c>
      <c r="H1315" s="25">
        <f>G1315/1.22</f>
        <v>368.85245901639342</v>
      </c>
      <c r="I1315" s="25">
        <f>G1315-H1315</f>
        <v>81.147540983606575</v>
      </c>
    </row>
    <row r="1316" spans="1:9" ht="14.25" customHeight="1">
      <c r="A1316" s="29" t="s">
        <v>539</v>
      </c>
      <c r="B1316" s="22" t="s">
        <v>8</v>
      </c>
      <c r="C1316" s="22" t="s">
        <v>48</v>
      </c>
      <c r="D1316" s="22"/>
      <c r="E1316" s="22">
        <v>30</v>
      </c>
      <c r="F1316" s="23">
        <v>14</v>
      </c>
      <c r="G1316" s="24">
        <f>F1316*E1316</f>
        <v>420</v>
      </c>
      <c r="H1316" s="25">
        <f>G1316/1.22</f>
        <v>344.26229508196724</v>
      </c>
      <c r="I1316" s="25">
        <f>G1316-H1316</f>
        <v>75.737704918032762</v>
      </c>
    </row>
    <row r="1317" spans="1:9" ht="14.25" customHeight="1">
      <c r="A1317" s="29" t="s">
        <v>539</v>
      </c>
      <c r="B1317" s="22" t="s">
        <v>8</v>
      </c>
      <c r="C1317" s="22" t="s">
        <v>48</v>
      </c>
      <c r="D1317" s="22" t="s">
        <v>10</v>
      </c>
      <c r="E1317" s="22">
        <v>0</v>
      </c>
      <c r="F1317" s="23">
        <v>21</v>
      </c>
      <c r="G1317" s="24">
        <f>F1317*E1317</f>
        <v>0</v>
      </c>
      <c r="H1317" s="25">
        <f>G1317/1.22</f>
        <v>0</v>
      </c>
      <c r="I1317" s="25">
        <f>G1317-H1317</f>
        <v>0</v>
      </c>
    </row>
    <row r="1318" spans="1:9" ht="14.25" customHeight="1">
      <c r="A1318" s="29" t="s">
        <v>540</v>
      </c>
      <c r="B1318" s="22" t="s">
        <v>8</v>
      </c>
      <c r="C1318" s="22" t="s">
        <v>48</v>
      </c>
      <c r="D1318" s="22" t="s">
        <v>10</v>
      </c>
      <c r="E1318" s="22">
        <v>0</v>
      </c>
      <c r="F1318" s="23">
        <v>13</v>
      </c>
      <c r="G1318" s="24">
        <f>F1318*E1318</f>
        <v>0</v>
      </c>
      <c r="H1318" s="25">
        <f>G1318/1.22</f>
        <v>0</v>
      </c>
      <c r="I1318" s="25">
        <f>G1318-H1318</f>
        <v>0</v>
      </c>
    </row>
    <row r="1319" spans="1:9" ht="14.25" customHeight="1">
      <c r="A1319" s="29" t="s">
        <v>540</v>
      </c>
      <c r="B1319" s="22" t="s">
        <v>8</v>
      </c>
      <c r="C1319" s="22" t="s">
        <v>48</v>
      </c>
      <c r="D1319" s="22"/>
      <c r="E1319" s="22">
        <v>20</v>
      </c>
      <c r="F1319" s="23">
        <v>12</v>
      </c>
      <c r="G1319" s="24">
        <f>F1319*E1319</f>
        <v>240</v>
      </c>
      <c r="H1319" s="25">
        <f>G1319/1.22</f>
        <v>196.72131147540983</v>
      </c>
      <c r="I1319" s="25">
        <f>G1319-H1319</f>
        <v>43.278688524590166</v>
      </c>
    </row>
    <row r="1320" spans="1:9" ht="14.25" customHeight="1">
      <c r="A1320" s="29" t="s">
        <v>540</v>
      </c>
      <c r="B1320" s="22" t="s">
        <v>8</v>
      </c>
      <c r="C1320" s="22" t="s">
        <v>48</v>
      </c>
      <c r="D1320" s="22"/>
      <c r="E1320" s="22">
        <v>30</v>
      </c>
      <c r="F1320" s="23">
        <v>25</v>
      </c>
      <c r="G1320" s="24">
        <f>F1320*E1320</f>
        <v>750</v>
      </c>
      <c r="H1320" s="25">
        <f>G1320/1.22</f>
        <v>614.7540983606558</v>
      </c>
      <c r="I1320" s="25">
        <f>G1320-H1320</f>
        <v>135.2459016393442</v>
      </c>
    </row>
    <row r="1321" spans="1:9" ht="14.25" customHeight="1">
      <c r="A1321" s="29" t="s">
        <v>541</v>
      </c>
      <c r="B1321" s="22" t="s">
        <v>8</v>
      </c>
      <c r="C1321" s="22" t="s">
        <v>9</v>
      </c>
      <c r="D1321" s="22"/>
      <c r="E1321" s="22">
        <v>30</v>
      </c>
      <c r="F1321" s="23">
        <v>14</v>
      </c>
      <c r="G1321" s="24">
        <f>F1321*E1321</f>
        <v>420</v>
      </c>
      <c r="H1321" s="25">
        <f>G1321/1.22</f>
        <v>344.26229508196724</v>
      </c>
      <c r="I1321" s="25">
        <f>G1321-H1321</f>
        <v>75.737704918032762</v>
      </c>
    </row>
    <row r="1322" spans="1:9" ht="14.25" customHeight="1">
      <c r="A1322" s="29" t="s">
        <v>541</v>
      </c>
      <c r="B1322" s="22" t="s">
        <v>8</v>
      </c>
      <c r="C1322" s="22" t="s">
        <v>9</v>
      </c>
      <c r="D1322" s="22"/>
      <c r="E1322" s="22">
        <v>20</v>
      </c>
      <c r="F1322" s="23">
        <v>12</v>
      </c>
      <c r="G1322" s="24">
        <f>F1322*E1322</f>
        <v>240</v>
      </c>
      <c r="H1322" s="25">
        <f>G1322/1.22</f>
        <v>196.72131147540983</v>
      </c>
      <c r="I1322" s="25">
        <f>G1322-H1322</f>
        <v>43.278688524590166</v>
      </c>
    </row>
    <row r="1323" spans="1:9" ht="14.25" customHeight="1">
      <c r="A1323" s="29" t="s">
        <v>541</v>
      </c>
      <c r="B1323" s="22" t="s">
        <v>8</v>
      </c>
      <c r="C1323" s="22" t="s">
        <v>9</v>
      </c>
      <c r="D1323" s="22" t="s">
        <v>10</v>
      </c>
      <c r="E1323" s="22">
        <v>0</v>
      </c>
      <c r="F1323" s="23">
        <v>22</v>
      </c>
      <c r="G1323" s="24">
        <f>F1323*E1323</f>
        <v>0</v>
      </c>
      <c r="H1323" s="25">
        <f>G1323/1.22</f>
        <v>0</v>
      </c>
      <c r="I1323" s="25">
        <f>G1323-H1323</f>
        <v>0</v>
      </c>
    </row>
    <row r="1324" spans="1:9" ht="14.25" customHeight="1">
      <c r="A1324" s="29" t="s">
        <v>541</v>
      </c>
      <c r="B1324" s="22" t="s">
        <v>8</v>
      </c>
      <c r="C1324" s="22" t="s">
        <v>9</v>
      </c>
      <c r="D1324" s="22"/>
      <c r="E1324" s="22">
        <v>20</v>
      </c>
      <c r="F1324" s="23">
        <v>10</v>
      </c>
      <c r="G1324" s="24">
        <f>F1324*E1324</f>
        <v>200</v>
      </c>
      <c r="H1324" s="25">
        <f>G1324/1.22</f>
        <v>163.9344262295082</v>
      </c>
      <c r="I1324" s="25">
        <f>G1324-H1324</f>
        <v>36.065573770491795</v>
      </c>
    </row>
    <row r="1325" spans="1:9" ht="14.25" customHeight="1">
      <c r="A1325" s="29" t="s">
        <v>542</v>
      </c>
      <c r="B1325" s="22" t="s">
        <v>8</v>
      </c>
      <c r="C1325" s="22" t="s">
        <v>43</v>
      </c>
      <c r="D1325" s="22"/>
      <c r="E1325" s="22">
        <v>20</v>
      </c>
      <c r="F1325" s="23">
        <v>20</v>
      </c>
      <c r="G1325" s="24">
        <f>F1325*E1325</f>
        <v>400</v>
      </c>
      <c r="H1325" s="25">
        <f>G1325/1.22</f>
        <v>327.86885245901641</v>
      </c>
      <c r="I1325" s="25">
        <f>G1325-H1325</f>
        <v>72.131147540983591</v>
      </c>
    </row>
    <row r="1326" spans="1:9" ht="14.25" customHeight="1">
      <c r="A1326" s="29" t="s">
        <v>542</v>
      </c>
      <c r="B1326" s="22" t="s">
        <v>8</v>
      </c>
      <c r="C1326" s="22" t="s">
        <v>43</v>
      </c>
      <c r="D1326" s="22" t="s">
        <v>10</v>
      </c>
      <c r="E1326" s="22">
        <v>0</v>
      </c>
      <c r="F1326" s="23">
        <v>31</v>
      </c>
      <c r="G1326" s="24">
        <f>F1326*E1326</f>
        <v>0</v>
      </c>
      <c r="H1326" s="25">
        <f>G1326/1.22</f>
        <v>0</v>
      </c>
      <c r="I1326" s="25">
        <f>G1326-H1326</f>
        <v>0</v>
      </c>
    </row>
    <row r="1327" spans="1:9" ht="14.25" customHeight="1">
      <c r="A1327" s="29" t="s">
        <v>542</v>
      </c>
      <c r="B1327" s="22" t="s">
        <v>8</v>
      </c>
      <c r="C1327" s="22" t="s">
        <v>43</v>
      </c>
      <c r="D1327" s="22"/>
      <c r="E1327" s="22">
        <v>30</v>
      </c>
      <c r="F1327" s="23">
        <v>14</v>
      </c>
      <c r="G1327" s="24">
        <f>F1327*E1327</f>
        <v>420</v>
      </c>
      <c r="H1327" s="25">
        <f>G1327/1.22</f>
        <v>344.26229508196724</v>
      </c>
      <c r="I1327" s="25">
        <f>G1327-H1327</f>
        <v>75.737704918032762</v>
      </c>
    </row>
    <row r="1328" spans="1:9" ht="14.25" customHeight="1">
      <c r="A1328" s="29" t="s">
        <v>543</v>
      </c>
      <c r="B1328" s="22" t="s">
        <v>8</v>
      </c>
      <c r="C1328" s="22" t="s">
        <v>30</v>
      </c>
      <c r="D1328" s="22" t="s">
        <v>10</v>
      </c>
      <c r="E1328" s="22">
        <v>0</v>
      </c>
      <c r="F1328" s="23">
        <v>16</v>
      </c>
      <c r="G1328" s="24">
        <f>F1328*E1328</f>
        <v>0</v>
      </c>
      <c r="H1328" s="25">
        <f>G1328/1.22</f>
        <v>0</v>
      </c>
      <c r="I1328" s="25">
        <f>G1328-H1328</f>
        <v>0</v>
      </c>
    </row>
    <row r="1329" spans="1:9" ht="14.25" customHeight="1">
      <c r="A1329" s="29" t="s">
        <v>544</v>
      </c>
      <c r="B1329" s="22" t="s">
        <v>8</v>
      </c>
      <c r="C1329" s="22" t="s">
        <v>9</v>
      </c>
      <c r="D1329" s="22"/>
      <c r="E1329" s="22">
        <v>20</v>
      </c>
      <c r="F1329" s="23">
        <v>12</v>
      </c>
      <c r="G1329" s="24">
        <f>F1329*E1329</f>
        <v>240</v>
      </c>
      <c r="H1329" s="25">
        <f>G1329/1.22</f>
        <v>196.72131147540983</v>
      </c>
      <c r="I1329" s="25">
        <f>G1329-H1329</f>
        <v>43.278688524590166</v>
      </c>
    </row>
    <row r="1330" spans="1:9" ht="14.25" customHeight="1">
      <c r="A1330" s="29" t="s">
        <v>544</v>
      </c>
      <c r="B1330" s="22" t="s">
        <v>8</v>
      </c>
      <c r="C1330" s="22" t="s">
        <v>9</v>
      </c>
      <c r="D1330" s="22"/>
      <c r="E1330" s="22">
        <v>30</v>
      </c>
      <c r="F1330" s="23">
        <v>26</v>
      </c>
      <c r="G1330" s="24">
        <f>F1330*E1330</f>
        <v>780</v>
      </c>
      <c r="H1330" s="25">
        <f>G1330/1.22</f>
        <v>639.34426229508199</v>
      </c>
      <c r="I1330" s="25">
        <f>G1330-H1330</f>
        <v>140.65573770491801</v>
      </c>
    </row>
    <row r="1331" spans="1:9" ht="14.25" customHeight="1">
      <c r="A1331" s="29" t="s">
        <v>544</v>
      </c>
      <c r="B1331" s="22" t="s">
        <v>8</v>
      </c>
      <c r="C1331" s="22" t="s">
        <v>9</v>
      </c>
      <c r="D1331" s="22" t="s">
        <v>10</v>
      </c>
      <c r="E1331" s="22">
        <v>0</v>
      </c>
      <c r="F1331" s="23">
        <v>31</v>
      </c>
      <c r="G1331" s="24">
        <f>F1331*E1331</f>
        <v>0</v>
      </c>
      <c r="H1331" s="25">
        <f>G1331/1.22</f>
        <v>0</v>
      </c>
      <c r="I1331" s="25">
        <f>G1331-H1331</f>
        <v>0</v>
      </c>
    </row>
    <row r="1332" spans="1:9" ht="14.25" customHeight="1">
      <c r="A1332" s="29" t="s">
        <v>545</v>
      </c>
      <c r="B1332" s="22" t="s">
        <v>8</v>
      </c>
      <c r="C1332" s="22" t="s">
        <v>70</v>
      </c>
      <c r="D1332" s="22" t="s">
        <v>10</v>
      </c>
      <c r="E1332" s="22">
        <v>0</v>
      </c>
      <c r="F1332" s="23">
        <v>22</v>
      </c>
      <c r="G1332" s="24">
        <f>F1332*E1332</f>
        <v>0</v>
      </c>
      <c r="H1332" s="25">
        <f>G1332/1.22</f>
        <v>0</v>
      </c>
      <c r="I1332" s="25">
        <f>G1332-H1332</f>
        <v>0</v>
      </c>
    </row>
    <row r="1333" spans="1:9" ht="14.25" customHeight="1">
      <c r="A1333" s="29" t="s">
        <v>546</v>
      </c>
      <c r="B1333" s="22" t="s">
        <v>8</v>
      </c>
      <c r="C1333" s="22" t="s">
        <v>9</v>
      </c>
      <c r="D1333" s="22" t="s">
        <v>10</v>
      </c>
      <c r="E1333" s="22">
        <v>0</v>
      </c>
      <c r="F1333" s="23">
        <v>38</v>
      </c>
      <c r="G1333" s="24">
        <f>F1333*E1333</f>
        <v>0</v>
      </c>
      <c r="H1333" s="25">
        <f>G1333/1.22</f>
        <v>0</v>
      </c>
      <c r="I1333" s="25">
        <f>G1333-H1333</f>
        <v>0</v>
      </c>
    </row>
    <row r="1334" spans="1:9" ht="14.25" customHeight="1">
      <c r="A1334" s="29" t="s">
        <v>546</v>
      </c>
      <c r="B1334" s="22" t="s">
        <v>8</v>
      </c>
      <c r="C1334" s="22" t="s">
        <v>9</v>
      </c>
      <c r="D1334" s="22"/>
      <c r="E1334" s="22">
        <v>20</v>
      </c>
      <c r="F1334" s="23">
        <v>25</v>
      </c>
      <c r="G1334" s="24">
        <f>F1334*E1334</f>
        <v>500</v>
      </c>
      <c r="H1334" s="25">
        <f>G1334/1.22</f>
        <v>409.8360655737705</v>
      </c>
      <c r="I1334" s="25">
        <f>G1334-H1334</f>
        <v>90.163934426229503</v>
      </c>
    </row>
    <row r="1335" spans="1:9" ht="14.25" customHeight="1">
      <c r="A1335" s="29" t="s">
        <v>547</v>
      </c>
      <c r="B1335" s="22" t="s">
        <v>8</v>
      </c>
      <c r="C1335" s="22" t="s">
        <v>41</v>
      </c>
      <c r="D1335" s="22"/>
      <c r="E1335" s="22">
        <v>30</v>
      </c>
      <c r="F1335" s="23">
        <v>18</v>
      </c>
      <c r="G1335" s="24">
        <f>F1335*E1335</f>
        <v>540</v>
      </c>
      <c r="H1335" s="25">
        <f>G1335/1.22</f>
        <v>442.62295081967216</v>
      </c>
      <c r="I1335" s="25">
        <f>G1335-H1335</f>
        <v>97.377049180327845</v>
      </c>
    </row>
    <row r="1336" spans="1:9" ht="14.25" customHeight="1">
      <c r="A1336" s="29" t="s">
        <v>548</v>
      </c>
      <c r="B1336" s="22" t="s">
        <v>8</v>
      </c>
      <c r="C1336" s="22" t="s">
        <v>9</v>
      </c>
      <c r="D1336" s="22"/>
      <c r="E1336" s="22">
        <v>20</v>
      </c>
      <c r="F1336" s="23">
        <v>12</v>
      </c>
      <c r="G1336" s="24">
        <f>F1336*E1336</f>
        <v>240</v>
      </c>
      <c r="H1336" s="25">
        <f>G1336/1.22</f>
        <v>196.72131147540983</v>
      </c>
      <c r="I1336" s="25">
        <f>G1336-H1336</f>
        <v>43.278688524590166</v>
      </c>
    </row>
    <row r="1337" spans="1:9" ht="14.25" customHeight="1">
      <c r="A1337" s="29" t="s">
        <v>548</v>
      </c>
      <c r="B1337" s="22" t="s">
        <v>8</v>
      </c>
      <c r="C1337" s="22" t="s">
        <v>9</v>
      </c>
      <c r="D1337" s="22"/>
      <c r="E1337" s="22">
        <v>30</v>
      </c>
      <c r="F1337" s="23">
        <v>24</v>
      </c>
      <c r="G1337" s="24">
        <f>F1337*E1337</f>
        <v>720</v>
      </c>
      <c r="H1337" s="25">
        <f>G1337/1.22</f>
        <v>590.1639344262295</v>
      </c>
      <c r="I1337" s="25">
        <f>G1337-H1337</f>
        <v>129.8360655737705</v>
      </c>
    </row>
    <row r="1338" spans="1:9" ht="14.25" customHeight="1">
      <c r="A1338" s="29" t="s">
        <v>549</v>
      </c>
      <c r="B1338" s="22" t="s">
        <v>8</v>
      </c>
      <c r="C1338" s="22" t="s">
        <v>30</v>
      </c>
      <c r="D1338" s="22" t="s">
        <v>10</v>
      </c>
      <c r="E1338" s="22">
        <v>0</v>
      </c>
      <c r="F1338" s="23">
        <v>36</v>
      </c>
      <c r="G1338" s="24">
        <f>F1338*E1338</f>
        <v>0</v>
      </c>
      <c r="H1338" s="25">
        <f>G1338/1.22</f>
        <v>0</v>
      </c>
      <c r="I1338" s="25">
        <f>G1338-H1338</f>
        <v>0</v>
      </c>
    </row>
    <row r="1339" spans="1:9" ht="14.25" customHeight="1">
      <c r="A1339" s="29" t="s">
        <v>550</v>
      </c>
      <c r="B1339" s="22" t="s">
        <v>8</v>
      </c>
      <c r="C1339" s="22" t="s">
        <v>9</v>
      </c>
      <c r="D1339" s="22" t="s">
        <v>10</v>
      </c>
      <c r="E1339" s="22">
        <v>0</v>
      </c>
      <c r="F1339" s="23">
        <v>35</v>
      </c>
      <c r="G1339" s="24">
        <f>F1339*E1339</f>
        <v>0</v>
      </c>
      <c r="H1339" s="25">
        <f>G1339/1.22</f>
        <v>0</v>
      </c>
      <c r="I1339" s="25">
        <f>G1339-H1339</f>
        <v>0</v>
      </c>
    </row>
    <row r="1340" spans="1:9" ht="14.25" customHeight="1">
      <c r="A1340" s="29" t="s">
        <v>551</v>
      </c>
      <c r="B1340" s="22" t="s">
        <v>8</v>
      </c>
      <c r="C1340" s="22" t="s">
        <v>48</v>
      </c>
      <c r="D1340" s="22"/>
      <c r="E1340" s="22">
        <v>20</v>
      </c>
      <c r="F1340" s="23">
        <v>37</v>
      </c>
      <c r="G1340" s="24">
        <f>F1340*E1340</f>
        <v>740</v>
      </c>
      <c r="H1340" s="25">
        <f>G1340/1.22</f>
        <v>606.55737704918033</v>
      </c>
      <c r="I1340" s="25">
        <f>G1340-H1340</f>
        <v>133.44262295081967</v>
      </c>
    </row>
    <row r="1341" spans="1:9" ht="14.25" customHeight="1">
      <c r="A1341" s="29" t="s">
        <v>551</v>
      </c>
      <c r="B1341" s="22" t="s">
        <v>8</v>
      </c>
      <c r="C1341" s="22" t="s">
        <v>48</v>
      </c>
      <c r="D1341" s="22"/>
      <c r="E1341" s="22">
        <v>20</v>
      </c>
      <c r="F1341" s="23">
        <v>12</v>
      </c>
      <c r="G1341" s="24">
        <f>F1341*E1341</f>
        <v>240</v>
      </c>
      <c r="H1341" s="25">
        <f>G1341/1.22</f>
        <v>196.72131147540983</v>
      </c>
      <c r="I1341" s="25">
        <f>G1341-H1341</f>
        <v>43.278688524590166</v>
      </c>
    </row>
    <row r="1342" spans="1:9" ht="14.25" customHeight="1">
      <c r="A1342" s="29" t="s">
        <v>551</v>
      </c>
      <c r="B1342" s="22" t="s">
        <v>8</v>
      </c>
      <c r="C1342" s="22" t="s">
        <v>48</v>
      </c>
      <c r="D1342" s="22"/>
      <c r="E1342" s="22">
        <v>30</v>
      </c>
      <c r="F1342" s="23">
        <v>12</v>
      </c>
      <c r="G1342" s="24">
        <f>F1342*E1342</f>
        <v>360</v>
      </c>
      <c r="H1342" s="25">
        <f>G1342/1.22</f>
        <v>295.08196721311475</v>
      </c>
      <c r="I1342" s="25">
        <f>G1342-H1342</f>
        <v>64.918032786885249</v>
      </c>
    </row>
    <row r="1343" spans="1:9" ht="14.25" customHeight="1">
      <c r="A1343" s="29" t="s">
        <v>551</v>
      </c>
      <c r="B1343" s="22" t="s">
        <v>8</v>
      </c>
      <c r="C1343" s="22" t="s">
        <v>48</v>
      </c>
      <c r="D1343" s="22" t="s">
        <v>10</v>
      </c>
      <c r="E1343" s="22">
        <v>0</v>
      </c>
      <c r="F1343" s="23">
        <v>28</v>
      </c>
      <c r="G1343" s="24">
        <f>F1343*E1343</f>
        <v>0</v>
      </c>
      <c r="H1343" s="25">
        <f>G1343/1.22</f>
        <v>0</v>
      </c>
      <c r="I1343" s="25">
        <f>G1343-H1343</f>
        <v>0</v>
      </c>
    </row>
    <row r="1344" spans="1:9" ht="14.25" customHeight="1">
      <c r="A1344" s="29" t="s">
        <v>552</v>
      </c>
      <c r="B1344" s="22" t="s">
        <v>8</v>
      </c>
      <c r="C1344" s="22" t="s">
        <v>60</v>
      </c>
      <c r="D1344" s="22"/>
      <c r="E1344" s="22">
        <v>20</v>
      </c>
      <c r="F1344" s="23">
        <v>40</v>
      </c>
      <c r="G1344" s="24">
        <f>F1344*E1344</f>
        <v>800</v>
      </c>
      <c r="H1344" s="25">
        <f>G1344/1.22</f>
        <v>655.73770491803282</v>
      </c>
      <c r="I1344" s="25">
        <f>G1344-H1344</f>
        <v>144.26229508196718</v>
      </c>
    </row>
    <row r="1345" spans="1:9" ht="14.25" customHeight="1">
      <c r="A1345" s="29" t="s">
        <v>552</v>
      </c>
      <c r="B1345" s="22" t="s">
        <v>8</v>
      </c>
      <c r="C1345" s="22" t="s">
        <v>60</v>
      </c>
      <c r="D1345" s="22"/>
      <c r="E1345" s="22">
        <v>30</v>
      </c>
      <c r="F1345" s="23">
        <v>31</v>
      </c>
      <c r="G1345" s="24">
        <f>F1345*E1345</f>
        <v>930</v>
      </c>
      <c r="H1345" s="25">
        <f>G1345/1.22</f>
        <v>762.29508196721315</v>
      </c>
      <c r="I1345" s="25">
        <f>G1345-H1345</f>
        <v>167.70491803278685</v>
      </c>
    </row>
    <row r="1346" spans="1:9" ht="14.25" customHeight="1">
      <c r="A1346" s="29" t="s">
        <v>552</v>
      </c>
      <c r="B1346" s="22" t="s">
        <v>8</v>
      </c>
      <c r="C1346" s="22" t="s">
        <v>60</v>
      </c>
      <c r="D1346" s="22" t="s">
        <v>10</v>
      </c>
      <c r="E1346" s="22">
        <v>0</v>
      </c>
      <c r="F1346" s="23">
        <v>30</v>
      </c>
      <c r="G1346" s="24">
        <f>F1346*E1346</f>
        <v>0</v>
      </c>
      <c r="H1346" s="25">
        <f>G1346/1.22</f>
        <v>0</v>
      </c>
      <c r="I1346" s="25">
        <f>G1346-H1346</f>
        <v>0</v>
      </c>
    </row>
    <row r="1347" spans="1:9" ht="14.25" customHeight="1">
      <c r="A1347" s="29" t="s">
        <v>553</v>
      </c>
      <c r="B1347" s="22" t="s">
        <v>8</v>
      </c>
      <c r="C1347" s="22" t="s">
        <v>100</v>
      </c>
      <c r="D1347" s="22"/>
      <c r="E1347" s="22">
        <v>30</v>
      </c>
      <c r="F1347" s="23">
        <v>20</v>
      </c>
      <c r="G1347" s="24">
        <f>F1347*E1347</f>
        <v>600</v>
      </c>
      <c r="H1347" s="25">
        <f>G1347/1.22</f>
        <v>491.80327868852459</v>
      </c>
      <c r="I1347" s="25">
        <f>G1347-H1347</f>
        <v>108.19672131147541</v>
      </c>
    </row>
    <row r="1348" spans="1:9" ht="14.25" customHeight="1">
      <c r="A1348" s="29" t="s">
        <v>554</v>
      </c>
      <c r="B1348" s="22" t="s">
        <v>8</v>
      </c>
      <c r="C1348" s="22" t="s">
        <v>9</v>
      </c>
      <c r="D1348" s="22" t="s">
        <v>10</v>
      </c>
      <c r="E1348" s="22">
        <v>0</v>
      </c>
      <c r="F1348" s="23">
        <v>10</v>
      </c>
      <c r="G1348" s="24">
        <f>F1348*E1348</f>
        <v>0</v>
      </c>
      <c r="H1348" s="25">
        <f>G1348/1.22</f>
        <v>0</v>
      </c>
      <c r="I1348" s="25">
        <f>G1348-H1348</f>
        <v>0</v>
      </c>
    </row>
    <row r="1349" spans="1:9" ht="14.25" customHeight="1">
      <c r="A1349" s="29" t="s">
        <v>555</v>
      </c>
      <c r="B1349" s="22" t="s">
        <v>8</v>
      </c>
      <c r="C1349" s="22" t="s">
        <v>41</v>
      </c>
      <c r="D1349" s="22"/>
      <c r="E1349" s="22">
        <v>30</v>
      </c>
      <c r="F1349" s="23">
        <v>22</v>
      </c>
      <c r="G1349" s="24">
        <f>F1349*E1349</f>
        <v>660</v>
      </c>
      <c r="H1349" s="25">
        <f>G1349/1.22</f>
        <v>540.98360655737702</v>
      </c>
      <c r="I1349" s="25">
        <f>G1349-H1349</f>
        <v>119.01639344262298</v>
      </c>
    </row>
    <row r="1350" spans="1:9" ht="14.25" customHeight="1">
      <c r="A1350" s="29" t="s">
        <v>555</v>
      </c>
      <c r="B1350" s="22" t="s">
        <v>8</v>
      </c>
      <c r="C1350" s="22" t="s">
        <v>41</v>
      </c>
      <c r="D1350" s="22" t="s">
        <v>10</v>
      </c>
      <c r="E1350" s="22">
        <v>0</v>
      </c>
      <c r="F1350" s="23">
        <v>12</v>
      </c>
      <c r="G1350" s="24">
        <f>F1350*E1350</f>
        <v>0</v>
      </c>
      <c r="H1350" s="25">
        <f>G1350/1.22</f>
        <v>0</v>
      </c>
      <c r="I1350" s="25">
        <f>G1350-H1350</f>
        <v>0</v>
      </c>
    </row>
    <row r="1351" spans="1:9" ht="14.25" customHeight="1">
      <c r="A1351" s="29" t="s">
        <v>555</v>
      </c>
      <c r="B1351" s="22" t="s">
        <v>8</v>
      </c>
      <c r="C1351" s="22" t="s">
        <v>41</v>
      </c>
      <c r="D1351" s="22"/>
      <c r="E1351" s="22">
        <v>20</v>
      </c>
      <c r="F1351" s="23">
        <v>23</v>
      </c>
      <c r="G1351" s="24">
        <f>F1351*E1351</f>
        <v>460</v>
      </c>
      <c r="H1351" s="25">
        <f>G1351/1.22</f>
        <v>377.04918032786884</v>
      </c>
      <c r="I1351" s="25">
        <f>G1351-H1351</f>
        <v>82.950819672131161</v>
      </c>
    </row>
    <row r="1352" spans="1:9" ht="14.25" customHeight="1">
      <c r="A1352" s="29" t="s">
        <v>556</v>
      </c>
      <c r="B1352" s="22" t="s">
        <v>8</v>
      </c>
      <c r="C1352" s="22" t="s">
        <v>30</v>
      </c>
      <c r="D1352" s="22" t="s">
        <v>10</v>
      </c>
      <c r="E1352" s="22">
        <v>0</v>
      </c>
      <c r="F1352" s="23">
        <v>10</v>
      </c>
      <c r="G1352" s="24">
        <f>F1352*E1352</f>
        <v>0</v>
      </c>
      <c r="H1352" s="25">
        <f>G1352/1.22</f>
        <v>0</v>
      </c>
      <c r="I1352" s="25">
        <f>G1352-H1352</f>
        <v>0</v>
      </c>
    </row>
    <row r="1353" spans="1:9" ht="14.25" customHeight="1">
      <c r="A1353" s="29" t="s">
        <v>556</v>
      </c>
      <c r="B1353" s="22" t="s">
        <v>8</v>
      </c>
      <c r="C1353" s="22" t="s">
        <v>30</v>
      </c>
      <c r="D1353" s="22"/>
      <c r="E1353" s="22">
        <v>30</v>
      </c>
      <c r="F1353" s="23">
        <v>11</v>
      </c>
      <c r="G1353" s="24">
        <f>F1353*E1353</f>
        <v>330</v>
      </c>
      <c r="H1353" s="25">
        <f>G1353/1.22</f>
        <v>270.49180327868851</v>
      </c>
      <c r="I1353" s="25">
        <f>G1353-H1353</f>
        <v>59.508196721311492</v>
      </c>
    </row>
    <row r="1354" spans="1:9" ht="14.25" customHeight="1">
      <c r="A1354" s="29" t="s">
        <v>556</v>
      </c>
      <c r="B1354" s="22" t="s">
        <v>8</v>
      </c>
      <c r="C1354" s="22" t="s">
        <v>30</v>
      </c>
      <c r="D1354" s="22"/>
      <c r="E1354" s="22">
        <v>20</v>
      </c>
      <c r="F1354" s="23">
        <v>37</v>
      </c>
      <c r="G1354" s="24">
        <f>F1354*E1354</f>
        <v>740</v>
      </c>
      <c r="H1354" s="25">
        <f>G1354/1.22</f>
        <v>606.55737704918033</v>
      </c>
      <c r="I1354" s="25">
        <f>G1354-H1354</f>
        <v>133.44262295081967</v>
      </c>
    </row>
    <row r="1355" spans="1:9" ht="14.25" customHeight="1">
      <c r="A1355" s="29" t="s">
        <v>557</v>
      </c>
      <c r="B1355" s="22" t="s">
        <v>8</v>
      </c>
      <c r="C1355" s="22" t="s">
        <v>43</v>
      </c>
      <c r="D1355" s="22" t="s">
        <v>10</v>
      </c>
      <c r="E1355" s="22">
        <v>0</v>
      </c>
      <c r="F1355" s="23">
        <v>27</v>
      </c>
      <c r="G1355" s="24">
        <f>F1355*E1355</f>
        <v>0</v>
      </c>
      <c r="H1355" s="25">
        <f>G1355/1.22</f>
        <v>0</v>
      </c>
      <c r="I1355" s="25">
        <f>G1355-H1355</f>
        <v>0</v>
      </c>
    </row>
    <row r="1356" spans="1:9" ht="14.25" customHeight="1">
      <c r="A1356" s="29" t="s">
        <v>557</v>
      </c>
      <c r="B1356" s="22" t="s">
        <v>8</v>
      </c>
      <c r="C1356" s="22" t="s">
        <v>43</v>
      </c>
      <c r="D1356" s="22"/>
      <c r="E1356" s="22">
        <v>20</v>
      </c>
      <c r="F1356" s="23">
        <v>11</v>
      </c>
      <c r="G1356" s="24">
        <f>F1356*E1356</f>
        <v>220</v>
      </c>
      <c r="H1356" s="25">
        <f>G1356/1.22</f>
        <v>180.32786885245903</v>
      </c>
      <c r="I1356" s="25">
        <f>G1356-H1356</f>
        <v>39.672131147540966</v>
      </c>
    </row>
    <row r="1357" spans="1:9" ht="14.25" customHeight="1">
      <c r="A1357" s="29" t="s">
        <v>557</v>
      </c>
      <c r="B1357" s="22" t="s">
        <v>8</v>
      </c>
      <c r="C1357" s="22" t="s">
        <v>43</v>
      </c>
      <c r="D1357" s="22"/>
      <c r="E1357" s="22">
        <v>30</v>
      </c>
      <c r="F1357" s="23">
        <v>20</v>
      </c>
      <c r="G1357" s="24">
        <f>F1357*E1357</f>
        <v>600</v>
      </c>
      <c r="H1357" s="25">
        <f>G1357/1.22</f>
        <v>491.80327868852459</v>
      </c>
      <c r="I1357" s="25">
        <f>G1357-H1357</f>
        <v>108.19672131147541</v>
      </c>
    </row>
    <row r="1358" spans="1:9" ht="14.25" customHeight="1">
      <c r="A1358" s="29" t="s">
        <v>558</v>
      </c>
      <c r="B1358" s="22" t="s">
        <v>8</v>
      </c>
      <c r="C1358" s="22" t="s">
        <v>41</v>
      </c>
      <c r="D1358" s="22"/>
      <c r="E1358" s="22">
        <v>30</v>
      </c>
      <c r="F1358" s="23">
        <v>19</v>
      </c>
      <c r="G1358" s="24">
        <f>F1358*E1358</f>
        <v>570</v>
      </c>
      <c r="H1358" s="25">
        <f>G1358/1.22</f>
        <v>467.2131147540984</v>
      </c>
      <c r="I1358" s="25">
        <f>G1358-H1358</f>
        <v>102.7868852459016</v>
      </c>
    </row>
    <row r="1359" spans="1:9" ht="14.25" customHeight="1">
      <c r="A1359" s="29" t="s">
        <v>558</v>
      </c>
      <c r="B1359" s="22" t="s">
        <v>8</v>
      </c>
      <c r="C1359" s="22" t="s">
        <v>41</v>
      </c>
      <c r="D1359" s="22" t="s">
        <v>10</v>
      </c>
      <c r="E1359" s="22">
        <v>0</v>
      </c>
      <c r="F1359" s="23">
        <v>37</v>
      </c>
      <c r="G1359" s="24">
        <f>F1359*E1359</f>
        <v>0</v>
      </c>
      <c r="H1359" s="25">
        <f>G1359/1.22</f>
        <v>0</v>
      </c>
      <c r="I1359" s="25">
        <f>G1359-H1359</f>
        <v>0</v>
      </c>
    </row>
    <row r="1360" spans="1:9" ht="14.25" customHeight="1">
      <c r="A1360" s="29" t="s">
        <v>559</v>
      </c>
      <c r="B1360" s="22" t="s">
        <v>8</v>
      </c>
      <c r="C1360" s="22" t="s">
        <v>30</v>
      </c>
      <c r="D1360" s="22" t="s">
        <v>10</v>
      </c>
      <c r="E1360" s="22">
        <v>0</v>
      </c>
      <c r="F1360" s="23">
        <v>27</v>
      </c>
      <c r="G1360" s="24">
        <f>F1360*E1360</f>
        <v>0</v>
      </c>
      <c r="H1360" s="25">
        <f>G1360/1.22</f>
        <v>0</v>
      </c>
      <c r="I1360" s="25">
        <f>G1360-H1360</f>
        <v>0</v>
      </c>
    </row>
    <row r="1361" spans="1:9" ht="14.25" customHeight="1">
      <c r="A1361" s="29" t="s">
        <v>560</v>
      </c>
      <c r="B1361" s="22" t="s">
        <v>8</v>
      </c>
      <c r="C1361" s="22" t="s">
        <v>30</v>
      </c>
      <c r="D1361" s="22"/>
      <c r="E1361" s="22">
        <v>30</v>
      </c>
      <c r="F1361" s="23">
        <v>22</v>
      </c>
      <c r="G1361" s="24">
        <f>F1361*E1361</f>
        <v>660</v>
      </c>
      <c r="H1361" s="25">
        <f>G1361/1.22</f>
        <v>540.98360655737702</v>
      </c>
      <c r="I1361" s="25">
        <f>G1361-H1361</f>
        <v>119.01639344262298</v>
      </c>
    </row>
    <row r="1362" spans="1:9" ht="14.25" customHeight="1">
      <c r="A1362" s="29" t="s">
        <v>560</v>
      </c>
      <c r="B1362" s="22" t="s">
        <v>8</v>
      </c>
      <c r="C1362" s="22" t="s">
        <v>30</v>
      </c>
      <c r="D1362" s="22"/>
      <c r="E1362" s="22">
        <v>20</v>
      </c>
      <c r="F1362" s="23">
        <v>20</v>
      </c>
      <c r="G1362" s="24">
        <f>F1362*E1362</f>
        <v>400</v>
      </c>
      <c r="H1362" s="25">
        <f>G1362/1.22</f>
        <v>327.86885245901641</v>
      </c>
      <c r="I1362" s="25">
        <f>G1362-H1362</f>
        <v>72.131147540983591</v>
      </c>
    </row>
    <row r="1363" spans="1:9" ht="14.25" customHeight="1">
      <c r="A1363" s="29" t="s">
        <v>561</v>
      </c>
      <c r="B1363" s="22" t="s">
        <v>8</v>
      </c>
      <c r="C1363" s="22" t="s">
        <v>60</v>
      </c>
      <c r="D1363" s="22"/>
      <c r="E1363" s="22">
        <v>30</v>
      </c>
      <c r="F1363" s="23">
        <v>23</v>
      </c>
      <c r="G1363" s="24">
        <f>F1363*E1363</f>
        <v>690</v>
      </c>
      <c r="H1363" s="25">
        <f>G1363/1.22</f>
        <v>565.57377049180332</v>
      </c>
      <c r="I1363" s="25">
        <f>G1363-H1363</f>
        <v>124.42622950819668</v>
      </c>
    </row>
    <row r="1364" spans="1:9" ht="14.25" customHeight="1">
      <c r="A1364" s="29" t="s">
        <v>561</v>
      </c>
      <c r="B1364" s="22" t="s">
        <v>8</v>
      </c>
      <c r="C1364" s="22" t="s">
        <v>60</v>
      </c>
      <c r="D1364" s="22"/>
      <c r="E1364" s="22">
        <v>20</v>
      </c>
      <c r="F1364" s="23">
        <v>26</v>
      </c>
      <c r="G1364" s="24">
        <f>F1364*E1364</f>
        <v>520</v>
      </c>
      <c r="H1364" s="25">
        <f>G1364/1.22</f>
        <v>426.22950819672133</v>
      </c>
      <c r="I1364" s="25">
        <f>G1364-H1364</f>
        <v>93.770491803278674</v>
      </c>
    </row>
    <row r="1365" spans="1:9" ht="14.25" customHeight="1">
      <c r="A1365" s="29" t="s">
        <v>561</v>
      </c>
      <c r="B1365" s="22" t="s">
        <v>8</v>
      </c>
      <c r="C1365" s="22" t="s">
        <v>60</v>
      </c>
      <c r="D1365" s="22" t="s">
        <v>10</v>
      </c>
      <c r="E1365" s="22">
        <v>0</v>
      </c>
      <c r="F1365" s="23">
        <v>23</v>
      </c>
      <c r="G1365" s="24">
        <f>F1365*E1365</f>
        <v>0</v>
      </c>
      <c r="H1365" s="25">
        <f>G1365/1.22</f>
        <v>0</v>
      </c>
      <c r="I1365" s="25">
        <f>G1365-H1365</f>
        <v>0</v>
      </c>
    </row>
    <row r="1366" spans="1:9" ht="14.25" customHeight="1">
      <c r="A1366" s="29" t="s">
        <v>562</v>
      </c>
      <c r="B1366" s="22" t="s">
        <v>8</v>
      </c>
      <c r="C1366" s="22" t="s">
        <v>43</v>
      </c>
      <c r="D1366" s="22" t="s">
        <v>10</v>
      </c>
      <c r="E1366" s="22">
        <v>0</v>
      </c>
      <c r="F1366" s="23">
        <v>19</v>
      </c>
      <c r="G1366" s="24">
        <f>F1366*E1366</f>
        <v>0</v>
      </c>
      <c r="H1366" s="25">
        <f>G1366/1.22</f>
        <v>0</v>
      </c>
      <c r="I1366" s="25">
        <f>G1366-H1366</f>
        <v>0</v>
      </c>
    </row>
    <row r="1367" spans="1:9" ht="14.25" customHeight="1">
      <c r="A1367" s="29" t="s">
        <v>563</v>
      </c>
      <c r="B1367" s="22" t="s">
        <v>8</v>
      </c>
      <c r="C1367" s="22" t="s">
        <v>48</v>
      </c>
      <c r="D1367" s="22" t="s">
        <v>10</v>
      </c>
      <c r="E1367" s="22">
        <v>0</v>
      </c>
      <c r="F1367" s="23">
        <v>22</v>
      </c>
      <c r="G1367" s="24">
        <f>F1367*E1367</f>
        <v>0</v>
      </c>
      <c r="H1367" s="25">
        <f>G1367/1.22</f>
        <v>0</v>
      </c>
      <c r="I1367" s="25">
        <f>G1367-H1367</f>
        <v>0</v>
      </c>
    </row>
    <row r="1368" spans="1:9" ht="14.25" customHeight="1">
      <c r="A1368" s="29" t="s">
        <v>563</v>
      </c>
      <c r="B1368" s="22" t="s">
        <v>8</v>
      </c>
      <c r="C1368" s="22" t="s">
        <v>48</v>
      </c>
      <c r="D1368" s="22"/>
      <c r="E1368" s="22">
        <v>20</v>
      </c>
      <c r="F1368" s="23">
        <v>10</v>
      </c>
      <c r="G1368" s="24">
        <f>F1368*E1368</f>
        <v>200</v>
      </c>
      <c r="H1368" s="25">
        <f>G1368/1.22</f>
        <v>163.9344262295082</v>
      </c>
      <c r="I1368" s="25">
        <f>G1368-H1368</f>
        <v>36.065573770491795</v>
      </c>
    </row>
    <row r="1369" spans="1:9" ht="14.25" customHeight="1">
      <c r="A1369" s="29" t="s">
        <v>564</v>
      </c>
      <c r="B1369" s="22" t="s">
        <v>8</v>
      </c>
      <c r="C1369" s="22" t="s">
        <v>54</v>
      </c>
      <c r="D1369" s="22"/>
      <c r="E1369" s="22">
        <v>20</v>
      </c>
      <c r="F1369" s="23">
        <v>16</v>
      </c>
      <c r="G1369" s="24">
        <f>F1369*E1369</f>
        <v>320</v>
      </c>
      <c r="H1369" s="25">
        <f>G1369/1.22</f>
        <v>262.29508196721309</v>
      </c>
      <c r="I1369" s="25">
        <f>G1369-H1369</f>
        <v>57.704918032786907</v>
      </c>
    </row>
    <row r="1370" spans="1:9" ht="14.25" customHeight="1">
      <c r="A1370" s="29" t="s">
        <v>565</v>
      </c>
      <c r="B1370" s="22" t="s">
        <v>8</v>
      </c>
      <c r="C1370" s="22" t="s">
        <v>30</v>
      </c>
      <c r="D1370" s="22" t="s">
        <v>10</v>
      </c>
      <c r="E1370" s="22">
        <v>0</v>
      </c>
      <c r="F1370" s="23">
        <v>12</v>
      </c>
      <c r="G1370" s="24">
        <f>F1370*E1370</f>
        <v>0</v>
      </c>
      <c r="H1370" s="25">
        <f>G1370/1.22</f>
        <v>0</v>
      </c>
      <c r="I1370" s="25">
        <f>G1370-H1370</f>
        <v>0</v>
      </c>
    </row>
    <row r="1371" spans="1:9" ht="14.25" customHeight="1">
      <c r="A1371" s="29" t="s">
        <v>565</v>
      </c>
      <c r="B1371" s="22" t="s">
        <v>8</v>
      </c>
      <c r="C1371" s="22" t="s">
        <v>30</v>
      </c>
      <c r="D1371" s="22"/>
      <c r="E1371" s="22">
        <v>20</v>
      </c>
      <c r="F1371" s="23">
        <v>18</v>
      </c>
      <c r="G1371" s="24">
        <f>F1371*E1371</f>
        <v>360</v>
      </c>
      <c r="H1371" s="25">
        <f>G1371/1.22</f>
        <v>295.08196721311475</v>
      </c>
      <c r="I1371" s="25">
        <f>G1371-H1371</f>
        <v>64.918032786885249</v>
      </c>
    </row>
    <row r="1372" spans="1:9" ht="14.25" customHeight="1">
      <c r="A1372" s="29" t="s">
        <v>565</v>
      </c>
      <c r="B1372" s="22" t="s">
        <v>8</v>
      </c>
      <c r="C1372" s="22" t="s">
        <v>30</v>
      </c>
      <c r="D1372" s="22"/>
      <c r="E1372" s="22">
        <v>30</v>
      </c>
      <c r="F1372" s="23">
        <v>23</v>
      </c>
      <c r="G1372" s="24">
        <f>F1372*E1372</f>
        <v>690</v>
      </c>
      <c r="H1372" s="25">
        <f>G1372/1.22</f>
        <v>565.57377049180332</v>
      </c>
      <c r="I1372" s="25">
        <f>G1372-H1372</f>
        <v>124.42622950819668</v>
      </c>
    </row>
    <row r="1373" spans="1:9" ht="14.25" customHeight="1">
      <c r="A1373" s="29" t="s">
        <v>565</v>
      </c>
      <c r="B1373" s="22" t="s">
        <v>8</v>
      </c>
      <c r="C1373" s="22" t="s">
        <v>30</v>
      </c>
      <c r="D1373" s="22"/>
      <c r="E1373" s="22">
        <v>20</v>
      </c>
      <c r="F1373" s="23">
        <v>37</v>
      </c>
      <c r="G1373" s="24">
        <f>F1373*E1373</f>
        <v>740</v>
      </c>
      <c r="H1373" s="25">
        <f>G1373/1.22</f>
        <v>606.55737704918033</v>
      </c>
      <c r="I1373" s="25">
        <f>G1373-H1373</f>
        <v>133.44262295081967</v>
      </c>
    </row>
    <row r="1374" spans="1:9" ht="14.25" customHeight="1">
      <c r="A1374" s="29" t="s">
        <v>566</v>
      </c>
      <c r="B1374" s="22" t="s">
        <v>8</v>
      </c>
      <c r="C1374" s="22" t="s">
        <v>175</v>
      </c>
      <c r="D1374" s="22"/>
      <c r="E1374" s="22">
        <v>20</v>
      </c>
      <c r="F1374" s="23">
        <v>24</v>
      </c>
      <c r="G1374" s="24">
        <f>F1374*E1374</f>
        <v>480</v>
      </c>
      <c r="H1374" s="25">
        <f>G1374/1.22</f>
        <v>393.44262295081967</v>
      </c>
      <c r="I1374" s="25">
        <f>G1374-H1374</f>
        <v>86.557377049180332</v>
      </c>
    </row>
    <row r="1375" spans="1:9" ht="14.25" customHeight="1">
      <c r="A1375" s="29" t="s">
        <v>566</v>
      </c>
      <c r="B1375" s="22" t="s">
        <v>8</v>
      </c>
      <c r="C1375" s="22" t="s">
        <v>175</v>
      </c>
      <c r="D1375" s="22"/>
      <c r="E1375" s="22">
        <v>30</v>
      </c>
      <c r="F1375" s="23">
        <v>26</v>
      </c>
      <c r="G1375" s="24">
        <f>F1375*E1375</f>
        <v>780</v>
      </c>
      <c r="H1375" s="25">
        <f>G1375/1.22</f>
        <v>639.34426229508199</v>
      </c>
      <c r="I1375" s="25">
        <f>G1375-H1375</f>
        <v>140.65573770491801</v>
      </c>
    </row>
    <row r="1376" spans="1:9" ht="14.25" customHeight="1">
      <c r="A1376" s="29" t="s">
        <v>566</v>
      </c>
      <c r="B1376" s="22" t="s">
        <v>8</v>
      </c>
      <c r="C1376" s="22" t="s">
        <v>175</v>
      </c>
      <c r="D1376" s="22" t="s">
        <v>10</v>
      </c>
      <c r="E1376" s="22">
        <v>0</v>
      </c>
      <c r="F1376" s="23">
        <v>40</v>
      </c>
      <c r="G1376" s="24">
        <f>F1376*E1376</f>
        <v>0</v>
      </c>
      <c r="H1376" s="25">
        <f>G1376/1.22</f>
        <v>0</v>
      </c>
      <c r="I1376" s="25">
        <f>G1376-H1376</f>
        <v>0</v>
      </c>
    </row>
    <row r="1377" spans="1:9" ht="14.25" customHeight="1">
      <c r="A1377" s="29" t="s">
        <v>567</v>
      </c>
      <c r="B1377" s="22" t="s">
        <v>8</v>
      </c>
      <c r="C1377" s="22" t="s">
        <v>41</v>
      </c>
      <c r="D1377" s="22" t="s">
        <v>10</v>
      </c>
      <c r="E1377" s="22">
        <v>0</v>
      </c>
      <c r="F1377" s="23">
        <v>18</v>
      </c>
      <c r="G1377" s="24">
        <f>F1377*E1377</f>
        <v>0</v>
      </c>
      <c r="H1377" s="25">
        <f>G1377/1.22</f>
        <v>0</v>
      </c>
      <c r="I1377" s="25">
        <f>G1377-H1377</f>
        <v>0</v>
      </c>
    </row>
    <row r="1378" spans="1:9" ht="14.25" customHeight="1">
      <c r="A1378" s="29" t="s">
        <v>568</v>
      </c>
      <c r="B1378" s="22" t="s">
        <v>8</v>
      </c>
      <c r="C1378" s="22" t="s">
        <v>9</v>
      </c>
      <c r="D1378" s="22" t="s">
        <v>10</v>
      </c>
      <c r="E1378" s="22">
        <v>0</v>
      </c>
      <c r="F1378" s="23">
        <v>24</v>
      </c>
      <c r="G1378" s="24">
        <f>F1378*E1378</f>
        <v>0</v>
      </c>
      <c r="H1378" s="25">
        <f>G1378/1.22</f>
        <v>0</v>
      </c>
      <c r="I1378" s="25">
        <f>G1378-H1378</f>
        <v>0</v>
      </c>
    </row>
    <row r="1379" spans="1:9" ht="14.25" customHeight="1">
      <c r="A1379" s="29" t="s">
        <v>569</v>
      </c>
      <c r="B1379" s="22" t="s">
        <v>8</v>
      </c>
      <c r="C1379" s="22" t="s">
        <v>41</v>
      </c>
      <c r="D1379" s="22" t="s">
        <v>10</v>
      </c>
      <c r="E1379" s="22">
        <v>0</v>
      </c>
      <c r="F1379" s="23">
        <v>40</v>
      </c>
      <c r="G1379" s="24">
        <f>F1379*E1379</f>
        <v>0</v>
      </c>
      <c r="H1379" s="25">
        <f>G1379/1.22</f>
        <v>0</v>
      </c>
      <c r="I1379" s="25">
        <f>G1379-H1379</f>
        <v>0</v>
      </c>
    </row>
    <row r="1380" spans="1:9" ht="14.25" customHeight="1">
      <c r="A1380" s="29" t="s">
        <v>570</v>
      </c>
      <c r="B1380" s="22" t="s">
        <v>8</v>
      </c>
      <c r="C1380" s="22" t="s">
        <v>9</v>
      </c>
      <c r="D1380" s="22"/>
      <c r="E1380" s="22">
        <v>30</v>
      </c>
      <c r="F1380" s="23">
        <v>24</v>
      </c>
      <c r="G1380" s="24">
        <f>F1380*E1380</f>
        <v>720</v>
      </c>
      <c r="H1380" s="25">
        <f>G1380/1.22</f>
        <v>590.1639344262295</v>
      </c>
      <c r="I1380" s="25">
        <f>G1380-H1380</f>
        <v>129.8360655737705</v>
      </c>
    </row>
    <row r="1381" spans="1:9" ht="14.25" customHeight="1">
      <c r="A1381" s="29" t="s">
        <v>570</v>
      </c>
      <c r="B1381" s="22" t="s">
        <v>8</v>
      </c>
      <c r="C1381" s="22" t="s">
        <v>9</v>
      </c>
      <c r="D1381" s="22" t="s">
        <v>10</v>
      </c>
      <c r="E1381" s="22">
        <v>0</v>
      </c>
      <c r="F1381" s="23">
        <v>27</v>
      </c>
      <c r="G1381" s="24">
        <f>F1381*E1381</f>
        <v>0</v>
      </c>
      <c r="H1381" s="25">
        <f>G1381/1.22</f>
        <v>0</v>
      </c>
      <c r="I1381" s="25">
        <f>G1381-H1381</f>
        <v>0</v>
      </c>
    </row>
    <row r="1382" spans="1:9" ht="14.25" customHeight="1">
      <c r="A1382" s="29" t="s">
        <v>571</v>
      </c>
      <c r="B1382" s="22" t="s">
        <v>8</v>
      </c>
      <c r="C1382" s="22" t="s">
        <v>9</v>
      </c>
      <c r="D1382" s="22" t="s">
        <v>10</v>
      </c>
      <c r="E1382" s="22">
        <v>0</v>
      </c>
      <c r="F1382" s="23">
        <v>19</v>
      </c>
      <c r="G1382" s="24">
        <f>F1382*E1382</f>
        <v>0</v>
      </c>
      <c r="H1382" s="25">
        <f>G1382/1.22</f>
        <v>0</v>
      </c>
      <c r="I1382" s="25">
        <f>G1382-H1382</f>
        <v>0</v>
      </c>
    </row>
    <row r="1383" spans="1:9" ht="14.25" customHeight="1">
      <c r="A1383" s="29" t="s">
        <v>571</v>
      </c>
      <c r="B1383" s="22" t="s">
        <v>8</v>
      </c>
      <c r="C1383" s="22" t="s">
        <v>9</v>
      </c>
      <c r="D1383" s="22"/>
      <c r="E1383" s="22">
        <v>30</v>
      </c>
      <c r="F1383" s="23">
        <v>20</v>
      </c>
      <c r="G1383" s="24">
        <f>F1383*E1383</f>
        <v>600</v>
      </c>
      <c r="H1383" s="25">
        <f>G1383/1.22</f>
        <v>491.80327868852459</v>
      </c>
      <c r="I1383" s="25">
        <f>G1383-H1383</f>
        <v>108.19672131147541</v>
      </c>
    </row>
    <row r="1384" spans="1:9" ht="14.25" customHeight="1">
      <c r="A1384" s="29" t="s">
        <v>572</v>
      </c>
      <c r="B1384" s="22" t="s">
        <v>8</v>
      </c>
      <c r="C1384" s="22" t="s">
        <v>30</v>
      </c>
      <c r="D1384" s="22"/>
      <c r="E1384" s="22">
        <v>20</v>
      </c>
      <c r="F1384" s="23">
        <v>34</v>
      </c>
      <c r="G1384" s="24">
        <f>F1384*E1384</f>
        <v>680</v>
      </c>
      <c r="H1384" s="25">
        <f>G1384/1.22</f>
        <v>557.37704918032784</v>
      </c>
      <c r="I1384" s="25">
        <f>G1384-H1384</f>
        <v>122.62295081967216</v>
      </c>
    </row>
    <row r="1385" spans="1:9" ht="14.25" customHeight="1">
      <c r="A1385" s="29" t="s">
        <v>572</v>
      </c>
      <c r="B1385" s="22" t="s">
        <v>8</v>
      </c>
      <c r="C1385" s="22" t="s">
        <v>30</v>
      </c>
      <c r="D1385" s="22"/>
      <c r="E1385" s="22">
        <v>30</v>
      </c>
      <c r="F1385" s="23">
        <v>32</v>
      </c>
      <c r="G1385" s="24">
        <f>F1385*E1385</f>
        <v>960</v>
      </c>
      <c r="H1385" s="25">
        <f>G1385/1.22</f>
        <v>786.88524590163934</v>
      </c>
      <c r="I1385" s="25">
        <f>G1385-H1385</f>
        <v>173.11475409836066</v>
      </c>
    </row>
    <row r="1386" spans="1:9" ht="14.25" customHeight="1">
      <c r="A1386" s="29" t="s">
        <v>572</v>
      </c>
      <c r="B1386" s="22" t="s">
        <v>8</v>
      </c>
      <c r="C1386" s="22" t="s">
        <v>30</v>
      </c>
      <c r="D1386" s="22" t="s">
        <v>10</v>
      </c>
      <c r="E1386" s="22">
        <v>0</v>
      </c>
      <c r="F1386" s="23">
        <v>12</v>
      </c>
      <c r="G1386" s="24">
        <f>F1386*E1386</f>
        <v>0</v>
      </c>
      <c r="H1386" s="25">
        <f>G1386/1.22</f>
        <v>0</v>
      </c>
      <c r="I1386" s="25">
        <f>G1386-H1386</f>
        <v>0</v>
      </c>
    </row>
    <row r="1387" spans="1:9" ht="14.25" customHeight="1">
      <c r="A1387" s="29" t="s">
        <v>573</v>
      </c>
      <c r="B1387" s="22" t="s">
        <v>8</v>
      </c>
      <c r="C1387" s="22" t="s">
        <v>41</v>
      </c>
      <c r="D1387" s="22" t="s">
        <v>10</v>
      </c>
      <c r="E1387" s="22">
        <v>0</v>
      </c>
      <c r="F1387" s="23">
        <v>32</v>
      </c>
      <c r="G1387" s="24">
        <f>F1387*E1387</f>
        <v>0</v>
      </c>
      <c r="H1387" s="25">
        <f>G1387/1.22</f>
        <v>0</v>
      </c>
      <c r="I1387" s="25">
        <f>G1387-H1387</f>
        <v>0</v>
      </c>
    </row>
    <row r="1388" spans="1:9" ht="14.25" customHeight="1">
      <c r="A1388" s="29" t="s">
        <v>573</v>
      </c>
      <c r="B1388" s="22" t="s">
        <v>8</v>
      </c>
      <c r="C1388" s="22" t="s">
        <v>41</v>
      </c>
      <c r="D1388" s="22"/>
      <c r="E1388" s="22">
        <v>20</v>
      </c>
      <c r="F1388" s="23">
        <v>30</v>
      </c>
      <c r="G1388" s="24">
        <f>F1388*E1388</f>
        <v>600</v>
      </c>
      <c r="H1388" s="25">
        <f>G1388/1.22</f>
        <v>491.80327868852459</v>
      </c>
      <c r="I1388" s="25">
        <f>G1388-H1388</f>
        <v>108.19672131147541</v>
      </c>
    </row>
    <row r="1389" spans="1:9" ht="14.25" customHeight="1">
      <c r="A1389" s="29" t="s">
        <v>573</v>
      </c>
      <c r="B1389" s="22" t="s">
        <v>8</v>
      </c>
      <c r="C1389" s="22" t="s">
        <v>41</v>
      </c>
      <c r="D1389" s="22"/>
      <c r="E1389" s="22">
        <v>30</v>
      </c>
      <c r="F1389" s="23">
        <v>17</v>
      </c>
      <c r="G1389" s="24">
        <f>F1389*E1389</f>
        <v>510</v>
      </c>
      <c r="H1389" s="25">
        <f>G1389/1.22</f>
        <v>418.03278688524591</v>
      </c>
      <c r="I1389" s="25">
        <f>G1389-H1389</f>
        <v>91.967213114754088</v>
      </c>
    </row>
    <row r="1390" spans="1:9" ht="14.25" customHeight="1">
      <c r="A1390" s="29" t="s">
        <v>574</v>
      </c>
      <c r="B1390" s="22" t="s">
        <v>8</v>
      </c>
      <c r="C1390" s="22" t="s">
        <v>100</v>
      </c>
      <c r="D1390" s="22"/>
      <c r="E1390" s="22">
        <v>30</v>
      </c>
      <c r="F1390" s="23">
        <v>23</v>
      </c>
      <c r="G1390" s="24">
        <f>F1390*E1390</f>
        <v>690</v>
      </c>
      <c r="H1390" s="25">
        <f>G1390/1.22</f>
        <v>565.57377049180332</v>
      </c>
      <c r="I1390" s="25">
        <f>G1390-H1390</f>
        <v>124.42622950819668</v>
      </c>
    </row>
    <row r="1391" spans="1:9" ht="14.25" customHeight="1">
      <c r="A1391" s="29" t="s">
        <v>575</v>
      </c>
      <c r="B1391" s="22" t="s">
        <v>8</v>
      </c>
      <c r="C1391" s="22" t="s">
        <v>9</v>
      </c>
      <c r="D1391" s="22" t="s">
        <v>10</v>
      </c>
      <c r="E1391" s="22">
        <v>0</v>
      </c>
      <c r="F1391" s="23">
        <v>15</v>
      </c>
      <c r="G1391" s="24">
        <f>F1391*E1391</f>
        <v>0</v>
      </c>
      <c r="H1391" s="25">
        <f>G1391/1.22</f>
        <v>0</v>
      </c>
      <c r="I1391" s="25">
        <f>G1391-H1391</f>
        <v>0</v>
      </c>
    </row>
    <row r="1392" spans="1:9" ht="14.25" customHeight="1">
      <c r="A1392" s="29" t="s">
        <v>576</v>
      </c>
      <c r="B1392" s="22" t="s">
        <v>8</v>
      </c>
      <c r="C1392" s="22" t="s">
        <v>9</v>
      </c>
      <c r="D1392" s="22" t="s">
        <v>10</v>
      </c>
      <c r="E1392" s="22">
        <v>0</v>
      </c>
      <c r="F1392" s="23">
        <v>29</v>
      </c>
      <c r="G1392" s="24">
        <f>F1392*E1392</f>
        <v>0</v>
      </c>
      <c r="H1392" s="25">
        <f>G1392/1.22</f>
        <v>0</v>
      </c>
      <c r="I1392" s="25">
        <f>G1392-H1392</f>
        <v>0</v>
      </c>
    </row>
    <row r="1393" spans="1:9" ht="14.25" customHeight="1">
      <c r="A1393" s="29" t="s">
        <v>576</v>
      </c>
      <c r="B1393" s="22" t="s">
        <v>8</v>
      </c>
      <c r="C1393" s="22" t="s">
        <v>9</v>
      </c>
      <c r="D1393" s="22"/>
      <c r="E1393" s="22">
        <v>20</v>
      </c>
      <c r="F1393" s="23">
        <v>38</v>
      </c>
      <c r="G1393" s="24">
        <f>F1393*E1393</f>
        <v>760</v>
      </c>
      <c r="H1393" s="25">
        <f>G1393/1.22</f>
        <v>622.95081967213116</v>
      </c>
      <c r="I1393" s="25">
        <f>G1393-H1393</f>
        <v>137.04918032786884</v>
      </c>
    </row>
    <row r="1394" spans="1:9" ht="14.25" customHeight="1">
      <c r="A1394" s="29" t="s">
        <v>576</v>
      </c>
      <c r="B1394" s="22" t="s">
        <v>8</v>
      </c>
      <c r="C1394" s="22" t="s">
        <v>9</v>
      </c>
      <c r="D1394" s="22"/>
      <c r="E1394" s="22">
        <v>30</v>
      </c>
      <c r="F1394" s="23">
        <v>40</v>
      </c>
      <c r="G1394" s="24">
        <f>F1394*E1394</f>
        <v>1200</v>
      </c>
      <c r="H1394" s="25">
        <f>G1394/1.22</f>
        <v>983.60655737704917</v>
      </c>
      <c r="I1394" s="25">
        <f>G1394-H1394</f>
        <v>216.39344262295083</v>
      </c>
    </row>
    <row r="1395" spans="1:9" ht="14.25" customHeight="1">
      <c r="A1395" s="29" t="s">
        <v>578</v>
      </c>
      <c r="B1395" s="22" t="s">
        <v>8</v>
      </c>
      <c r="C1395" s="22" t="s">
        <v>60</v>
      </c>
      <c r="D1395" s="22"/>
      <c r="E1395" s="22">
        <v>20</v>
      </c>
      <c r="F1395" s="23">
        <v>37</v>
      </c>
      <c r="G1395" s="24">
        <f>F1395*E1395</f>
        <v>740</v>
      </c>
      <c r="H1395" s="25">
        <f>G1395/1.22</f>
        <v>606.55737704918033</v>
      </c>
      <c r="I1395" s="25">
        <f>G1395-H1395</f>
        <v>133.44262295081967</v>
      </c>
    </row>
    <row r="1396" spans="1:9" ht="14.25" customHeight="1">
      <c r="A1396" s="29" t="s">
        <v>578</v>
      </c>
      <c r="B1396" s="22" t="s">
        <v>8</v>
      </c>
      <c r="C1396" s="22" t="s">
        <v>60</v>
      </c>
      <c r="D1396" s="22"/>
      <c r="E1396" s="22">
        <v>30</v>
      </c>
      <c r="F1396" s="23">
        <v>21</v>
      </c>
      <c r="G1396" s="24">
        <f>F1396*E1396</f>
        <v>630</v>
      </c>
      <c r="H1396" s="25">
        <f>G1396/1.22</f>
        <v>516.39344262295083</v>
      </c>
      <c r="I1396" s="25">
        <f>G1396-H1396</f>
        <v>113.60655737704917</v>
      </c>
    </row>
    <row r="1397" spans="1:9" ht="14.25" customHeight="1">
      <c r="A1397" s="29" t="s">
        <v>578</v>
      </c>
      <c r="B1397" s="22" t="s">
        <v>8</v>
      </c>
      <c r="C1397" s="22" t="s">
        <v>60</v>
      </c>
      <c r="D1397" s="22" t="s">
        <v>10</v>
      </c>
      <c r="E1397" s="22">
        <v>0</v>
      </c>
      <c r="F1397" s="23">
        <v>24</v>
      </c>
      <c r="G1397" s="24">
        <f>F1397*E1397</f>
        <v>0</v>
      </c>
      <c r="H1397" s="25">
        <f>G1397/1.22</f>
        <v>0</v>
      </c>
      <c r="I1397" s="25">
        <f>G1397-H1397</f>
        <v>0</v>
      </c>
    </row>
    <row r="1398" spans="1:9" ht="14.25" customHeight="1">
      <c r="A1398" s="29" t="s">
        <v>579</v>
      </c>
      <c r="B1398" s="22" t="s">
        <v>8</v>
      </c>
      <c r="C1398" s="22" t="s">
        <v>92</v>
      </c>
      <c r="D1398" s="22" t="s">
        <v>10</v>
      </c>
      <c r="E1398" s="22">
        <v>0</v>
      </c>
      <c r="F1398" s="23">
        <v>14</v>
      </c>
      <c r="G1398" s="24">
        <f>F1398*E1398</f>
        <v>0</v>
      </c>
      <c r="H1398" s="25">
        <f>G1398/1.22</f>
        <v>0</v>
      </c>
      <c r="I1398" s="25">
        <f>G1398-H1398</f>
        <v>0</v>
      </c>
    </row>
    <row r="1399" spans="1:9" ht="14.25" customHeight="1">
      <c r="A1399" s="29" t="s">
        <v>579</v>
      </c>
      <c r="B1399" s="22" t="s">
        <v>8</v>
      </c>
      <c r="C1399" s="22" t="s">
        <v>92</v>
      </c>
      <c r="D1399" s="22"/>
      <c r="E1399" s="22">
        <v>20</v>
      </c>
      <c r="F1399" s="23">
        <v>13</v>
      </c>
      <c r="G1399" s="24">
        <f>F1399*E1399</f>
        <v>260</v>
      </c>
      <c r="H1399" s="25">
        <f>G1399/1.22</f>
        <v>213.11475409836066</v>
      </c>
      <c r="I1399" s="25">
        <f>G1399-H1399</f>
        <v>46.885245901639337</v>
      </c>
    </row>
    <row r="1400" spans="1:9" ht="14.25" customHeight="1">
      <c r="A1400" s="29" t="s">
        <v>579</v>
      </c>
      <c r="B1400" s="22" t="s">
        <v>8</v>
      </c>
      <c r="C1400" s="22" t="s">
        <v>92</v>
      </c>
      <c r="D1400" s="22"/>
      <c r="E1400" s="22">
        <v>30</v>
      </c>
      <c r="F1400" s="23">
        <v>10</v>
      </c>
      <c r="G1400" s="24">
        <f>F1400*E1400</f>
        <v>300</v>
      </c>
      <c r="H1400" s="25">
        <f>G1400/1.22</f>
        <v>245.90163934426229</v>
      </c>
      <c r="I1400" s="25">
        <f>G1400-H1400</f>
        <v>54.098360655737707</v>
      </c>
    </row>
    <row r="1401" spans="1:9" ht="14.25" customHeight="1">
      <c r="A1401" s="29" t="s">
        <v>580</v>
      </c>
      <c r="B1401" s="22" t="s">
        <v>8</v>
      </c>
      <c r="C1401" s="22" t="s">
        <v>54</v>
      </c>
      <c r="D1401" s="22" t="s">
        <v>10</v>
      </c>
      <c r="E1401" s="22">
        <v>0</v>
      </c>
      <c r="F1401" s="23">
        <v>39</v>
      </c>
      <c r="G1401" s="24">
        <f>F1401*E1401</f>
        <v>0</v>
      </c>
      <c r="H1401" s="25">
        <f>G1401/1.22</f>
        <v>0</v>
      </c>
      <c r="I1401" s="25">
        <f>G1401-H1401</f>
        <v>0</v>
      </c>
    </row>
    <row r="1402" spans="1:9" ht="14.25" customHeight="1">
      <c r="A1402" s="29" t="s">
        <v>580</v>
      </c>
      <c r="B1402" s="22" t="s">
        <v>8</v>
      </c>
      <c r="C1402" s="22" t="s">
        <v>54</v>
      </c>
      <c r="D1402" s="22"/>
      <c r="E1402" s="22">
        <v>20</v>
      </c>
      <c r="F1402" s="23">
        <v>27</v>
      </c>
      <c r="G1402" s="24">
        <f>F1402*E1402</f>
        <v>540</v>
      </c>
      <c r="H1402" s="25">
        <f>G1402/1.22</f>
        <v>442.62295081967216</v>
      </c>
      <c r="I1402" s="25">
        <f>G1402-H1402</f>
        <v>97.377049180327845</v>
      </c>
    </row>
    <row r="1403" spans="1:9" ht="14.25" customHeight="1">
      <c r="A1403" s="29" t="s">
        <v>581</v>
      </c>
      <c r="B1403" s="22" t="s">
        <v>8</v>
      </c>
      <c r="C1403" s="22" t="s">
        <v>92</v>
      </c>
      <c r="D1403" s="22" t="s">
        <v>10</v>
      </c>
      <c r="E1403" s="22">
        <v>0</v>
      </c>
      <c r="F1403" s="23">
        <v>19</v>
      </c>
      <c r="G1403" s="24">
        <f>F1403*E1403</f>
        <v>0</v>
      </c>
      <c r="H1403" s="25">
        <f>G1403/1.22</f>
        <v>0</v>
      </c>
      <c r="I1403" s="25">
        <f>G1403-H1403</f>
        <v>0</v>
      </c>
    </row>
    <row r="1404" spans="1:9" ht="14.25" customHeight="1">
      <c r="A1404" s="29" t="s">
        <v>581</v>
      </c>
      <c r="B1404" s="22" t="s">
        <v>8</v>
      </c>
      <c r="C1404" s="22" t="s">
        <v>92</v>
      </c>
      <c r="D1404" s="22"/>
      <c r="E1404" s="22">
        <v>20</v>
      </c>
      <c r="F1404" s="23">
        <v>19</v>
      </c>
      <c r="G1404" s="24">
        <f>F1404*E1404</f>
        <v>380</v>
      </c>
      <c r="H1404" s="25">
        <f>G1404/1.22</f>
        <v>311.47540983606558</v>
      </c>
      <c r="I1404" s="25">
        <f>G1404-H1404</f>
        <v>68.52459016393442</v>
      </c>
    </row>
    <row r="1405" spans="1:9" ht="14.25" customHeight="1">
      <c r="A1405" s="29" t="s">
        <v>581</v>
      </c>
      <c r="B1405" s="22" t="s">
        <v>8</v>
      </c>
      <c r="C1405" s="22" t="s">
        <v>92</v>
      </c>
      <c r="D1405" s="22"/>
      <c r="E1405" s="22">
        <v>30</v>
      </c>
      <c r="F1405" s="23">
        <v>16</v>
      </c>
      <c r="G1405" s="24">
        <f>F1405*E1405</f>
        <v>480</v>
      </c>
      <c r="H1405" s="25">
        <f>G1405/1.22</f>
        <v>393.44262295081967</v>
      </c>
      <c r="I1405" s="25">
        <f>G1405-H1405</f>
        <v>86.557377049180332</v>
      </c>
    </row>
    <row r="1406" spans="1:9" ht="14.25" customHeight="1">
      <c r="A1406" s="29" t="s">
        <v>582</v>
      </c>
      <c r="B1406" s="22" t="s">
        <v>8</v>
      </c>
      <c r="C1406" s="22" t="s">
        <v>9</v>
      </c>
      <c r="D1406" s="22" t="s">
        <v>10</v>
      </c>
      <c r="E1406" s="22">
        <v>0</v>
      </c>
      <c r="F1406" s="23">
        <v>28</v>
      </c>
      <c r="G1406" s="24">
        <f>F1406*E1406</f>
        <v>0</v>
      </c>
      <c r="H1406" s="25">
        <f>G1406/1.22</f>
        <v>0</v>
      </c>
      <c r="I1406" s="25">
        <f>G1406-H1406</f>
        <v>0</v>
      </c>
    </row>
    <row r="1407" spans="1:9" ht="14.25" customHeight="1">
      <c r="A1407" s="29" t="s">
        <v>582</v>
      </c>
      <c r="B1407" s="22" t="s">
        <v>8</v>
      </c>
      <c r="C1407" s="22" t="s">
        <v>9</v>
      </c>
      <c r="D1407" s="22"/>
      <c r="E1407" s="22">
        <v>30</v>
      </c>
      <c r="F1407" s="23">
        <v>31</v>
      </c>
      <c r="G1407" s="24">
        <f>F1407*E1407</f>
        <v>930</v>
      </c>
      <c r="H1407" s="25">
        <f>G1407/1.22</f>
        <v>762.29508196721315</v>
      </c>
      <c r="I1407" s="25">
        <f>G1407-H1407</f>
        <v>167.70491803278685</v>
      </c>
    </row>
    <row r="1408" spans="1:9" ht="14.25" customHeight="1">
      <c r="A1408" s="29" t="s">
        <v>583</v>
      </c>
      <c r="B1408" s="22" t="s">
        <v>8</v>
      </c>
      <c r="C1408" s="22" t="s">
        <v>9</v>
      </c>
      <c r="D1408" s="22"/>
      <c r="E1408" s="22">
        <v>30</v>
      </c>
      <c r="F1408" s="23">
        <v>10</v>
      </c>
      <c r="G1408" s="24">
        <f>F1408*E1408</f>
        <v>300</v>
      </c>
      <c r="H1408" s="25">
        <f>G1408/1.22</f>
        <v>245.90163934426229</v>
      </c>
      <c r="I1408" s="25">
        <f>G1408-H1408</f>
        <v>54.098360655737707</v>
      </c>
    </row>
    <row r="1409" spans="1:9" ht="14.25" customHeight="1">
      <c r="A1409" s="29" t="s">
        <v>583</v>
      </c>
      <c r="B1409" s="22" t="s">
        <v>8</v>
      </c>
      <c r="C1409" s="22" t="s">
        <v>9</v>
      </c>
      <c r="D1409" s="22" t="s">
        <v>10</v>
      </c>
      <c r="E1409" s="22">
        <v>0</v>
      </c>
      <c r="F1409" s="23">
        <v>28</v>
      </c>
      <c r="G1409" s="24">
        <f>F1409*E1409</f>
        <v>0</v>
      </c>
      <c r="H1409" s="25">
        <f>G1409/1.22</f>
        <v>0</v>
      </c>
      <c r="I1409" s="25">
        <f>G1409-H1409</f>
        <v>0</v>
      </c>
    </row>
    <row r="1410" spans="1:9" ht="14.25" customHeight="1">
      <c r="A1410" s="29" t="s">
        <v>586</v>
      </c>
      <c r="B1410" s="22" t="s">
        <v>8</v>
      </c>
      <c r="C1410" s="22" t="s">
        <v>9</v>
      </c>
      <c r="D1410" s="22" t="s">
        <v>10</v>
      </c>
      <c r="E1410" s="22">
        <v>0</v>
      </c>
      <c r="F1410" s="23">
        <v>25</v>
      </c>
      <c r="G1410" s="24">
        <f>F1410*E1410</f>
        <v>0</v>
      </c>
      <c r="H1410" s="25">
        <f>G1410/1.22</f>
        <v>0</v>
      </c>
      <c r="I1410" s="25">
        <f>G1410-H1410</f>
        <v>0</v>
      </c>
    </row>
    <row r="1411" spans="1:9" ht="14.25" customHeight="1">
      <c r="A1411" s="29" t="s">
        <v>586</v>
      </c>
      <c r="B1411" s="22" t="s">
        <v>8</v>
      </c>
      <c r="C1411" s="22" t="s">
        <v>9</v>
      </c>
      <c r="D1411" s="22"/>
      <c r="E1411" s="22">
        <v>30</v>
      </c>
      <c r="F1411" s="23">
        <v>24</v>
      </c>
      <c r="G1411" s="24">
        <f>F1411*E1411</f>
        <v>720</v>
      </c>
      <c r="H1411" s="25">
        <f>G1411/1.22</f>
        <v>590.1639344262295</v>
      </c>
      <c r="I1411" s="25">
        <f>G1411-H1411</f>
        <v>129.8360655737705</v>
      </c>
    </row>
    <row r="1412" spans="1:9" ht="14.25" customHeight="1">
      <c r="A1412" s="29" t="s">
        <v>587</v>
      </c>
      <c r="B1412" s="22" t="s">
        <v>8</v>
      </c>
      <c r="C1412" s="22" t="s">
        <v>92</v>
      </c>
      <c r="D1412" s="22"/>
      <c r="E1412" s="22">
        <v>20</v>
      </c>
      <c r="F1412" s="23">
        <v>39</v>
      </c>
      <c r="G1412" s="24">
        <f>F1412*E1412</f>
        <v>780</v>
      </c>
      <c r="H1412" s="25">
        <f>G1412/1.22</f>
        <v>639.34426229508199</v>
      </c>
      <c r="I1412" s="25">
        <f>G1412-H1412</f>
        <v>140.65573770491801</v>
      </c>
    </row>
    <row r="1413" spans="1:9" ht="14.25" customHeight="1">
      <c r="A1413" s="29" t="s">
        <v>587</v>
      </c>
      <c r="B1413" s="22" t="s">
        <v>8</v>
      </c>
      <c r="C1413" s="22" t="s">
        <v>92</v>
      </c>
      <c r="D1413" s="22"/>
      <c r="E1413" s="22">
        <v>20</v>
      </c>
      <c r="F1413" s="23">
        <v>40</v>
      </c>
      <c r="G1413" s="24">
        <f>F1413*E1413</f>
        <v>800</v>
      </c>
      <c r="H1413" s="25">
        <f>G1413/1.22</f>
        <v>655.73770491803282</v>
      </c>
      <c r="I1413" s="25">
        <f>G1413-H1413</f>
        <v>144.26229508196718</v>
      </c>
    </row>
    <row r="1414" spans="1:9" ht="14.25" customHeight="1">
      <c r="A1414" s="29" t="s">
        <v>587</v>
      </c>
      <c r="B1414" s="22" t="s">
        <v>8</v>
      </c>
      <c r="C1414" s="22" t="s">
        <v>92</v>
      </c>
      <c r="D1414" s="22"/>
      <c r="E1414" s="22">
        <v>30</v>
      </c>
      <c r="F1414" s="23">
        <v>34</v>
      </c>
      <c r="G1414" s="24">
        <f>F1414*E1414</f>
        <v>1020</v>
      </c>
      <c r="H1414" s="25">
        <f>G1414/1.22</f>
        <v>836.06557377049182</v>
      </c>
      <c r="I1414" s="25">
        <f>G1414-H1414</f>
        <v>183.93442622950818</v>
      </c>
    </row>
    <row r="1415" spans="1:9" ht="14.25" customHeight="1">
      <c r="A1415" s="29" t="s">
        <v>587</v>
      </c>
      <c r="B1415" s="22" t="s">
        <v>8</v>
      </c>
      <c r="C1415" s="22" t="s">
        <v>92</v>
      </c>
      <c r="D1415" s="22" t="s">
        <v>10</v>
      </c>
      <c r="E1415" s="22">
        <v>0</v>
      </c>
      <c r="F1415" s="23">
        <v>17</v>
      </c>
      <c r="G1415" s="24">
        <f>F1415*E1415</f>
        <v>0</v>
      </c>
      <c r="H1415" s="25">
        <f>G1415/1.22</f>
        <v>0</v>
      </c>
      <c r="I1415" s="25">
        <f>G1415-H1415</f>
        <v>0</v>
      </c>
    </row>
    <row r="1416" spans="1:9" ht="14.25" customHeight="1">
      <c r="A1416" s="29" t="s">
        <v>588</v>
      </c>
      <c r="B1416" s="22" t="s">
        <v>8</v>
      </c>
      <c r="C1416" s="22" t="s">
        <v>9</v>
      </c>
      <c r="D1416" s="22"/>
      <c r="E1416" s="22">
        <v>20</v>
      </c>
      <c r="F1416" s="23">
        <v>36</v>
      </c>
      <c r="G1416" s="24">
        <f>F1416*E1416</f>
        <v>720</v>
      </c>
      <c r="H1416" s="25">
        <f>G1416/1.22</f>
        <v>590.1639344262295</v>
      </c>
      <c r="I1416" s="25">
        <f>G1416-H1416</f>
        <v>129.8360655737705</v>
      </c>
    </row>
    <row r="1417" spans="1:9" ht="14.25" customHeight="1">
      <c r="A1417" s="29" t="s">
        <v>588</v>
      </c>
      <c r="B1417" s="22" t="s">
        <v>8</v>
      </c>
      <c r="C1417" s="22" t="s">
        <v>9</v>
      </c>
      <c r="D1417" s="22" t="s">
        <v>10</v>
      </c>
      <c r="E1417" s="22">
        <v>0</v>
      </c>
      <c r="F1417" s="23">
        <v>20</v>
      </c>
      <c r="G1417" s="24">
        <f>F1417*E1417</f>
        <v>0</v>
      </c>
      <c r="H1417" s="25">
        <f>G1417/1.22</f>
        <v>0</v>
      </c>
      <c r="I1417" s="25">
        <f>G1417-H1417</f>
        <v>0</v>
      </c>
    </row>
    <row r="1418" spans="1:9" ht="14.25" customHeight="1">
      <c r="A1418" s="29" t="s">
        <v>588</v>
      </c>
      <c r="B1418" s="22" t="s">
        <v>8</v>
      </c>
      <c r="C1418" s="22" t="s">
        <v>9</v>
      </c>
      <c r="D1418" s="22"/>
      <c r="E1418" s="22">
        <v>30</v>
      </c>
      <c r="F1418" s="23">
        <v>30</v>
      </c>
      <c r="G1418" s="24">
        <f>F1418*E1418</f>
        <v>900</v>
      </c>
      <c r="H1418" s="25">
        <f>G1418/1.22</f>
        <v>737.70491803278685</v>
      </c>
      <c r="I1418" s="25">
        <f>G1418-H1418</f>
        <v>162.29508196721315</v>
      </c>
    </row>
    <row r="1419" spans="1:9" ht="14.25" customHeight="1">
      <c r="A1419" s="29" t="s">
        <v>588</v>
      </c>
      <c r="B1419" s="22" t="s">
        <v>8</v>
      </c>
      <c r="C1419" s="22" t="s">
        <v>9</v>
      </c>
      <c r="D1419" s="22"/>
      <c r="E1419" s="22">
        <v>20</v>
      </c>
      <c r="F1419" s="23">
        <v>22</v>
      </c>
      <c r="G1419" s="24">
        <f>F1419*E1419</f>
        <v>440</v>
      </c>
      <c r="H1419" s="25">
        <f>G1419/1.22</f>
        <v>360.65573770491807</v>
      </c>
      <c r="I1419" s="25">
        <f>G1419-H1419</f>
        <v>79.344262295081933</v>
      </c>
    </row>
    <row r="1420" spans="1:9" ht="14.25" customHeight="1">
      <c r="A1420" s="29" t="s">
        <v>589</v>
      </c>
      <c r="B1420" s="22" t="s">
        <v>8</v>
      </c>
      <c r="C1420" s="22" t="s">
        <v>54</v>
      </c>
      <c r="D1420" s="22"/>
      <c r="E1420" s="22">
        <v>20</v>
      </c>
      <c r="F1420" s="23">
        <v>14</v>
      </c>
      <c r="G1420" s="24">
        <f>F1420*E1420</f>
        <v>280</v>
      </c>
      <c r="H1420" s="25">
        <f>G1420/1.22</f>
        <v>229.50819672131149</v>
      </c>
      <c r="I1420" s="25">
        <f>G1420-H1420</f>
        <v>50.491803278688508</v>
      </c>
    </row>
    <row r="1421" spans="1:9" ht="14.25" customHeight="1">
      <c r="A1421" s="29" t="s">
        <v>589</v>
      </c>
      <c r="B1421" s="22" t="s">
        <v>8</v>
      </c>
      <c r="C1421" s="22" t="s">
        <v>54</v>
      </c>
      <c r="D1421" s="22"/>
      <c r="E1421" s="22">
        <v>30</v>
      </c>
      <c r="F1421" s="23">
        <v>39</v>
      </c>
      <c r="G1421" s="24">
        <f>F1421*E1421</f>
        <v>1170</v>
      </c>
      <c r="H1421" s="25">
        <f>G1421/1.22</f>
        <v>959.01639344262298</v>
      </c>
      <c r="I1421" s="25">
        <f>G1421-H1421</f>
        <v>210.98360655737702</v>
      </c>
    </row>
    <row r="1422" spans="1:9" ht="14.25" customHeight="1">
      <c r="A1422" s="29" t="s">
        <v>590</v>
      </c>
      <c r="B1422" s="22" t="s">
        <v>8</v>
      </c>
      <c r="C1422" s="22" t="s">
        <v>70</v>
      </c>
      <c r="D1422" s="22"/>
      <c r="E1422" s="22">
        <v>30</v>
      </c>
      <c r="F1422" s="23">
        <v>18</v>
      </c>
      <c r="G1422" s="24">
        <f>F1422*E1422</f>
        <v>540</v>
      </c>
      <c r="H1422" s="25">
        <f>G1422/1.22</f>
        <v>442.62295081967216</v>
      </c>
      <c r="I1422" s="25">
        <f>G1422-H1422</f>
        <v>97.377049180327845</v>
      </c>
    </row>
    <row r="1423" spans="1:9" ht="14.25" customHeight="1">
      <c r="A1423" s="29" t="s">
        <v>590</v>
      </c>
      <c r="B1423" s="22" t="s">
        <v>8</v>
      </c>
      <c r="C1423" s="22" t="s">
        <v>70</v>
      </c>
      <c r="D1423" s="22"/>
      <c r="E1423" s="22">
        <v>20</v>
      </c>
      <c r="F1423" s="23">
        <v>15</v>
      </c>
      <c r="G1423" s="24">
        <f>F1423*E1423</f>
        <v>300</v>
      </c>
      <c r="H1423" s="25">
        <f>G1423/1.22</f>
        <v>245.90163934426229</v>
      </c>
      <c r="I1423" s="25">
        <f>G1423-H1423</f>
        <v>54.098360655737707</v>
      </c>
    </row>
    <row r="1424" spans="1:9" ht="14.25" customHeight="1">
      <c r="A1424" s="29" t="s">
        <v>590</v>
      </c>
      <c r="B1424" s="22" t="s">
        <v>8</v>
      </c>
      <c r="C1424" s="22" t="s">
        <v>70</v>
      </c>
      <c r="D1424" s="22" t="s">
        <v>10</v>
      </c>
      <c r="E1424" s="22">
        <v>0</v>
      </c>
      <c r="F1424" s="23">
        <v>19</v>
      </c>
      <c r="G1424" s="24">
        <f>F1424*E1424</f>
        <v>0</v>
      </c>
      <c r="H1424" s="25">
        <f>G1424/1.22</f>
        <v>0</v>
      </c>
      <c r="I1424" s="25">
        <f>G1424-H1424</f>
        <v>0</v>
      </c>
    </row>
    <row r="1425" spans="1:9" ht="14.25" customHeight="1">
      <c r="A1425" s="29" t="s">
        <v>591</v>
      </c>
      <c r="B1425" s="22" t="s">
        <v>8</v>
      </c>
      <c r="C1425" s="22" t="s">
        <v>48</v>
      </c>
      <c r="D1425" s="22"/>
      <c r="E1425" s="22">
        <v>30</v>
      </c>
      <c r="F1425" s="23">
        <v>16</v>
      </c>
      <c r="G1425" s="24">
        <f>F1425*E1425</f>
        <v>480</v>
      </c>
      <c r="H1425" s="25">
        <f>G1425/1.22</f>
        <v>393.44262295081967</v>
      </c>
      <c r="I1425" s="25">
        <f>G1425-H1425</f>
        <v>86.557377049180332</v>
      </c>
    </row>
    <row r="1426" spans="1:9" ht="14.25" customHeight="1">
      <c r="A1426" s="29" t="s">
        <v>592</v>
      </c>
      <c r="B1426" s="22" t="s">
        <v>8</v>
      </c>
      <c r="C1426" s="22" t="s">
        <v>9</v>
      </c>
      <c r="D1426" s="22" t="s">
        <v>10</v>
      </c>
      <c r="E1426" s="22">
        <v>0</v>
      </c>
      <c r="F1426" s="23">
        <v>39</v>
      </c>
      <c r="G1426" s="24">
        <f>F1426*E1426</f>
        <v>0</v>
      </c>
      <c r="H1426" s="25">
        <f>G1426/1.22</f>
        <v>0</v>
      </c>
      <c r="I1426" s="25">
        <f>G1426-H1426</f>
        <v>0</v>
      </c>
    </row>
    <row r="1427" spans="1:9" ht="14.25" customHeight="1">
      <c r="A1427" s="29" t="s">
        <v>593</v>
      </c>
      <c r="B1427" s="22" t="s">
        <v>8</v>
      </c>
      <c r="C1427" s="22" t="s">
        <v>41</v>
      </c>
      <c r="D1427" s="22"/>
      <c r="E1427" s="22">
        <v>20</v>
      </c>
      <c r="F1427" s="23">
        <v>21</v>
      </c>
      <c r="G1427" s="24">
        <f>F1427*E1427</f>
        <v>420</v>
      </c>
      <c r="H1427" s="25">
        <f>G1427/1.22</f>
        <v>344.26229508196724</v>
      </c>
      <c r="I1427" s="25">
        <f>G1427-H1427</f>
        <v>75.737704918032762</v>
      </c>
    </row>
    <row r="1428" spans="1:9" ht="14.25" customHeight="1">
      <c r="A1428" s="29" t="s">
        <v>593</v>
      </c>
      <c r="B1428" s="22" t="s">
        <v>8</v>
      </c>
      <c r="C1428" s="22" t="s">
        <v>41</v>
      </c>
      <c r="D1428" s="22" t="s">
        <v>10</v>
      </c>
      <c r="E1428" s="22">
        <v>0</v>
      </c>
      <c r="F1428" s="23">
        <v>20</v>
      </c>
      <c r="G1428" s="24">
        <f>F1428*E1428</f>
        <v>0</v>
      </c>
      <c r="H1428" s="25">
        <f>G1428/1.22</f>
        <v>0</v>
      </c>
      <c r="I1428" s="25">
        <f>G1428-H1428</f>
        <v>0</v>
      </c>
    </row>
    <row r="1429" spans="1:9" ht="14.25" customHeight="1">
      <c r="A1429" s="29" t="s">
        <v>593</v>
      </c>
      <c r="B1429" s="22" t="s">
        <v>8</v>
      </c>
      <c r="C1429" s="22" t="s">
        <v>41</v>
      </c>
      <c r="D1429" s="22"/>
      <c r="E1429" s="22">
        <v>30</v>
      </c>
      <c r="F1429" s="23">
        <v>19</v>
      </c>
      <c r="G1429" s="24">
        <f>F1429*E1429</f>
        <v>570</v>
      </c>
      <c r="H1429" s="25">
        <f>G1429/1.22</f>
        <v>467.2131147540984</v>
      </c>
      <c r="I1429" s="25">
        <f>G1429-H1429</f>
        <v>102.7868852459016</v>
      </c>
    </row>
    <row r="1430" spans="1:9" ht="14.25" customHeight="1">
      <c r="A1430" s="29" t="s">
        <v>594</v>
      </c>
      <c r="B1430" s="22" t="s">
        <v>8</v>
      </c>
      <c r="C1430" s="22" t="s">
        <v>41</v>
      </c>
      <c r="D1430" s="22"/>
      <c r="E1430" s="22">
        <v>20</v>
      </c>
      <c r="F1430" s="23">
        <v>29</v>
      </c>
      <c r="G1430" s="24">
        <f>F1430*E1430</f>
        <v>580</v>
      </c>
      <c r="H1430" s="25">
        <f>G1430/1.22</f>
        <v>475.40983606557376</v>
      </c>
      <c r="I1430" s="25">
        <f>G1430-H1430</f>
        <v>104.59016393442624</v>
      </c>
    </row>
    <row r="1431" spans="1:9" ht="14.25" customHeight="1">
      <c r="A1431" s="29" t="s">
        <v>594</v>
      </c>
      <c r="B1431" s="22" t="s">
        <v>8</v>
      </c>
      <c r="C1431" s="22" t="s">
        <v>41</v>
      </c>
      <c r="D1431" s="22" t="s">
        <v>10</v>
      </c>
      <c r="E1431" s="22">
        <v>0</v>
      </c>
      <c r="F1431" s="23">
        <v>34</v>
      </c>
      <c r="G1431" s="24">
        <f>F1431*E1431</f>
        <v>0</v>
      </c>
      <c r="H1431" s="25">
        <f>G1431/1.22</f>
        <v>0</v>
      </c>
      <c r="I1431" s="25">
        <f>G1431-H1431</f>
        <v>0</v>
      </c>
    </row>
    <row r="1432" spans="1:9" ht="14.25" customHeight="1">
      <c r="A1432" s="29" t="s">
        <v>594</v>
      </c>
      <c r="B1432" s="22" t="s">
        <v>8</v>
      </c>
      <c r="C1432" s="22" t="s">
        <v>41</v>
      </c>
      <c r="D1432" s="22"/>
      <c r="E1432" s="22">
        <v>30</v>
      </c>
      <c r="F1432" s="23">
        <v>34</v>
      </c>
      <c r="G1432" s="24">
        <f>F1432*E1432</f>
        <v>1020</v>
      </c>
      <c r="H1432" s="25">
        <f>G1432/1.22</f>
        <v>836.06557377049182</v>
      </c>
      <c r="I1432" s="25">
        <f>G1432-H1432</f>
        <v>183.93442622950818</v>
      </c>
    </row>
    <row r="1433" spans="1:9" ht="14.25" customHeight="1">
      <c r="A1433" s="29" t="s">
        <v>595</v>
      </c>
      <c r="B1433" s="22" t="s">
        <v>8</v>
      </c>
      <c r="C1433" s="22" t="s">
        <v>54</v>
      </c>
      <c r="D1433" s="22" t="s">
        <v>10</v>
      </c>
      <c r="E1433" s="22">
        <v>0</v>
      </c>
      <c r="F1433" s="23">
        <v>28</v>
      </c>
      <c r="G1433" s="24">
        <f>F1433*E1433</f>
        <v>0</v>
      </c>
      <c r="H1433" s="25">
        <f>G1433/1.22</f>
        <v>0</v>
      </c>
      <c r="I1433" s="25">
        <f>G1433-H1433</f>
        <v>0</v>
      </c>
    </row>
    <row r="1434" spans="1:9" ht="14.25" customHeight="1">
      <c r="A1434" s="29" t="s">
        <v>595</v>
      </c>
      <c r="B1434" s="22" t="s">
        <v>8</v>
      </c>
      <c r="C1434" s="22" t="s">
        <v>54</v>
      </c>
      <c r="D1434" s="22"/>
      <c r="E1434" s="22">
        <v>20</v>
      </c>
      <c r="F1434" s="23">
        <v>17</v>
      </c>
      <c r="G1434" s="24">
        <f>F1434*E1434</f>
        <v>340</v>
      </c>
      <c r="H1434" s="25">
        <f>G1434/1.22</f>
        <v>278.68852459016392</v>
      </c>
      <c r="I1434" s="25">
        <f>G1434-H1434</f>
        <v>61.311475409836078</v>
      </c>
    </row>
    <row r="1435" spans="1:9" ht="14.25" customHeight="1">
      <c r="A1435" s="29" t="s">
        <v>595</v>
      </c>
      <c r="B1435" s="22" t="s">
        <v>8</v>
      </c>
      <c r="C1435" s="22" t="s">
        <v>54</v>
      </c>
      <c r="D1435" s="22"/>
      <c r="E1435" s="22">
        <v>30</v>
      </c>
      <c r="F1435" s="23">
        <v>36</v>
      </c>
      <c r="G1435" s="24">
        <f>F1435*E1435</f>
        <v>1080</v>
      </c>
      <c r="H1435" s="25">
        <f>G1435/1.22</f>
        <v>885.24590163934431</v>
      </c>
      <c r="I1435" s="25">
        <f>G1435-H1435</f>
        <v>194.75409836065569</v>
      </c>
    </row>
    <row r="1436" spans="1:9" ht="14.25" customHeight="1">
      <c r="A1436" s="29" t="s">
        <v>597</v>
      </c>
      <c r="B1436" s="22" t="s">
        <v>8</v>
      </c>
      <c r="C1436" s="22" t="s">
        <v>9</v>
      </c>
      <c r="D1436" s="22"/>
      <c r="E1436" s="22">
        <v>30</v>
      </c>
      <c r="F1436" s="23">
        <v>29</v>
      </c>
      <c r="G1436" s="24">
        <f>F1436*E1436</f>
        <v>870</v>
      </c>
      <c r="H1436" s="25">
        <f>G1436/1.22</f>
        <v>713.11475409836066</v>
      </c>
      <c r="I1436" s="25">
        <f>G1436-H1436</f>
        <v>156.88524590163934</v>
      </c>
    </row>
    <row r="1437" spans="1:9" ht="14.25" customHeight="1">
      <c r="A1437" s="29" t="s">
        <v>597</v>
      </c>
      <c r="B1437" s="22" t="s">
        <v>8</v>
      </c>
      <c r="C1437" s="22" t="s">
        <v>9</v>
      </c>
      <c r="D1437" s="22"/>
      <c r="E1437" s="22">
        <v>20</v>
      </c>
      <c r="F1437" s="23">
        <v>18</v>
      </c>
      <c r="G1437" s="24">
        <f>F1437*E1437</f>
        <v>360</v>
      </c>
      <c r="H1437" s="25">
        <f>G1437/1.22</f>
        <v>295.08196721311475</v>
      </c>
      <c r="I1437" s="25">
        <f>G1437-H1437</f>
        <v>64.918032786885249</v>
      </c>
    </row>
    <row r="1438" spans="1:9" ht="14.25" customHeight="1">
      <c r="A1438" s="29" t="s">
        <v>597</v>
      </c>
      <c r="B1438" s="22" t="s">
        <v>8</v>
      </c>
      <c r="C1438" s="22" t="s">
        <v>9</v>
      </c>
      <c r="D1438" s="22" t="s">
        <v>10</v>
      </c>
      <c r="E1438" s="22">
        <v>0</v>
      </c>
      <c r="F1438" s="23">
        <v>22</v>
      </c>
      <c r="G1438" s="24">
        <f>F1438*E1438</f>
        <v>0</v>
      </c>
      <c r="H1438" s="25">
        <f>G1438/1.22</f>
        <v>0</v>
      </c>
      <c r="I1438" s="25">
        <f>G1438-H1438</f>
        <v>0</v>
      </c>
    </row>
    <row r="1439" spans="1:9" ht="14.25" customHeight="1">
      <c r="A1439" s="29" t="s">
        <v>598</v>
      </c>
      <c r="B1439" s="22" t="s">
        <v>8</v>
      </c>
      <c r="C1439" s="22" t="s">
        <v>30</v>
      </c>
      <c r="D1439" s="22"/>
      <c r="E1439" s="22">
        <v>20</v>
      </c>
      <c r="F1439" s="23">
        <v>38</v>
      </c>
      <c r="G1439" s="24">
        <f>F1439*E1439</f>
        <v>760</v>
      </c>
      <c r="H1439" s="25">
        <f>G1439/1.22</f>
        <v>622.95081967213116</v>
      </c>
      <c r="I1439" s="25">
        <f>G1439-H1439</f>
        <v>137.04918032786884</v>
      </c>
    </row>
    <row r="1440" spans="1:9" ht="14.25" customHeight="1">
      <c r="A1440" s="29" t="s">
        <v>599</v>
      </c>
      <c r="B1440" s="22" t="s">
        <v>8</v>
      </c>
      <c r="C1440" s="22" t="s">
        <v>175</v>
      </c>
      <c r="D1440" s="22"/>
      <c r="E1440" s="22">
        <v>30</v>
      </c>
      <c r="F1440" s="23">
        <v>34</v>
      </c>
      <c r="G1440" s="24">
        <f>F1440*E1440</f>
        <v>1020</v>
      </c>
      <c r="H1440" s="25">
        <f>G1440/1.22</f>
        <v>836.06557377049182</v>
      </c>
      <c r="I1440" s="25">
        <f>G1440-H1440</f>
        <v>183.93442622950818</v>
      </c>
    </row>
    <row r="1441" spans="1:9" ht="14.25" customHeight="1">
      <c r="A1441" s="29" t="s">
        <v>599</v>
      </c>
      <c r="B1441" s="22" t="s">
        <v>8</v>
      </c>
      <c r="C1441" s="22" t="s">
        <v>175</v>
      </c>
      <c r="D1441" s="22"/>
      <c r="E1441" s="22">
        <v>20</v>
      </c>
      <c r="F1441" s="23">
        <v>32</v>
      </c>
      <c r="G1441" s="24">
        <f>F1441*E1441</f>
        <v>640</v>
      </c>
      <c r="H1441" s="25">
        <f>G1441/1.22</f>
        <v>524.59016393442619</v>
      </c>
      <c r="I1441" s="25">
        <f>G1441-H1441</f>
        <v>115.40983606557381</v>
      </c>
    </row>
    <row r="1442" spans="1:9" ht="14.25" customHeight="1">
      <c r="A1442" s="29" t="s">
        <v>600</v>
      </c>
      <c r="B1442" s="22" t="s">
        <v>8</v>
      </c>
      <c r="C1442" s="22" t="s">
        <v>92</v>
      </c>
      <c r="D1442" s="22" t="s">
        <v>10</v>
      </c>
      <c r="E1442" s="22">
        <v>0</v>
      </c>
      <c r="F1442" s="23">
        <v>36</v>
      </c>
      <c r="G1442" s="24">
        <f>F1442*E1442</f>
        <v>0</v>
      </c>
      <c r="H1442" s="25">
        <f>G1442/1.22</f>
        <v>0</v>
      </c>
      <c r="I1442" s="25">
        <f>G1442-H1442</f>
        <v>0</v>
      </c>
    </row>
    <row r="1443" spans="1:9" ht="14.25" customHeight="1">
      <c r="A1443" s="29" t="s">
        <v>600</v>
      </c>
      <c r="B1443" s="22" t="s">
        <v>8</v>
      </c>
      <c r="C1443" s="22" t="s">
        <v>92</v>
      </c>
      <c r="D1443" s="22"/>
      <c r="E1443" s="22">
        <v>20</v>
      </c>
      <c r="F1443" s="23">
        <v>35</v>
      </c>
      <c r="G1443" s="24">
        <f>F1443*E1443</f>
        <v>700</v>
      </c>
      <c r="H1443" s="25">
        <f>G1443/1.22</f>
        <v>573.77049180327867</v>
      </c>
      <c r="I1443" s="25">
        <f>G1443-H1443</f>
        <v>126.22950819672133</v>
      </c>
    </row>
    <row r="1444" spans="1:9" ht="14.25" customHeight="1">
      <c r="A1444" s="29" t="s">
        <v>600</v>
      </c>
      <c r="B1444" s="22" t="s">
        <v>8</v>
      </c>
      <c r="C1444" s="22" t="s">
        <v>92</v>
      </c>
      <c r="D1444" s="22"/>
      <c r="E1444" s="22">
        <v>30</v>
      </c>
      <c r="F1444" s="23">
        <v>32</v>
      </c>
      <c r="G1444" s="24">
        <f>F1444*E1444</f>
        <v>960</v>
      </c>
      <c r="H1444" s="25">
        <f>G1444/1.22</f>
        <v>786.88524590163934</v>
      </c>
      <c r="I1444" s="25">
        <f>G1444-H1444</f>
        <v>173.11475409836066</v>
      </c>
    </row>
    <row r="1445" spans="1:9" ht="14.25" customHeight="1">
      <c r="A1445" s="29" t="s">
        <v>601</v>
      </c>
      <c r="B1445" s="22" t="s">
        <v>8</v>
      </c>
      <c r="C1445" s="22" t="s">
        <v>48</v>
      </c>
      <c r="D1445" s="22"/>
      <c r="E1445" s="22">
        <v>20</v>
      </c>
      <c r="F1445" s="23">
        <v>21</v>
      </c>
      <c r="G1445" s="24">
        <f>F1445*E1445</f>
        <v>420</v>
      </c>
      <c r="H1445" s="25">
        <f>G1445/1.22</f>
        <v>344.26229508196724</v>
      </c>
      <c r="I1445" s="25">
        <f>G1445-H1445</f>
        <v>75.737704918032762</v>
      </c>
    </row>
    <row r="1446" spans="1:9" ht="14.25" customHeight="1">
      <c r="A1446" s="29" t="s">
        <v>601</v>
      </c>
      <c r="B1446" s="22" t="s">
        <v>8</v>
      </c>
      <c r="C1446" s="22" t="s">
        <v>48</v>
      </c>
      <c r="D1446" s="22"/>
      <c r="E1446" s="22">
        <v>20</v>
      </c>
      <c r="F1446" s="23">
        <v>25</v>
      </c>
      <c r="G1446" s="24">
        <f>F1446*E1446</f>
        <v>500</v>
      </c>
      <c r="H1446" s="25">
        <f>G1446/1.22</f>
        <v>409.8360655737705</v>
      </c>
      <c r="I1446" s="25">
        <f>G1446-H1446</f>
        <v>90.163934426229503</v>
      </c>
    </row>
    <row r="1447" spans="1:9" ht="14.25" customHeight="1">
      <c r="A1447" s="29" t="s">
        <v>601</v>
      </c>
      <c r="B1447" s="22" t="s">
        <v>8</v>
      </c>
      <c r="C1447" s="22" t="s">
        <v>48</v>
      </c>
      <c r="D1447" s="22"/>
      <c r="E1447" s="22">
        <v>30</v>
      </c>
      <c r="F1447" s="23">
        <v>36</v>
      </c>
      <c r="G1447" s="24">
        <f>F1447*E1447</f>
        <v>1080</v>
      </c>
      <c r="H1447" s="25">
        <f>G1447/1.22</f>
        <v>885.24590163934431</v>
      </c>
      <c r="I1447" s="25">
        <f>G1447-H1447</f>
        <v>194.75409836065569</v>
      </c>
    </row>
    <row r="1448" spans="1:9" ht="14.25" customHeight="1">
      <c r="A1448" s="29" t="s">
        <v>601</v>
      </c>
      <c r="B1448" s="22" t="s">
        <v>8</v>
      </c>
      <c r="C1448" s="22" t="s">
        <v>48</v>
      </c>
      <c r="D1448" s="22" t="s">
        <v>10</v>
      </c>
      <c r="E1448" s="22">
        <v>0</v>
      </c>
      <c r="F1448" s="23">
        <v>39</v>
      </c>
      <c r="G1448" s="24">
        <f>F1448*E1448</f>
        <v>0</v>
      </c>
      <c r="H1448" s="25">
        <f>G1448/1.22</f>
        <v>0</v>
      </c>
      <c r="I1448" s="25">
        <f>G1448-H1448</f>
        <v>0</v>
      </c>
    </row>
    <row r="1449" spans="1:9" ht="14.25" customHeight="1">
      <c r="A1449" s="29" t="s">
        <v>602</v>
      </c>
      <c r="B1449" s="22" t="s">
        <v>8</v>
      </c>
      <c r="C1449" s="22" t="s">
        <v>9</v>
      </c>
      <c r="D1449" s="22" t="s">
        <v>10</v>
      </c>
      <c r="E1449" s="22">
        <v>0</v>
      </c>
      <c r="F1449" s="23">
        <v>25</v>
      </c>
      <c r="G1449" s="24">
        <f>F1449*E1449</f>
        <v>0</v>
      </c>
      <c r="H1449" s="25">
        <f>G1449/1.22</f>
        <v>0</v>
      </c>
      <c r="I1449" s="25">
        <f>G1449-H1449</f>
        <v>0</v>
      </c>
    </row>
    <row r="1450" spans="1:9" ht="14.25" customHeight="1">
      <c r="A1450" s="29" t="s">
        <v>602</v>
      </c>
      <c r="B1450" s="22" t="s">
        <v>8</v>
      </c>
      <c r="C1450" s="22" t="s">
        <v>9</v>
      </c>
      <c r="D1450" s="22"/>
      <c r="E1450" s="22">
        <v>30</v>
      </c>
      <c r="F1450" s="23">
        <v>37</v>
      </c>
      <c r="G1450" s="24">
        <f>F1450*E1450</f>
        <v>1110</v>
      </c>
      <c r="H1450" s="25">
        <f>G1450/1.22</f>
        <v>909.8360655737705</v>
      </c>
      <c r="I1450" s="25">
        <f>G1450-H1450</f>
        <v>200.1639344262295</v>
      </c>
    </row>
    <row r="1451" spans="1:9" ht="14.25" customHeight="1">
      <c r="A1451" s="29" t="s">
        <v>602</v>
      </c>
      <c r="B1451" s="22" t="s">
        <v>8</v>
      </c>
      <c r="C1451" s="22" t="s">
        <v>9</v>
      </c>
      <c r="D1451" s="22"/>
      <c r="E1451" s="22">
        <v>20</v>
      </c>
      <c r="F1451" s="23">
        <v>27</v>
      </c>
      <c r="G1451" s="24">
        <f>F1451*E1451</f>
        <v>540</v>
      </c>
      <c r="H1451" s="25">
        <f>G1451/1.22</f>
        <v>442.62295081967216</v>
      </c>
      <c r="I1451" s="25">
        <f>G1451-H1451</f>
        <v>97.377049180327845</v>
      </c>
    </row>
    <row r="1452" spans="1:9" ht="14.25" customHeight="1">
      <c r="A1452" s="29" t="s">
        <v>603</v>
      </c>
      <c r="B1452" s="22" t="s">
        <v>8</v>
      </c>
      <c r="C1452" s="22" t="s">
        <v>41</v>
      </c>
      <c r="D1452" s="22" t="s">
        <v>10</v>
      </c>
      <c r="E1452" s="22">
        <v>0</v>
      </c>
      <c r="F1452" s="23">
        <v>30</v>
      </c>
      <c r="G1452" s="24">
        <f>F1452*E1452</f>
        <v>0</v>
      </c>
      <c r="H1452" s="25">
        <f>G1452/1.22</f>
        <v>0</v>
      </c>
      <c r="I1452" s="25">
        <f>G1452-H1452</f>
        <v>0</v>
      </c>
    </row>
    <row r="1453" spans="1:9" ht="14.25" customHeight="1">
      <c r="A1453" s="29" t="s">
        <v>603</v>
      </c>
      <c r="B1453" s="22" t="s">
        <v>8</v>
      </c>
      <c r="C1453" s="22" t="s">
        <v>41</v>
      </c>
      <c r="D1453" s="22"/>
      <c r="E1453" s="22">
        <v>30</v>
      </c>
      <c r="F1453" s="23">
        <v>37</v>
      </c>
      <c r="G1453" s="24">
        <f>F1453*E1453</f>
        <v>1110</v>
      </c>
      <c r="H1453" s="25">
        <f>G1453/1.22</f>
        <v>909.8360655737705</v>
      </c>
      <c r="I1453" s="25">
        <f>G1453-H1453</f>
        <v>200.1639344262295</v>
      </c>
    </row>
    <row r="1454" spans="1:9" ht="14.25" customHeight="1">
      <c r="A1454" s="29" t="s">
        <v>604</v>
      </c>
      <c r="B1454" s="22" t="s">
        <v>8</v>
      </c>
      <c r="C1454" s="22" t="s">
        <v>30</v>
      </c>
      <c r="D1454" s="22" t="s">
        <v>10</v>
      </c>
      <c r="E1454" s="22">
        <v>0</v>
      </c>
      <c r="F1454" s="23">
        <v>37</v>
      </c>
      <c r="G1454" s="24">
        <f>F1454*E1454</f>
        <v>0</v>
      </c>
      <c r="H1454" s="25">
        <f>G1454/1.22</f>
        <v>0</v>
      </c>
      <c r="I1454" s="25">
        <f>G1454-H1454</f>
        <v>0</v>
      </c>
    </row>
    <row r="1455" spans="1:9" ht="14.25" customHeight="1">
      <c r="A1455" s="29" t="s">
        <v>604</v>
      </c>
      <c r="B1455" s="22" t="s">
        <v>8</v>
      </c>
      <c r="C1455" s="22" t="s">
        <v>30</v>
      </c>
      <c r="D1455" s="22"/>
      <c r="E1455" s="22">
        <v>30</v>
      </c>
      <c r="F1455" s="23">
        <v>37</v>
      </c>
      <c r="G1455" s="24">
        <f>F1455*E1455</f>
        <v>1110</v>
      </c>
      <c r="H1455" s="25">
        <f>G1455/1.22</f>
        <v>909.8360655737705</v>
      </c>
      <c r="I1455" s="25">
        <f>G1455-H1455</f>
        <v>200.1639344262295</v>
      </c>
    </row>
    <row r="1456" spans="1:9" ht="14.25" customHeight="1">
      <c r="A1456" s="29" t="s">
        <v>605</v>
      </c>
      <c r="B1456" s="22" t="s">
        <v>8</v>
      </c>
      <c r="C1456" s="22" t="s">
        <v>60</v>
      </c>
      <c r="D1456" s="22"/>
      <c r="E1456" s="22">
        <v>20</v>
      </c>
      <c r="F1456" s="23">
        <v>13</v>
      </c>
      <c r="G1456" s="24">
        <f>F1456*E1456</f>
        <v>260</v>
      </c>
      <c r="H1456" s="25">
        <f>G1456/1.22</f>
        <v>213.11475409836066</v>
      </c>
      <c r="I1456" s="25">
        <f>G1456-H1456</f>
        <v>46.885245901639337</v>
      </c>
    </row>
    <row r="1457" spans="1:9" ht="14.25" customHeight="1">
      <c r="A1457" s="29" t="s">
        <v>605</v>
      </c>
      <c r="B1457" s="22" t="s">
        <v>8</v>
      </c>
      <c r="C1457" s="22" t="s">
        <v>60</v>
      </c>
      <c r="D1457" s="22" t="s">
        <v>10</v>
      </c>
      <c r="E1457" s="22">
        <v>0</v>
      </c>
      <c r="F1457" s="23">
        <v>26</v>
      </c>
      <c r="G1457" s="24">
        <f>F1457*E1457</f>
        <v>0</v>
      </c>
      <c r="H1457" s="25">
        <f>G1457/1.22</f>
        <v>0</v>
      </c>
      <c r="I1457" s="25">
        <f>G1457-H1457</f>
        <v>0</v>
      </c>
    </row>
    <row r="1458" spans="1:9" ht="14.25" customHeight="1">
      <c r="A1458" s="29" t="s">
        <v>605</v>
      </c>
      <c r="B1458" s="22" t="s">
        <v>8</v>
      </c>
      <c r="C1458" s="22" t="s">
        <v>60</v>
      </c>
      <c r="D1458" s="22"/>
      <c r="E1458" s="22">
        <v>20</v>
      </c>
      <c r="F1458" s="23">
        <v>35</v>
      </c>
      <c r="G1458" s="24">
        <f>F1458*E1458</f>
        <v>700</v>
      </c>
      <c r="H1458" s="25">
        <f>G1458/1.22</f>
        <v>573.77049180327867</v>
      </c>
      <c r="I1458" s="25">
        <f>G1458-H1458</f>
        <v>126.22950819672133</v>
      </c>
    </row>
    <row r="1459" spans="1:9" ht="14.25" customHeight="1">
      <c r="A1459" s="29" t="s">
        <v>605</v>
      </c>
      <c r="B1459" s="22" t="s">
        <v>8</v>
      </c>
      <c r="C1459" s="22" t="s">
        <v>60</v>
      </c>
      <c r="D1459" s="22"/>
      <c r="E1459" s="22">
        <v>30</v>
      </c>
      <c r="F1459" s="23">
        <v>23</v>
      </c>
      <c r="G1459" s="24">
        <f>F1459*E1459</f>
        <v>690</v>
      </c>
      <c r="H1459" s="25">
        <f>G1459/1.22</f>
        <v>565.57377049180332</v>
      </c>
      <c r="I1459" s="25">
        <f>G1459-H1459</f>
        <v>124.42622950819668</v>
      </c>
    </row>
    <row r="1460" spans="1:9" ht="14.25" customHeight="1">
      <c r="A1460" s="29" t="s">
        <v>606</v>
      </c>
      <c r="B1460" s="22" t="s">
        <v>8</v>
      </c>
      <c r="C1460" s="22" t="s">
        <v>54</v>
      </c>
      <c r="D1460" s="22"/>
      <c r="E1460" s="22">
        <v>20</v>
      </c>
      <c r="F1460" s="23">
        <v>35</v>
      </c>
      <c r="G1460" s="24">
        <f>F1460*E1460</f>
        <v>700</v>
      </c>
      <c r="H1460" s="25">
        <f>G1460/1.22</f>
        <v>573.77049180327867</v>
      </c>
      <c r="I1460" s="25">
        <f>G1460-H1460</f>
        <v>126.22950819672133</v>
      </c>
    </row>
    <row r="1461" spans="1:9" ht="14.25" customHeight="1">
      <c r="A1461" s="29" t="s">
        <v>607</v>
      </c>
      <c r="B1461" s="22" t="s">
        <v>8</v>
      </c>
      <c r="C1461" s="22" t="s">
        <v>41</v>
      </c>
      <c r="D1461" s="22"/>
      <c r="E1461" s="22">
        <v>20</v>
      </c>
      <c r="F1461" s="23">
        <v>28</v>
      </c>
      <c r="G1461" s="24">
        <f>F1461*E1461</f>
        <v>560</v>
      </c>
      <c r="H1461" s="25">
        <f>G1461/1.22</f>
        <v>459.01639344262298</v>
      </c>
      <c r="I1461" s="25">
        <f>G1461-H1461</f>
        <v>100.98360655737702</v>
      </c>
    </row>
    <row r="1462" spans="1:9" ht="14.25" customHeight="1">
      <c r="A1462" s="29" t="s">
        <v>608</v>
      </c>
      <c r="B1462" s="22" t="s">
        <v>8</v>
      </c>
      <c r="C1462" s="22" t="s">
        <v>70</v>
      </c>
      <c r="D1462" s="22" t="s">
        <v>10</v>
      </c>
      <c r="E1462" s="22">
        <v>0</v>
      </c>
      <c r="F1462" s="23">
        <v>28</v>
      </c>
      <c r="G1462" s="24">
        <f>F1462*E1462</f>
        <v>0</v>
      </c>
      <c r="H1462" s="25">
        <f>G1462/1.22</f>
        <v>0</v>
      </c>
      <c r="I1462" s="25">
        <f>G1462-H1462</f>
        <v>0</v>
      </c>
    </row>
    <row r="1463" spans="1:9" ht="14.25" customHeight="1">
      <c r="A1463" s="29" t="s">
        <v>609</v>
      </c>
      <c r="B1463" s="22" t="s">
        <v>8</v>
      </c>
      <c r="C1463" s="22" t="s">
        <v>48</v>
      </c>
      <c r="D1463" s="22"/>
      <c r="E1463" s="22">
        <v>20</v>
      </c>
      <c r="F1463" s="23">
        <v>12</v>
      </c>
      <c r="G1463" s="24">
        <f>F1463*E1463</f>
        <v>240</v>
      </c>
      <c r="H1463" s="25">
        <f>G1463/1.22</f>
        <v>196.72131147540983</v>
      </c>
      <c r="I1463" s="25">
        <f>G1463-H1463</f>
        <v>43.278688524590166</v>
      </c>
    </row>
    <row r="1464" spans="1:9" ht="14.25" customHeight="1">
      <c r="A1464" s="29" t="s">
        <v>609</v>
      </c>
      <c r="B1464" s="22" t="s">
        <v>8</v>
      </c>
      <c r="C1464" s="22" t="s">
        <v>48</v>
      </c>
      <c r="D1464" s="22"/>
      <c r="E1464" s="22">
        <v>20</v>
      </c>
      <c r="F1464" s="23">
        <v>32</v>
      </c>
      <c r="G1464" s="24">
        <f>F1464*E1464</f>
        <v>640</v>
      </c>
      <c r="H1464" s="25">
        <f>G1464/1.22</f>
        <v>524.59016393442619</v>
      </c>
      <c r="I1464" s="25">
        <f>G1464-H1464</f>
        <v>115.40983606557381</v>
      </c>
    </row>
    <row r="1465" spans="1:9" ht="14.25" customHeight="1">
      <c r="A1465" s="29" t="s">
        <v>609</v>
      </c>
      <c r="B1465" s="22" t="s">
        <v>8</v>
      </c>
      <c r="C1465" s="22" t="s">
        <v>48</v>
      </c>
      <c r="D1465" s="22" t="s">
        <v>10</v>
      </c>
      <c r="E1465" s="22">
        <v>0</v>
      </c>
      <c r="F1465" s="23">
        <v>32</v>
      </c>
      <c r="G1465" s="24">
        <f>F1465*E1465</f>
        <v>0</v>
      </c>
      <c r="H1465" s="25">
        <f>G1465/1.22</f>
        <v>0</v>
      </c>
      <c r="I1465" s="25">
        <f>G1465-H1465</f>
        <v>0</v>
      </c>
    </row>
    <row r="1466" spans="1:9" ht="14.25" customHeight="1">
      <c r="A1466" s="29" t="s">
        <v>609</v>
      </c>
      <c r="B1466" s="22" t="s">
        <v>8</v>
      </c>
      <c r="C1466" s="22" t="s">
        <v>48</v>
      </c>
      <c r="D1466" s="22"/>
      <c r="E1466" s="22">
        <v>30</v>
      </c>
      <c r="F1466" s="23">
        <v>34</v>
      </c>
      <c r="G1466" s="24">
        <f>F1466*E1466</f>
        <v>1020</v>
      </c>
      <c r="H1466" s="25">
        <f>G1466/1.22</f>
        <v>836.06557377049182</v>
      </c>
      <c r="I1466" s="25">
        <f>G1466-H1466</f>
        <v>183.93442622950818</v>
      </c>
    </row>
    <row r="1467" spans="1:9" ht="14.25" customHeight="1">
      <c r="A1467" s="29" t="s">
        <v>610</v>
      </c>
      <c r="B1467" s="22" t="s">
        <v>8</v>
      </c>
      <c r="C1467" s="22" t="s">
        <v>60</v>
      </c>
      <c r="D1467" s="22"/>
      <c r="E1467" s="22">
        <v>20</v>
      </c>
      <c r="F1467" s="23">
        <v>34</v>
      </c>
      <c r="G1467" s="24">
        <f>F1467*E1467</f>
        <v>680</v>
      </c>
      <c r="H1467" s="25">
        <f>G1467/1.22</f>
        <v>557.37704918032784</v>
      </c>
      <c r="I1467" s="25">
        <f>G1467-H1467</f>
        <v>122.62295081967216</v>
      </c>
    </row>
    <row r="1468" spans="1:9" ht="14.25" customHeight="1">
      <c r="A1468" s="29" t="s">
        <v>610</v>
      </c>
      <c r="B1468" s="22" t="s">
        <v>8</v>
      </c>
      <c r="C1468" s="22" t="s">
        <v>60</v>
      </c>
      <c r="D1468" s="22" t="s">
        <v>10</v>
      </c>
      <c r="E1468" s="22">
        <v>0</v>
      </c>
      <c r="F1468" s="23">
        <v>19</v>
      </c>
      <c r="G1468" s="24">
        <f>F1468*E1468</f>
        <v>0</v>
      </c>
      <c r="H1468" s="25">
        <f>G1468/1.22</f>
        <v>0</v>
      </c>
      <c r="I1468" s="25">
        <f>G1468-H1468</f>
        <v>0</v>
      </c>
    </row>
    <row r="1469" spans="1:9" ht="14.25" customHeight="1">
      <c r="A1469" s="29" t="s">
        <v>611</v>
      </c>
      <c r="B1469" s="22" t="s">
        <v>8</v>
      </c>
      <c r="C1469" s="22" t="s">
        <v>70</v>
      </c>
      <c r="D1469" s="22" t="s">
        <v>10</v>
      </c>
      <c r="E1469" s="22">
        <v>0</v>
      </c>
      <c r="F1469" s="23">
        <v>11</v>
      </c>
      <c r="G1469" s="24">
        <f>F1469*E1469</f>
        <v>0</v>
      </c>
      <c r="H1469" s="25">
        <f>G1469/1.22</f>
        <v>0</v>
      </c>
      <c r="I1469" s="25">
        <f>G1469-H1469</f>
        <v>0</v>
      </c>
    </row>
    <row r="1470" spans="1:9" ht="14.25" customHeight="1">
      <c r="A1470" s="29" t="s">
        <v>612</v>
      </c>
      <c r="B1470" s="22" t="s">
        <v>8</v>
      </c>
      <c r="C1470" s="22" t="s">
        <v>9</v>
      </c>
      <c r="D1470" s="22" t="s">
        <v>10</v>
      </c>
      <c r="E1470" s="22">
        <v>0</v>
      </c>
      <c r="F1470" s="23">
        <v>27</v>
      </c>
      <c r="G1470" s="24">
        <f>F1470*E1470</f>
        <v>0</v>
      </c>
      <c r="H1470" s="25">
        <f>G1470/1.22</f>
        <v>0</v>
      </c>
      <c r="I1470" s="25">
        <f>G1470-H1470</f>
        <v>0</v>
      </c>
    </row>
    <row r="1471" spans="1:9" ht="14.25" customHeight="1">
      <c r="A1471" s="29" t="s">
        <v>613</v>
      </c>
      <c r="B1471" s="22" t="s">
        <v>8</v>
      </c>
      <c r="C1471" s="22" t="s">
        <v>41</v>
      </c>
      <c r="D1471" s="22" t="s">
        <v>10</v>
      </c>
      <c r="E1471" s="22">
        <v>0</v>
      </c>
      <c r="F1471" s="23">
        <v>12</v>
      </c>
      <c r="G1471" s="24">
        <f>F1471*E1471</f>
        <v>0</v>
      </c>
      <c r="H1471" s="25">
        <f>G1471/1.22</f>
        <v>0</v>
      </c>
      <c r="I1471" s="25">
        <f>G1471-H1471</f>
        <v>0</v>
      </c>
    </row>
    <row r="1472" spans="1:9" ht="14.25" customHeight="1">
      <c r="A1472" s="29" t="s">
        <v>614</v>
      </c>
      <c r="B1472" s="22" t="s">
        <v>8</v>
      </c>
      <c r="C1472" s="22" t="s">
        <v>89</v>
      </c>
      <c r="D1472" s="22" t="s">
        <v>10</v>
      </c>
      <c r="E1472" s="22">
        <v>0</v>
      </c>
      <c r="F1472" s="23">
        <v>14</v>
      </c>
      <c r="G1472" s="24">
        <f>F1472*E1472</f>
        <v>0</v>
      </c>
      <c r="H1472" s="25">
        <f>G1472/1.22</f>
        <v>0</v>
      </c>
      <c r="I1472" s="25">
        <f>G1472-H1472</f>
        <v>0</v>
      </c>
    </row>
    <row r="1473" spans="1:9" ht="14.25" customHeight="1">
      <c r="A1473" s="29" t="s">
        <v>614</v>
      </c>
      <c r="B1473" s="22" t="s">
        <v>8</v>
      </c>
      <c r="C1473" s="22" t="s">
        <v>89</v>
      </c>
      <c r="D1473" s="22"/>
      <c r="E1473" s="22">
        <v>30</v>
      </c>
      <c r="F1473" s="23">
        <v>28</v>
      </c>
      <c r="G1473" s="24">
        <f>F1473*E1473</f>
        <v>840</v>
      </c>
      <c r="H1473" s="25">
        <f>G1473/1.22</f>
        <v>688.52459016393448</v>
      </c>
      <c r="I1473" s="25">
        <f>G1473-H1473</f>
        <v>151.47540983606552</v>
      </c>
    </row>
    <row r="1474" spans="1:9" ht="14.25" customHeight="1">
      <c r="A1474" s="29" t="s">
        <v>614</v>
      </c>
      <c r="B1474" s="22" t="s">
        <v>8</v>
      </c>
      <c r="C1474" s="22" t="s">
        <v>89</v>
      </c>
      <c r="D1474" s="22"/>
      <c r="E1474" s="22">
        <v>20</v>
      </c>
      <c r="F1474" s="23">
        <v>24</v>
      </c>
      <c r="G1474" s="24">
        <f>F1474*E1474</f>
        <v>480</v>
      </c>
      <c r="H1474" s="25">
        <f>G1474/1.22</f>
        <v>393.44262295081967</v>
      </c>
      <c r="I1474" s="25">
        <f>G1474-H1474</f>
        <v>86.557377049180332</v>
      </c>
    </row>
    <row r="1475" spans="1:9" ht="14.25" customHeight="1">
      <c r="A1475" s="29" t="s">
        <v>615</v>
      </c>
      <c r="B1475" s="22" t="s">
        <v>8</v>
      </c>
      <c r="C1475" s="22" t="s">
        <v>43</v>
      </c>
      <c r="D1475" s="22" t="s">
        <v>10</v>
      </c>
      <c r="E1475" s="22">
        <v>0</v>
      </c>
      <c r="F1475" s="23">
        <v>15</v>
      </c>
      <c r="G1475" s="24">
        <f>F1475*E1475</f>
        <v>0</v>
      </c>
      <c r="H1475" s="25">
        <f>G1475/1.22</f>
        <v>0</v>
      </c>
      <c r="I1475" s="25">
        <f>G1475-H1475</f>
        <v>0</v>
      </c>
    </row>
    <row r="1476" spans="1:9" ht="14.25" customHeight="1">
      <c r="A1476" s="29" t="s">
        <v>616</v>
      </c>
      <c r="B1476" s="22" t="s">
        <v>8</v>
      </c>
      <c r="C1476" s="22" t="s">
        <v>48</v>
      </c>
      <c r="D1476" s="22"/>
      <c r="E1476" s="22">
        <v>20</v>
      </c>
      <c r="F1476" s="23">
        <v>12</v>
      </c>
      <c r="G1476" s="24">
        <f>F1476*E1476</f>
        <v>240</v>
      </c>
      <c r="H1476" s="25">
        <f>G1476/1.22</f>
        <v>196.72131147540983</v>
      </c>
      <c r="I1476" s="25">
        <f>G1476-H1476</f>
        <v>43.278688524590166</v>
      </c>
    </row>
    <row r="1477" spans="1:9" ht="14.25" customHeight="1">
      <c r="A1477" s="29" t="s">
        <v>616</v>
      </c>
      <c r="B1477" s="22" t="s">
        <v>8</v>
      </c>
      <c r="C1477" s="22" t="s">
        <v>48</v>
      </c>
      <c r="D1477" s="22" t="s">
        <v>10</v>
      </c>
      <c r="E1477" s="22">
        <v>0</v>
      </c>
      <c r="F1477" s="23">
        <v>40</v>
      </c>
      <c r="G1477" s="24">
        <f>F1477*E1477</f>
        <v>0</v>
      </c>
      <c r="H1477" s="25">
        <f>G1477/1.22</f>
        <v>0</v>
      </c>
      <c r="I1477" s="25">
        <f>G1477-H1477</f>
        <v>0</v>
      </c>
    </row>
    <row r="1478" spans="1:9" ht="14.25" customHeight="1">
      <c r="A1478" s="29" t="s">
        <v>616</v>
      </c>
      <c r="B1478" s="22" t="s">
        <v>8</v>
      </c>
      <c r="C1478" s="22" t="s">
        <v>48</v>
      </c>
      <c r="D1478" s="22"/>
      <c r="E1478" s="22">
        <v>30</v>
      </c>
      <c r="F1478" s="23">
        <v>20</v>
      </c>
      <c r="G1478" s="24">
        <f>F1478*E1478</f>
        <v>600</v>
      </c>
      <c r="H1478" s="25">
        <f>G1478/1.22</f>
        <v>491.80327868852459</v>
      </c>
      <c r="I1478" s="25">
        <f>G1478-H1478</f>
        <v>108.19672131147541</v>
      </c>
    </row>
    <row r="1479" spans="1:9" ht="14.25" customHeight="1">
      <c r="A1479" s="29" t="s">
        <v>617</v>
      </c>
      <c r="B1479" s="22" t="s">
        <v>8</v>
      </c>
      <c r="C1479" s="22" t="s">
        <v>30</v>
      </c>
      <c r="D1479" s="22" t="s">
        <v>10</v>
      </c>
      <c r="E1479" s="22">
        <v>0</v>
      </c>
      <c r="F1479" s="23">
        <v>39</v>
      </c>
      <c r="G1479" s="24">
        <f>F1479*E1479</f>
        <v>0</v>
      </c>
      <c r="H1479" s="25">
        <f>G1479/1.22</f>
        <v>0</v>
      </c>
      <c r="I1479" s="25">
        <f>G1479-H1479</f>
        <v>0</v>
      </c>
    </row>
    <row r="1480" spans="1:9" ht="14.25" customHeight="1">
      <c r="A1480" s="29" t="s">
        <v>618</v>
      </c>
      <c r="B1480" s="22" t="s">
        <v>8</v>
      </c>
      <c r="C1480" s="22" t="s">
        <v>9</v>
      </c>
      <c r="D1480" s="22"/>
      <c r="E1480" s="22">
        <v>30</v>
      </c>
      <c r="F1480" s="23">
        <v>39</v>
      </c>
      <c r="G1480" s="24">
        <f>F1480*E1480</f>
        <v>1170</v>
      </c>
      <c r="H1480" s="25">
        <f>G1480/1.22</f>
        <v>959.01639344262298</v>
      </c>
      <c r="I1480" s="25">
        <f>G1480-H1480</f>
        <v>210.98360655737702</v>
      </c>
    </row>
    <row r="1481" spans="1:9" ht="14.25" customHeight="1">
      <c r="A1481" s="29" t="s">
        <v>618</v>
      </c>
      <c r="B1481" s="22" t="s">
        <v>8</v>
      </c>
      <c r="C1481" s="22" t="s">
        <v>9</v>
      </c>
      <c r="D1481" s="22" t="s">
        <v>10</v>
      </c>
      <c r="E1481" s="22">
        <v>0</v>
      </c>
      <c r="F1481" s="23">
        <v>18</v>
      </c>
      <c r="G1481" s="24">
        <f>F1481*E1481</f>
        <v>0</v>
      </c>
      <c r="H1481" s="25">
        <f>G1481/1.22</f>
        <v>0</v>
      </c>
      <c r="I1481" s="25">
        <f>G1481-H1481</f>
        <v>0</v>
      </c>
    </row>
    <row r="1482" spans="1:9" ht="14.25" customHeight="1">
      <c r="A1482" s="29" t="s">
        <v>619</v>
      </c>
      <c r="B1482" s="22" t="s">
        <v>8</v>
      </c>
      <c r="C1482" s="22" t="s">
        <v>41</v>
      </c>
      <c r="D1482" s="22" t="s">
        <v>10</v>
      </c>
      <c r="E1482" s="22">
        <v>0</v>
      </c>
      <c r="F1482" s="23">
        <v>30</v>
      </c>
      <c r="G1482" s="24">
        <f>F1482*E1482</f>
        <v>0</v>
      </c>
      <c r="H1482" s="25">
        <f>G1482/1.22</f>
        <v>0</v>
      </c>
      <c r="I1482" s="25">
        <f>G1482-H1482</f>
        <v>0</v>
      </c>
    </row>
    <row r="1483" spans="1:9" ht="14.25" customHeight="1">
      <c r="A1483" s="29" t="s">
        <v>619</v>
      </c>
      <c r="B1483" s="22" t="s">
        <v>8</v>
      </c>
      <c r="C1483" s="22" t="s">
        <v>41</v>
      </c>
      <c r="D1483" s="22"/>
      <c r="E1483" s="22">
        <v>30</v>
      </c>
      <c r="F1483" s="23">
        <v>32</v>
      </c>
      <c r="G1483" s="24">
        <f>F1483*E1483</f>
        <v>960</v>
      </c>
      <c r="H1483" s="25">
        <f>G1483/1.22</f>
        <v>786.88524590163934</v>
      </c>
      <c r="I1483" s="25">
        <f>G1483-H1483</f>
        <v>173.11475409836066</v>
      </c>
    </row>
    <row r="1484" spans="1:9" ht="14.25" customHeight="1">
      <c r="A1484" s="29" t="s">
        <v>620</v>
      </c>
      <c r="B1484" s="22" t="s">
        <v>8</v>
      </c>
      <c r="C1484" s="22" t="s">
        <v>30</v>
      </c>
      <c r="D1484" s="22"/>
      <c r="E1484" s="22">
        <v>30</v>
      </c>
      <c r="F1484" s="23">
        <v>31</v>
      </c>
      <c r="G1484" s="24">
        <f>F1484*E1484</f>
        <v>930</v>
      </c>
      <c r="H1484" s="25">
        <f>G1484/1.22</f>
        <v>762.29508196721315</v>
      </c>
      <c r="I1484" s="25">
        <f>G1484-H1484</f>
        <v>167.70491803278685</v>
      </c>
    </row>
    <row r="1485" spans="1:9" ht="14.25" customHeight="1">
      <c r="A1485" s="29" t="s">
        <v>620</v>
      </c>
      <c r="B1485" s="22" t="s">
        <v>8</v>
      </c>
      <c r="C1485" s="22" t="s">
        <v>30</v>
      </c>
      <c r="D1485" s="22" t="s">
        <v>10</v>
      </c>
      <c r="E1485" s="22">
        <v>0</v>
      </c>
      <c r="F1485" s="23">
        <v>21</v>
      </c>
      <c r="G1485" s="24">
        <f>F1485*E1485</f>
        <v>0</v>
      </c>
      <c r="H1485" s="25">
        <f>G1485/1.22</f>
        <v>0</v>
      </c>
      <c r="I1485" s="25">
        <f>G1485-H1485</f>
        <v>0</v>
      </c>
    </row>
    <row r="1486" spans="1:9" ht="14.25" customHeight="1">
      <c r="A1486" s="29" t="s">
        <v>620</v>
      </c>
      <c r="B1486" s="22" t="s">
        <v>8</v>
      </c>
      <c r="C1486" s="22" t="s">
        <v>30</v>
      </c>
      <c r="D1486" s="22"/>
      <c r="E1486" s="22">
        <v>20</v>
      </c>
      <c r="F1486" s="23">
        <v>29</v>
      </c>
      <c r="G1486" s="24">
        <f>F1486*E1486</f>
        <v>580</v>
      </c>
      <c r="H1486" s="25">
        <f>G1486/1.22</f>
        <v>475.40983606557376</v>
      </c>
      <c r="I1486" s="25">
        <f>G1486-H1486</f>
        <v>104.59016393442624</v>
      </c>
    </row>
    <row r="1487" spans="1:9" ht="14.25" customHeight="1">
      <c r="A1487" s="29" t="s">
        <v>621</v>
      </c>
      <c r="B1487" s="22" t="s">
        <v>8</v>
      </c>
      <c r="C1487" s="22" t="s">
        <v>41</v>
      </c>
      <c r="D1487" s="22"/>
      <c r="E1487" s="22">
        <v>20</v>
      </c>
      <c r="F1487" s="23">
        <v>10</v>
      </c>
      <c r="G1487" s="24">
        <f>F1487*E1487</f>
        <v>200</v>
      </c>
      <c r="H1487" s="25">
        <f>G1487/1.22</f>
        <v>163.9344262295082</v>
      </c>
      <c r="I1487" s="25">
        <f>G1487-H1487</f>
        <v>36.065573770491795</v>
      </c>
    </row>
    <row r="1488" spans="1:9" ht="14.25" customHeight="1">
      <c r="A1488" s="29" t="s">
        <v>621</v>
      </c>
      <c r="B1488" s="22" t="s">
        <v>8</v>
      </c>
      <c r="C1488" s="22" t="s">
        <v>41</v>
      </c>
      <c r="D1488" s="22"/>
      <c r="E1488" s="22">
        <v>20</v>
      </c>
      <c r="F1488" s="23">
        <v>16</v>
      </c>
      <c r="G1488" s="24">
        <f>F1488*E1488</f>
        <v>320</v>
      </c>
      <c r="H1488" s="25">
        <f>G1488/1.22</f>
        <v>262.29508196721309</v>
      </c>
      <c r="I1488" s="25">
        <f>G1488-H1488</f>
        <v>57.704918032786907</v>
      </c>
    </row>
    <row r="1489" spans="1:9" ht="14.25" customHeight="1">
      <c r="A1489" s="29" t="s">
        <v>621</v>
      </c>
      <c r="B1489" s="22" t="s">
        <v>8</v>
      </c>
      <c r="C1489" s="22" t="s">
        <v>41</v>
      </c>
      <c r="D1489" s="22" t="s">
        <v>10</v>
      </c>
      <c r="E1489" s="22">
        <v>0</v>
      </c>
      <c r="F1489" s="23">
        <v>22</v>
      </c>
      <c r="G1489" s="24">
        <f>F1489*E1489</f>
        <v>0</v>
      </c>
      <c r="H1489" s="25">
        <f>G1489/1.22</f>
        <v>0</v>
      </c>
      <c r="I1489" s="25">
        <f>G1489-H1489</f>
        <v>0</v>
      </c>
    </row>
    <row r="1490" spans="1:9" ht="14.25" customHeight="1">
      <c r="A1490" s="29" t="s">
        <v>621</v>
      </c>
      <c r="B1490" s="22" t="s">
        <v>8</v>
      </c>
      <c r="C1490" s="22" t="s">
        <v>41</v>
      </c>
      <c r="D1490" s="22"/>
      <c r="E1490" s="22">
        <v>30</v>
      </c>
      <c r="F1490" s="23">
        <v>26</v>
      </c>
      <c r="G1490" s="24">
        <f>F1490*E1490</f>
        <v>780</v>
      </c>
      <c r="H1490" s="25">
        <f>G1490/1.22</f>
        <v>639.34426229508199</v>
      </c>
      <c r="I1490" s="25">
        <f>G1490-H1490</f>
        <v>140.65573770491801</v>
      </c>
    </row>
    <row r="1491" spans="1:9" ht="14.25" customHeight="1">
      <c r="A1491" s="29" t="s">
        <v>622</v>
      </c>
      <c r="B1491" s="22" t="s">
        <v>8</v>
      </c>
      <c r="C1491" s="22" t="s">
        <v>92</v>
      </c>
      <c r="D1491" s="22"/>
      <c r="E1491" s="22">
        <v>30</v>
      </c>
      <c r="F1491" s="23">
        <v>14</v>
      </c>
      <c r="G1491" s="24">
        <f>F1491*E1491</f>
        <v>420</v>
      </c>
      <c r="H1491" s="25">
        <f>G1491/1.22</f>
        <v>344.26229508196724</v>
      </c>
      <c r="I1491" s="25">
        <f>G1491-H1491</f>
        <v>75.737704918032762</v>
      </c>
    </row>
    <row r="1492" spans="1:9" ht="14.25" customHeight="1">
      <c r="A1492" s="29" t="s">
        <v>624</v>
      </c>
      <c r="B1492" s="22" t="s">
        <v>8</v>
      </c>
      <c r="C1492" s="22" t="s">
        <v>30</v>
      </c>
      <c r="D1492" s="22"/>
      <c r="E1492" s="22">
        <v>20</v>
      </c>
      <c r="F1492" s="23">
        <v>14</v>
      </c>
      <c r="G1492" s="24">
        <f>F1492*E1492</f>
        <v>280</v>
      </c>
      <c r="H1492" s="25">
        <f>G1492/1.22</f>
        <v>229.50819672131149</v>
      </c>
      <c r="I1492" s="25">
        <f>G1492-H1492</f>
        <v>50.491803278688508</v>
      </c>
    </row>
    <row r="1493" spans="1:9" ht="14.25" customHeight="1">
      <c r="A1493" s="29" t="s">
        <v>624</v>
      </c>
      <c r="B1493" s="22" t="s">
        <v>8</v>
      </c>
      <c r="C1493" s="22" t="s">
        <v>30</v>
      </c>
      <c r="D1493" s="22" t="s">
        <v>10</v>
      </c>
      <c r="E1493" s="22">
        <v>0</v>
      </c>
      <c r="F1493" s="23">
        <v>29</v>
      </c>
      <c r="G1493" s="24">
        <f>F1493*E1493</f>
        <v>0</v>
      </c>
      <c r="H1493" s="25">
        <f>G1493/1.22</f>
        <v>0</v>
      </c>
      <c r="I1493" s="25">
        <f>G1493-H1493</f>
        <v>0</v>
      </c>
    </row>
    <row r="1494" spans="1:9" ht="14.25" customHeight="1">
      <c r="A1494" s="29" t="s">
        <v>625</v>
      </c>
      <c r="B1494" s="22" t="s">
        <v>8</v>
      </c>
      <c r="C1494" s="22" t="s">
        <v>41</v>
      </c>
      <c r="D1494" s="22" t="s">
        <v>10</v>
      </c>
      <c r="E1494" s="22">
        <v>0</v>
      </c>
      <c r="F1494" s="23">
        <v>35</v>
      </c>
      <c r="G1494" s="24">
        <f>F1494*E1494</f>
        <v>0</v>
      </c>
      <c r="H1494" s="25">
        <f>G1494/1.22</f>
        <v>0</v>
      </c>
      <c r="I1494" s="25">
        <f>G1494-H1494</f>
        <v>0</v>
      </c>
    </row>
    <row r="1495" spans="1:9" ht="14.25" customHeight="1">
      <c r="A1495" s="29" t="s">
        <v>626</v>
      </c>
      <c r="B1495" s="22" t="s">
        <v>8</v>
      </c>
      <c r="C1495" s="22" t="s">
        <v>30</v>
      </c>
      <c r="D1495" s="22" t="s">
        <v>10</v>
      </c>
      <c r="E1495" s="22">
        <v>0</v>
      </c>
      <c r="F1495" s="23">
        <v>12</v>
      </c>
      <c r="G1495" s="24">
        <f>F1495*E1495</f>
        <v>0</v>
      </c>
      <c r="H1495" s="25">
        <f>G1495/1.22</f>
        <v>0</v>
      </c>
      <c r="I1495" s="25">
        <f>G1495-H1495</f>
        <v>0</v>
      </c>
    </row>
    <row r="1496" spans="1:9" ht="14.25" customHeight="1">
      <c r="A1496" s="29" t="s">
        <v>627</v>
      </c>
      <c r="B1496" s="22" t="s">
        <v>8</v>
      </c>
      <c r="C1496" s="22" t="s">
        <v>92</v>
      </c>
      <c r="D1496" s="22" t="s">
        <v>10</v>
      </c>
      <c r="E1496" s="22">
        <v>0</v>
      </c>
      <c r="F1496" s="23">
        <v>17</v>
      </c>
      <c r="G1496" s="24">
        <f>F1496*E1496</f>
        <v>0</v>
      </c>
      <c r="H1496" s="25">
        <f>G1496/1.22</f>
        <v>0</v>
      </c>
      <c r="I1496" s="25">
        <f>G1496-H1496</f>
        <v>0</v>
      </c>
    </row>
    <row r="1497" spans="1:9" ht="14.25" customHeight="1">
      <c r="A1497" s="29" t="s">
        <v>629</v>
      </c>
      <c r="B1497" s="22" t="s">
        <v>8</v>
      </c>
      <c r="C1497" s="22" t="s">
        <v>30</v>
      </c>
      <c r="D1497" s="22"/>
      <c r="E1497" s="22">
        <v>20</v>
      </c>
      <c r="F1497" s="23">
        <v>37</v>
      </c>
      <c r="G1497" s="24">
        <f>F1497*E1497</f>
        <v>740</v>
      </c>
      <c r="H1497" s="25">
        <f>G1497/1.22</f>
        <v>606.55737704918033</v>
      </c>
      <c r="I1497" s="25">
        <f>G1497-H1497</f>
        <v>133.44262295081967</v>
      </c>
    </row>
    <row r="1498" spans="1:9" ht="14.25" customHeight="1">
      <c r="A1498" s="29" t="s">
        <v>629</v>
      </c>
      <c r="B1498" s="22" t="s">
        <v>8</v>
      </c>
      <c r="C1498" s="22" t="s">
        <v>30</v>
      </c>
      <c r="D1498" s="22"/>
      <c r="E1498" s="22">
        <v>30</v>
      </c>
      <c r="F1498" s="23">
        <v>21</v>
      </c>
      <c r="G1498" s="24">
        <f>F1498*E1498</f>
        <v>630</v>
      </c>
      <c r="H1498" s="25">
        <f>G1498/1.22</f>
        <v>516.39344262295083</v>
      </c>
      <c r="I1498" s="25">
        <f>G1498-H1498</f>
        <v>113.60655737704917</v>
      </c>
    </row>
    <row r="1499" spans="1:9" ht="14.25" customHeight="1">
      <c r="A1499" s="29" t="s">
        <v>629</v>
      </c>
      <c r="B1499" s="22" t="s">
        <v>8</v>
      </c>
      <c r="C1499" s="22" t="s">
        <v>30</v>
      </c>
      <c r="D1499" s="22" t="s">
        <v>10</v>
      </c>
      <c r="E1499" s="22">
        <v>0</v>
      </c>
      <c r="F1499" s="23">
        <v>36</v>
      </c>
      <c r="G1499" s="24">
        <f>F1499*E1499</f>
        <v>0</v>
      </c>
      <c r="H1499" s="25">
        <f>G1499/1.22</f>
        <v>0</v>
      </c>
      <c r="I1499" s="25">
        <f>G1499-H1499</f>
        <v>0</v>
      </c>
    </row>
    <row r="1500" spans="1:9" ht="14.25" customHeight="1">
      <c r="A1500" s="29" t="s">
        <v>630</v>
      </c>
      <c r="B1500" s="22" t="s">
        <v>8</v>
      </c>
      <c r="C1500" s="22" t="s">
        <v>9</v>
      </c>
      <c r="D1500" s="22"/>
      <c r="E1500" s="22">
        <v>30</v>
      </c>
      <c r="F1500" s="23">
        <v>19</v>
      </c>
      <c r="G1500" s="24">
        <f>F1500*E1500</f>
        <v>570</v>
      </c>
      <c r="H1500" s="25">
        <f>G1500/1.22</f>
        <v>467.2131147540984</v>
      </c>
      <c r="I1500" s="25">
        <f>G1500-H1500</f>
        <v>102.7868852459016</v>
      </c>
    </row>
    <row r="1501" spans="1:9" ht="14.25" customHeight="1">
      <c r="A1501" s="29" t="s">
        <v>630</v>
      </c>
      <c r="B1501" s="22" t="s">
        <v>8</v>
      </c>
      <c r="C1501" s="22" t="s">
        <v>9</v>
      </c>
      <c r="D1501" s="22"/>
      <c r="E1501" s="22">
        <v>20</v>
      </c>
      <c r="F1501" s="23">
        <v>15</v>
      </c>
      <c r="G1501" s="24">
        <f>F1501*E1501</f>
        <v>300</v>
      </c>
      <c r="H1501" s="25">
        <f>G1501/1.22</f>
        <v>245.90163934426229</v>
      </c>
      <c r="I1501" s="25">
        <f>G1501-H1501</f>
        <v>54.098360655737707</v>
      </c>
    </row>
    <row r="1502" spans="1:9" ht="14.25" customHeight="1">
      <c r="A1502" s="29" t="s">
        <v>630</v>
      </c>
      <c r="B1502" s="22" t="s">
        <v>8</v>
      </c>
      <c r="C1502" s="22" t="s">
        <v>9</v>
      </c>
      <c r="D1502" s="22" t="s">
        <v>10</v>
      </c>
      <c r="E1502" s="22">
        <v>0</v>
      </c>
      <c r="F1502" s="23">
        <v>16</v>
      </c>
      <c r="G1502" s="24">
        <f>F1502*E1502</f>
        <v>0</v>
      </c>
      <c r="H1502" s="25">
        <f>G1502/1.22</f>
        <v>0</v>
      </c>
      <c r="I1502" s="25">
        <f>G1502-H1502</f>
        <v>0</v>
      </c>
    </row>
    <row r="1503" spans="1:9" ht="14.25" customHeight="1">
      <c r="A1503" s="29" t="s">
        <v>631</v>
      </c>
      <c r="B1503" s="22" t="s">
        <v>8</v>
      </c>
      <c r="C1503" s="22" t="s">
        <v>30</v>
      </c>
      <c r="D1503" s="22" t="s">
        <v>10</v>
      </c>
      <c r="E1503" s="22">
        <v>0</v>
      </c>
      <c r="F1503" s="23">
        <v>28</v>
      </c>
      <c r="G1503" s="24">
        <f>F1503*E1503</f>
        <v>0</v>
      </c>
      <c r="H1503" s="25">
        <f>G1503/1.22</f>
        <v>0</v>
      </c>
      <c r="I1503" s="25">
        <f>G1503-H1503</f>
        <v>0</v>
      </c>
    </row>
    <row r="1504" spans="1:9" ht="14.25" customHeight="1">
      <c r="A1504" s="29" t="s">
        <v>632</v>
      </c>
      <c r="B1504" s="22" t="s">
        <v>8</v>
      </c>
      <c r="C1504" s="22" t="s">
        <v>30</v>
      </c>
      <c r="D1504" s="22" t="s">
        <v>10</v>
      </c>
      <c r="E1504" s="22">
        <v>0</v>
      </c>
      <c r="F1504" s="23">
        <v>11</v>
      </c>
      <c r="G1504" s="24">
        <f>F1504*E1504</f>
        <v>0</v>
      </c>
      <c r="H1504" s="25">
        <f>G1504/1.22</f>
        <v>0</v>
      </c>
      <c r="I1504" s="25">
        <f>G1504-H1504</f>
        <v>0</v>
      </c>
    </row>
    <row r="1505" spans="1:9" ht="14.25" customHeight="1">
      <c r="A1505" s="29" t="s">
        <v>633</v>
      </c>
      <c r="B1505" s="22" t="s">
        <v>8</v>
      </c>
      <c r="C1505" s="22" t="s">
        <v>175</v>
      </c>
      <c r="D1505" s="22" t="s">
        <v>10</v>
      </c>
      <c r="E1505" s="22">
        <v>0</v>
      </c>
      <c r="F1505" s="23">
        <v>38</v>
      </c>
      <c r="G1505" s="24">
        <f>F1505*E1505</f>
        <v>0</v>
      </c>
      <c r="H1505" s="25">
        <f>G1505/1.22</f>
        <v>0</v>
      </c>
      <c r="I1505" s="25">
        <f>G1505-H1505</f>
        <v>0</v>
      </c>
    </row>
    <row r="1506" spans="1:9" ht="14.25" customHeight="1">
      <c r="A1506" s="29" t="s">
        <v>633</v>
      </c>
      <c r="B1506" s="22" t="s">
        <v>8</v>
      </c>
      <c r="C1506" s="22" t="s">
        <v>175</v>
      </c>
      <c r="D1506" s="22"/>
      <c r="E1506" s="22">
        <v>30</v>
      </c>
      <c r="F1506" s="23">
        <v>27</v>
      </c>
      <c r="G1506" s="24">
        <f>F1506*E1506</f>
        <v>810</v>
      </c>
      <c r="H1506" s="25">
        <f>G1506/1.22</f>
        <v>663.93442622950818</v>
      </c>
      <c r="I1506" s="25">
        <f>G1506-H1506</f>
        <v>146.06557377049182</v>
      </c>
    </row>
    <row r="1507" spans="1:9" ht="14.25" customHeight="1">
      <c r="A1507" s="29" t="s">
        <v>634</v>
      </c>
      <c r="B1507" s="22" t="s">
        <v>8</v>
      </c>
      <c r="C1507" s="22" t="s">
        <v>70</v>
      </c>
      <c r="D1507" s="22" t="s">
        <v>10</v>
      </c>
      <c r="E1507" s="22">
        <v>0</v>
      </c>
      <c r="F1507" s="23">
        <v>34</v>
      </c>
      <c r="G1507" s="24">
        <f>F1507*E1507</f>
        <v>0</v>
      </c>
      <c r="H1507" s="25">
        <f>G1507/1.22</f>
        <v>0</v>
      </c>
      <c r="I1507" s="25">
        <f>G1507-H1507</f>
        <v>0</v>
      </c>
    </row>
    <row r="1508" spans="1:9" ht="14.25" customHeight="1">
      <c r="A1508" s="29" t="s">
        <v>635</v>
      </c>
      <c r="B1508" s="22" t="s">
        <v>8</v>
      </c>
      <c r="C1508" s="22" t="s">
        <v>70</v>
      </c>
      <c r="D1508" s="22" t="s">
        <v>10</v>
      </c>
      <c r="E1508" s="22">
        <v>0</v>
      </c>
      <c r="F1508" s="23">
        <v>38</v>
      </c>
      <c r="G1508" s="24">
        <f>F1508*E1508</f>
        <v>0</v>
      </c>
      <c r="H1508" s="25">
        <f>G1508/1.22</f>
        <v>0</v>
      </c>
      <c r="I1508" s="25">
        <f>G1508-H1508</f>
        <v>0</v>
      </c>
    </row>
    <row r="1509" spans="1:9" ht="14.25" customHeight="1">
      <c r="A1509" s="29" t="s">
        <v>636</v>
      </c>
      <c r="B1509" s="22" t="s">
        <v>8</v>
      </c>
      <c r="C1509" s="22" t="s">
        <v>41</v>
      </c>
      <c r="D1509" s="22" t="s">
        <v>10</v>
      </c>
      <c r="E1509" s="22">
        <v>0</v>
      </c>
      <c r="F1509" s="23">
        <v>38</v>
      </c>
      <c r="G1509" s="24">
        <f>F1509*E1509</f>
        <v>0</v>
      </c>
      <c r="H1509" s="25">
        <f>G1509/1.22</f>
        <v>0</v>
      </c>
      <c r="I1509" s="25">
        <f>G1509-H1509</f>
        <v>0</v>
      </c>
    </row>
    <row r="1510" spans="1:9" ht="14.25" customHeight="1">
      <c r="A1510" s="29" t="s">
        <v>638</v>
      </c>
      <c r="B1510" s="22" t="s">
        <v>8</v>
      </c>
      <c r="C1510" s="22" t="s">
        <v>9</v>
      </c>
      <c r="D1510" s="22"/>
      <c r="E1510" s="22">
        <v>20</v>
      </c>
      <c r="F1510" s="23">
        <v>31</v>
      </c>
      <c r="G1510" s="24">
        <f>F1510*E1510</f>
        <v>620</v>
      </c>
      <c r="H1510" s="25">
        <f>G1510/1.22</f>
        <v>508.19672131147541</v>
      </c>
      <c r="I1510" s="25">
        <f>G1510-H1510</f>
        <v>111.80327868852459</v>
      </c>
    </row>
    <row r="1511" spans="1:9" ht="14.25" customHeight="1">
      <c r="A1511" s="29" t="s">
        <v>638</v>
      </c>
      <c r="B1511" s="22" t="s">
        <v>8</v>
      </c>
      <c r="C1511" s="22" t="s">
        <v>9</v>
      </c>
      <c r="D1511" s="22"/>
      <c r="E1511" s="22">
        <v>20</v>
      </c>
      <c r="F1511" s="23">
        <v>32</v>
      </c>
      <c r="G1511" s="24">
        <f>F1511*E1511</f>
        <v>640</v>
      </c>
      <c r="H1511" s="25">
        <f>G1511/1.22</f>
        <v>524.59016393442619</v>
      </c>
      <c r="I1511" s="25">
        <f>G1511-H1511</f>
        <v>115.40983606557381</v>
      </c>
    </row>
    <row r="1512" spans="1:9" ht="14.25" customHeight="1">
      <c r="A1512" s="29" t="s">
        <v>638</v>
      </c>
      <c r="B1512" s="22" t="s">
        <v>8</v>
      </c>
      <c r="C1512" s="22" t="s">
        <v>9</v>
      </c>
      <c r="D1512" s="22"/>
      <c r="E1512" s="22">
        <v>30</v>
      </c>
      <c r="F1512" s="23">
        <v>28</v>
      </c>
      <c r="G1512" s="24">
        <f>F1512*E1512</f>
        <v>840</v>
      </c>
      <c r="H1512" s="25">
        <f>G1512/1.22</f>
        <v>688.52459016393448</v>
      </c>
      <c r="I1512" s="25">
        <f>G1512-H1512</f>
        <v>151.47540983606552</v>
      </c>
    </row>
    <row r="1513" spans="1:9" ht="14.25" customHeight="1">
      <c r="A1513" s="29" t="s">
        <v>638</v>
      </c>
      <c r="B1513" s="22" t="s">
        <v>8</v>
      </c>
      <c r="C1513" s="22" t="s">
        <v>9</v>
      </c>
      <c r="D1513" s="22" t="s">
        <v>10</v>
      </c>
      <c r="E1513" s="22">
        <v>0</v>
      </c>
      <c r="F1513" s="23">
        <v>18</v>
      </c>
      <c r="G1513" s="24">
        <f>F1513*E1513</f>
        <v>0</v>
      </c>
      <c r="H1513" s="25">
        <f>G1513/1.22</f>
        <v>0</v>
      </c>
      <c r="I1513" s="25">
        <f>G1513-H1513</f>
        <v>0</v>
      </c>
    </row>
    <row r="1514" spans="1:9" ht="14.25" customHeight="1">
      <c r="A1514" s="29" t="s">
        <v>639</v>
      </c>
      <c r="B1514" s="22" t="s">
        <v>8</v>
      </c>
      <c r="C1514" s="22" t="s">
        <v>43</v>
      </c>
      <c r="D1514" s="22" t="s">
        <v>10</v>
      </c>
      <c r="E1514" s="22">
        <v>0</v>
      </c>
      <c r="F1514" s="23">
        <v>26</v>
      </c>
      <c r="G1514" s="24">
        <f>F1514*E1514</f>
        <v>0</v>
      </c>
      <c r="H1514" s="25">
        <f>G1514/1.22</f>
        <v>0</v>
      </c>
      <c r="I1514" s="25">
        <f>G1514-H1514</f>
        <v>0</v>
      </c>
    </row>
    <row r="1515" spans="1:9" ht="14.25" customHeight="1">
      <c r="A1515" s="29" t="s">
        <v>640</v>
      </c>
      <c r="B1515" s="22" t="s">
        <v>8</v>
      </c>
      <c r="C1515" s="22" t="s">
        <v>48</v>
      </c>
      <c r="D1515" s="22" t="s">
        <v>10</v>
      </c>
      <c r="E1515" s="22">
        <v>0</v>
      </c>
      <c r="F1515" s="23">
        <v>20</v>
      </c>
      <c r="G1515" s="24">
        <f>F1515*E1515</f>
        <v>0</v>
      </c>
      <c r="H1515" s="25">
        <f>G1515/1.22</f>
        <v>0</v>
      </c>
      <c r="I1515" s="25">
        <f>G1515-H1515</f>
        <v>0</v>
      </c>
    </row>
    <row r="1516" spans="1:9" ht="14.25" customHeight="1">
      <c r="A1516" s="29" t="s">
        <v>640</v>
      </c>
      <c r="B1516" s="22" t="s">
        <v>8</v>
      </c>
      <c r="C1516" s="22" t="s">
        <v>48</v>
      </c>
      <c r="D1516" s="22"/>
      <c r="E1516" s="22">
        <v>20</v>
      </c>
      <c r="F1516" s="23">
        <v>33</v>
      </c>
      <c r="G1516" s="24">
        <f>F1516*E1516</f>
        <v>660</v>
      </c>
      <c r="H1516" s="25">
        <f>G1516/1.22</f>
        <v>540.98360655737702</v>
      </c>
      <c r="I1516" s="25">
        <f>G1516-H1516</f>
        <v>119.01639344262298</v>
      </c>
    </row>
    <row r="1517" spans="1:9" ht="14.25" customHeight="1">
      <c r="A1517" s="29" t="s">
        <v>640</v>
      </c>
      <c r="B1517" s="22" t="s">
        <v>8</v>
      </c>
      <c r="C1517" s="22" t="s">
        <v>48</v>
      </c>
      <c r="D1517" s="22"/>
      <c r="E1517" s="22">
        <v>20</v>
      </c>
      <c r="F1517" s="23">
        <v>26</v>
      </c>
      <c r="G1517" s="24">
        <f>F1517*E1517</f>
        <v>520</v>
      </c>
      <c r="H1517" s="25">
        <f>G1517/1.22</f>
        <v>426.22950819672133</v>
      </c>
      <c r="I1517" s="25">
        <f>G1517-H1517</f>
        <v>93.770491803278674</v>
      </c>
    </row>
    <row r="1518" spans="1:9" ht="14.25" customHeight="1">
      <c r="A1518" s="29" t="s">
        <v>640</v>
      </c>
      <c r="B1518" s="22" t="s">
        <v>8</v>
      </c>
      <c r="C1518" s="22" t="s">
        <v>48</v>
      </c>
      <c r="D1518" s="22"/>
      <c r="E1518" s="22">
        <v>30</v>
      </c>
      <c r="F1518" s="23">
        <v>29</v>
      </c>
      <c r="G1518" s="24">
        <f>F1518*E1518</f>
        <v>870</v>
      </c>
      <c r="H1518" s="25">
        <f>G1518/1.22</f>
        <v>713.11475409836066</v>
      </c>
      <c r="I1518" s="25">
        <f>G1518-H1518</f>
        <v>156.88524590163934</v>
      </c>
    </row>
    <row r="1519" spans="1:9" ht="14.25" customHeight="1">
      <c r="A1519" s="29" t="s">
        <v>641</v>
      </c>
      <c r="B1519" s="22" t="s">
        <v>8</v>
      </c>
      <c r="C1519" s="22" t="s">
        <v>9</v>
      </c>
      <c r="D1519" s="22"/>
      <c r="E1519" s="22">
        <v>30</v>
      </c>
      <c r="F1519" s="23">
        <v>36</v>
      </c>
      <c r="G1519" s="24">
        <f>F1519*E1519</f>
        <v>1080</v>
      </c>
      <c r="H1519" s="25">
        <f>G1519/1.22</f>
        <v>885.24590163934431</v>
      </c>
      <c r="I1519" s="25">
        <f>G1519-H1519</f>
        <v>194.75409836065569</v>
      </c>
    </row>
    <row r="1520" spans="1:9" ht="14.25" customHeight="1">
      <c r="A1520" s="29" t="s">
        <v>641</v>
      </c>
      <c r="B1520" s="22" t="s">
        <v>8</v>
      </c>
      <c r="C1520" s="22" t="s">
        <v>9</v>
      </c>
      <c r="D1520" s="22"/>
      <c r="E1520" s="22">
        <v>20</v>
      </c>
      <c r="F1520" s="23">
        <v>34</v>
      </c>
      <c r="G1520" s="24">
        <f>F1520*E1520</f>
        <v>680</v>
      </c>
      <c r="H1520" s="25">
        <f>G1520/1.22</f>
        <v>557.37704918032784</v>
      </c>
      <c r="I1520" s="25">
        <f>G1520-H1520</f>
        <v>122.62295081967216</v>
      </c>
    </row>
    <row r="1521" spans="1:9" ht="14.25" customHeight="1">
      <c r="A1521" s="29" t="s">
        <v>641</v>
      </c>
      <c r="B1521" s="22" t="s">
        <v>8</v>
      </c>
      <c r="C1521" s="22" t="s">
        <v>9</v>
      </c>
      <c r="D1521" s="22" t="s">
        <v>10</v>
      </c>
      <c r="E1521" s="22">
        <v>0</v>
      </c>
      <c r="F1521" s="23">
        <v>36</v>
      </c>
      <c r="G1521" s="24">
        <f>F1521*E1521</f>
        <v>0</v>
      </c>
      <c r="H1521" s="25">
        <f>G1521/1.22</f>
        <v>0</v>
      </c>
      <c r="I1521" s="25">
        <f>G1521-H1521</f>
        <v>0</v>
      </c>
    </row>
    <row r="1522" spans="1:9" ht="14.25" customHeight="1">
      <c r="A1522" s="29" t="s">
        <v>642</v>
      </c>
      <c r="B1522" s="22" t="s">
        <v>8</v>
      </c>
      <c r="C1522" s="22" t="s">
        <v>70</v>
      </c>
      <c r="D1522" s="22"/>
      <c r="E1522" s="22">
        <v>20</v>
      </c>
      <c r="F1522" s="23">
        <v>15</v>
      </c>
      <c r="G1522" s="24">
        <f>F1522*E1522</f>
        <v>300</v>
      </c>
      <c r="H1522" s="25">
        <f>G1522/1.22</f>
        <v>245.90163934426229</v>
      </c>
      <c r="I1522" s="25">
        <f>G1522-H1522</f>
        <v>54.098360655737707</v>
      </c>
    </row>
    <row r="1523" spans="1:9" ht="14.25" customHeight="1">
      <c r="A1523" s="29" t="s">
        <v>642</v>
      </c>
      <c r="B1523" s="22" t="s">
        <v>8</v>
      </c>
      <c r="C1523" s="22" t="s">
        <v>70</v>
      </c>
      <c r="D1523" s="22"/>
      <c r="E1523" s="22">
        <v>30</v>
      </c>
      <c r="F1523" s="23">
        <v>10</v>
      </c>
      <c r="G1523" s="24">
        <f>F1523*E1523</f>
        <v>300</v>
      </c>
      <c r="H1523" s="25">
        <f>G1523/1.22</f>
        <v>245.90163934426229</v>
      </c>
      <c r="I1523" s="25">
        <f>G1523-H1523</f>
        <v>54.098360655737707</v>
      </c>
    </row>
    <row r="1524" spans="1:9" ht="14.25" customHeight="1">
      <c r="A1524" s="29" t="s">
        <v>642</v>
      </c>
      <c r="B1524" s="22" t="s">
        <v>8</v>
      </c>
      <c r="C1524" s="22" t="s">
        <v>70</v>
      </c>
      <c r="D1524" s="22" t="s">
        <v>10</v>
      </c>
      <c r="E1524" s="22">
        <v>0</v>
      </c>
      <c r="F1524" s="23">
        <v>13</v>
      </c>
      <c r="G1524" s="24">
        <f>F1524*E1524</f>
        <v>0</v>
      </c>
      <c r="H1524" s="25">
        <f>G1524/1.22</f>
        <v>0</v>
      </c>
      <c r="I1524" s="25">
        <f>G1524-H1524</f>
        <v>0</v>
      </c>
    </row>
    <row r="1525" spans="1:9" ht="14.25" customHeight="1">
      <c r="A1525" s="29" t="s">
        <v>643</v>
      </c>
      <c r="B1525" s="22" t="s">
        <v>8</v>
      </c>
      <c r="C1525" s="22" t="s">
        <v>70</v>
      </c>
      <c r="D1525" s="22" t="s">
        <v>10</v>
      </c>
      <c r="E1525" s="22">
        <v>0</v>
      </c>
      <c r="F1525" s="23">
        <v>14</v>
      </c>
      <c r="G1525" s="24">
        <f>F1525*E1525</f>
        <v>0</v>
      </c>
      <c r="H1525" s="25">
        <f>G1525/1.22</f>
        <v>0</v>
      </c>
      <c r="I1525" s="25">
        <f>G1525-H1525</f>
        <v>0</v>
      </c>
    </row>
    <row r="1526" spans="1:9" ht="14.25" customHeight="1">
      <c r="A1526" s="29" t="s">
        <v>643</v>
      </c>
      <c r="B1526" s="22" t="s">
        <v>8</v>
      </c>
      <c r="C1526" s="22" t="s">
        <v>70</v>
      </c>
      <c r="D1526" s="22"/>
      <c r="E1526" s="22">
        <v>30</v>
      </c>
      <c r="F1526" s="23">
        <v>31</v>
      </c>
      <c r="G1526" s="24">
        <f>F1526*E1526</f>
        <v>930</v>
      </c>
      <c r="H1526" s="25">
        <f>G1526/1.22</f>
        <v>762.29508196721315</v>
      </c>
      <c r="I1526" s="25">
        <f>G1526-H1526</f>
        <v>167.70491803278685</v>
      </c>
    </row>
    <row r="1527" spans="1:9" ht="14.25" customHeight="1">
      <c r="A1527" s="29" t="s">
        <v>644</v>
      </c>
      <c r="B1527" s="22" t="s">
        <v>8</v>
      </c>
      <c r="C1527" s="22" t="s">
        <v>92</v>
      </c>
      <c r="D1527" s="22"/>
      <c r="E1527" s="22">
        <v>20</v>
      </c>
      <c r="F1527" s="23">
        <v>17</v>
      </c>
      <c r="G1527" s="24">
        <f>F1527*E1527</f>
        <v>340</v>
      </c>
      <c r="H1527" s="25">
        <f>G1527/1.22</f>
        <v>278.68852459016392</v>
      </c>
      <c r="I1527" s="25">
        <f>G1527-H1527</f>
        <v>61.311475409836078</v>
      </c>
    </row>
    <row r="1528" spans="1:9" ht="14.25" customHeight="1">
      <c r="A1528" s="29" t="s">
        <v>644</v>
      </c>
      <c r="B1528" s="22" t="s">
        <v>8</v>
      </c>
      <c r="C1528" s="22" t="s">
        <v>92</v>
      </c>
      <c r="D1528" s="22" t="s">
        <v>10</v>
      </c>
      <c r="E1528" s="22">
        <v>0</v>
      </c>
      <c r="F1528" s="23">
        <v>35</v>
      </c>
      <c r="G1528" s="24">
        <f>F1528*E1528</f>
        <v>0</v>
      </c>
      <c r="H1528" s="25">
        <f>G1528/1.22</f>
        <v>0</v>
      </c>
      <c r="I1528" s="25">
        <f>G1528-H1528</f>
        <v>0</v>
      </c>
    </row>
    <row r="1529" spans="1:9" ht="14.25" customHeight="1">
      <c r="A1529" s="29" t="s">
        <v>644</v>
      </c>
      <c r="B1529" s="22" t="s">
        <v>8</v>
      </c>
      <c r="C1529" s="22" t="s">
        <v>92</v>
      </c>
      <c r="D1529" s="22"/>
      <c r="E1529" s="22">
        <v>20</v>
      </c>
      <c r="F1529" s="23">
        <v>33</v>
      </c>
      <c r="G1529" s="24">
        <f>F1529*E1529</f>
        <v>660</v>
      </c>
      <c r="H1529" s="25">
        <f>G1529/1.22</f>
        <v>540.98360655737702</v>
      </c>
      <c r="I1529" s="25">
        <f>G1529-H1529</f>
        <v>119.01639344262298</v>
      </c>
    </row>
    <row r="1530" spans="1:9" ht="14.25" customHeight="1">
      <c r="A1530" s="29" t="s">
        <v>644</v>
      </c>
      <c r="B1530" s="22" t="s">
        <v>8</v>
      </c>
      <c r="C1530" s="22" t="s">
        <v>92</v>
      </c>
      <c r="D1530" s="22"/>
      <c r="E1530" s="22">
        <v>30</v>
      </c>
      <c r="F1530" s="23">
        <v>28</v>
      </c>
      <c r="G1530" s="24">
        <f>F1530*E1530</f>
        <v>840</v>
      </c>
      <c r="H1530" s="25">
        <f>G1530/1.22</f>
        <v>688.52459016393448</v>
      </c>
      <c r="I1530" s="25">
        <f>G1530-H1530</f>
        <v>151.47540983606552</v>
      </c>
    </row>
    <row r="1531" spans="1:9" ht="14.25" customHeight="1">
      <c r="A1531" s="29" t="s">
        <v>645</v>
      </c>
      <c r="B1531" s="22" t="s">
        <v>8</v>
      </c>
      <c r="C1531" s="22" t="s">
        <v>9</v>
      </c>
      <c r="D1531" s="22" t="s">
        <v>10</v>
      </c>
      <c r="E1531" s="22">
        <v>0</v>
      </c>
      <c r="F1531" s="23">
        <v>22</v>
      </c>
      <c r="G1531" s="24">
        <f>F1531*E1531</f>
        <v>0</v>
      </c>
      <c r="H1531" s="25">
        <f>G1531/1.22</f>
        <v>0</v>
      </c>
      <c r="I1531" s="25">
        <f>G1531-H1531</f>
        <v>0</v>
      </c>
    </row>
    <row r="1532" spans="1:9" ht="14.25" customHeight="1">
      <c r="A1532" s="29" t="s">
        <v>645</v>
      </c>
      <c r="B1532" s="22" t="s">
        <v>8</v>
      </c>
      <c r="C1532" s="22" t="s">
        <v>9</v>
      </c>
      <c r="D1532" s="22"/>
      <c r="E1532" s="22">
        <v>30</v>
      </c>
      <c r="F1532" s="23">
        <v>35</v>
      </c>
      <c r="G1532" s="24">
        <f>F1532*E1532</f>
        <v>1050</v>
      </c>
      <c r="H1532" s="25">
        <f>G1532/1.22</f>
        <v>860.65573770491801</v>
      </c>
      <c r="I1532" s="25">
        <f>G1532-H1532</f>
        <v>189.34426229508199</v>
      </c>
    </row>
    <row r="1533" spans="1:9" ht="14.25" customHeight="1">
      <c r="A1533" s="29" t="s">
        <v>646</v>
      </c>
      <c r="B1533" s="22" t="s">
        <v>8</v>
      </c>
      <c r="C1533" s="22" t="s">
        <v>30</v>
      </c>
      <c r="D1533" s="22" t="s">
        <v>10</v>
      </c>
      <c r="E1533" s="22">
        <v>0</v>
      </c>
      <c r="F1533" s="23">
        <v>27</v>
      </c>
      <c r="G1533" s="24">
        <f>F1533*E1533</f>
        <v>0</v>
      </c>
      <c r="H1533" s="25">
        <f>G1533/1.22</f>
        <v>0</v>
      </c>
      <c r="I1533" s="25">
        <f>G1533-H1533</f>
        <v>0</v>
      </c>
    </row>
    <row r="1534" spans="1:9" ht="14.25" customHeight="1">
      <c r="A1534" s="29" t="s">
        <v>647</v>
      </c>
      <c r="B1534" s="22" t="s">
        <v>8</v>
      </c>
      <c r="C1534" s="22" t="s">
        <v>30</v>
      </c>
      <c r="D1534" s="22"/>
      <c r="E1534" s="22">
        <v>20</v>
      </c>
      <c r="F1534" s="23">
        <v>20</v>
      </c>
      <c r="G1534" s="24">
        <f>F1534*E1534</f>
        <v>400</v>
      </c>
      <c r="H1534" s="25">
        <f>G1534/1.22</f>
        <v>327.86885245901641</v>
      </c>
      <c r="I1534" s="25">
        <f>G1534-H1534</f>
        <v>72.131147540983591</v>
      </c>
    </row>
    <row r="1535" spans="1:9" ht="14.25" customHeight="1">
      <c r="A1535" s="29" t="s">
        <v>648</v>
      </c>
      <c r="B1535" s="22" t="s">
        <v>8</v>
      </c>
      <c r="C1535" s="22" t="s">
        <v>48</v>
      </c>
      <c r="D1535" s="22" t="s">
        <v>10</v>
      </c>
      <c r="E1535" s="22">
        <v>0</v>
      </c>
      <c r="F1535" s="23">
        <v>25</v>
      </c>
      <c r="G1535" s="24">
        <f>F1535*E1535</f>
        <v>0</v>
      </c>
      <c r="H1535" s="25">
        <f>G1535/1.22</f>
        <v>0</v>
      </c>
      <c r="I1535" s="25">
        <f>G1535-H1535</f>
        <v>0</v>
      </c>
    </row>
    <row r="1536" spans="1:9" ht="14.25" customHeight="1">
      <c r="A1536" s="29" t="s">
        <v>649</v>
      </c>
      <c r="B1536" s="22" t="s">
        <v>8</v>
      </c>
      <c r="C1536" s="22" t="s">
        <v>9</v>
      </c>
      <c r="D1536" s="22" t="s">
        <v>10</v>
      </c>
      <c r="E1536" s="22">
        <v>0</v>
      </c>
      <c r="F1536" s="23">
        <v>32</v>
      </c>
      <c r="G1536" s="24">
        <f>F1536*E1536</f>
        <v>0</v>
      </c>
      <c r="H1536" s="25">
        <f>G1536/1.22</f>
        <v>0</v>
      </c>
      <c r="I1536" s="25">
        <f>G1536-H1536</f>
        <v>0</v>
      </c>
    </row>
    <row r="1537" spans="1:9" ht="14.25" customHeight="1">
      <c r="A1537" s="29" t="s">
        <v>650</v>
      </c>
      <c r="B1537" s="22" t="s">
        <v>8</v>
      </c>
      <c r="C1537" s="22" t="s">
        <v>9</v>
      </c>
      <c r="D1537" s="22" t="s">
        <v>10</v>
      </c>
      <c r="E1537" s="22">
        <v>0</v>
      </c>
      <c r="F1537" s="23">
        <v>40</v>
      </c>
      <c r="G1537" s="24">
        <f>F1537*E1537</f>
        <v>0</v>
      </c>
      <c r="H1537" s="25">
        <f>G1537/1.22</f>
        <v>0</v>
      </c>
      <c r="I1537" s="25">
        <f>G1537-H1537</f>
        <v>0</v>
      </c>
    </row>
    <row r="1538" spans="1:9" ht="14.25" customHeight="1">
      <c r="A1538" s="29" t="s">
        <v>650</v>
      </c>
      <c r="B1538" s="22" t="s">
        <v>8</v>
      </c>
      <c r="C1538" s="22" t="s">
        <v>9</v>
      </c>
      <c r="D1538" s="22"/>
      <c r="E1538" s="22">
        <v>20</v>
      </c>
      <c r="F1538" s="23">
        <v>11</v>
      </c>
      <c r="G1538" s="24">
        <f>F1538*E1538</f>
        <v>220</v>
      </c>
      <c r="H1538" s="25">
        <f>G1538/1.22</f>
        <v>180.32786885245903</v>
      </c>
      <c r="I1538" s="25">
        <f>G1538-H1538</f>
        <v>39.672131147540966</v>
      </c>
    </row>
    <row r="1539" spans="1:9" ht="14.25" customHeight="1">
      <c r="A1539" s="29" t="s">
        <v>650</v>
      </c>
      <c r="B1539" s="22" t="s">
        <v>8</v>
      </c>
      <c r="C1539" s="22" t="s">
        <v>9</v>
      </c>
      <c r="D1539" s="22"/>
      <c r="E1539" s="22">
        <v>30</v>
      </c>
      <c r="F1539" s="23">
        <v>35</v>
      </c>
      <c r="G1539" s="24">
        <f>F1539*E1539</f>
        <v>1050</v>
      </c>
      <c r="H1539" s="25">
        <f>G1539/1.22</f>
        <v>860.65573770491801</v>
      </c>
      <c r="I1539" s="25">
        <f>G1539-H1539</f>
        <v>189.34426229508199</v>
      </c>
    </row>
    <row r="1540" spans="1:9" ht="14.25" customHeight="1">
      <c r="A1540" s="29" t="s">
        <v>651</v>
      </c>
      <c r="B1540" s="22" t="s">
        <v>8</v>
      </c>
      <c r="C1540" s="22" t="s">
        <v>48</v>
      </c>
      <c r="D1540" s="22" t="s">
        <v>10</v>
      </c>
      <c r="E1540" s="22">
        <v>0</v>
      </c>
      <c r="F1540" s="23">
        <v>32</v>
      </c>
      <c r="G1540" s="24">
        <f>F1540*E1540</f>
        <v>0</v>
      </c>
      <c r="H1540" s="25">
        <f>G1540/1.22</f>
        <v>0</v>
      </c>
      <c r="I1540" s="25">
        <f>G1540-H1540</f>
        <v>0</v>
      </c>
    </row>
    <row r="1541" spans="1:9" ht="14.25" customHeight="1">
      <c r="A1541" s="29" t="s">
        <v>652</v>
      </c>
      <c r="B1541" s="22" t="s">
        <v>8</v>
      </c>
      <c r="C1541" s="22" t="s">
        <v>9</v>
      </c>
      <c r="D1541" s="22" t="s">
        <v>10</v>
      </c>
      <c r="E1541" s="22">
        <v>0</v>
      </c>
      <c r="F1541" s="23">
        <v>10</v>
      </c>
      <c r="G1541" s="24">
        <f>F1541*E1541</f>
        <v>0</v>
      </c>
      <c r="H1541" s="25">
        <f>G1541/1.22</f>
        <v>0</v>
      </c>
      <c r="I1541" s="25">
        <f>G1541-H1541</f>
        <v>0</v>
      </c>
    </row>
    <row r="1542" spans="1:9" ht="14.25" customHeight="1">
      <c r="A1542" s="29" t="s">
        <v>652</v>
      </c>
      <c r="B1542" s="22" t="s">
        <v>8</v>
      </c>
      <c r="C1542" s="22" t="s">
        <v>9</v>
      </c>
      <c r="D1542" s="22"/>
      <c r="E1542" s="22">
        <v>20</v>
      </c>
      <c r="F1542" s="23">
        <v>35</v>
      </c>
      <c r="G1542" s="24">
        <f>F1542*E1542</f>
        <v>700</v>
      </c>
      <c r="H1542" s="25">
        <f>G1542/1.22</f>
        <v>573.77049180327867</v>
      </c>
      <c r="I1542" s="25">
        <f>G1542-H1542</f>
        <v>126.22950819672133</v>
      </c>
    </row>
    <row r="1543" spans="1:9" ht="14.25" customHeight="1">
      <c r="A1543" s="29" t="s">
        <v>652</v>
      </c>
      <c r="B1543" s="22" t="s">
        <v>8</v>
      </c>
      <c r="C1543" s="22" t="s">
        <v>9</v>
      </c>
      <c r="D1543" s="22"/>
      <c r="E1543" s="22">
        <v>30</v>
      </c>
      <c r="F1543" s="23">
        <v>30</v>
      </c>
      <c r="G1543" s="24">
        <f>F1543*E1543</f>
        <v>900</v>
      </c>
      <c r="H1543" s="25">
        <f>G1543/1.22</f>
        <v>737.70491803278685</v>
      </c>
      <c r="I1543" s="25">
        <f>G1543-H1543</f>
        <v>162.29508196721315</v>
      </c>
    </row>
    <row r="1544" spans="1:9" ht="14.25" customHeight="1">
      <c r="A1544" s="29" t="s">
        <v>653</v>
      </c>
      <c r="B1544" s="22" t="s">
        <v>8</v>
      </c>
      <c r="C1544" s="22" t="s">
        <v>9</v>
      </c>
      <c r="D1544" s="22" t="s">
        <v>10</v>
      </c>
      <c r="E1544" s="22">
        <v>0</v>
      </c>
      <c r="F1544" s="23">
        <v>28</v>
      </c>
      <c r="G1544" s="24">
        <f>F1544*E1544</f>
        <v>0</v>
      </c>
      <c r="H1544" s="25">
        <f>G1544/1.22</f>
        <v>0</v>
      </c>
      <c r="I1544" s="25">
        <f>G1544-H1544</f>
        <v>0</v>
      </c>
    </row>
    <row r="1545" spans="1:9" ht="14.25" customHeight="1">
      <c r="A1545" s="29" t="s">
        <v>653</v>
      </c>
      <c r="B1545" s="22" t="s">
        <v>8</v>
      </c>
      <c r="C1545" s="22" t="s">
        <v>9</v>
      </c>
      <c r="D1545" s="22"/>
      <c r="E1545" s="22">
        <v>20</v>
      </c>
      <c r="F1545" s="23">
        <v>11</v>
      </c>
      <c r="G1545" s="24">
        <f>F1545*E1545</f>
        <v>220</v>
      </c>
      <c r="H1545" s="25">
        <f>G1545/1.22</f>
        <v>180.32786885245903</v>
      </c>
      <c r="I1545" s="25">
        <f>G1545-H1545</f>
        <v>39.672131147540966</v>
      </c>
    </row>
    <row r="1546" spans="1:9" ht="14.25" customHeight="1">
      <c r="A1546" s="29" t="s">
        <v>653</v>
      </c>
      <c r="B1546" s="22" t="s">
        <v>8</v>
      </c>
      <c r="C1546" s="22" t="s">
        <v>9</v>
      </c>
      <c r="D1546" s="22"/>
      <c r="E1546" s="22">
        <v>30</v>
      </c>
      <c r="F1546" s="23">
        <v>37</v>
      </c>
      <c r="G1546" s="24">
        <f>F1546*E1546</f>
        <v>1110</v>
      </c>
      <c r="H1546" s="25">
        <f>G1546/1.22</f>
        <v>909.8360655737705</v>
      </c>
      <c r="I1546" s="25">
        <f>G1546-H1546</f>
        <v>200.1639344262295</v>
      </c>
    </row>
    <row r="1547" spans="1:9" ht="14.25" customHeight="1">
      <c r="A1547" s="29" t="s">
        <v>654</v>
      </c>
      <c r="B1547" s="22" t="s">
        <v>8</v>
      </c>
      <c r="C1547" s="22" t="s">
        <v>41</v>
      </c>
      <c r="D1547" s="22" t="s">
        <v>10</v>
      </c>
      <c r="E1547" s="22">
        <v>0</v>
      </c>
      <c r="F1547" s="23">
        <v>31</v>
      </c>
      <c r="G1547" s="24">
        <f>F1547*E1547</f>
        <v>0</v>
      </c>
      <c r="H1547" s="25">
        <f>G1547/1.22</f>
        <v>0</v>
      </c>
      <c r="I1547" s="25">
        <f>G1547-H1547</f>
        <v>0</v>
      </c>
    </row>
    <row r="1548" spans="1:9" ht="14.25" customHeight="1">
      <c r="A1548" s="29" t="s">
        <v>654</v>
      </c>
      <c r="B1548" s="22" t="s">
        <v>8</v>
      </c>
      <c r="C1548" s="22" t="s">
        <v>41</v>
      </c>
      <c r="D1548" s="22"/>
      <c r="E1548" s="22">
        <v>20</v>
      </c>
      <c r="F1548" s="23">
        <v>37</v>
      </c>
      <c r="G1548" s="24">
        <f>F1548*E1548</f>
        <v>740</v>
      </c>
      <c r="H1548" s="25">
        <f>G1548/1.22</f>
        <v>606.55737704918033</v>
      </c>
      <c r="I1548" s="25">
        <f>G1548-H1548</f>
        <v>133.44262295081967</v>
      </c>
    </row>
    <row r="1549" spans="1:9" ht="14.25" customHeight="1">
      <c r="A1549" s="29" t="s">
        <v>654</v>
      </c>
      <c r="B1549" s="22" t="s">
        <v>8</v>
      </c>
      <c r="C1549" s="22" t="s">
        <v>41</v>
      </c>
      <c r="D1549" s="22"/>
      <c r="E1549" s="22">
        <v>30</v>
      </c>
      <c r="F1549" s="23">
        <v>26</v>
      </c>
      <c r="G1549" s="24">
        <f>F1549*E1549</f>
        <v>780</v>
      </c>
      <c r="H1549" s="25">
        <f>G1549/1.22</f>
        <v>639.34426229508199</v>
      </c>
      <c r="I1549" s="25">
        <f>G1549-H1549</f>
        <v>140.65573770491801</v>
      </c>
    </row>
    <row r="1550" spans="1:9" ht="14.25" customHeight="1">
      <c r="A1550" s="29" t="s">
        <v>655</v>
      </c>
      <c r="B1550" s="22" t="s">
        <v>8</v>
      </c>
      <c r="C1550" s="22" t="s">
        <v>43</v>
      </c>
      <c r="D1550" s="22"/>
      <c r="E1550" s="22">
        <v>20</v>
      </c>
      <c r="F1550" s="23">
        <v>18</v>
      </c>
      <c r="G1550" s="24">
        <f>F1550*E1550</f>
        <v>360</v>
      </c>
      <c r="H1550" s="25">
        <f>G1550/1.22</f>
        <v>295.08196721311475</v>
      </c>
      <c r="I1550" s="25">
        <f>G1550-H1550</f>
        <v>64.918032786885249</v>
      </c>
    </row>
    <row r="1551" spans="1:9" ht="14.25" customHeight="1">
      <c r="A1551" s="29" t="s">
        <v>655</v>
      </c>
      <c r="B1551" s="22" t="s">
        <v>8</v>
      </c>
      <c r="C1551" s="22" t="s">
        <v>43</v>
      </c>
      <c r="D1551" s="22"/>
      <c r="E1551" s="22">
        <v>30</v>
      </c>
      <c r="F1551" s="23">
        <v>25</v>
      </c>
      <c r="G1551" s="24">
        <f>F1551*E1551</f>
        <v>750</v>
      </c>
      <c r="H1551" s="25">
        <f>G1551/1.22</f>
        <v>614.7540983606558</v>
      </c>
      <c r="I1551" s="25">
        <f>G1551-H1551</f>
        <v>135.2459016393442</v>
      </c>
    </row>
    <row r="1552" spans="1:9" ht="14.25" customHeight="1">
      <c r="A1552" s="29" t="s">
        <v>655</v>
      </c>
      <c r="B1552" s="22" t="s">
        <v>8</v>
      </c>
      <c r="C1552" s="22" t="s">
        <v>43</v>
      </c>
      <c r="D1552" s="22" t="s">
        <v>10</v>
      </c>
      <c r="E1552" s="22">
        <v>0</v>
      </c>
      <c r="F1552" s="23">
        <v>24</v>
      </c>
      <c r="G1552" s="24">
        <f>F1552*E1552</f>
        <v>0</v>
      </c>
      <c r="H1552" s="25">
        <f>G1552/1.22</f>
        <v>0</v>
      </c>
      <c r="I1552" s="25">
        <f>G1552-H1552</f>
        <v>0</v>
      </c>
    </row>
    <row r="1553" spans="1:9" ht="14.25" customHeight="1">
      <c r="A1553" s="29" t="s">
        <v>655</v>
      </c>
      <c r="B1553" s="22" t="s">
        <v>8</v>
      </c>
      <c r="C1553" s="22" t="s">
        <v>43</v>
      </c>
      <c r="D1553" s="22"/>
      <c r="E1553" s="22">
        <v>20</v>
      </c>
      <c r="F1553" s="23">
        <v>38</v>
      </c>
      <c r="G1553" s="24">
        <f>F1553*E1553</f>
        <v>760</v>
      </c>
      <c r="H1553" s="25">
        <f>G1553/1.22</f>
        <v>622.95081967213116</v>
      </c>
      <c r="I1553" s="25">
        <f>G1553-H1553</f>
        <v>137.04918032786884</v>
      </c>
    </row>
    <row r="1554" spans="1:9" ht="14.25" customHeight="1">
      <c r="A1554" s="29" t="s">
        <v>656</v>
      </c>
      <c r="B1554" s="22" t="s">
        <v>8</v>
      </c>
      <c r="C1554" s="22" t="s">
        <v>30</v>
      </c>
      <c r="D1554" s="22" t="s">
        <v>10</v>
      </c>
      <c r="E1554" s="22">
        <v>0</v>
      </c>
      <c r="F1554" s="23">
        <v>24</v>
      </c>
      <c r="G1554" s="24">
        <f>F1554*E1554</f>
        <v>0</v>
      </c>
      <c r="H1554" s="25">
        <f>G1554/1.22</f>
        <v>0</v>
      </c>
      <c r="I1554" s="25">
        <f>G1554-H1554</f>
        <v>0</v>
      </c>
    </row>
    <row r="1555" spans="1:9" ht="14.25" customHeight="1">
      <c r="A1555" s="29" t="s">
        <v>657</v>
      </c>
      <c r="B1555" s="22" t="s">
        <v>8</v>
      </c>
      <c r="C1555" s="22" t="s">
        <v>92</v>
      </c>
      <c r="D1555" s="22" t="s">
        <v>10</v>
      </c>
      <c r="E1555" s="22">
        <v>0</v>
      </c>
      <c r="F1555" s="23">
        <v>30</v>
      </c>
      <c r="G1555" s="24">
        <f>F1555*E1555</f>
        <v>0</v>
      </c>
      <c r="H1555" s="25">
        <f>G1555/1.22</f>
        <v>0</v>
      </c>
      <c r="I1555" s="25">
        <f>G1555-H1555</f>
        <v>0</v>
      </c>
    </row>
    <row r="1556" spans="1:9" ht="14.25" customHeight="1">
      <c r="A1556" s="29" t="s">
        <v>657</v>
      </c>
      <c r="B1556" s="22" t="s">
        <v>8</v>
      </c>
      <c r="C1556" s="22" t="s">
        <v>92</v>
      </c>
      <c r="D1556" s="22"/>
      <c r="E1556" s="22">
        <v>20</v>
      </c>
      <c r="F1556" s="23">
        <v>19</v>
      </c>
      <c r="G1556" s="24">
        <f>F1556*E1556</f>
        <v>380</v>
      </c>
      <c r="H1556" s="25">
        <f>G1556/1.22</f>
        <v>311.47540983606558</v>
      </c>
      <c r="I1556" s="25">
        <f>G1556-H1556</f>
        <v>68.52459016393442</v>
      </c>
    </row>
    <row r="1557" spans="1:9" ht="14.25" customHeight="1">
      <c r="A1557" s="29" t="s">
        <v>657</v>
      </c>
      <c r="B1557" s="22" t="s">
        <v>8</v>
      </c>
      <c r="C1557" s="22" t="s">
        <v>92</v>
      </c>
      <c r="D1557" s="22"/>
      <c r="E1557" s="22">
        <v>30</v>
      </c>
      <c r="F1557" s="23">
        <v>26</v>
      </c>
      <c r="G1557" s="24">
        <f>F1557*E1557</f>
        <v>780</v>
      </c>
      <c r="H1557" s="25">
        <f>G1557/1.22</f>
        <v>639.34426229508199</v>
      </c>
      <c r="I1557" s="25">
        <f>G1557-H1557</f>
        <v>140.65573770491801</v>
      </c>
    </row>
    <row r="1558" spans="1:9" ht="14.25" customHeight="1">
      <c r="A1558" s="29" t="s">
        <v>658</v>
      </c>
      <c r="B1558" s="22" t="s">
        <v>8</v>
      </c>
      <c r="C1558" s="22" t="s">
        <v>60</v>
      </c>
      <c r="D1558" s="22" t="s">
        <v>10</v>
      </c>
      <c r="E1558" s="22">
        <v>0</v>
      </c>
      <c r="F1558" s="23">
        <v>23</v>
      </c>
      <c r="G1558" s="24">
        <f>F1558*E1558</f>
        <v>0</v>
      </c>
      <c r="H1558" s="25">
        <f>G1558/1.22</f>
        <v>0</v>
      </c>
      <c r="I1558" s="25">
        <f>G1558-H1558</f>
        <v>0</v>
      </c>
    </row>
    <row r="1559" spans="1:9" ht="14.25" customHeight="1">
      <c r="A1559" s="29" t="s">
        <v>658</v>
      </c>
      <c r="B1559" s="22" t="s">
        <v>8</v>
      </c>
      <c r="C1559" s="22" t="s">
        <v>60</v>
      </c>
      <c r="D1559" s="22"/>
      <c r="E1559" s="22">
        <v>20</v>
      </c>
      <c r="F1559" s="23">
        <v>29</v>
      </c>
      <c r="G1559" s="24">
        <f>F1559*E1559</f>
        <v>580</v>
      </c>
      <c r="H1559" s="25">
        <f>G1559/1.22</f>
        <v>475.40983606557376</v>
      </c>
      <c r="I1559" s="25">
        <f>G1559-H1559</f>
        <v>104.59016393442624</v>
      </c>
    </row>
    <row r="1560" spans="1:9" ht="14.25" customHeight="1">
      <c r="A1560" s="29" t="s">
        <v>658</v>
      </c>
      <c r="B1560" s="22" t="s">
        <v>8</v>
      </c>
      <c r="C1560" s="22" t="s">
        <v>60</v>
      </c>
      <c r="D1560" s="22"/>
      <c r="E1560" s="22">
        <v>30</v>
      </c>
      <c r="F1560" s="23">
        <v>26</v>
      </c>
      <c r="G1560" s="24">
        <f>F1560*E1560</f>
        <v>780</v>
      </c>
      <c r="H1560" s="25">
        <f>G1560/1.22</f>
        <v>639.34426229508199</v>
      </c>
      <c r="I1560" s="25">
        <f>G1560-H1560</f>
        <v>140.65573770491801</v>
      </c>
    </row>
    <row r="1561" spans="1:9" ht="14.25" customHeight="1">
      <c r="A1561" s="29" t="s">
        <v>659</v>
      </c>
      <c r="B1561" s="22" t="s">
        <v>8</v>
      </c>
      <c r="C1561" s="22" t="s">
        <v>30</v>
      </c>
      <c r="D1561" s="22" t="s">
        <v>10</v>
      </c>
      <c r="E1561" s="22">
        <v>0</v>
      </c>
      <c r="F1561" s="23">
        <v>37</v>
      </c>
      <c r="G1561" s="24">
        <f>F1561*E1561</f>
        <v>0</v>
      </c>
      <c r="H1561" s="25">
        <f>G1561/1.22</f>
        <v>0</v>
      </c>
      <c r="I1561" s="25">
        <f>G1561-H1561</f>
        <v>0</v>
      </c>
    </row>
    <row r="1562" spans="1:9" ht="14.25" customHeight="1">
      <c r="A1562" s="29" t="s">
        <v>660</v>
      </c>
      <c r="B1562" s="22" t="s">
        <v>8</v>
      </c>
      <c r="C1562" s="22" t="s">
        <v>70</v>
      </c>
      <c r="D1562" s="22" t="s">
        <v>10</v>
      </c>
      <c r="E1562" s="22">
        <v>0</v>
      </c>
      <c r="F1562" s="23">
        <v>12</v>
      </c>
      <c r="G1562" s="24">
        <f>F1562*E1562</f>
        <v>0</v>
      </c>
      <c r="H1562" s="25">
        <f>G1562/1.22</f>
        <v>0</v>
      </c>
      <c r="I1562" s="25">
        <f>G1562-H1562</f>
        <v>0</v>
      </c>
    </row>
    <row r="1563" spans="1:9" ht="14.25" customHeight="1">
      <c r="A1563" s="29" t="s">
        <v>662</v>
      </c>
      <c r="B1563" s="22" t="s">
        <v>8</v>
      </c>
      <c r="C1563" s="22" t="s">
        <v>89</v>
      </c>
      <c r="D1563" s="22" t="s">
        <v>10</v>
      </c>
      <c r="E1563" s="22">
        <v>0</v>
      </c>
      <c r="F1563" s="23">
        <v>19</v>
      </c>
      <c r="G1563" s="24">
        <f>F1563*E1563</f>
        <v>0</v>
      </c>
      <c r="H1563" s="25">
        <f>G1563/1.22</f>
        <v>0</v>
      </c>
      <c r="I1563" s="25">
        <f>G1563-H1563</f>
        <v>0</v>
      </c>
    </row>
    <row r="1564" spans="1:9" ht="14.25" customHeight="1">
      <c r="A1564" s="29" t="s">
        <v>662</v>
      </c>
      <c r="B1564" s="22" t="s">
        <v>8</v>
      </c>
      <c r="C1564" s="22" t="s">
        <v>89</v>
      </c>
      <c r="D1564" s="22"/>
      <c r="E1564" s="22">
        <v>20</v>
      </c>
      <c r="F1564" s="23">
        <v>16</v>
      </c>
      <c r="G1564" s="24">
        <f>F1564*E1564</f>
        <v>320</v>
      </c>
      <c r="H1564" s="25">
        <f>G1564/1.22</f>
        <v>262.29508196721309</v>
      </c>
      <c r="I1564" s="25">
        <f>G1564-H1564</f>
        <v>57.704918032786907</v>
      </c>
    </row>
    <row r="1565" spans="1:9" ht="14.25" customHeight="1">
      <c r="A1565" s="29" t="s">
        <v>662</v>
      </c>
      <c r="B1565" s="22" t="s">
        <v>8</v>
      </c>
      <c r="C1565" s="22" t="s">
        <v>89</v>
      </c>
      <c r="D1565" s="22"/>
      <c r="E1565" s="22">
        <v>30</v>
      </c>
      <c r="F1565" s="23">
        <v>26</v>
      </c>
      <c r="G1565" s="24">
        <f>F1565*E1565</f>
        <v>780</v>
      </c>
      <c r="H1565" s="25">
        <f>G1565/1.22</f>
        <v>639.34426229508199</v>
      </c>
      <c r="I1565" s="25">
        <f>G1565-H1565</f>
        <v>140.65573770491801</v>
      </c>
    </row>
    <row r="1566" spans="1:9" ht="14.25" customHeight="1">
      <c r="A1566" s="29" t="s">
        <v>663</v>
      </c>
      <c r="B1566" s="22" t="s">
        <v>8</v>
      </c>
      <c r="C1566" s="22" t="s">
        <v>9</v>
      </c>
      <c r="D1566" s="22"/>
      <c r="E1566" s="22">
        <v>30</v>
      </c>
      <c r="F1566" s="23">
        <v>17</v>
      </c>
      <c r="G1566" s="24">
        <f>F1566*E1566</f>
        <v>510</v>
      </c>
      <c r="H1566" s="25">
        <f>G1566/1.22</f>
        <v>418.03278688524591</v>
      </c>
      <c r="I1566" s="25">
        <f>G1566-H1566</f>
        <v>91.967213114754088</v>
      </c>
    </row>
    <row r="1567" spans="1:9" ht="14.25" customHeight="1">
      <c r="A1567" s="29" t="s">
        <v>663</v>
      </c>
      <c r="B1567" s="22" t="s">
        <v>8</v>
      </c>
      <c r="C1567" s="22" t="s">
        <v>9</v>
      </c>
      <c r="D1567" s="22" t="s">
        <v>10</v>
      </c>
      <c r="E1567" s="22">
        <v>0</v>
      </c>
      <c r="F1567" s="23">
        <v>13</v>
      </c>
      <c r="G1567" s="24">
        <f>F1567*E1567</f>
        <v>0</v>
      </c>
      <c r="H1567" s="25">
        <f>G1567/1.22</f>
        <v>0</v>
      </c>
      <c r="I1567" s="25">
        <f>G1567-H1567</f>
        <v>0</v>
      </c>
    </row>
    <row r="1568" spans="1:9" ht="14.25" customHeight="1">
      <c r="A1568" s="29" t="s">
        <v>664</v>
      </c>
      <c r="B1568" s="22" t="s">
        <v>8</v>
      </c>
      <c r="C1568" s="22" t="s">
        <v>60</v>
      </c>
      <c r="D1568" s="22" t="s">
        <v>10</v>
      </c>
      <c r="E1568" s="22">
        <v>0</v>
      </c>
      <c r="F1568" s="23">
        <v>28</v>
      </c>
      <c r="G1568" s="24">
        <f>F1568*E1568</f>
        <v>0</v>
      </c>
      <c r="H1568" s="25">
        <f>G1568/1.22</f>
        <v>0</v>
      </c>
      <c r="I1568" s="25">
        <f>G1568-H1568</f>
        <v>0</v>
      </c>
    </row>
    <row r="1569" spans="1:9" ht="14.25" customHeight="1">
      <c r="A1569" s="29" t="s">
        <v>664</v>
      </c>
      <c r="B1569" s="22" t="s">
        <v>8</v>
      </c>
      <c r="C1569" s="22" t="s">
        <v>60</v>
      </c>
      <c r="D1569" s="22"/>
      <c r="E1569" s="22">
        <v>20</v>
      </c>
      <c r="F1569" s="23">
        <v>16</v>
      </c>
      <c r="G1569" s="24">
        <f>F1569*E1569</f>
        <v>320</v>
      </c>
      <c r="H1569" s="25">
        <f>G1569/1.22</f>
        <v>262.29508196721309</v>
      </c>
      <c r="I1569" s="25">
        <f>G1569-H1569</f>
        <v>57.704918032786907</v>
      </c>
    </row>
    <row r="1570" spans="1:9" ht="14.25" customHeight="1">
      <c r="A1570" s="29" t="s">
        <v>664</v>
      </c>
      <c r="B1570" s="22" t="s">
        <v>8</v>
      </c>
      <c r="C1570" s="22" t="s">
        <v>60</v>
      </c>
      <c r="D1570" s="22"/>
      <c r="E1570" s="22">
        <v>30</v>
      </c>
      <c r="F1570" s="23">
        <v>19</v>
      </c>
      <c r="G1570" s="24">
        <f>F1570*E1570</f>
        <v>570</v>
      </c>
      <c r="H1570" s="25">
        <f>G1570/1.22</f>
        <v>467.2131147540984</v>
      </c>
      <c r="I1570" s="25">
        <f>G1570-H1570</f>
        <v>102.7868852459016</v>
      </c>
    </row>
    <row r="1571" spans="1:9" ht="14.25" customHeight="1">
      <c r="A1571" s="29" t="s">
        <v>665</v>
      </c>
      <c r="B1571" s="22" t="s">
        <v>8</v>
      </c>
      <c r="C1571" s="22" t="s">
        <v>9</v>
      </c>
      <c r="D1571" s="22"/>
      <c r="E1571" s="22">
        <v>30</v>
      </c>
      <c r="F1571" s="23">
        <v>22</v>
      </c>
      <c r="G1571" s="24">
        <f>F1571*E1571</f>
        <v>660</v>
      </c>
      <c r="H1571" s="25">
        <f>G1571/1.22</f>
        <v>540.98360655737702</v>
      </c>
      <c r="I1571" s="25">
        <f>G1571-H1571</f>
        <v>119.01639344262298</v>
      </c>
    </row>
    <row r="1572" spans="1:9" ht="14.25" customHeight="1">
      <c r="A1572" s="29" t="s">
        <v>665</v>
      </c>
      <c r="B1572" s="22" t="s">
        <v>8</v>
      </c>
      <c r="C1572" s="22" t="s">
        <v>9</v>
      </c>
      <c r="D1572" s="22"/>
      <c r="E1572" s="22">
        <v>20</v>
      </c>
      <c r="F1572" s="23">
        <v>22</v>
      </c>
      <c r="G1572" s="24">
        <f>F1572*E1572</f>
        <v>440</v>
      </c>
      <c r="H1572" s="25">
        <f>G1572/1.22</f>
        <v>360.65573770491807</v>
      </c>
      <c r="I1572" s="25">
        <f>G1572-H1572</f>
        <v>79.344262295081933</v>
      </c>
    </row>
    <row r="1573" spans="1:9" ht="14.25" customHeight="1">
      <c r="A1573" s="29" t="s">
        <v>665</v>
      </c>
      <c r="B1573" s="22" t="s">
        <v>8</v>
      </c>
      <c r="C1573" s="22" t="s">
        <v>9</v>
      </c>
      <c r="D1573" s="22" t="s">
        <v>10</v>
      </c>
      <c r="E1573" s="22">
        <v>0</v>
      </c>
      <c r="F1573" s="23">
        <v>22</v>
      </c>
      <c r="G1573" s="24">
        <f>F1573*E1573</f>
        <v>0</v>
      </c>
      <c r="H1573" s="25">
        <f>G1573/1.22</f>
        <v>0</v>
      </c>
      <c r="I1573" s="25">
        <f>G1573-H1573</f>
        <v>0</v>
      </c>
    </row>
    <row r="1574" spans="1:9" ht="14.25" customHeight="1">
      <c r="A1574" s="29" t="s">
        <v>666</v>
      </c>
      <c r="B1574" s="22" t="s">
        <v>8</v>
      </c>
      <c r="C1574" s="22" t="s">
        <v>9</v>
      </c>
      <c r="D1574" s="22"/>
      <c r="E1574" s="22">
        <v>30</v>
      </c>
      <c r="F1574" s="23">
        <v>14</v>
      </c>
      <c r="G1574" s="24">
        <f>F1574*E1574</f>
        <v>420</v>
      </c>
      <c r="H1574" s="25">
        <f>G1574/1.22</f>
        <v>344.26229508196724</v>
      </c>
      <c r="I1574" s="25">
        <f>G1574-H1574</f>
        <v>75.737704918032762</v>
      </c>
    </row>
    <row r="1575" spans="1:9" ht="14.25" customHeight="1">
      <c r="A1575" s="29" t="s">
        <v>667</v>
      </c>
      <c r="B1575" s="22" t="s">
        <v>8</v>
      </c>
      <c r="C1575" s="22" t="s">
        <v>41</v>
      </c>
      <c r="D1575" s="22"/>
      <c r="E1575" s="22">
        <v>30</v>
      </c>
      <c r="F1575" s="23">
        <v>30</v>
      </c>
      <c r="G1575" s="24">
        <f>F1575*E1575</f>
        <v>900</v>
      </c>
      <c r="H1575" s="25">
        <f>G1575/1.22</f>
        <v>737.70491803278685</v>
      </c>
      <c r="I1575" s="25">
        <f>G1575-H1575</f>
        <v>162.29508196721315</v>
      </c>
    </row>
    <row r="1576" spans="1:9" ht="14.25" customHeight="1">
      <c r="A1576" s="29" t="s">
        <v>667</v>
      </c>
      <c r="B1576" s="22" t="s">
        <v>8</v>
      </c>
      <c r="C1576" s="22" t="s">
        <v>41</v>
      </c>
      <c r="D1576" s="22" t="s">
        <v>10</v>
      </c>
      <c r="E1576" s="22">
        <v>0</v>
      </c>
      <c r="F1576" s="23">
        <v>12</v>
      </c>
      <c r="G1576" s="24">
        <f>F1576*E1576</f>
        <v>0</v>
      </c>
      <c r="H1576" s="25">
        <f>G1576/1.22</f>
        <v>0</v>
      </c>
      <c r="I1576" s="25">
        <f>G1576-H1576</f>
        <v>0</v>
      </c>
    </row>
    <row r="1577" spans="1:9" ht="14.25" customHeight="1">
      <c r="A1577" s="29" t="s">
        <v>667</v>
      </c>
      <c r="B1577" s="22" t="s">
        <v>8</v>
      </c>
      <c r="C1577" s="22" t="s">
        <v>41</v>
      </c>
      <c r="D1577" s="22"/>
      <c r="E1577" s="22">
        <v>20</v>
      </c>
      <c r="F1577" s="23">
        <v>23</v>
      </c>
      <c r="G1577" s="24">
        <f>F1577*E1577</f>
        <v>460</v>
      </c>
      <c r="H1577" s="25">
        <f>G1577/1.22</f>
        <v>377.04918032786884</v>
      </c>
      <c r="I1577" s="25">
        <f>G1577-H1577</f>
        <v>82.950819672131161</v>
      </c>
    </row>
    <row r="1578" spans="1:9" ht="14.25" customHeight="1">
      <c r="A1578" s="29" t="s">
        <v>668</v>
      </c>
      <c r="B1578" s="22" t="s">
        <v>8</v>
      </c>
      <c r="C1578" s="22" t="s">
        <v>9</v>
      </c>
      <c r="D1578" s="22" t="s">
        <v>10</v>
      </c>
      <c r="E1578" s="22">
        <v>0</v>
      </c>
      <c r="F1578" s="23">
        <v>24</v>
      </c>
      <c r="G1578" s="24">
        <f>F1578*E1578</f>
        <v>0</v>
      </c>
      <c r="H1578" s="25">
        <f>G1578/1.22</f>
        <v>0</v>
      </c>
      <c r="I1578" s="25">
        <f>G1578-H1578</f>
        <v>0</v>
      </c>
    </row>
    <row r="1579" spans="1:9" ht="14.25" customHeight="1">
      <c r="A1579" s="29" t="s">
        <v>668</v>
      </c>
      <c r="B1579" s="22" t="s">
        <v>8</v>
      </c>
      <c r="C1579" s="22" t="s">
        <v>9</v>
      </c>
      <c r="D1579" s="22"/>
      <c r="E1579" s="22">
        <v>30</v>
      </c>
      <c r="F1579" s="23">
        <v>25</v>
      </c>
      <c r="G1579" s="24">
        <f>F1579*E1579</f>
        <v>750</v>
      </c>
      <c r="H1579" s="25">
        <f>G1579/1.22</f>
        <v>614.7540983606558</v>
      </c>
      <c r="I1579" s="25">
        <f>G1579-H1579</f>
        <v>135.2459016393442</v>
      </c>
    </row>
    <row r="1580" spans="1:9" ht="14.25" customHeight="1">
      <c r="A1580" s="29" t="s">
        <v>668</v>
      </c>
      <c r="B1580" s="22" t="s">
        <v>8</v>
      </c>
      <c r="C1580" s="22" t="s">
        <v>9</v>
      </c>
      <c r="D1580" s="22"/>
      <c r="E1580" s="22">
        <v>20</v>
      </c>
      <c r="F1580" s="23">
        <v>29</v>
      </c>
      <c r="G1580" s="24">
        <f>F1580*E1580</f>
        <v>580</v>
      </c>
      <c r="H1580" s="25">
        <f>G1580/1.22</f>
        <v>475.40983606557376</v>
      </c>
      <c r="I1580" s="25">
        <f>G1580-H1580</f>
        <v>104.59016393442624</v>
      </c>
    </row>
    <row r="1581" spans="1:9" ht="14.25" customHeight="1">
      <c r="A1581" s="29" t="s">
        <v>669</v>
      </c>
      <c r="B1581" s="22" t="s">
        <v>8</v>
      </c>
      <c r="C1581" s="22" t="s">
        <v>70</v>
      </c>
      <c r="D1581" s="22"/>
      <c r="E1581" s="22">
        <v>20</v>
      </c>
      <c r="F1581" s="23">
        <v>36</v>
      </c>
      <c r="G1581" s="24">
        <f>F1581*E1581</f>
        <v>720</v>
      </c>
      <c r="H1581" s="25">
        <f>G1581/1.22</f>
        <v>590.1639344262295</v>
      </c>
      <c r="I1581" s="25">
        <f>G1581-H1581</f>
        <v>129.8360655737705</v>
      </c>
    </row>
    <row r="1582" spans="1:9" ht="14.25" customHeight="1">
      <c r="A1582" s="29" t="s">
        <v>669</v>
      </c>
      <c r="B1582" s="22" t="s">
        <v>8</v>
      </c>
      <c r="C1582" s="22" t="s">
        <v>70</v>
      </c>
      <c r="D1582" s="22" t="s">
        <v>10</v>
      </c>
      <c r="E1582" s="22">
        <v>0</v>
      </c>
      <c r="F1582" s="23">
        <v>32</v>
      </c>
      <c r="G1582" s="24">
        <f>F1582*E1582</f>
        <v>0</v>
      </c>
      <c r="H1582" s="25">
        <f>G1582/1.22</f>
        <v>0</v>
      </c>
      <c r="I1582" s="25">
        <f>G1582-H1582</f>
        <v>0</v>
      </c>
    </row>
    <row r="1583" spans="1:9" ht="14.25" customHeight="1">
      <c r="A1583" s="29" t="s">
        <v>670</v>
      </c>
      <c r="B1583" s="22" t="s">
        <v>8</v>
      </c>
      <c r="C1583" s="22" t="s">
        <v>41</v>
      </c>
      <c r="D1583" s="22" t="s">
        <v>10</v>
      </c>
      <c r="E1583" s="22">
        <v>0</v>
      </c>
      <c r="F1583" s="23">
        <v>19</v>
      </c>
      <c r="G1583" s="24">
        <f>F1583*E1583</f>
        <v>0</v>
      </c>
      <c r="H1583" s="25">
        <f>G1583/1.22</f>
        <v>0</v>
      </c>
      <c r="I1583" s="25">
        <f>G1583-H1583</f>
        <v>0</v>
      </c>
    </row>
    <row r="1584" spans="1:9" ht="14.25" customHeight="1">
      <c r="A1584" s="29" t="s">
        <v>671</v>
      </c>
      <c r="B1584" s="22" t="s">
        <v>8</v>
      </c>
      <c r="C1584" s="22" t="s">
        <v>9</v>
      </c>
      <c r="D1584" s="22" t="s">
        <v>10</v>
      </c>
      <c r="E1584" s="22">
        <v>0</v>
      </c>
      <c r="F1584" s="23">
        <v>37</v>
      </c>
      <c r="G1584" s="24">
        <f>F1584*E1584</f>
        <v>0</v>
      </c>
      <c r="H1584" s="25">
        <f>G1584/1.22</f>
        <v>0</v>
      </c>
      <c r="I1584" s="25">
        <f>G1584-H1584</f>
        <v>0</v>
      </c>
    </row>
    <row r="1585" spans="1:9" ht="14.25" customHeight="1">
      <c r="A1585" s="29" t="s">
        <v>671</v>
      </c>
      <c r="B1585" s="22" t="s">
        <v>8</v>
      </c>
      <c r="C1585" s="22" t="s">
        <v>9</v>
      </c>
      <c r="D1585" s="22"/>
      <c r="E1585" s="22">
        <v>30</v>
      </c>
      <c r="F1585" s="23">
        <v>28</v>
      </c>
      <c r="G1585" s="24">
        <f>F1585*E1585</f>
        <v>840</v>
      </c>
      <c r="H1585" s="25">
        <f>G1585/1.22</f>
        <v>688.52459016393448</v>
      </c>
      <c r="I1585" s="25">
        <f>G1585-H1585</f>
        <v>151.47540983606552</v>
      </c>
    </row>
    <row r="1586" spans="1:9" ht="14.25" customHeight="1">
      <c r="A1586" s="29" t="s">
        <v>672</v>
      </c>
      <c r="B1586" s="22" t="s">
        <v>8</v>
      </c>
      <c r="C1586" s="22" t="s">
        <v>41</v>
      </c>
      <c r="D1586" s="22" t="s">
        <v>10</v>
      </c>
      <c r="E1586" s="22">
        <v>0</v>
      </c>
      <c r="F1586" s="23">
        <v>40</v>
      </c>
      <c r="G1586" s="24">
        <f>F1586*E1586</f>
        <v>0</v>
      </c>
      <c r="H1586" s="25">
        <f>G1586/1.22</f>
        <v>0</v>
      </c>
      <c r="I1586" s="25">
        <f>G1586-H1586</f>
        <v>0</v>
      </c>
    </row>
    <row r="1587" spans="1:9" ht="14.25" customHeight="1">
      <c r="A1587" s="29" t="s">
        <v>674</v>
      </c>
      <c r="B1587" s="22" t="s">
        <v>8</v>
      </c>
      <c r="C1587" s="22" t="s">
        <v>9</v>
      </c>
      <c r="D1587" s="22" t="s">
        <v>10</v>
      </c>
      <c r="E1587" s="22">
        <v>0</v>
      </c>
      <c r="F1587" s="23">
        <v>29</v>
      </c>
      <c r="G1587" s="24">
        <f>F1587*E1587</f>
        <v>0</v>
      </c>
      <c r="H1587" s="25">
        <f>G1587/1.22</f>
        <v>0</v>
      </c>
      <c r="I1587" s="25">
        <f>G1587-H1587</f>
        <v>0</v>
      </c>
    </row>
    <row r="1588" spans="1:9" ht="14.25" customHeight="1">
      <c r="A1588" s="29" t="s">
        <v>674</v>
      </c>
      <c r="B1588" s="22" t="s">
        <v>8</v>
      </c>
      <c r="C1588" s="22" t="s">
        <v>9</v>
      </c>
      <c r="D1588" s="22"/>
      <c r="E1588" s="22">
        <v>30</v>
      </c>
      <c r="F1588" s="23">
        <v>19</v>
      </c>
      <c r="G1588" s="24">
        <f>F1588*E1588</f>
        <v>570</v>
      </c>
      <c r="H1588" s="25">
        <f>G1588/1.22</f>
        <v>467.2131147540984</v>
      </c>
      <c r="I1588" s="25">
        <f>G1588-H1588</f>
        <v>102.7868852459016</v>
      </c>
    </row>
    <row r="1589" spans="1:9" ht="14.25" customHeight="1">
      <c r="A1589" s="29" t="s">
        <v>675</v>
      </c>
      <c r="B1589" s="22" t="s">
        <v>8</v>
      </c>
      <c r="C1589" s="22" t="s">
        <v>175</v>
      </c>
      <c r="D1589" s="22"/>
      <c r="E1589" s="22">
        <v>30</v>
      </c>
      <c r="F1589" s="23">
        <v>11</v>
      </c>
      <c r="G1589" s="24">
        <f>F1589*E1589</f>
        <v>330</v>
      </c>
      <c r="H1589" s="25">
        <f>G1589/1.22</f>
        <v>270.49180327868851</v>
      </c>
      <c r="I1589" s="25">
        <f>G1589-H1589</f>
        <v>59.508196721311492</v>
      </c>
    </row>
    <row r="1590" spans="1:9" ht="14.25" customHeight="1">
      <c r="A1590" s="29" t="s">
        <v>675</v>
      </c>
      <c r="B1590" s="22" t="s">
        <v>8</v>
      </c>
      <c r="C1590" s="22" t="s">
        <v>175</v>
      </c>
      <c r="D1590" s="22"/>
      <c r="E1590" s="22">
        <v>20</v>
      </c>
      <c r="F1590" s="23">
        <v>36</v>
      </c>
      <c r="G1590" s="24">
        <f>F1590*E1590</f>
        <v>720</v>
      </c>
      <c r="H1590" s="25">
        <f>G1590/1.22</f>
        <v>590.1639344262295</v>
      </c>
      <c r="I1590" s="25">
        <f>G1590-H1590</f>
        <v>129.8360655737705</v>
      </c>
    </row>
    <row r="1591" spans="1:9" ht="14.25" customHeight="1">
      <c r="A1591" s="29" t="s">
        <v>675</v>
      </c>
      <c r="B1591" s="22" t="s">
        <v>8</v>
      </c>
      <c r="C1591" s="22" t="s">
        <v>175</v>
      </c>
      <c r="D1591" s="22" t="s">
        <v>10</v>
      </c>
      <c r="E1591" s="22">
        <v>0</v>
      </c>
      <c r="F1591" s="23">
        <v>18</v>
      </c>
      <c r="G1591" s="24">
        <f>F1591*E1591</f>
        <v>0</v>
      </c>
      <c r="H1591" s="25">
        <f>G1591/1.22</f>
        <v>0</v>
      </c>
      <c r="I1591" s="25">
        <f>G1591-H1591</f>
        <v>0</v>
      </c>
    </row>
    <row r="1592" spans="1:9" ht="14.25" customHeight="1">
      <c r="A1592" s="29" t="s">
        <v>676</v>
      </c>
      <c r="B1592" s="22" t="s">
        <v>8</v>
      </c>
      <c r="C1592" s="22" t="s">
        <v>9</v>
      </c>
      <c r="D1592" s="22" t="s">
        <v>10</v>
      </c>
      <c r="E1592" s="22">
        <v>0</v>
      </c>
      <c r="F1592" s="23">
        <v>37</v>
      </c>
      <c r="G1592" s="24">
        <f>F1592*E1592</f>
        <v>0</v>
      </c>
      <c r="H1592" s="25">
        <f>G1592/1.22</f>
        <v>0</v>
      </c>
      <c r="I1592" s="25">
        <f>G1592-H1592</f>
        <v>0</v>
      </c>
    </row>
    <row r="1593" spans="1:9" ht="14.25" customHeight="1">
      <c r="A1593" s="29" t="s">
        <v>676</v>
      </c>
      <c r="B1593" s="22" t="s">
        <v>8</v>
      </c>
      <c r="C1593" s="22" t="s">
        <v>9</v>
      </c>
      <c r="D1593" s="22"/>
      <c r="E1593" s="22">
        <v>20</v>
      </c>
      <c r="F1593" s="23">
        <v>16</v>
      </c>
      <c r="G1593" s="24">
        <f>F1593*E1593</f>
        <v>320</v>
      </c>
      <c r="H1593" s="25">
        <f>G1593/1.22</f>
        <v>262.29508196721309</v>
      </c>
      <c r="I1593" s="25">
        <f>G1593-H1593</f>
        <v>57.704918032786907</v>
      </c>
    </row>
    <row r="1594" spans="1:9" ht="14.25" customHeight="1">
      <c r="A1594" s="29" t="s">
        <v>676</v>
      </c>
      <c r="B1594" s="22" t="s">
        <v>8</v>
      </c>
      <c r="C1594" s="22" t="s">
        <v>9</v>
      </c>
      <c r="D1594" s="22"/>
      <c r="E1594" s="22">
        <v>30</v>
      </c>
      <c r="F1594" s="23">
        <v>15</v>
      </c>
      <c r="G1594" s="24">
        <f>F1594*E1594</f>
        <v>450</v>
      </c>
      <c r="H1594" s="25">
        <f>G1594/1.22</f>
        <v>368.85245901639342</v>
      </c>
      <c r="I1594" s="25">
        <f>G1594-H1594</f>
        <v>81.147540983606575</v>
      </c>
    </row>
    <row r="1595" spans="1:9" ht="14.25" customHeight="1">
      <c r="A1595" s="29" t="s">
        <v>677</v>
      </c>
      <c r="B1595" s="22" t="s">
        <v>8</v>
      </c>
      <c r="C1595" s="22" t="s">
        <v>30</v>
      </c>
      <c r="D1595" s="22" t="s">
        <v>10</v>
      </c>
      <c r="E1595" s="22">
        <v>0</v>
      </c>
      <c r="F1595" s="23">
        <v>39</v>
      </c>
      <c r="G1595" s="24">
        <f>F1595*E1595</f>
        <v>0</v>
      </c>
      <c r="H1595" s="25">
        <f>G1595/1.22</f>
        <v>0</v>
      </c>
      <c r="I1595" s="25">
        <f>G1595-H1595</f>
        <v>0</v>
      </c>
    </row>
    <row r="1596" spans="1:9" ht="14.25" customHeight="1">
      <c r="A1596" s="29" t="s">
        <v>678</v>
      </c>
      <c r="B1596" s="22" t="s">
        <v>8</v>
      </c>
      <c r="C1596" s="22" t="s">
        <v>60</v>
      </c>
      <c r="D1596" s="22"/>
      <c r="E1596" s="22">
        <v>20</v>
      </c>
      <c r="F1596" s="23">
        <v>11</v>
      </c>
      <c r="G1596" s="24">
        <f>F1596*E1596</f>
        <v>220</v>
      </c>
      <c r="H1596" s="25">
        <f>G1596/1.22</f>
        <v>180.32786885245903</v>
      </c>
      <c r="I1596" s="25">
        <f>G1596-H1596</f>
        <v>39.672131147540966</v>
      </c>
    </row>
    <row r="1597" spans="1:9" ht="14.25" customHeight="1">
      <c r="A1597" s="29" t="s">
        <v>678</v>
      </c>
      <c r="B1597" s="22" t="s">
        <v>8</v>
      </c>
      <c r="C1597" s="22" t="s">
        <v>60</v>
      </c>
      <c r="D1597" s="22" t="s">
        <v>10</v>
      </c>
      <c r="E1597" s="22">
        <v>0</v>
      </c>
      <c r="F1597" s="23">
        <v>32</v>
      </c>
      <c r="G1597" s="24">
        <f>F1597*E1597</f>
        <v>0</v>
      </c>
      <c r="H1597" s="25">
        <f>G1597/1.22</f>
        <v>0</v>
      </c>
      <c r="I1597" s="25">
        <f>G1597-H1597</f>
        <v>0</v>
      </c>
    </row>
    <row r="1598" spans="1:9" ht="14.25" customHeight="1">
      <c r="A1598" s="29" t="s">
        <v>678</v>
      </c>
      <c r="B1598" s="22" t="s">
        <v>8</v>
      </c>
      <c r="C1598" s="22" t="s">
        <v>60</v>
      </c>
      <c r="D1598" s="22"/>
      <c r="E1598" s="22">
        <v>30</v>
      </c>
      <c r="F1598" s="23">
        <v>33</v>
      </c>
      <c r="G1598" s="24">
        <f>F1598*E1598</f>
        <v>990</v>
      </c>
      <c r="H1598" s="25">
        <f>G1598/1.22</f>
        <v>811.47540983606564</v>
      </c>
      <c r="I1598" s="25">
        <f>G1598-H1598</f>
        <v>178.52459016393436</v>
      </c>
    </row>
    <row r="1599" spans="1:9" ht="14.25" customHeight="1">
      <c r="A1599" s="29" t="s">
        <v>679</v>
      </c>
      <c r="B1599" s="22" t="s">
        <v>8</v>
      </c>
      <c r="C1599" s="22" t="s">
        <v>30</v>
      </c>
      <c r="D1599" s="22" t="s">
        <v>10</v>
      </c>
      <c r="E1599" s="22">
        <v>0</v>
      </c>
      <c r="F1599" s="23">
        <v>39</v>
      </c>
      <c r="G1599" s="24">
        <f>F1599*E1599</f>
        <v>0</v>
      </c>
      <c r="H1599" s="25">
        <f>G1599/1.22</f>
        <v>0</v>
      </c>
      <c r="I1599" s="25">
        <f>G1599-H1599</f>
        <v>0</v>
      </c>
    </row>
    <row r="1600" spans="1:9" ht="14.25" customHeight="1">
      <c r="A1600" s="29" t="s">
        <v>679</v>
      </c>
      <c r="B1600" s="22" t="s">
        <v>8</v>
      </c>
      <c r="C1600" s="22" t="s">
        <v>30</v>
      </c>
      <c r="D1600" s="22"/>
      <c r="E1600" s="22">
        <v>30</v>
      </c>
      <c r="F1600" s="23">
        <v>39</v>
      </c>
      <c r="G1600" s="24">
        <f>F1600*E1600</f>
        <v>1170</v>
      </c>
      <c r="H1600" s="25">
        <f>G1600/1.22</f>
        <v>959.01639344262298</v>
      </c>
      <c r="I1600" s="25">
        <f>G1600-H1600</f>
        <v>210.98360655737702</v>
      </c>
    </row>
    <row r="1601" spans="1:9" ht="14.25" customHeight="1">
      <c r="A1601" s="29" t="s">
        <v>679</v>
      </c>
      <c r="B1601" s="22" t="s">
        <v>8</v>
      </c>
      <c r="C1601" s="22" t="s">
        <v>30</v>
      </c>
      <c r="D1601" s="22"/>
      <c r="E1601" s="22">
        <v>20</v>
      </c>
      <c r="F1601" s="23">
        <v>38</v>
      </c>
      <c r="G1601" s="24">
        <f>F1601*E1601</f>
        <v>760</v>
      </c>
      <c r="H1601" s="25">
        <f>G1601/1.22</f>
        <v>622.95081967213116</v>
      </c>
      <c r="I1601" s="25">
        <f>G1601-H1601</f>
        <v>137.04918032786884</v>
      </c>
    </row>
    <row r="1602" spans="1:9" ht="14.25" customHeight="1">
      <c r="A1602" s="29" t="s">
        <v>690</v>
      </c>
      <c r="B1602" s="22" t="s">
        <v>8</v>
      </c>
      <c r="C1602" s="22" t="s">
        <v>41</v>
      </c>
      <c r="D1602" s="22"/>
      <c r="E1602" s="22">
        <v>20</v>
      </c>
      <c r="F1602" s="23">
        <v>31</v>
      </c>
      <c r="G1602" s="24">
        <f>F1602*E1602</f>
        <v>620</v>
      </c>
      <c r="H1602" s="25">
        <f>G1602/1.22</f>
        <v>508.19672131147541</v>
      </c>
      <c r="I1602" s="25">
        <f>G1602-H1602</f>
        <v>111.80327868852459</v>
      </c>
    </row>
    <row r="1603" spans="1:9" ht="14.25" customHeight="1">
      <c r="A1603" s="29" t="s">
        <v>690</v>
      </c>
      <c r="B1603" s="22" t="s">
        <v>8</v>
      </c>
      <c r="C1603" s="22" t="s">
        <v>41</v>
      </c>
      <c r="D1603" s="22"/>
      <c r="E1603" s="22">
        <v>20</v>
      </c>
      <c r="F1603" s="23">
        <v>20</v>
      </c>
      <c r="G1603" s="24">
        <f>F1603*E1603</f>
        <v>400</v>
      </c>
      <c r="H1603" s="25">
        <f>G1603/1.22</f>
        <v>327.86885245901641</v>
      </c>
      <c r="I1603" s="25">
        <f>G1603-H1603</f>
        <v>72.131147540983591</v>
      </c>
    </row>
    <row r="1604" spans="1:9" ht="14.25" customHeight="1">
      <c r="A1604" s="29" t="s">
        <v>690</v>
      </c>
      <c r="B1604" s="22" t="s">
        <v>8</v>
      </c>
      <c r="C1604" s="22" t="s">
        <v>41</v>
      </c>
      <c r="D1604" s="22" t="s">
        <v>10</v>
      </c>
      <c r="E1604" s="22">
        <v>0</v>
      </c>
      <c r="F1604" s="23">
        <v>19</v>
      </c>
      <c r="G1604" s="24">
        <f>F1604*E1604</f>
        <v>0</v>
      </c>
      <c r="H1604" s="25">
        <f>G1604/1.22</f>
        <v>0</v>
      </c>
      <c r="I1604" s="25">
        <f>G1604-H1604</f>
        <v>0</v>
      </c>
    </row>
    <row r="1605" spans="1:9" ht="14.25" customHeight="1">
      <c r="A1605" s="29" t="s">
        <v>690</v>
      </c>
      <c r="B1605" s="22" t="s">
        <v>8</v>
      </c>
      <c r="C1605" s="22" t="s">
        <v>41</v>
      </c>
      <c r="D1605" s="22"/>
      <c r="E1605" s="22">
        <v>30</v>
      </c>
      <c r="F1605" s="23">
        <v>37</v>
      </c>
      <c r="G1605" s="24">
        <f>F1605*E1605</f>
        <v>1110</v>
      </c>
      <c r="H1605" s="25">
        <f>G1605/1.22</f>
        <v>909.8360655737705</v>
      </c>
      <c r="I1605" s="25">
        <f>G1605-H1605</f>
        <v>200.1639344262295</v>
      </c>
    </row>
    <row r="1606" spans="1:9" ht="14.25" customHeight="1">
      <c r="A1606" s="29" t="s">
        <v>691</v>
      </c>
      <c r="B1606" s="22" t="s">
        <v>8</v>
      </c>
      <c r="C1606" s="22" t="s">
        <v>9</v>
      </c>
      <c r="D1606" s="22"/>
      <c r="E1606" s="22">
        <v>30</v>
      </c>
      <c r="F1606" s="23">
        <v>27</v>
      </c>
      <c r="G1606" s="24">
        <f>F1606*E1606</f>
        <v>810</v>
      </c>
      <c r="H1606" s="25">
        <f>G1606/1.22</f>
        <v>663.93442622950818</v>
      </c>
      <c r="I1606" s="25">
        <f>G1606-H1606</f>
        <v>146.06557377049182</v>
      </c>
    </row>
    <row r="1607" spans="1:9" ht="14.25" customHeight="1">
      <c r="A1607" s="29" t="s">
        <v>691</v>
      </c>
      <c r="B1607" s="22" t="s">
        <v>8</v>
      </c>
      <c r="C1607" s="22" t="s">
        <v>9</v>
      </c>
      <c r="D1607" s="22" t="s">
        <v>10</v>
      </c>
      <c r="E1607" s="22">
        <v>0</v>
      </c>
      <c r="F1607" s="23">
        <v>21</v>
      </c>
      <c r="G1607" s="24">
        <f>F1607*E1607</f>
        <v>0</v>
      </c>
      <c r="H1607" s="25">
        <f>G1607/1.22</f>
        <v>0</v>
      </c>
      <c r="I1607" s="25">
        <f>G1607-H1607</f>
        <v>0</v>
      </c>
    </row>
    <row r="1608" spans="1:9" ht="14.25" customHeight="1">
      <c r="A1608" s="29" t="s">
        <v>691</v>
      </c>
      <c r="B1608" s="22" t="s">
        <v>8</v>
      </c>
      <c r="C1608" s="22" t="s">
        <v>9</v>
      </c>
      <c r="D1608" s="22"/>
      <c r="E1608" s="22">
        <v>20</v>
      </c>
      <c r="F1608" s="23">
        <v>37</v>
      </c>
      <c r="G1608" s="24">
        <f>F1608*E1608</f>
        <v>740</v>
      </c>
      <c r="H1608" s="25">
        <f>G1608/1.22</f>
        <v>606.55737704918033</v>
      </c>
      <c r="I1608" s="25">
        <f>G1608-H1608</f>
        <v>133.44262295081967</v>
      </c>
    </row>
    <row r="1609" spans="1:9" ht="14.25" customHeight="1">
      <c r="A1609" s="29" t="s">
        <v>692</v>
      </c>
      <c r="B1609" s="22" t="s">
        <v>8</v>
      </c>
      <c r="C1609" s="22" t="s">
        <v>30</v>
      </c>
      <c r="D1609" s="22" t="s">
        <v>10</v>
      </c>
      <c r="E1609" s="22">
        <v>0</v>
      </c>
      <c r="F1609" s="23">
        <v>17</v>
      </c>
      <c r="G1609" s="24">
        <f>F1609*E1609</f>
        <v>0</v>
      </c>
      <c r="H1609" s="25">
        <f>G1609/1.22</f>
        <v>0</v>
      </c>
      <c r="I1609" s="25">
        <f>G1609-H1609</f>
        <v>0</v>
      </c>
    </row>
    <row r="1610" spans="1:9" ht="14.25" customHeight="1">
      <c r="A1610" s="29" t="s">
        <v>692</v>
      </c>
      <c r="B1610" s="22" t="s">
        <v>8</v>
      </c>
      <c r="C1610" s="22" t="s">
        <v>30</v>
      </c>
      <c r="D1610" s="22"/>
      <c r="E1610" s="22">
        <v>30</v>
      </c>
      <c r="F1610" s="23">
        <v>23</v>
      </c>
      <c r="G1610" s="24">
        <f>F1610*E1610</f>
        <v>690</v>
      </c>
      <c r="H1610" s="25">
        <f>G1610/1.22</f>
        <v>565.57377049180332</v>
      </c>
      <c r="I1610" s="25">
        <f>G1610-H1610</f>
        <v>124.42622950819668</v>
      </c>
    </row>
    <row r="1611" spans="1:9" ht="14.25" customHeight="1">
      <c r="A1611" s="29" t="s">
        <v>692</v>
      </c>
      <c r="B1611" s="22" t="s">
        <v>8</v>
      </c>
      <c r="C1611" s="22" t="s">
        <v>30</v>
      </c>
      <c r="D1611" s="22"/>
      <c r="E1611" s="22">
        <v>20</v>
      </c>
      <c r="F1611" s="23">
        <v>31</v>
      </c>
      <c r="G1611" s="24">
        <f>F1611*E1611</f>
        <v>620</v>
      </c>
      <c r="H1611" s="25">
        <f>G1611/1.22</f>
        <v>508.19672131147541</v>
      </c>
      <c r="I1611" s="25">
        <f>G1611-H1611</f>
        <v>111.80327868852459</v>
      </c>
    </row>
    <row r="1612" spans="1:9" ht="14.25" customHeight="1">
      <c r="A1612" s="29" t="s">
        <v>692</v>
      </c>
      <c r="B1612" s="22" t="s">
        <v>8</v>
      </c>
      <c r="C1612" s="22" t="s">
        <v>30</v>
      </c>
      <c r="D1612" s="22"/>
      <c r="E1612" s="22">
        <v>20</v>
      </c>
      <c r="F1612" s="23">
        <v>15</v>
      </c>
      <c r="G1612" s="24">
        <f>F1612*E1612</f>
        <v>300</v>
      </c>
      <c r="H1612" s="25">
        <f>G1612/1.22</f>
        <v>245.90163934426229</v>
      </c>
      <c r="I1612" s="25">
        <f>G1612-H1612</f>
        <v>54.098360655737707</v>
      </c>
    </row>
    <row r="1613" spans="1:9" ht="14.25" customHeight="1">
      <c r="A1613" s="29" t="s">
        <v>694</v>
      </c>
      <c r="B1613" s="22" t="s">
        <v>8</v>
      </c>
      <c r="C1613" s="22" t="s">
        <v>9</v>
      </c>
      <c r="D1613" s="22"/>
      <c r="E1613" s="22">
        <v>30</v>
      </c>
      <c r="F1613" s="23">
        <v>29</v>
      </c>
      <c r="G1613" s="24">
        <f>F1613*E1613</f>
        <v>870</v>
      </c>
      <c r="H1613" s="25">
        <f>G1613/1.22</f>
        <v>713.11475409836066</v>
      </c>
      <c r="I1613" s="25">
        <f>G1613-H1613</f>
        <v>156.88524590163934</v>
      </c>
    </row>
    <row r="1614" spans="1:9" ht="14.25" customHeight="1">
      <c r="A1614" s="29" t="s">
        <v>694</v>
      </c>
      <c r="B1614" s="22" t="s">
        <v>8</v>
      </c>
      <c r="C1614" s="22" t="s">
        <v>9</v>
      </c>
      <c r="D1614" s="22" t="s">
        <v>10</v>
      </c>
      <c r="E1614" s="22">
        <v>0</v>
      </c>
      <c r="F1614" s="23">
        <v>22</v>
      </c>
      <c r="G1614" s="24">
        <f>F1614*E1614</f>
        <v>0</v>
      </c>
      <c r="H1614" s="25">
        <f>G1614/1.22</f>
        <v>0</v>
      </c>
      <c r="I1614" s="25">
        <f>G1614-H1614</f>
        <v>0</v>
      </c>
    </row>
    <row r="1615" spans="1:9" ht="14.25" customHeight="1">
      <c r="A1615" s="29" t="s">
        <v>694</v>
      </c>
      <c r="B1615" s="22" t="s">
        <v>8</v>
      </c>
      <c r="C1615" s="22" t="s">
        <v>9</v>
      </c>
      <c r="D1615" s="22"/>
      <c r="E1615" s="22">
        <v>20</v>
      </c>
      <c r="F1615" s="23">
        <v>21</v>
      </c>
      <c r="G1615" s="24">
        <f>F1615*E1615</f>
        <v>420</v>
      </c>
      <c r="H1615" s="25">
        <f>G1615/1.22</f>
        <v>344.26229508196724</v>
      </c>
      <c r="I1615" s="25">
        <f>G1615-H1615</f>
        <v>75.737704918032762</v>
      </c>
    </row>
    <row r="1616" spans="1:9" ht="14.25" customHeight="1">
      <c r="A1616" s="29" t="s">
        <v>695</v>
      </c>
      <c r="B1616" s="22" t="s">
        <v>8</v>
      </c>
      <c r="C1616" s="22" t="s">
        <v>9</v>
      </c>
      <c r="D1616" s="22"/>
      <c r="E1616" s="22">
        <v>30</v>
      </c>
      <c r="F1616" s="23">
        <v>20</v>
      </c>
      <c r="G1616" s="24">
        <f>F1616*E1616</f>
        <v>600</v>
      </c>
      <c r="H1616" s="25">
        <f>G1616/1.22</f>
        <v>491.80327868852459</v>
      </c>
      <c r="I1616" s="25">
        <f>G1616-H1616</f>
        <v>108.19672131147541</v>
      </c>
    </row>
    <row r="1617" spans="1:9" ht="14.25" customHeight="1">
      <c r="A1617" s="29" t="s">
        <v>695</v>
      </c>
      <c r="B1617" s="22" t="s">
        <v>8</v>
      </c>
      <c r="C1617" s="22" t="s">
        <v>9</v>
      </c>
      <c r="D1617" s="22" t="s">
        <v>10</v>
      </c>
      <c r="E1617" s="22">
        <v>0</v>
      </c>
      <c r="F1617" s="23">
        <v>28</v>
      </c>
      <c r="G1617" s="24">
        <f>F1617*E1617</f>
        <v>0</v>
      </c>
      <c r="H1617" s="25">
        <f>G1617/1.22</f>
        <v>0</v>
      </c>
      <c r="I1617" s="25">
        <f>G1617-H1617</f>
        <v>0</v>
      </c>
    </row>
    <row r="1618" spans="1:9" ht="14.25" customHeight="1">
      <c r="A1618" s="29" t="s">
        <v>696</v>
      </c>
      <c r="B1618" s="22" t="s">
        <v>8</v>
      </c>
      <c r="C1618" s="22" t="s">
        <v>41</v>
      </c>
      <c r="D1618" s="22" t="s">
        <v>10</v>
      </c>
      <c r="E1618" s="22">
        <v>0</v>
      </c>
      <c r="F1618" s="23">
        <v>10</v>
      </c>
      <c r="G1618" s="24">
        <f>F1618*E1618</f>
        <v>0</v>
      </c>
      <c r="H1618" s="25">
        <f>G1618/1.22</f>
        <v>0</v>
      </c>
      <c r="I1618" s="25">
        <f>G1618-H1618</f>
        <v>0</v>
      </c>
    </row>
    <row r="1619" spans="1:9" ht="14.25" customHeight="1">
      <c r="A1619" s="29" t="s">
        <v>696</v>
      </c>
      <c r="B1619" s="22" t="s">
        <v>8</v>
      </c>
      <c r="C1619" s="22" t="s">
        <v>41</v>
      </c>
      <c r="D1619" s="22"/>
      <c r="E1619" s="22">
        <v>20</v>
      </c>
      <c r="F1619" s="23">
        <v>21</v>
      </c>
      <c r="G1619" s="24">
        <f>F1619*E1619</f>
        <v>420</v>
      </c>
      <c r="H1619" s="25">
        <f>G1619/1.22</f>
        <v>344.26229508196724</v>
      </c>
      <c r="I1619" s="25">
        <f>G1619-H1619</f>
        <v>75.737704918032762</v>
      </c>
    </row>
    <row r="1620" spans="1:9" ht="14.25" customHeight="1">
      <c r="A1620" s="29" t="s">
        <v>701</v>
      </c>
      <c r="B1620" s="22" t="s">
        <v>8</v>
      </c>
      <c r="C1620" s="22" t="s">
        <v>60</v>
      </c>
      <c r="D1620" s="22" t="s">
        <v>10</v>
      </c>
      <c r="E1620" s="22">
        <v>0</v>
      </c>
      <c r="F1620" s="23">
        <v>35</v>
      </c>
      <c r="G1620" s="24">
        <f>F1620*E1620</f>
        <v>0</v>
      </c>
      <c r="H1620" s="25">
        <f>G1620/1.22</f>
        <v>0</v>
      </c>
      <c r="I1620" s="25">
        <f>G1620-H1620</f>
        <v>0</v>
      </c>
    </row>
    <row r="1621" spans="1:9" ht="14.25" customHeight="1">
      <c r="A1621" s="29" t="s">
        <v>701</v>
      </c>
      <c r="B1621" s="22" t="s">
        <v>8</v>
      </c>
      <c r="C1621" s="22" t="s">
        <v>60</v>
      </c>
      <c r="D1621" s="22"/>
      <c r="E1621" s="22">
        <v>30</v>
      </c>
      <c r="F1621" s="23">
        <v>26</v>
      </c>
      <c r="G1621" s="24">
        <f>F1621*E1621</f>
        <v>780</v>
      </c>
      <c r="H1621" s="25">
        <f>G1621/1.22</f>
        <v>639.34426229508199</v>
      </c>
      <c r="I1621" s="25">
        <f>G1621-H1621</f>
        <v>140.65573770491801</v>
      </c>
    </row>
    <row r="1622" spans="1:9" ht="14.25" customHeight="1">
      <c r="A1622" s="29" t="s">
        <v>701</v>
      </c>
      <c r="B1622" s="22" t="s">
        <v>8</v>
      </c>
      <c r="C1622" s="22" t="s">
        <v>60</v>
      </c>
      <c r="D1622" s="22"/>
      <c r="E1622" s="22">
        <v>20</v>
      </c>
      <c r="F1622" s="23">
        <v>23</v>
      </c>
      <c r="G1622" s="24">
        <f>F1622*E1622</f>
        <v>460</v>
      </c>
      <c r="H1622" s="25">
        <f>G1622/1.22</f>
        <v>377.04918032786884</v>
      </c>
      <c r="I1622" s="25">
        <f>G1622-H1622</f>
        <v>82.950819672131161</v>
      </c>
    </row>
    <row r="1623" spans="1:9" ht="14.25" customHeight="1">
      <c r="A1623" s="29" t="s">
        <v>702</v>
      </c>
      <c r="B1623" s="22" t="s">
        <v>8</v>
      </c>
      <c r="C1623" s="22" t="s">
        <v>41</v>
      </c>
      <c r="D1623" s="22" t="s">
        <v>10</v>
      </c>
      <c r="E1623" s="22">
        <v>0</v>
      </c>
      <c r="F1623" s="23">
        <v>38</v>
      </c>
      <c r="G1623" s="24">
        <f>F1623*E1623</f>
        <v>0</v>
      </c>
      <c r="H1623" s="25">
        <f>G1623/1.22</f>
        <v>0</v>
      </c>
      <c r="I1623" s="25">
        <f>G1623-H1623</f>
        <v>0</v>
      </c>
    </row>
    <row r="1624" spans="1:9" ht="14.25" customHeight="1">
      <c r="A1624" s="29" t="s">
        <v>702</v>
      </c>
      <c r="B1624" s="22" t="s">
        <v>8</v>
      </c>
      <c r="C1624" s="22" t="s">
        <v>41</v>
      </c>
      <c r="D1624" s="22"/>
      <c r="E1624" s="22">
        <v>30</v>
      </c>
      <c r="F1624" s="23">
        <v>21</v>
      </c>
      <c r="G1624" s="24">
        <f>F1624*E1624</f>
        <v>630</v>
      </c>
      <c r="H1624" s="25">
        <f>G1624/1.22</f>
        <v>516.39344262295083</v>
      </c>
      <c r="I1624" s="25">
        <f>G1624-H1624</f>
        <v>113.60655737704917</v>
      </c>
    </row>
    <row r="1625" spans="1:9" ht="14.25" customHeight="1">
      <c r="A1625" s="29" t="s">
        <v>702</v>
      </c>
      <c r="B1625" s="22" t="s">
        <v>8</v>
      </c>
      <c r="C1625" s="22" t="s">
        <v>41</v>
      </c>
      <c r="D1625" s="22"/>
      <c r="E1625" s="22">
        <v>20</v>
      </c>
      <c r="F1625" s="23">
        <v>10</v>
      </c>
      <c r="G1625" s="24">
        <f>F1625*E1625</f>
        <v>200</v>
      </c>
      <c r="H1625" s="25">
        <f>G1625/1.22</f>
        <v>163.9344262295082</v>
      </c>
      <c r="I1625" s="25">
        <f>G1625-H1625</f>
        <v>36.065573770491795</v>
      </c>
    </row>
    <row r="1626" spans="1:9" ht="14.25" customHeight="1">
      <c r="A1626" s="29" t="s">
        <v>702</v>
      </c>
      <c r="B1626" s="22" t="s">
        <v>8</v>
      </c>
      <c r="C1626" s="22" t="s">
        <v>41</v>
      </c>
      <c r="D1626" s="22"/>
      <c r="E1626" s="22">
        <v>20</v>
      </c>
      <c r="F1626" s="23">
        <v>20</v>
      </c>
      <c r="G1626" s="24">
        <f>F1626*E1626</f>
        <v>400</v>
      </c>
      <c r="H1626" s="25">
        <f>G1626/1.22</f>
        <v>327.86885245901641</v>
      </c>
      <c r="I1626" s="25">
        <f>G1626-H1626</f>
        <v>72.131147540983591</v>
      </c>
    </row>
    <row r="1627" spans="1:9" ht="14.25" customHeight="1">
      <c r="A1627" s="29" t="s">
        <v>703</v>
      </c>
      <c r="B1627" s="22" t="s">
        <v>8</v>
      </c>
      <c r="C1627" s="22" t="s">
        <v>70</v>
      </c>
      <c r="D1627" s="22" t="s">
        <v>10</v>
      </c>
      <c r="E1627" s="22">
        <v>0</v>
      </c>
      <c r="F1627" s="23">
        <v>27</v>
      </c>
      <c r="G1627" s="24">
        <f>F1627*E1627</f>
        <v>0</v>
      </c>
      <c r="H1627" s="25">
        <f>G1627/1.22</f>
        <v>0</v>
      </c>
      <c r="I1627" s="25">
        <f>G1627-H1627</f>
        <v>0</v>
      </c>
    </row>
    <row r="1628" spans="1:9" ht="14.25" customHeight="1">
      <c r="A1628" s="29" t="s">
        <v>704</v>
      </c>
      <c r="B1628" s="22" t="s">
        <v>8</v>
      </c>
      <c r="C1628" s="22" t="s">
        <v>30</v>
      </c>
      <c r="D1628" s="22" t="s">
        <v>10</v>
      </c>
      <c r="E1628" s="22">
        <v>0</v>
      </c>
      <c r="F1628" s="23">
        <v>35</v>
      </c>
      <c r="G1628" s="24">
        <f>F1628*E1628</f>
        <v>0</v>
      </c>
      <c r="H1628" s="25">
        <f>G1628/1.22</f>
        <v>0</v>
      </c>
      <c r="I1628" s="25">
        <f>G1628-H1628</f>
        <v>0</v>
      </c>
    </row>
    <row r="1629" spans="1:9" ht="14.25" customHeight="1">
      <c r="A1629" s="29" t="s">
        <v>705</v>
      </c>
      <c r="B1629" s="22" t="s">
        <v>8</v>
      </c>
      <c r="C1629" s="22" t="s">
        <v>41</v>
      </c>
      <c r="D1629" s="22" t="s">
        <v>10</v>
      </c>
      <c r="E1629" s="22">
        <v>0</v>
      </c>
      <c r="F1629" s="23">
        <v>36</v>
      </c>
      <c r="G1629" s="24">
        <f>F1629*E1629</f>
        <v>0</v>
      </c>
      <c r="H1629" s="25">
        <f>G1629/1.22</f>
        <v>0</v>
      </c>
      <c r="I1629" s="25">
        <f>G1629-H1629</f>
        <v>0</v>
      </c>
    </row>
    <row r="1630" spans="1:9" ht="14.25" customHeight="1">
      <c r="A1630" s="29" t="s">
        <v>705</v>
      </c>
      <c r="B1630" s="22" t="s">
        <v>8</v>
      </c>
      <c r="C1630" s="22" t="s">
        <v>41</v>
      </c>
      <c r="D1630" s="22"/>
      <c r="E1630" s="22">
        <v>30</v>
      </c>
      <c r="F1630" s="23">
        <v>22</v>
      </c>
      <c r="G1630" s="24">
        <f>F1630*E1630</f>
        <v>660</v>
      </c>
      <c r="H1630" s="25">
        <f>G1630/1.22</f>
        <v>540.98360655737702</v>
      </c>
      <c r="I1630" s="25">
        <f>G1630-H1630</f>
        <v>119.01639344262298</v>
      </c>
    </row>
    <row r="1631" spans="1:9" ht="14.25" customHeight="1">
      <c r="A1631" s="29" t="s">
        <v>706</v>
      </c>
      <c r="B1631" s="22" t="s">
        <v>8</v>
      </c>
      <c r="C1631" s="22" t="s">
        <v>30</v>
      </c>
      <c r="D1631" s="22" t="s">
        <v>10</v>
      </c>
      <c r="E1631" s="22">
        <v>0</v>
      </c>
      <c r="F1631" s="23">
        <v>13</v>
      </c>
      <c r="G1631" s="24">
        <f>F1631*E1631</f>
        <v>0</v>
      </c>
      <c r="H1631" s="25">
        <f>G1631/1.22</f>
        <v>0</v>
      </c>
      <c r="I1631" s="25">
        <f>G1631-H1631</f>
        <v>0</v>
      </c>
    </row>
    <row r="1632" spans="1:9" ht="14.25" customHeight="1">
      <c r="A1632" s="29" t="s">
        <v>706</v>
      </c>
      <c r="B1632" s="22" t="s">
        <v>8</v>
      </c>
      <c r="C1632" s="22" t="s">
        <v>30</v>
      </c>
      <c r="D1632" s="22"/>
      <c r="E1632" s="22">
        <v>30</v>
      </c>
      <c r="F1632" s="23">
        <v>34</v>
      </c>
      <c r="G1632" s="24">
        <f>F1632*E1632</f>
        <v>1020</v>
      </c>
      <c r="H1632" s="25">
        <f>G1632/1.22</f>
        <v>836.06557377049182</v>
      </c>
      <c r="I1632" s="25">
        <f>G1632-H1632</f>
        <v>183.93442622950818</v>
      </c>
    </row>
    <row r="1633" spans="1:9" ht="14.25" customHeight="1">
      <c r="A1633" s="29" t="s">
        <v>707</v>
      </c>
      <c r="B1633" s="22" t="s">
        <v>8</v>
      </c>
      <c r="C1633" s="22" t="s">
        <v>41</v>
      </c>
      <c r="D1633" s="22" t="s">
        <v>10</v>
      </c>
      <c r="E1633" s="22">
        <v>0</v>
      </c>
      <c r="F1633" s="23">
        <v>16</v>
      </c>
      <c r="G1633" s="24">
        <f>F1633*E1633</f>
        <v>0</v>
      </c>
      <c r="H1633" s="25">
        <f>G1633/1.22</f>
        <v>0</v>
      </c>
      <c r="I1633" s="25">
        <f>G1633-H1633</f>
        <v>0</v>
      </c>
    </row>
    <row r="1634" spans="1:9" ht="14.25" customHeight="1">
      <c r="A1634" s="29" t="s">
        <v>708</v>
      </c>
      <c r="B1634" s="22" t="s">
        <v>8</v>
      </c>
      <c r="C1634" s="22" t="s">
        <v>9</v>
      </c>
      <c r="D1634" s="22" t="s">
        <v>10</v>
      </c>
      <c r="E1634" s="22">
        <v>0</v>
      </c>
      <c r="F1634" s="23">
        <v>19</v>
      </c>
      <c r="G1634" s="24">
        <f>F1634*E1634</f>
        <v>0</v>
      </c>
      <c r="H1634" s="25">
        <f>G1634/1.22</f>
        <v>0</v>
      </c>
      <c r="I1634" s="25">
        <f>G1634-H1634</f>
        <v>0</v>
      </c>
    </row>
    <row r="1635" spans="1:9" ht="14.25" customHeight="1">
      <c r="A1635" s="29" t="s">
        <v>709</v>
      </c>
      <c r="B1635" s="22" t="s">
        <v>8</v>
      </c>
      <c r="C1635" s="22" t="s">
        <v>70</v>
      </c>
      <c r="D1635" s="22" t="s">
        <v>10</v>
      </c>
      <c r="E1635" s="22">
        <v>0</v>
      </c>
      <c r="F1635" s="23">
        <v>18</v>
      </c>
      <c r="G1635" s="24">
        <f>F1635*E1635</f>
        <v>0</v>
      </c>
      <c r="H1635" s="25">
        <f>G1635/1.22</f>
        <v>0</v>
      </c>
      <c r="I1635" s="25">
        <f>G1635-H1635</f>
        <v>0</v>
      </c>
    </row>
    <row r="1636" spans="1:9" ht="14.25" customHeight="1">
      <c r="A1636" s="29" t="s">
        <v>710</v>
      </c>
      <c r="B1636" s="22" t="s">
        <v>8</v>
      </c>
      <c r="C1636" s="22" t="s">
        <v>9</v>
      </c>
      <c r="D1636" s="22" t="s">
        <v>10</v>
      </c>
      <c r="E1636" s="22">
        <v>0</v>
      </c>
      <c r="F1636" s="23">
        <v>32</v>
      </c>
      <c r="G1636" s="24">
        <f>F1636*E1636</f>
        <v>0</v>
      </c>
      <c r="H1636" s="25">
        <f>G1636/1.22</f>
        <v>0</v>
      </c>
      <c r="I1636" s="25">
        <f>G1636-H1636</f>
        <v>0</v>
      </c>
    </row>
    <row r="1637" spans="1:9" ht="14.25" customHeight="1">
      <c r="A1637" s="29" t="s">
        <v>710</v>
      </c>
      <c r="B1637" s="22" t="s">
        <v>8</v>
      </c>
      <c r="C1637" s="22" t="s">
        <v>9</v>
      </c>
      <c r="D1637" s="22"/>
      <c r="E1637" s="22">
        <v>30</v>
      </c>
      <c r="F1637" s="23">
        <v>11</v>
      </c>
      <c r="G1637" s="24">
        <f>F1637*E1637</f>
        <v>330</v>
      </c>
      <c r="H1637" s="25">
        <f>G1637/1.22</f>
        <v>270.49180327868851</v>
      </c>
      <c r="I1637" s="25">
        <f>G1637-H1637</f>
        <v>59.508196721311492</v>
      </c>
    </row>
    <row r="1638" spans="1:9" ht="14.25" customHeight="1">
      <c r="A1638" s="29" t="s">
        <v>712</v>
      </c>
      <c r="B1638" s="22" t="s">
        <v>8</v>
      </c>
      <c r="C1638" s="22" t="s">
        <v>54</v>
      </c>
      <c r="D1638" s="22"/>
      <c r="E1638" s="22">
        <v>20</v>
      </c>
      <c r="F1638" s="23">
        <v>29</v>
      </c>
      <c r="G1638" s="24">
        <f>F1638*E1638</f>
        <v>580</v>
      </c>
      <c r="H1638" s="25">
        <f>G1638/1.22</f>
        <v>475.40983606557376</v>
      </c>
      <c r="I1638" s="25">
        <f>G1638-H1638</f>
        <v>104.59016393442624</v>
      </c>
    </row>
    <row r="1639" spans="1:9" ht="14.25" customHeight="1">
      <c r="A1639" s="29" t="s">
        <v>712</v>
      </c>
      <c r="B1639" s="22" t="s">
        <v>8</v>
      </c>
      <c r="C1639" s="22" t="s">
        <v>54</v>
      </c>
      <c r="D1639" s="22"/>
      <c r="E1639" s="22">
        <v>30</v>
      </c>
      <c r="F1639" s="23">
        <v>19</v>
      </c>
      <c r="G1639" s="24">
        <f>F1639*E1639</f>
        <v>570</v>
      </c>
      <c r="H1639" s="25">
        <f>G1639/1.22</f>
        <v>467.2131147540984</v>
      </c>
      <c r="I1639" s="25">
        <f>G1639-H1639</f>
        <v>102.7868852459016</v>
      </c>
    </row>
    <row r="1640" spans="1:9" ht="14.25" customHeight="1">
      <c r="A1640" s="29" t="s">
        <v>713</v>
      </c>
      <c r="B1640" s="22" t="s">
        <v>8</v>
      </c>
      <c r="C1640" s="22" t="s">
        <v>9</v>
      </c>
      <c r="D1640" s="22" t="s">
        <v>10</v>
      </c>
      <c r="E1640" s="22">
        <v>0</v>
      </c>
      <c r="F1640" s="23">
        <v>30</v>
      </c>
      <c r="G1640" s="24">
        <f>F1640*E1640</f>
        <v>0</v>
      </c>
      <c r="H1640" s="25">
        <f>G1640/1.22</f>
        <v>0</v>
      </c>
      <c r="I1640" s="25">
        <f>G1640-H1640</f>
        <v>0</v>
      </c>
    </row>
    <row r="1641" spans="1:9" ht="14.25" customHeight="1">
      <c r="A1641" s="29" t="s">
        <v>713</v>
      </c>
      <c r="B1641" s="22" t="s">
        <v>8</v>
      </c>
      <c r="C1641" s="22" t="s">
        <v>9</v>
      </c>
      <c r="D1641" s="22"/>
      <c r="E1641" s="22">
        <v>30</v>
      </c>
      <c r="F1641" s="23">
        <v>38</v>
      </c>
      <c r="G1641" s="24">
        <f>F1641*E1641</f>
        <v>1140</v>
      </c>
      <c r="H1641" s="25">
        <f>G1641/1.22</f>
        <v>934.4262295081968</v>
      </c>
      <c r="I1641" s="25">
        <f>G1641-H1641</f>
        <v>205.5737704918032</v>
      </c>
    </row>
    <row r="1642" spans="1:9" ht="14.25" customHeight="1">
      <c r="A1642" s="29" t="s">
        <v>714</v>
      </c>
      <c r="B1642" s="22" t="s">
        <v>8</v>
      </c>
      <c r="C1642" s="22" t="s">
        <v>30</v>
      </c>
      <c r="D1642" s="22" t="s">
        <v>10</v>
      </c>
      <c r="E1642" s="22">
        <v>0</v>
      </c>
      <c r="F1642" s="23">
        <v>10</v>
      </c>
      <c r="G1642" s="24">
        <f>F1642*E1642</f>
        <v>0</v>
      </c>
      <c r="H1642" s="25">
        <f>G1642/1.22</f>
        <v>0</v>
      </c>
      <c r="I1642" s="25">
        <f>G1642-H1642</f>
        <v>0</v>
      </c>
    </row>
    <row r="1643" spans="1:9" ht="14.25" customHeight="1">
      <c r="A1643" s="29" t="s">
        <v>716</v>
      </c>
      <c r="B1643" s="22" t="s">
        <v>8</v>
      </c>
      <c r="C1643" s="22" t="s">
        <v>30</v>
      </c>
      <c r="D1643" s="22" t="s">
        <v>10</v>
      </c>
      <c r="E1643" s="22">
        <v>0</v>
      </c>
      <c r="F1643" s="23">
        <v>17</v>
      </c>
      <c r="G1643" s="24">
        <f>F1643*E1643</f>
        <v>0</v>
      </c>
      <c r="H1643" s="25">
        <f>G1643/1.22</f>
        <v>0</v>
      </c>
      <c r="I1643" s="25">
        <f>G1643-H1643</f>
        <v>0</v>
      </c>
    </row>
    <row r="1644" spans="1:9" ht="14.25" customHeight="1">
      <c r="A1644" s="29" t="s">
        <v>716</v>
      </c>
      <c r="B1644" s="22" t="s">
        <v>8</v>
      </c>
      <c r="C1644" s="22" t="s">
        <v>30</v>
      </c>
      <c r="D1644" s="22"/>
      <c r="E1644" s="22">
        <v>20</v>
      </c>
      <c r="F1644" s="23">
        <v>29</v>
      </c>
      <c r="G1644" s="24">
        <f>F1644*E1644</f>
        <v>580</v>
      </c>
      <c r="H1644" s="25">
        <f>G1644/1.22</f>
        <v>475.40983606557376</v>
      </c>
      <c r="I1644" s="25">
        <f>G1644-H1644</f>
        <v>104.59016393442624</v>
      </c>
    </row>
    <row r="1645" spans="1:9" ht="14.25" customHeight="1">
      <c r="A1645" s="29" t="s">
        <v>716</v>
      </c>
      <c r="B1645" s="22" t="s">
        <v>8</v>
      </c>
      <c r="C1645" s="22" t="s">
        <v>30</v>
      </c>
      <c r="D1645" s="22"/>
      <c r="E1645" s="22">
        <v>30</v>
      </c>
      <c r="F1645" s="23">
        <v>40</v>
      </c>
      <c r="G1645" s="24">
        <f>F1645*E1645</f>
        <v>1200</v>
      </c>
      <c r="H1645" s="25">
        <f>G1645/1.22</f>
        <v>983.60655737704917</v>
      </c>
      <c r="I1645" s="25">
        <f>G1645-H1645</f>
        <v>216.39344262295083</v>
      </c>
    </row>
    <row r="1646" spans="1:9" ht="14.25" customHeight="1">
      <c r="A1646" s="29" t="s">
        <v>716</v>
      </c>
      <c r="B1646" s="22" t="s">
        <v>8</v>
      </c>
      <c r="C1646" s="22" t="s">
        <v>30</v>
      </c>
      <c r="D1646" s="22"/>
      <c r="E1646" s="22">
        <v>20</v>
      </c>
      <c r="F1646" s="23">
        <v>15</v>
      </c>
      <c r="G1646" s="24">
        <f>F1646*E1646</f>
        <v>300</v>
      </c>
      <c r="H1646" s="25">
        <f>G1646/1.22</f>
        <v>245.90163934426229</v>
      </c>
      <c r="I1646" s="25">
        <f>G1646-H1646</f>
        <v>54.098360655737707</v>
      </c>
    </row>
    <row r="1647" spans="1:9" ht="14.25" customHeight="1">
      <c r="A1647" s="29" t="s">
        <v>721</v>
      </c>
      <c r="B1647" s="22" t="s">
        <v>8</v>
      </c>
      <c r="C1647" s="22" t="s">
        <v>9</v>
      </c>
      <c r="D1647" s="22" t="s">
        <v>10</v>
      </c>
      <c r="E1647" s="22">
        <v>0</v>
      </c>
      <c r="F1647" s="23">
        <v>26</v>
      </c>
      <c r="G1647" s="24">
        <f>F1647*E1647</f>
        <v>0</v>
      </c>
      <c r="H1647" s="25">
        <f>G1647/1.22</f>
        <v>0</v>
      </c>
      <c r="I1647" s="25">
        <f>G1647-H1647</f>
        <v>0</v>
      </c>
    </row>
    <row r="1648" spans="1:9" ht="14.25" customHeight="1">
      <c r="A1648" s="29" t="s">
        <v>721</v>
      </c>
      <c r="B1648" s="22" t="s">
        <v>8</v>
      </c>
      <c r="C1648" s="22" t="s">
        <v>9</v>
      </c>
      <c r="D1648" s="22"/>
      <c r="E1648" s="22">
        <v>20</v>
      </c>
      <c r="F1648" s="23">
        <v>11</v>
      </c>
      <c r="G1648" s="24">
        <f>F1648*E1648</f>
        <v>220</v>
      </c>
      <c r="H1648" s="25">
        <f>G1648/1.22</f>
        <v>180.32786885245903</v>
      </c>
      <c r="I1648" s="25">
        <f>G1648-H1648</f>
        <v>39.672131147540966</v>
      </c>
    </row>
    <row r="1649" spans="1:9" ht="14.25" customHeight="1">
      <c r="A1649" s="29" t="s">
        <v>721</v>
      </c>
      <c r="B1649" s="22" t="s">
        <v>8</v>
      </c>
      <c r="C1649" s="22" t="s">
        <v>9</v>
      </c>
      <c r="D1649" s="22"/>
      <c r="E1649" s="22">
        <v>30</v>
      </c>
      <c r="F1649" s="23">
        <v>32</v>
      </c>
      <c r="G1649" s="24">
        <f>F1649*E1649</f>
        <v>960</v>
      </c>
      <c r="H1649" s="25">
        <f>G1649/1.22</f>
        <v>786.88524590163934</v>
      </c>
      <c r="I1649" s="25">
        <f>G1649-H1649</f>
        <v>173.11475409836066</v>
      </c>
    </row>
    <row r="1650" spans="1:9" ht="14.25" customHeight="1">
      <c r="A1650" s="29" t="s">
        <v>721</v>
      </c>
      <c r="B1650" s="22" t="s">
        <v>8</v>
      </c>
      <c r="C1650" s="22" t="s">
        <v>9</v>
      </c>
      <c r="D1650" s="22"/>
      <c r="E1650" s="22">
        <v>20</v>
      </c>
      <c r="F1650" s="23">
        <v>22</v>
      </c>
      <c r="G1650" s="24">
        <f>F1650*E1650</f>
        <v>440</v>
      </c>
      <c r="H1650" s="25">
        <f>G1650/1.22</f>
        <v>360.65573770491807</v>
      </c>
      <c r="I1650" s="25">
        <f>G1650-H1650</f>
        <v>79.344262295081933</v>
      </c>
    </row>
    <row r="1651" spans="1:9" ht="14.25" customHeight="1">
      <c r="A1651" s="29" t="s">
        <v>722</v>
      </c>
      <c r="B1651" s="22" t="s">
        <v>8</v>
      </c>
      <c r="C1651" s="22" t="s">
        <v>9</v>
      </c>
      <c r="D1651" s="22" t="s">
        <v>10</v>
      </c>
      <c r="E1651" s="22">
        <v>0</v>
      </c>
      <c r="F1651" s="23">
        <v>37</v>
      </c>
      <c r="G1651" s="24">
        <f>F1651*E1651</f>
        <v>0</v>
      </c>
      <c r="H1651" s="25">
        <f>G1651/1.22</f>
        <v>0</v>
      </c>
      <c r="I1651" s="25">
        <f>G1651-H1651</f>
        <v>0</v>
      </c>
    </row>
    <row r="1652" spans="1:9" ht="14.25" customHeight="1">
      <c r="A1652" s="29" t="s">
        <v>723</v>
      </c>
      <c r="B1652" s="22" t="s">
        <v>8</v>
      </c>
      <c r="C1652" s="22" t="s">
        <v>30</v>
      </c>
      <c r="D1652" s="22"/>
      <c r="E1652" s="22">
        <v>30</v>
      </c>
      <c r="F1652" s="23">
        <v>39</v>
      </c>
      <c r="G1652" s="24">
        <f>F1652*E1652</f>
        <v>1170</v>
      </c>
      <c r="H1652" s="25">
        <f>G1652/1.22</f>
        <v>959.01639344262298</v>
      </c>
      <c r="I1652" s="25">
        <f>G1652-H1652</f>
        <v>210.98360655737702</v>
      </c>
    </row>
    <row r="1653" spans="1:9" ht="14.25" customHeight="1">
      <c r="A1653" s="29" t="s">
        <v>723</v>
      </c>
      <c r="B1653" s="22" t="s">
        <v>8</v>
      </c>
      <c r="C1653" s="22" t="s">
        <v>30</v>
      </c>
      <c r="D1653" s="22" t="s">
        <v>10</v>
      </c>
      <c r="E1653" s="22">
        <v>0</v>
      </c>
      <c r="F1653" s="23">
        <v>23</v>
      </c>
      <c r="G1653" s="24">
        <f>F1653*E1653</f>
        <v>0</v>
      </c>
      <c r="H1653" s="25">
        <f>G1653/1.22</f>
        <v>0</v>
      </c>
      <c r="I1653" s="25">
        <f>G1653-H1653</f>
        <v>0</v>
      </c>
    </row>
    <row r="1654" spans="1:9" ht="14.25" customHeight="1">
      <c r="A1654" s="29" t="s">
        <v>723</v>
      </c>
      <c r="B1654" s="22" t="s">
        <v>8</v>
      </c>
      <c r="C1654" s="22" t="s">
        <v>30</v>
      </c>
      <c r="D1654" s="22"/>
      <c r="E1654" s="22">
        <v>20</v>
      </c>
      <c r="F1654" s="23">
        <v>18</v>
      </c>
      <c r="G1654" s="24">
        <f>F1654*E1654</f>
        <v>360</v>
      </c>
      <c r="H1654" s="25">
        <f>G1654/1.22</f>
        <v>295.08196721311475</v>
      </c>
      <c r="I1654" s="25">
        <f>G1654-H1654</f>
        <v>64.918032786885249</v>
      </c>
    </row>
    <row r="1655" spans="1:9" ht="14.25" customHeight="1">
      <c r="A1655" s="29" t="s">
        <v>724</v>
      </c>
      <c r="B1655" s="22" t="s">
        <v>8</v>
      </c>
      <c r="C1655" s="22" t="s">
        <v>54</v>
      </c>
      <c r="D1655" s="22"/>
      <c r="E1655" s="22">
        <v>20</v>
      </c>
      <c r="F1655" s="23">
        <v>23</v>
      </c>
      <c r="G1655" s="24">
        <f>F1655*E1655</f>
        <v>460</v>
      </c>
      <c r="H1655" s="25">
        <f>G1655/1.22</f>
        <v>377.04918032786884</v>
      </c>
      <c r="I1655" s="25">
        <f>G1655-H1655</f>
        <v>82.950819672131161</v>
      </c>
    </row>
    <row r="1656" spans="1:9" ht="14.25" customHeight="1">
      <c r="A1656" s="29" t="s">
        <v>724</v>
      </c>
      <c r="B1656" s="22" t="s">
        <v>8</v>
      </c>
      <c r="C1656" s="22" t="s">
        <v>54</v>
      </c>
      <c r="D1656" s="22"/>
      <c r="E1656" s="22">
        <v>30</v>
      </c>
      <c r="F1656" s="23">
        <v>27</v>
      </c>
      <c r="G1656" s="24">
        <f>F1656*E1656</f>
        <v>810</v>
      </c>
      <c r="H1656" s="25">
        <f>G1656/1.22</f>
        <v>663.93442622950818</v>
      </c>
      <c r="I1656" s="25">
        <f>G1656-H1656</f>
        <v>146.06557377049182</v>
      </c>
    </row>
    <row r="1657" spans="1:9" ht="14.25" customHeight="1">
      <c r="A1657" s="29" t="s">
        <v>725</v>
      </c>
      <c r="B1657" s="22" t="s">
        <v>8</v>
      </c>
      <c r="C1657" s="22" t="s">
        <v>48</v>
      </c>
      <c r="D1657" s="22" t="s">
        <v>10</v>
      </c>
      <c r="E1657" s="22">
        <v>0</v>
      </c>
      <c r="F1657" s="23">
        <v>17</v>
      </c>
      <c r="G1657" s="24">
        <f>F1657*E1657</f>
        <v>0</v>
      </c>
      <c r="H1657" s="25">
        <f>G1657/1.22</f>
        <v>0</v>
      </c>
      <c r="I1657" s="25">
        <f>G1657-H1657</f>
        <v>0</v>
      </c>
    </row>
    <row r="1658" spans="1:9" ht="14.25" customHeight="1">
      <c r="A1658" s="29" t="s">
        <v>725</v>
      </c>
      <c r="B1658" s="22" t="s">
        <v>8</v>
      </c>
      <c r="C1658" s="22" t="s">
        <v>48</v>
      </c>
      <c r="D1658" s="22"/>
      <c r="E1658" s="22">
        <v>20</v>
      </c>
      <c r="F1658" s="23">
        <v>22</v>
      </c>
      <c r="G1658" s="24">
        <f>F1658*E1658</f>
        <v>440</v>
      </c>
      <c r="H1658" s="25">
        <f>G1658/1.22</f>
        <v>360.65573770491807</v>
      </c>
      <c r="I1658" s="25">
        <f>G1658-H1658</f>
        <v>79.344262295081933</v>
      </c>
    </row>
    <row r="1659" spans="1:9" ht="14.25" customHeight="1">
      <c r="A1659" s="29" t="s">
        <v>726</v>
      </c>
      <c r="B1659" s="22" t="s">
        <v>8</v>
      </c>
      <c r="C1659" s="22" t="s">
        <v>70</v>
      </c>
      <c r="D1659" s="22" t="s">
        <v>10</v>
      </c>
      <c r="E1659" s="22">
        <v>0</v>
      </c>
      <c r="F1659" s="23">
        <v>39</v>
      </c>
      <c r="G1659" s="24">
        <f>F1659*E1659</f>
        <v>0</v>
      </c>
      <c r="H1659" s="25">
        <f>G1659/1.22</f>
        <v>0</v>
      </c>
      <c r="I1659" s="25">
        <f>G1659-H1659</f>
        <v>0</v>
      </c>
    </row>
    <row r="1660" spans="1:9" ht="14.25" customHeight="1">
      <c r="A1660" s="29" t="s">
        <v>727</v>
      </c>
      <c r="B1660" s="22" t="s">
        <v>8</v>
      </c>
      <c r="C1660" s="22" t="s">
        <v>43</v>
      </c>
      <c r="D1660" s="22"/>
      <c r="E1660" s="22">
        <v>20</v>
      </c>
      <c r="F1660" s="23">
        <v>36</v>
      </c>
      <c r="G1660" s="24">
        <f>F1660*E1660</f>
        <v>720</v>
      </c>
      <c r="H1660" s="25">
        <f>G1660/1.22</f>
        <v>590.1639344262295</v>
      </c>
      <c r="I1660" s="25">
        <f>G1660-H1660</f>
        <v>129.8360655737705</v>
      </c>
    </row>
    <row r="1661" spans="1:9" ht="14.25" customHeight="1">
      <c r="A1661" s="29" t="s">
        <v>727</v>
      </c>
      <c r="B1661" s="22" t="s">
        <v>8</v>
      </c>
      <c r="C1661" s="22" t="s">
        <v>43</v>
      </c>
      <c r="D1661" s="22"/>
      <c r="E1661" s="22">
        <v>30</v>
      </c>
      <c r="F1661" s="23">
        <v>11</v>
      </c>
      <c r="G1661" s="24">
        <f>F1661*E1661</f>
        <v>330</v>
      </c>
      <c r="H1661" s="25">
        <f>G1661/1.22</f>
        <v>270.49180327868851</v>
      </c>
      <c r="I1661" s="25">
        <f>G1661-H1661</f>
        <v>59.508196721311492</v>
      </c>
    </row>
    <row r="1662" spans="1:9" ht="14.25" customHeight="1">
      <c r="A1662" s="29" t="s">
        <v>728</v>
      </c>
      <c r="B1662" s="22" t="s">
        <v>8</v>
      </c>
      <c r="C1662" s="22" t="s">
        <v>9</v>
      </c>
      <c r="D1662" s="22"/>
      <c r="E1662" s="22">
        <v>20</v>
      </c>
      <c r="F1662" s="23">
        <v>16</v>
      </c>
      <c r="G1662" s="24">
        <f>F1662*E1662</f>
        <v>320</v>
      </c>
      <c r="H1662" s="25">
        <f>G1662/1.22</f>
        <v>262.29508196721309</v>
      </c>
      <c r="I1662" s="25">
        <f>G1662-H1662</f>
        <v>57.704918032786907</v>
      </c>
    </row>
    <row r="1663" spans="1:9" ht="14.25" customHeight="1">
      <c r="A1663" s="29" t="s">
        <v>728</v>
      </c>
      <c r="B1663" s="22" t="s">
        <v>8</v>
      </c>
      <c r="C1663" s="22" t="s">
        <v>9</v>
      </c>
      <c r="D1663" s="22" t="s">
        <v>10</v>
      </c>
      <c r="E1663" s="22">
        <v>0</v>
      </c>
      <c r="F1663" s="23">
        <v>16</v>
      </c>
      <c r="G1663" s="24">
        <f>F1663*E1663</f>
        <v>0</v>
      </c>
      <c r="H1663" s="25">
        <f>G1663/1.22</f>
        <v>0</v>
      </c>
      <c r="I1663" s="25">
        <f>G1663-H1663</f>
        <v>0</v>
      </c>
    </row>
    <row r="1664" spans="1:9" ht="14.25" customHeight="1">
      <c r="A1664" s="29" t="s">
        <v>728</v>
      </c>
      <c r="B1664" s="22" t="s">
        <v>8</v>
      </c>
      <c r="C1664" s="22" t="s">
        <v>9</v>
      </c>
      <c r="D1664" s="22"/>
      <c r="E1664" s="22">
        <v>30</v>
      </c>
      <c r="F1664" s="23">
        <v>16</v>
      </c>
      <c r="G1664" s="24">
        <f>F1664*E1664</f>
        <v>480</v>
      </c>
      <c r="H1664" s="25">
        <f>G1664/1.22</f>
        <v>393.44262295081967</v>
      </c>
      <c r="I1664" s="25">
        <f>G1664-H1664</f>
        <v>86.557377049180332</v>
      </c>
    </row>
    <row r="1665" spans="1:9" ht="14.25" customHeight="1">
      <c r="A1665" s="29" t="s">
        <v>729</v>
      </c>
      <c r="B1665" s="22" t="s">
        <v>8</v>
      </c>
      <c r="C1665" s="22" t="s">
        <v>9</v>
      </c>
      <c r="D1665" s="22" t="s">
        <v>10</v>
      </c>
      <c r="E1665" s="22">
        <v>0</v>
      </c>
      <c r="F1665" s="23">
        <v>31</v>
      </c>
      <c r="G1665" s="24">
        <f>F1665*E1665</f>
        <v>0</v>
      </c>
      <c r="H1665" s="25">
        <f>G1665/1.22</f>
        <v>0</v>
      </c>
      <c r="I1665" s="25">
        <f>G1665-H1665</f>
        <v>0</v>
      </c>
    </row>
    <row r="1666" spans="1:9" ht="14.25" customHeight="1">
      <c r="A1666" s="29" t="s">
        <v>729</v>
      </c>
      <c r="B1666" s="22" t="s">
        <v>8</v>
      </c>
      <c r="C1666" s="22" t="s">
        <v>9</v>
      </c>
      <c r="D1666" s="22"/>
      <c r="E1666" s="22">
        <v>30</v>
      </c>
      <c r="F1666" s="23">
        <v>38</v>
      </c>
      <c r="G1666" s="24">
        <f>F1666*E1666</f>
        <v>1140</v>
      </c>
      <c r="H1666" s="25">
        <f>G1666/1.22</f>
        <v>934.4262295081968</v>
      </c>
      <c r="I1666" s="25">
        <f>G1666-H1666</f>
        <v>205.5737704918032</v>
      </c>
    </row>
    <row r="1667" spans="1:9" ht="14.25" customHeight="1">
      <c r="A1667" s="29" t="s">
        <v>730</v>
      </c>
      <c r="B1667" s="22" t="s">
        <v>8</v>
      </c>
      <c r="C1667" s="22" t="s">
        <v>41</v>
      </c>
      <c r="D1667" s="22"/>
      <c r="E1667" s="22">
        <v>20</v>
      </c>
      <c r="F1667" s="23">
        <v>34</v>
      </c>
      <c r="G1667" s="24">
        <f>F1667*E1667</f>
        <v>680</v>
      </c>
      <c r="H1667" s="25">
        <f>G1667/1.22</f>
        <v>557.37704918032784</v>
      </c>
      <c r="I1667" s="25">
        <f>G1667-H1667</f>
        <v>122.62295081967216</v>
      </c>
    </row>
    <row r="1668" spans="1:9" ht="14.25" customHeight="1">
      <c r="A1668" s="29" t="s">
        <v>730</v>
      </c>
      <c r="B1668" s="22" t="s">
        <v>8</v>
      </c>
      <c r="C1668" s="22" t="s">
        <v>41</v>
      </c>
      <c r="D1668" s="22"/>
      <c r="E1668" s="22">
        <v>30</v>
      </c>
      <c r="F1668" s="23">
        <v>14</v>
      </c>
      <c r="G1668" s="24">
        <f>F1668*E1668</f>
        <v>420</v>
      </c>
      <c r="H1668" s="25">
        <f>G1668/1.22</f>
        <v>344.26229508196724</v>
      </c>
      <c r="I1668" s="25">
        <f>G1668-H1668</f>
        <v>75.737704918032762</v>
      </c>
    </row>
    <row r="1669" spans="1:9" ht="14.25" customHeight="1">
      <c r="A1669" s="29" t="s">
        <v>730</v>
      </c>
      <c r="B1669" s="22" t="s">
        <v>8</v>
      </c>
      <c r="C1669" s="22" t="s">
        <v>41</v>
      </c>
      <c r="D1669" s="22" t="s">
        <v>10</v>
      </c>
      <c r="E1669" s="22">
        <v>0</v>
      </c>
      <c r="F1669" s="23">
        <v>10</v>
      </c>
      <c r="G1669" s="24">
        <f>F1669*E1669</f>
        <v>0</v>
      </c>
      <c r="H1669" s="25">
        <f>G1669/1.22</f>
        <v>0</v>
      </c>
      <c r="I1669" s="25">
        <f>G1669-H1669</f>
        <v>0</v>
      </c>
    </row>
    <row r="1670" spans="1:9" ht="14.25" customHeight="1">
      <c r="A1670" s="29" t="s">
        <v>731</v>
      </c>
      <c r="B1670" s="22" t="s">
        <v>8</v>
      </c>
      <c r="C1670" s="22" t="s">
        <v>60</v>
      </c>
      <c r="D1670" s="22" t="s">
        <v>10</v>
      </c>
      <c r="E1670" s="22">
        <v>0</v>
      </c>
      <c r="F1670" s="23">
        <v>28</v>
      </c>
      <c r="G1670" s="24">
        <f>F1670*E1670</f>
        <v>0</v>
      </c>
      <c r="H1670" s="25">
        <f>G1670/1.22</f>
        <v>0</v>
      </c>
      <c r="I1670" s="25">
        <f>G1670-H1670</f>
        <v>0</v>
      </c>
    </row>
    <row r="1671" spans="1:9" ht="14.25" customHeight="1">
      <c r="A1671" s="29" t="s">
        <v>731</v>
      </c>
      <c r="B1671" s="22" t="s">
        <v>8</v>
      </c>
      <c r="C1671" s="22" t="s">
        <v>60</v>
      </c>
      <c r="D1671" s="22"/>
      <c r="E1671" s="22">
        <v>20</v>
      </c>
      <c r="F1671" s="23">
        <v>25</v>
      </c>
      <c r="G1671" s="24">
        <f>F1671*E1671</f>
        <v>500</v>
      </c>
      <c r="H1671" s="25">
        <f>G1671/1.22</f>
        <v>409.8360655737705</v>
      </c>
      <c r="I1671" s="25">
        <f>G1671-H1671</f>
        <v>90.163934426229503</v>
      </c>
    </row>
    <row r="1672" spans="1:9" ht="14.25" customHeight="1">
      <c r="A1672" s="29" t="s">
        <v>731</v>
      </c>
      <c r="B1672" s="22" t="s">
        <v>8</v>
      </c>
      <c r="C1672" s="22" t="s">
        <v>60</v>
      </c>
      <c r="D1672" s="22"/>
      <c r="E1672" s="22">
        <v>30</v>
      </c>
      <c r="F1672" s="23">
        <v>14</v>
      </c>
      <c r="G1672" s="24">
        <f>F1672*E1672</f>
        <v>420</v>
      </c>
      <c r="H1672" s="25">
        <f>G1672/1.22</f>
        <v>344.26229508196724</v>
      </c>
      <c r="I1672" s="25">
        <f>G1672-H1672</f>
        <v>75.737704918032762</v>
      </c>
    </row>
    <row r="1673" spans="1:9" ht="14.25" customHeight="1">
      <c r="A1673" s="29" t="s">
        <v>732</v>
      </c>
      <c r="B1673" s="22" t="s">
        <v>8</v>
      </c>
      <c r="C1673" s="22" t="s">
        <v>70</v>
      </c>
      <c r="D1673" s="22" t="s">
        <v>10</v>
      </c>
      <c r="E1673" s="22">
        <v>0</v>
      </c>
      <c r="F1673" s="23">
        <v>31</v>
      </c>
      <c r="G1673" s="24">
        <f>F1673*E1673</f>
        <v>0</v>
      </c>
      <c r="H1673" s="25">
        <f>G1673/1.22</f>
        <v>0</v>
      </c>
      <c r="I1673" s="25">
        <f>G1673-H1673</f>
        <v>0</v>
      </c>
    </row>
    <row r="1674" spans="1:9" ht="14.25" customHeight="1">
      <c r="A1674" s="29" t="s">
        <v>733</v>
      </c>
      <c r="B1674" s="22" t="s">
        <v>8</v>
      </c>
      <c r="C1674" s="22" t="s">
        <v>54</v>
      </c>
      <c r="D1674" s="22"/>
      <c r="E1674" s="22">
        <v>30</v>
      </c>
      <c r="F1674" s="23">
        <v>13</v>
      </c>
      <c r="G1674" s="24">
        <f>F1674*E1674</f>
        <v>390</v>
      </c>
      <c r="H1674" s="25">
        <f>G1674/1.22</f>
        <v>319.67213114754099</v>
      </c>
      <c r="I1674" s="25">
        <f>G1674-H1674</f>
        <v>70.327868852459005</v>
      </c>
    </row>
    <row r="1675" spans="1:9" ht="14.25" customHeight="1">
      <c r="A1675" s="29" t="s">
        <v>733</v>
      </c>
      <c r="B1675" s="22" t="s">
        <v>8</v>
      </c>
      <c r="C1675" s="22" t="s">
        <v>54</v>
      </c>
      <c r="D1675" s="22"/>
      <c r="E1675" s="22">
        <v>20</v>
      </c>
      <c r="F1675" s="23">
        <v>30</v>
      </c>
      <c r="G1675" s="24">
        <f>F1675*E1675</f>
        <v>600</v>
      </c>
      <c r="H1675" s="25">
        <f>G1675/1.22</f>
        <v>491.80327868852459</v>
      </c>
      <c r="I1675" s="25">
        <f>G1675-H1675</f>
        <v>108.19672131147541</v>
      </c>
    </row>
    <row r="1676" spans="1:9" ht="14.25" customHeight="1">
      <c r="A1676" s="29" t="s">
        <v>734</v>
      </c>
      <c r="B1676" s="22" t="s">
        <v>8</v>
      </c>
      <c r="C1676" s="22" t="s">
        <v>41</v>
      </c>
      <c r="D1676" s="22" t="s">
        <v>10</v>
      </c>
      <c r="E1676" s="22">
        <v>0</v>
      </c>
      <c r="F1676" s="23">
        <v>33</v>
      </c>
      <c r="G1676" s="24">
        <f>F1676*E1676</f>
        <v>0</v>
      </c>
      <c r="H1676" s="25">
        <f>G1676/1.22</f>
        <v>0</v>
      </c>
      <c r="I1676" s="25">
        <f>G1676-H1676</f>
        <v>0</v>
      </c>
    </row>
    <row r="1677" spans="1:9" ht="14.25" customHeight="1">
      <c r="A1677" s="29" t="s">
        <v>734</v>
      </c>
      <c r="B1677" s="22" t="s">
        <v>8</v>
      </c>
      <c r="C1677" s="22" t="s">
        <v>41</v>
      </c>
      <c r="D1677" s="22"/>
      <c r="E1677" s="22">
        <v>30</v>
      </c>
      <c r="F1677" s="23">
        <v>18</v>
      </c>
      <c r="G1677" s="24">
        <f>F1677*E1677</f>
        <v>540</v>
      </c>
      <c r="H1677" s="25">
        <f>G1677/1.22</f>
        <v>442.62295081967216</v>
      </c>
      <c r="I1677" s="25">
        <f>G1677-H1677</f>
        <v>97.377049180327845</v>
      </c>
    </row>
    <row r="1678" spans="1:9" ht="14.25" customHeight="1">
      <c r="A1678" s="29" t="s">
        <v>734</v>
      </c>
      <c r="B1678" s="22" t="s">
        <v>8</v>
      </c>
      <c r="C1678" s="22" t="s">
        <v>41</v>
      </c>
      <c r="D1678" s="22"/>
      <c r="E1678" s="22">
        <v>20</v>
      </c>
      <c r="F1678" s="23">
        <v>38</v>
      </c>
      <c r="G1678" s="24">
        <f>F1678*E1678</f>
        <v>760</v>
      </c>
      <c r="H1678" s="25">
        <f>G1678/1.22</f>
        <v>622.95081967213116</v>
      </c>
      <c r="I1678" s="25">
        <f>G1678-H1678</f>
        <v>137.04918032786884</v>
      </c>
    </row>
    <row r="1679" spans="1:9" ht="14.25" customHeight="1">
      <c r="A1679" s="29" t="s">
        <v>735</v>
      </c>
      <c r="B1679" s="22" t="s">
        <v>8</v>
      </c>
      <c r="C1679" s="22" t="s">
        <v>9</v>
      </c>
      <c r="D1679" s="22"/>
      <c r="E1679" s="22">
        <v>20</v>
      </c>
      <c r="F1679" s="23">
        <v>29</v>
      </c>
      <c r="G1679" s="24">
        <f>F1679*E1679</f>
        <v>580</v>
      </c>
      <c r="H1679" s="25">
        <f>G1679/1.22</f>
        <v>475.40983606557376</v>
      </c>
      <c r="I1679" s="25">
        <f>G1679-H1679</f>
        <v>104.59016393442624</v>
      </c>
    </row>
    <row r="1680" spans="1:9" ht="14.25" customHeight="1">
      <c r="A1680" s="29" t="s">
        <v>735</v>
      </c>
      <c r="B1680" s="22" t="s">
        <v>8</v>
      </c>
      <c r="C1680" s="22" t="s">
        <v>9</v>
      </c>
      <c r="D1680" s="22"/>
      <c r="E1680" s="22">
        <v>30</v>
      </c>
      <c r="F1680" s="23">
        <v>30</v>
      </c>
      <c r="G1680" s="24">
        <f>F1680*E1680</f>
        <v>900</v>
      </c>
      <c r="H1680" s="25">
        <f>G1680/1.22</f>
        <v>737.70491803278685</v>
      </c>
      <c r="I1680" s="25">
        <f>G1680-H1680</f>
        <v>162.29508196721315</v>
      </c>
    </row>
    <row r="1681" spans="1:9" ht="14.25" customHeight="1">
      <c r="A1681" s="29" t="s">
        <v>735</v>
      </c>
      <c r="B1681" s="22" t="s">
        <v>8</v>
      </c>
      <c r="C1681" s="22" t="s">
        <v>9</v>
      </c>
      <c r="D1681" s="22" t="s">
        <v>10</v>
      </c>
      <c r="E1681" s="22">
        <v>0</v>
      </c>
      <c r="F1681" s="23">
        <v>17</v>
      </c>
      <c r="G1681" s="24">
        <f>F1681*E1681</f>
        <v>0</v>
      </c>
      <c r="H1681" s="25">
        <f>G1681/1.22</f>
        <v>0</v>
      </c>
      <c r="I1681" s="25">
        <f>G1681-H1681</f>
        <v>0</v>
      </c>
    </row>
    <row r="1682" spans="1:9" ht="14.25" customHeight="1">
      <c r="A1682" s="29" t="s">
        <v>736</v>
      </c>
      <c r="B1682" s="22" t="s">
        <v>8</v>
      </c>
      <c r="C1682" s="22" t="s">
        <v>9</v>
      </c>
      <c r="D1682" s="22" t="s">
        <v>10</v>
      </c>
      <c r="E1682" s="22">
        <v>0</v>
      </c>
      <c r="F1682" s="23">
        <v>28</v>
      </c>
      <c r="G1682" s="24">
        <f>F1682*E1682</f>
        <v>0</v>
      </c>
      <c r="H1682" s="25">
        <f>G1682/1.22</f>
        <v>0</v>
      </c>
      <c r="I1682" s="25">
        <f>G1682-H1682</f>
        <v>0</v>
      </c>
    </row>
    <row r="1683" spans="1:9" ht="14.25" customHeight="1">
      <c r="A1683" s="29" t="s">
        <v>736</v>
      </c>
      <c r="B1683" s="22" t="s">
        <v>8</v>
      </c>
      <c r="C1683" s="22" t="s">
        <v>9</v>
      </c>
      <c r="D1683" s="22"/>
      <c r="E1683" s="22">
        <v>30</v>
      </c>
      <c r="F1683" s="23">
        <v>18</v>
      </c>
      <c r="G1683" s="24">
        <f>F1683*E1683</f>
        <v>540</v>
      </c>
      <c r="H1683" s="25">
        <f>G1683/1.22</f>
        <v>442.62295081967216</v>
      </c>
      <c r="I1683" s="25">
        <f>G1683-H1683</f>
        <v>97.377049180327845</v>
      </c>
    </row>
    <row r="1684" spans="1:9" ht="14.25" customHeight="1">
      <c r="A1684" s="29" t="s">
        <v>737</v>
      </c>
      <c r="B1684" s="22" t="s">
        <v>8</v>
      </c>
      <c r="C1684" s="22" t="s">
        <v>41</v>
      </c>
      <c r="D1684" s="22" t="s">
        <v>10</v>
      </c>
      <c r="E1684" s="22">
        <v>0</v>
      </c>
      <c r="F1684" s="23">
        <v>22</v>
      </c>
      <c r="G1684" s="24">
        <f>F1684*E1684</f>
        <v>0</v>
      </c>
      <c r="H1684" s="25">
        <f>G1684/1.22</f>
        <v>0</v>
      </c>
      <c r="I1684" s="25">
        <f>G1684-H1684</f>
        <v>0</v>
      </c>
    </row>
    <row r="1685" spans="1:9" ht="14.25" customHeight="1">
      <c r="A1685" s="29" t="s">
        <v>737</v>
      </c>
      <c r="B1685" s="22" t="s">
        <v>8</v>
      </c>
      <c r="C1685" s="22" t="s">
        <v>41</v>
      </c>
      <c r="D1685" s="22"/>
      <c r="E1685" s="22">
        <v>20</v>
      </c>
      <c r="F1685" s="23">
        <v>15</v>
      </c>
      <c r="G1685" s="24">
        <f>F1685*E1685</f>
        <v>300</v>
      </c>
      <c r="H1685" s="25">
        <f>G1685/1.22</f>
        <v>245.90163934426229</v>
      </c>
      <c r="I1685" s="25">
        <f>G1685-H1685</f>
        <v>54.098360655737707</v>
      </c>
    </row>
    <row r="1686" spans="1:9" ht="14.25" customHeight="1">
      <c r="A1686" s="29" t="s">
        <v>738</v>
      </c>
      <c r="B1686" s="22" t="s">
        <v>8</v>
      </c>
      <c r="C1686" s="22" t="s">
        <v>9</v>
      </c>
      <c r="D1686" s="22"/>
      <c r="E1686" s="22">
        <v>20</v>
      </c>
      <c r="F1686" s="23">
        <v>28</v>
      </c>
      <c r="G1686" s="24">
        <f>F1686*E1686</f>
        <v>560</v>
      </c>
      <c r="H1686" s="25">
        <f>G1686/1.22</f>
        <v>459.01639344262298</v>
      </c>
      <c r="I1686" s="25">
        <f>G1686-H1686</f>
        <v>100.98360655737702</v>
      </c>
    </row>
    <row r="1687" spans="1:9" ht="14.25" customHeight="1">
      <c r="A1687" s="29" t="s">
        <v>738</v>
      </c>
      <c r="B1687" s="22" t="s">
        <v>8</v>
      </c>
      <c r="C1687" s="22" t="s">
        <v>9</v>
      </c>
      <c r="D1687" s="22" t="s">
        <v>10</v>
      </c>
      <c r="E1687" s="22">
        <v>0</v>
      </c>
      <c r="F1687" s="23">
        <v>35</v>
      </c>
      <c r="G1687" s="24">
        <f>F1687*E1687</f>
        <v>0</v>
      </c>
      <c r="H1687" s="25">
        <f>G1687/1.22</f>
        <v>0</v>
      </c>
      <c r="I1687" s="25">
        <f>G1687-H1687</f>
        <v>0</v>
      </c>
    </row>
    <row r="1688" spans="1:9" ht="14.25" customHeight="1">
      <c r="A1688" s="29" t="s">
        <v>738</v>
      </c>
      <c r="B1688" s="22" t="s">
        <v>8</v>
      </c>
      <c r="C1688" s="22" t="s">
        <v>9</v>
      </c>
      <c r="D1688" s="22"/>
      <c r="E1688" s="22">
        <v>30</v>
      </c>
      <c r="F1688" s="23">
        <v>31</v>
      </c>
      <c r="G1688" s="24">
        <f>F1688*E1688</f>
        <v>930</v>
      </c>
      <c r="H1688" s="25">
        <f>G1688/1.22</f>
        <v>762.29508196721315</v>
      </c>
      <c r="I1688" s="25">
        <f>G1688-H1688</f>
        <v>167.70491803278685</v>
      </c>
    </row>
    <row r="1689" spans="1:9" ht="14.25" customHeight="1">
      <c r="A1689" s="29" t="s">
        <v>739</v>
      </c>
      <c r="B1689" s="22" t="s">
        <v>8</v>
      </c>
      <c r="C1689" s="22" t="s">
        <v>9</v>
      </c>
      <c r="D1689" s="22" t="s">
        <v>10</v>
      </c>
      <c r="E1689" s="22">
        <v>0</v>
      </c>
      <c r="F1689" s="23">
        <v>37</v>
      </c>
      <c r="G1689" s="24">
        <f>F1689*E1689</f>
        <v>0</v>
      </c>
      <c r="H1689" s="25">
        <f>G1689/1.22</f>
        <v>0</v>
      </c>
      <c r="I1689" s="25">
        <f>G1689-H1689</f>
        <v>0</v>
      </c>
    </row>
    <row r="1690" spans="1:9" ht="14.25" customHeight="1">
      <c r="A1690" s="29" t="s">
        <v>739</v>
      </c>
      <c r="B1690" s="22" t="s">
        <v>8</v>
      </c>
      <c r="C1690" s="22" t="s">
        <v>9</v>
      </c>
      <c r="D1690" s="22"/>
      <c r="E1690" s="22">
        <v>30</v>
      </c>
      <c r="F1690" s="23">
        <v>24</v>
      </c>
      <c r="G1690" s="24">
        <f>F1690*E1690</f>
        <v>720</v>
      </c>
      <c r="H1690" s="25">
        <f>G1690/1.22</f>
        <v>590.1639344262295</v>
      </c>
      <c r="I1690" s="25">
        <f>G1690-H1690</f>
        <v>129.8360655737705</v>
      </c>
    </row>
    <row r="1691" spans="1:9" ht="14.25" customHeight="1">
      <c r="A1691" s="29" t="s">
        <v>740</v>
      </c>
      <c r="B1691" s="22" t="s">
        <v>8</v>
      </c>
      <c r="C1691" s="22" t="s">
        <v>30</v>
      </c>
      <c r="D1691" s="22" t="s">
        <v>10</v>
      </c>
      <c r="E1691" s="22">
        <v>0</v>
      </c>
      <c r="F1691" s="23">
        <v>39</v>
      </c>
      <c r="G1691" s="24">
        <f>F1691*E1691</f>
        <v>0</v>
      </c>
      <c r="H1691" s="25">
        <f>G1691/1.22</f>
        <v>0</v>
      </c>
      <c r="I1691" s="25">
        <f>G1691-H1691</f>
        <v>0</v>
      </c>
    </row>
    <row r="1692" spans="1:9" ht="14.25" customHeight="1">
      <c r="A1692" s="29" t="s">
        <v>741</v>
      </c>
      <c r="B1692" s="22" t="s">
        <v>8</v>
      </c>
      <c r="C1692" s="22" t="s">
        <v>9</v>
      </c>
      <c r="D1692" s="22" t="s">
        <v>10</v>
      </c>
      <c r="E1692" s="22">
        <v>0</v>
      </c>
      <c r="F1692" s="23">
        <v>37</v>
      </c>
      <c r="G1692" s="24">
        <f>F1692*E1692</f>
        <v>0</v>
      </c>
      <c r="H1692" s="25">
        <f>G1692/1.22</f>
        <v>0</v>
      </c>
      <c r="I1692" s="25">
        <f>G1692-H1692</f>
        <v>0</v>
      </c>
    </row>
    <row r="1693" spans="1:9" ht="14.25" customHeight="1">
      <c r="A1693" s="29" t="s">
        <v>741</v>
      </c>
      <c r="B1693" s="22" t="s">
        <v>8</v>
      </c>
      <c r="C1693" s="22" t="s">
        <v>9</v>
      </c>
      <c r="D1693" s="22"/>
      <c r="E1693" s="22">
        <v>20</v>
      </c>
      <c r="F1693" s="23">
        <v>28</v>
      </c>
      <c r="G1693" s="24">
        <f>F1693*E1693</f>
        <v>560</v>
      </c>
      <c r="H1693" s="25">
        <f>G1693/1.22</f>
        <v>459.01639344262298</v>
      </c>
      <c r="I1693" s="25">
        <f>G1693-H1693</f>
        <v>100.98360655737702</v>
      </c>
    </row>
    <row r="1694" spans="1:9" ht="14.25" customHeight="1">
      <c r="A1694" s="29" t="s">
        <v>741</v>
      </c>
      <c r="B1694" s="22" t="s">
        <v>8</v>
      </c>
      <c r="C1694" s="22" t="s">
        <v>9</v>
      </c>
      <c r="D1694" s="22"/>
      <c r="E1694" s="22">
        <v>30</v>
      </c>
      <c r="F1694" s="23">
        <v>21</v>
      </c>
      <c r="G1694" s="24">
        <f>F1694*E1694</f>
        <v>630</v>
      </c>
      <c r="H1694" s="25">
        <f>G1694/1.22</f>
        <v>516.39344262295083</v>
      </c>
      <c r="I1694" s="25">
        <f>G1694-H1694</f>
        <v>113.60655737704917</v>
      </c>
    </row>
    <row r="1695" spans="1:9" ht="14.25" customHeight="1">
      <c r="A1695" s="29" t="s">
        <v>742</v>
      </c>
      <c r="B1695" s="22" t="s">
        <v>8</v>
      </c>
      <c r="C1695" s="22" t="s">
        <v>9</v>
      </c>
      <c r="D1695" s="22" t="s">
        <v>10</v>
      </c>
      <c r="E1695" s="22">
        <v>0</v>
      </c>
      <c r="F1695" s="23">
        <v>24</v>
      </c>
      <c r="G1695" s="24">
        <f>F1695*E1695</f>
        <v>0</v>
      </c>
      <c r="H1695" s="25">
        <f>G1695/1.22</f>
        <v>0</v>
      </c>
      <c r="I1695" s="25">
        <f>G1695-H1695</f>
        <v>0</v>
      </c>
    </row>
    <row r="1696" spans="1:9" ht="14.25" customHeight="1">
      <c r="A1696" s="29" t="s">
        <v>742</v>
      </c>
      <c r="B1696" s="22" t="s">
        <v>8</v>
      </c>
      <c r="C1696" s="22" t="s">
        <v>9</v>
      </c>
      <c r="D1696" s="22"/>
      <c r="E1696" s="22">
        <v>30</v>
      </c>
      <c r="F1696" s="23">
        <v>39</v>
      </c>
      <c r="G1696" s="24">
        <f>F1696*E1696</f>
        <v>1170</v>
      </c>
      <c r="H1696" s="25">
        <f>G1696/1.22</f>
        <v>959.01639344262298</v>
      </c>
      <c r="I1696" s="25">
        <f>G1696-H1696</f>
        <v>210.98360655737702</v>
      </c>
    </row>
    <row r="1697" spans="1:9" ht="14.25" customHeight="1">
      <c r="A1697" s="29" t="s">
        <v>743</v>
      </c>
      <c r="B1697" s="22" t="s">
        <v>8</v>
      </c>
      <c r="C1697" s="22" t="s">
        <v>30</v>
      </c>
      <c r="D1697" s="22" t="s">
        <v>10</v>
      </c>
      <c r="E1697" s="22">
        <v>0</v>
      </c>
      <c r="F1697" s="23">
        <v>32</v>
      </c>
      <c r="G1697" s="24">
        <f>F1697*E1697</f>
        <v>0</v>
      </c>
      <c r="H1697" s="25">
        <f>G1697/1.22</f>
        <v>0</v>
      </c>
      <c r="I1697" s="25">
        <f>G1697-H1697</f>
        <v>0</v>
      </c>
    </row>
    <row r="1698" spans="1:9" ht="14.25" customHeight="1">
      <c r="A1698" s="29" t="s">
        <v>744</v>
      </c>
      <c r="B1698" s="22" t="s">
        <v>8</v>
      </c>
      <c r="C1698" s="22" t="s">
        <v>9</v>
      </c>
      <c r="D1698" s="22"/>
      <c r="E1698" s="22">
        <v>30</v>
      </c>
      <c r="F1698" s="23">
        <v>25</v>
      </c>
      <c r="G1698" s="24">
        <f>F1698*E1698</f>
        <v>750</v>
      </c>
      <c r="H1698" s="25">
        <f>G1698/1.22</f>
        <v>614.7540983606558</v>
      </c>
      <c r="I1698" s="25">
        <f>G1698-H1698</f>
        <v>135.2459016393442</v>
      </c>
    </row>
    <row r="1699" spans="1:9" ht="14.25" customHeight="1">
      <c r="A1699" s="29" t="s">
        <v>744</v>
      </c>
      <c r="B1699" s="22" t="s">
        <v>8</v>
      </c>
      <c r="C1699" s="22" t="s">
        <v>9</v>
      </c>
      <c r="D1699" s="22" t="s">
        <v>10</v>
      </c>
      <c r="E1699" s="22">
        <v>0</v>
      </c>
      <c r="F1699" s="23">
        <v>34</v>
      </c>
      <c r="G1699" s="24">
        <f>F1699*E1699</f>
        <v>0</v>
      </c>
      <c r="H1699" s="25">
        <f>G1699/1.22</f>
        <v>0</v>
      </c>
      <c r="I1699" s="25">
        <f>G1699-H1699</f>
        <v>0</v>
      </c>
    </row>
    <row r="1700" spans="1:9" ht="14.25" customHeight="1">
      <c r="A1700" s="29" t="s">
        <v>745</v>
      </c>
      <c r="B1700" s="22" t="s">
        <v>8</v>
      </c>
      <c r="C1700" s="22" t="s">
        <v>54</v>
      </c>
      <c r="D1700" s="22"/>
      <c r="E1700" s="22">
        <v>20</v>
      </c>
      <c r="F1700" s="23">
        <v>20</v>
      </c>
      <c r="G1700" s="24">
        <f>F1700*E1700</f>
        <v>400</v>
      </c>
      <c r="H1700" s="25">
        <f>G1700/1.22</f>
        <v>327.86885245901641</v>
      </c>
      <c r="I1700" s="25">
        <f>G1700-H1700</f>
        <v>72.131147540983591</v>
      </c>
    </row>
    <row r="1701" spans="1:9" ht="14.25" customHeight="1">
      <c r="A1701" s="29" t="s">
        <v>746</v>
      </c>
      <c r="B1701" s="22" t="s">
        <v>8</v>
      </c>
      <c r="C1701" s="22" t="s">
        <v>41</v>
      </c>
      <c r="D1701" s="22"/>
      <c r="E1701" s="22">
        <v>30</v>
      </c>
      <c r="F1701" s="23">
        <v>36</v>
      </c>
      <c r="G1701" s="24">
        <f>F1701*E1701</f>
        <v>1080</v>
      </c>
      <c r="H1701" s="25">
        <f>G1701/1.22</f>
        <v>885.24590163934431</v>
      </c>
      <c r="I1701" s="25">
        <f>G1701-H1701</f>
        <v>194.75409836065569</v>
      </c>
    </row>
    <row r="1702" spans="1:9" ht="14.25" customHeight="1">
      <c r="A1702" s="29" t="s">
        <v>746</v>
      </c>
      <c r="B1702" s="22" t="s">
        <v>8</v>
      </c>
      <c r="C1702" s="22" t="s">
        <v>41</v>
      </c>
      <c r="D1702" s="22" t="s">
        <v>10</v>
      </c>
      <c r="E1702" s="22">
        <v>0</v>
      </c>
      <c r="F1702" s="23">
        <v>22</v>
      </c>
      <c r="G1702" s="24">
        <f>F1702*E1702</f>
        <v>0</v>
      </c>
      <c r="H1702" s="25">
        <f>G1702/1.22</f>
        <v>0</v>
      </c>
      <c r="I1702" s="25">
        <f>G1702-H1702</f>
        <v>0</v>
      </c>
    </row>
    <row r="1703" spans="1:9" ht="14.25" customHeight="1">
      <c r="A1703" s="29" t="s">
        <v>746</v>
      </c>
      <c r="B1703" s="22" t="s">
        <v>8</v>
      </c>
      <c r="C1703" s="22" t="s">
        <v>41</v>
      </c>
      <c r="D1703" s="22"/>
      <c r="E1703" s="22">
        <v>20</v>
      </c>
      <c r="F1703" s="23">
        <v>19</v>
      </c>
      <c r="G1703" s="24">
        <f>F1703*E1703</f>
        <v>380</v>
      </c>
      <c r="H1703" s="25">
        <f>G1703/1.22</f>
        <v>311.47540983606558</v>
      </c>
      <c r="I1703" s="25">
        <f>G1703-H1703</f>
        <v>68.52459016393442</v>
      </c>
    </row>
    <row r="1704" spans="1:9" ht="14.25" customHeight="1">
      <c r="A1704" s="29" t="s">
        <v>747</v>
      </c>
      <c r="B1704" s="22" t="s">
        <v>8</v>
      </c>
      <c r="C1704" s="22" t="s">
        <v>92</v>
      </c>
      <c r="D1704" s="22" t="s">
        <v>10</v>
      </c>
      <c r="E1704" s="22">
        <v>0</v>
      </c>
      <c r="F1704" s="23">
        <v>22</v>
      </c>
      <c r="G1704" s="24">
        <f>F1704*E1704</f>
        <v>0</v>
      </c>
      <c r="H1704" s="25">
        <f>G1704/1.22</f>
        <v>0</v>
      </c>
      <c r="I1704" s="25">
        <f>G1704-H1704</f>
        <v>0</v>
      </c>
    </row>
    <row r="1705" spans="1:9" ht="14.25" customHeight="1">
      <c r="A1705" s="29" t="s">
        <v>747</v>
      </c>
      <c r="B1705" s="22" t="s">
        <v>8</v>
      </c>
      <c r="C1705" s="22" t="s">
        <v>92</v>
      </c>
      <c r="D1705" s="22"/>
      <c r="E1705" s="22">
        <v>20</v>
      </c>
      <c r="F1705" s="23">
        <v>17</v>
      </c>
      <c r="G1705" s="24">
        <f>F1705*E1705</f>
        <v>340</v>
      </c>
      <c r="H1705" s="25">
        <f>G1705/1.22</f>
        <v>278.68852459016392</v>
      </c>
      <c r="I1705" s="25">
        <f>G1705-H1705</f>
        <v>61.311475409836078</v>
      </c>
    </row>
    <row r="1706" spans="1:9" ht="14.25" customHeight="1">
      <c r="A1706" s="29" t="s">
        <v>747</v>
      </c>
      <c r="B1706" s="22" t="s">
        <v>8</v>
      </c>
      <c r="C1706" s="22" t="s">
        <v>92</v>
      </c>
      <c r="D1706" s="22"/>
      <c r="E1706" s="22">
        <v>30</v>
      </c>
      <c r="F1706" s="23">
        <v>17</v>
      </c>
      <c r="G1706" s="24">
        <f>F1706*E1706</f>
        <v>510</v>
      </c>
      <c r="H1706" s="25">
        <f>G1706/1.22</f>
        <v>418.03278688524591</v>
      </c>
      <c r="I1706" s="25">
        <f>G1706-H1706</f>
        <v>91.967213114754088</v>
      </c>
    </row>
    <row r="1707" spans="1:9" ht="14.25" customHeight="1">
      <c r="A1707" s="29" t="s">
        <v>748</v>
      </c>
      <c r="B1707" s="22" t="s">
        <v>8</v>
      </c>
      <c r="C1707" s="22" t="s">
        <v>92</v>
      </c>
      <c r="D1707" s="22"/>
      <c r="E1707" s="22">
        <v>30</v>
      </c>
      <c r="F1707" s="23">
        <v>13</v>
      </c>
      <c r="G1707" s="24">
        <f>F1707*E1707</f>
        <v>390</v>
      </c>
      <c r="H1707" s="25">
        <f>G1707/1.22</f>
        <v>319.67213114754099</v>
      </c>
      <c r="I1707" s="25">
        <f>G1707-H1707</f>
        <v>70.327868852459005</v>
      </c>
    </row>
    <row r="1708" spans="1:9" ht="14.25" customHeight="1">
      <c r="A1708" s="29" t="s">
        <v>748</v>
      </c>
      <c r="B1708" s="22" t="s">
        <v>8</v>
      </c>
      <c r="C1708" s="22" t="s">
        <v>92</v>
      </c>
      <c r="D1708" s="22" t="s">
        <v>10</v>
      </c>
      <c r="E1708" s="22">
        <v>0</v>
      </c>
      <c r="F1708" s="23">
        <v>14</v>
      </c>
      <c r="G1708" s="24">
        <f>F1708*E1708</f>
        <v>0</v>
      </c>
      <c r="H1708" s="25">
        <f>G1708/1.22</f>
        <v>0</v>
      </c>
      <c r="I1708" s="25">
        <f>G1708-H1708</f>
        <v>0</v>
      </c>
    </row>
    <row r="1709" spans="1:9" ht="14.25" customHeight="1">
      <c r="A1709" s="29" t="s">
        <v>748</v>
      </c>
      <c r="B1709" s="22" t="s">
        <v>8</v>
      </c>
      <c r="C1709" s="22" t="s">
        <v>92</v>
      </c>
      <c r="D1709" s="22"/>
      <c r="E1709" s="22">
        <v>20</v>
      </c>
      <c r="F1709" s="23">
        <v>28</v>
      </c>
      <c r="G1709" s="24">
        <f>F1709*E1709</f>
        <v>560</v>
      </c>
      <c r="H1709" s="25">
        <f>G1709/1.22</f>
        <v>459.01639344262298</v>
      </c>
      <c r="I1709" s="25">
        <f>G1709-H1709</f>
        <v>100.98360655737702</v>
      </c>
    </row>
    <row r="1710" spans="1:9" ht="14.25" customHeight="1">
      <c r="A1710" s="29" t="s">
        <v>749</v>
      </c>
      <c r="B1710" s="22" t="s">
        <v>8</v>
      </c>
      <c r="C1710" s="22" t="s">
        <v>9</v>
      </c>
      <c r="D1710" s="22" t="s">
        <v>10</v>
      </c>
      <c r="E1710" s="22">
        <v>0</v>
      </c>
      <c r="F1710" s="23">
        <v>17</v>
      </c>
      <c r="G1710" s="24">
        <f>F1710*E1710</f>
        <v>0</v>
      </c>
      <c r="H1710" s="25">
        <f>G1710/1.22</f>
        <v>0</v>
      </c>
      <c r="I1710" s="25">
        <f>G1710-H1710</f>
        <v>0</v>
      </c>
    </row>
    <row r="1711" spans="1:9" ht="14.25" customHeight="1">
      <c r="A1711" s="29" t="s">
        <v>749</v>
      </c>
      <c r="B1711" s="22" t="s">
        <v>8</v>
      </c>
      <c r="C1711" s="22" t="s">
        <v>9</v>
      </c>
      <c r="D1711" s="22"/>
      <c r="E1711" s="22">
        <v>20</v>
      </c>
      <c r="F1711" s="23">
        <v>18</v>
      </c>
      <c r="G1711" s="24">
        <f>F1711*E1711</f>
        <v>360</v>
      </c>
      <c r="H1711" s="25">
        <f>G1711/1.22</f>
        <v>295.08196721311475</v>
      </c>
      <c r="I1711" s="25">
        <f>G1711-H1711</f>
        <v>64.918032786885249</v>
      </c>
    </row>
    <row r="1712" spans="1:9" ht="14.25" customHeight="1">
      <c r="A1712" s="29" t="s">
        <v>749</v>
      </c>
      <c r="B1712" s="22" t="s">
        <v>8</v>
      </c>
      <c r="C1712" s="22" t="s">
        <v>9</v>
      </c>
      <c r="D1712" s="22"/>
      <c r="E1712" s="22">
        <v>30</v>
      </c>
      <c r="F1712" s="23">
        <v>24</v>
      </c>
      <c r="G1712" s="24">
        <f>F1712*E1712</f>
        <v>720</v>
      </c>
      <c r="H1712" s="25">
        <f>G1712/1.22</f>
        <v>590.1639344262295</v>
      </c>
      <c r="I1712" s="25">
        <f>G1712-H1712</f>
        <v>129.8360655737705</v>
      </c>
    </row>
    <row r="1713" spans="1:9" ht="14.25" customHeight="1">
      <c r="A1713" s="29" t="s">
        <v>750</v>
      </c>
      <c r="B1713" s="22" t="s">
        <v>8</v>
      </c>
      <c r="C1713" s="22" t="s">
        <v>41</v>
      </c>
      <c r="D1713" s="22"/>
      <c r="E1713" s="22">
        <v>20</v>
      </c>
      <c r="F1713" s="23">
        <v>22</v>
      </c>
      <c r="G1713" s="24">
        <f>F1713*E1713</f>
        <v>440</v>
      </c>
      <c r="H1713" s="25">
        <f>G1713/1.22</f>
        <v>360.65573770491807</v>
      </c>
      <c r="I1713" s="25">
        <f>G1713-H1713</f>
        <v>79.344262295081933</v>
      </c>
    </row>
    <row r="1714" spans="1:9" ht="14.25" customHeight="1">
      <c r="A1714" s="29" t="s">
        <v>750</v>
      </c>
      <c r="B1714" s="22" t="s">
        <v>8</v>
      </c>
      <c r="C1714" s="22" t="s">
        <v>41</v>
      </c>
      <c r="D1714" s="22"/>
      <c r="E1714" s="22">
        <v>20</v>
      </c>
      <c r="F1714" s="23">
        <v>29</v>
      </c>
      <c r="G1714" s="24">
        <f>F1714*E1714</f>
        <v>580</v>
      </c>
      <c r="H1714" s="25">
        <f>G1714/1.22</f>
        <v>475.40983606557376</v>
      </c>
      <c r="I1714" s="25">
        <f>G1714-H1714</f>
        <v>104.59016393442624</v>
      </c>
    </row>
    <row r="1715" spans="1:9" ht="14.25" customHeight="1">
      <c r="A1715" s="29" t="s">
        <v>750</v>
      </c>
      <c r="B1715" s="22" t="s">
        <v>8</v>
      </c>
      <c r="C1715" s="22" t="s">
        <v>41</v>
      </c>
      <c r="D1715" s="22"/>
      <c r="E1715" s="22">
        <v>30</v>
      </c>
      <c r="F1715" s="23">
        <v>35</v>
      </c>
      <c r="G1715" s="24">
        <f>F1715*E1715</f>
        <v>1050</v>
      </c>
      <c r="H1715" s="25">
        <f>G1715/1.22</f>
        <v>860.65573770491801</v>
      </c>
      <c r="I1715" s="25">
        <f>G1715-H1715</f>
        <v>189.34426229508199</v>
      </c>
    </row>
    <row r="1716" spans="1:9" ht="14.25" customHeight="1">
      <c r="A1716" s="29" t="s">
        <v>750</v>
      </c>
      <c r="B1716" s="22" t="s">
        <v>8</v>
      </c>
      <c r="C1716" s="22" t="s">
        <v>41</v>
      </c>
      <c r="D1716" s="22" t="s">
        <v>10</v>
      </c>
      <c r="E1716" s="22">
        <v>0</v>
      </c>
      <c r="F1716" s="23">
        <v>18</v>
      </c>
      <c r="G1716" s="24">
        <f>F1716*E1716</f>
        <v>0</v>
      </c>
      <c r="H1716" s="25">
        <f>G1716/1.22</f>
        <v>0</v>
      </c>
      <c r="I1716" s="25">
        <f>G1716-H1716</f>
        <v>0</v>
      </c>
    </row>
    <row r="1717" spans="1:9" ht="14.25" customHeight="1">
      <c r="A1717" s="29" t="s">
        <v>751</v>
      </c>
      <c r="B1717" s="22" t="s">
        <v>8</v>
      </c>
      <c r="C1717" s="22" t="s">
        <v>41</v>
      </c>
      <c r="D1717" s="22" t="s">
        <v>10</v>
      </c>
      <c r="E1717" s="22">
        <v>0</v>
      </c>
      <c r="F1717" s="23">
        <v>15</v>
      </c>
      <c r="G1717" s="24">
        <f>F1717*E1717</f>
        <v>0</v>
      </c>
      <c r="H1717" s="25">
        <f>G1717/1.22</f>
        <v>0</v>
      </c>
      <c r="I1717" s="25">
        <f>G1717-H1717</f>
        <v>0</v>
      </c>
    </row>
    <row r="1718" spans="1:9" ht="14.25" customHeight="1">
      <c r="A1718" s="29" t="s">
        <v>751</v>
      </c>
      <c r="B1718" s="22" t="s">
        <v>8</v>
      </c>
      <c r="C1718" s="22" t="s">
        <v>41</v>
      </c>
      <c r="D1718" s="22"/>
      <c r="E1718" s="22">
        <v>30</v>
      </c>
      <c r="F1718" s="23">
        <v>29</v>
      </c>
      <c r="G1718" s="24">
        <f>F1718*E1718</f>
        <v>870</v>
      </c>
      <c r="H1718" s="25">
        <f>G1718/1.22</f>
        <v>713.11475409836066</v>
      </c>
      <c r="I1718" s="25">
        <f>G1718-H1718</f>
        <v>156.88524590163934</v>
      </c>
    </row>
    <row r="1719" spans="1:9" ht="14.25" customHeight="1">
      <c r="A1719" s="29" t="s">
        <v>752</v>
      </c>
      <c r="B1719" s="22" t="s">
        <v>8</v>
      </c>
      <c r="C1719" s="22" t="s">
        <v>9</v>
      </c>
      <c r="D1719" s="22" t="s">
        <v>10</v>
      </c>
      <c r="E1719" s="22">
        <v>0</v>
      </c>
      <c r="F1719" s="23">
        <v>35</v>
      </c>
      <c r="G1719" s="24">
        <f>F1719*E1719</f>
        <v>0</v>
      </c>
      <c r="H1719" s="25">
        <f>G1719/1.22</f>
        <v>0</v>
      </c>
      <c r="I1719" s="25">
        <f>G1719-H1719</f>
        <v>0</v>
      </c>
    </row>
    <row r="1720" spans="1:9" ht="14.25" customHeight="1">
      <c r="A1720" s="29" t="s">
        <v>753</v>
      </c>
      <c r="B1720" s="22" t="s">
        <v>8</v>
      </c>
      <c r="C1720" s="22" t="s">
        <v>41</v>
      </c>
      <c r="D1720" s="22" t="s">
        <v>10</v>
      </c>
      <c r="E1720" s="22">
        <v>0</v>
      </c>
      <c r="F1720" s="23">
        <v>33</v>
      </c>
      <c r="G1720" s="24">
        <f>F1720*E1720</f>
        <v>0</v>
      </c>
      <c r="H1720" s="25">
        <f>G1720/1.22</f>
        <v>0</v>
      </c>
      <c r="I1720" s="25">
        <f>G1720-H1720</f>
        <v>0</v>
      </c>
    </row>
    <row r="1721" spans="1:9" ht="14.25" customHeight="1">
      <c r="A1721" s="29" t="s">
        <v>754</v>
      </c>
      <c r="B1721" s="22" t="s">
        <v>8</v>
      </c>
      <c r="C1721" s="22" t="s">
        <v>9</v>
      </c>
      <c r="D1721" s="22" t="s">
        <v>10</v>
      </c>
      <c r="E1721" s="22">
        <v>0</v>
      </c>
      <c r="F1721" s="23">
        <v>36</v>
      </c>
      <c r="G1721" s="24">
        <f>F1721*E1721</f>
        <v>0</v>
      </c>
      <c r="H1721" s="25">
        <f>G1721/1.22</f>
        <v>0</v>
      </c>
      <c r="I1721" s="25">
        <f>G1721-H1721</f>
        <v>0</v>
      </c>
    </row>
    <row r="1722" spans="1:9" ht="14.25" customHeight="1">
      <c r="A1722" s="29" t="s">
        <v>755</v>
      </c>
      <c r="B1722" s="22" t="s">
        <v>8</v>
      </c>
      <c r="C1722" s="22" t="s">
        <v>60</v>
      </c>
      <c r="D1722" s="22"/>
      <c r="E1722" s="22">
        <v>20</v>
      </c>
      <c r="F1722" s="23">
        <v>27</v>
      </c>
      <c r="G1722" s="24">
        <f>F1722*E1722</f>
        <v>540</v>
      </c>
      <c r="H1722" s="25">
        <f>G1722/1.22</f>
        <v>442.62295081967216</v>
      </c>
      <c r="I1722" s="25">
        <f>G1722-H1722</f>
        <v>97.377049180327845</v>
      </c>
    </row>
    <row r="1723" spans="1:9" ht="14.25" customHeight="1">
      <c r="A1723" s="29" t="s">
        <v>755</v>
      </c>
      <c r="B1723" s="22" t="s">
        <v>8</v>
      </c>
      <c r="C1723" s="22" t="s">
        <v>60</v>
      </c>
      <c r="D1723" s="22" t="s">
        <v>10</v>
      </c>
      <c r="E1723" s="22">
        <v>0</v>
      </c>
      <c r="F1723" s="23">
        <v>36</v>
      </c>
      <c r="G1723" s="24">
        <f>F1723*E1723</f>
        <v>0</v>
      </c>
      <c r="H1723" s="25">
        <f>G1723/1.22</f>
        <v>0</v>
      </c>
      <c r="I1723" s="25">
        <f>G1723-H1723</f>
        <v>0</v>
      </c>
    </row>
    <row r="1724" spans="1:9" ht="14.25" customHeight="1">
      <c r="A1724" s="29" t="s">
        <v>755</v>
      </c>
      <c r="B1724" s="22" t="s">
        <v>8</v>
      </c>
      <c r="C1724" s="22" t="s">
        <v>60</v>
      </c>
      <c r="D1724" s="22"/>
      <c r="E1724" s="22">
        <v>30</v>
      </c>
      <c r="F1724" s="23">
        <v>26</v>
      </c>
      <c r="G1724" s="24">
        <f>F1724*E1724</f>
        <v>780</v>
      </c>
      <c r="H1724" s="25">
        <f>G1724/1.22</f>
        <v>639.34426229508199</v>
      </c>
      <c r="I1724" s="25">
        <f>G1724-H1724</f>
        <v>140.65573770491801</v>
      </c>
    </row>
    <row r="1725" spans="1:9" ht="14.25" customHeight="1">
      <c r="A1725" s="29" t="s">
        <v>756</v>
      </c>
      <c r="B1725" s="22" t="s">
        <v>8</v>
      </c>
      <c r="C1725" s="22" t="s">
        <v>30</v>
      </c>
      <c r="D1725" s="22"/>
      <c r="E1725" s="22">
        <v>20</v>
      </c>
      <c r="F1725" s="23">
        <v>19</v>
      </c>
      <c r="G1725" s="24">
        <f>F1725*E1725</f>
        <v>380</v>
      </c>
      <c r="H1725" s="25">
        <f>G1725/1.22</f>
        <v>311.47540983606558</v>
      </c>
      <c r="I1725" s="25">
        <f>G1725-H1725</f>
        <v>68.52459016393442</v>
      </c>
    </row>
    <row r="1726" spans="1:9" ht="14.25" customHeight="1">
      <c r="A1726" s="29" t="s">
        <v>756</v>
      </c>
      <c r="B1726" s="22" t="s">
        <v>8</v>
      </c>
      <c r="C1726" s="22" t="s">
        <v>30</v>
      </c>
      <c r="D1726" s="22" t="s">
        <v>10</v>
      </c>
      <c r="E1726" s="22">
        <v>0</v>
      </c>
      <c r="F1726" s="23">
        <v>23</v>
      </c>
      <c r="G1726" s="24">
        <f>F1726*E1726</f>
        <v>0</v>
      </c>
      <c r="H1726" s="25">
        <f>G1726/1.22</f>
        <v>0</v>
      </c>
      <c r="I1726" s="25">
        <f>G1726-H1726</f>
        <v>0</v>
      </c>
    </row>
    <row r="1727" spans="1:9" ht="14.25" customHeight="1">
      <c r="A1727" s="29" t="s">
        <v>756</v>
      </c>
      <c r="B1727" s="22" t="s">
        <v>8</v>
      </c>
      <c r="C1727" s="22" t="s">
        <v>30</v>
      </c>
      <c r="D1727" s="22"/>
      <c r="E1727" s="22">
        <v>30</v>
      </c>
      <c r="F1727" s="23">
        <v>21</v>
      </c>
      <c r="G1727" s="24">
        <f>F1727*E1727</f>
        <v>630</v>
      </c>
      <c r="H1727" s="25">
        <f>G1727/1.22</f>
        <v>516.39344262295083</v>
      </c>
      <c r="I1727" s="25">
        <f>G1727-H1727</f>
        <v>113.60655737704917</v>
      </c>
    </row>
    <row r="1728" spans="1:9" ht="14.25" customHeight="1">
      <c r="A1728" s="29" t="s">
        <v>758</v>
      </c>
      <c r="B1728" s="22" t="s">
        <v>8</v>
      </c>
      <c r="C1728" s="22" t="s">
        <v>30</v>
      </c>
      <c r="D1728" s="22" t="s">
        <v>10</v>
      </c>
      <c r="E1728" s="22">
        <v>0</v>
      </c>
      <c r="F1728" s="23">
        <v>14</v>
      </c>
      <c r="G1728" s="24">
        <f>F1728*E1728</f>
        <v>0</v>
      </c>
      <c r="H1728" s="25">
        <f>G1728/1.22</f>
        <v>0</v>
      </c>
      <c r="I1728" s="25">
        <f>G1728-H1728</f>
        <v>0</v>
      </c>
    </row>
    <row r="1729" spans="1:9" ht="14.25" customHeight="1">
      <c r="A1729" s="29" t="s">
        <v>759</v>
      </c>
      <c r="B1729" s="22" t="s">
        <v>8</v>
      </c>
      <c r="C1729" s="22" t="s">
        <v>70</v>
      </c>
      <c r="D1729" s="22" t="s">
        <v>10</v>
      </c>
      <c r="E1729" s="22">
        <v>0</v>
      </c>
      <c r="F1729" s="23">
        <v>36</v>
      </c>
      <c r="G1729" s="24">
        <f>F1729*E1729</f>
        <v>0</v>
      </c>
      <c r="H1729" s="25">
        <f>G1729/1.22</f>
        <v>0</v>
      </c>
      <c r="I1729" s="25">
        <f>G1729-H1729</f>
        <v>0</v>
      </c>
    </row>
    <row r="1730" spans="1:9" ht="14.25" customHeight="1">
      <c r="A1730" s="29" t="s">
        <v>760</v>
      </c>
      <c r="B1730" s="22" t="s">
        <v>8</v>
      </c>
      <c r="C1730" s="22" t="s">
        <v>30</v>
      </c>
      <c r="D1730" s="22" t="s">
        <v>10</v>
      </c>
      <c r="E1730" s="22">
        <v>0</v>
      </c>
      <c r="F1730" s="23">
        <v>38</v>
      </c>
      <c r="G1730" s="24">
        <f>F1730*E1730</f>
        <v>0</v>
      </c>
      <c r="H1730" s="25">
        <f>G1730/1.22</f>
        <v>0</v>
      </c>
      <c r="I1730" s="25">
        <f>G1730-H1730</f>
        <v>0</v>
      </c>
    </row>
    <row r="1731" spans="1:9" ht="14.25" customHeight="1">
      <c r="A1731" s="29" t="s">
        <v>761</v>
      </c>
      <c r="B1731" s="22" t="s">
        <v>8</v>
      </c>
      <c r="C1731" s="22" t="s">
        <v>762</v>
      </c>
      <c r="D1731" s="22"/>
      <c r="E1731" s="22">
        <v>20</v>
      </c>
      <c r="F1731" s="23">
        <v>33</v>
      </c>
      <c r="G1731" s="24">
        <f>F1731*E1731</f>
        <v>660</v>
      </c>
      <c r="H1731" s="25">
        <f>G1731/1.22</f>
        <v>540.98360655737702</v>
      </c>
      <c r="I1731" s="25">
        <f>G1731-H1731</f>
        <v>119.01639344262298</v>
      </c>
    </row>
    <row r="1732" spans="1:9" ht="14.25" customHeight="1">
      <c r="A1732" s="29" t="s">
        <v>761</v>
      </c>
      <c r="B1732" s="22" t="s">
        <v>8</v>
      </c>
      <c r="C1732" s="22" t="s">
        <v>762</v>
      </c>
      <c r="D1732" s="22" t="s">
        <v>10</v>
      </c>
      <c r="E1732" s="22">
        <v>0</v>
      </c>
      <c r="F1732" s="23">
        <v>38</v>
      </c>
      <c r="G1732" s="24">
        <f>F1732*E1732</f>
        <v>0</v>
      </c>
      <c r="H1732" s="25">
        <f>G1732/1.22</f>
        <v>0</v>
      </c>
      <c r="I1732" s="25">
        <f>G1732-H1732</f>
        <v>0</v>
      </c>
    </row>
    <row r="1733" spans="1:9" ht="14.25" customHeight="1">
      <c r="A1733" s="29" t="s">
        <v>761</v>
      </c>
      <c r="B1733" s="22" t="s">
        <v>8</v>
      </c>
      <c r="C1733" s="22" t="s">
        <v>762</v>
      </c>
      <c r="D1733" s="22"/>
      <c r="E1733" s="22">
        <v>30</v>
      </c>
      <c r="F1733" s="23">
        <v>11</v>
      </c>
      <c r="G1733" s="24">
        <f>F1733*E1733</f>
        <v>330</v>
      </c>
      <c r="H1733" s="25">
        <f>G1733/1.22</f>
        <v>270.49180327868851</v>
      </c>
      <c r="I1733" s="25">
        <f>G1733-H1733</f>
        <v>59.508196721311492</v>
      </c>
    </row>
    <row r="1734" spans="1:9" ht="14.25" customHeight="1">
      <c r="A1734" s="29" t="s">
        <v>763</v>
      </c>
      <c r="B1734" s="22" t="s">
        <v>8</v>
      </c>
      <c r="C1734" s="22" t="s">
        <v>9</v>
      </c>
      <c r="D1734" s="22" t="s">
        <v>10</v>
      </c>
      <c r="E1734" s="22">
        <v>0</v>
      </c>
      <c r="F1734" s="23">
        <v>35</v>
      </c>
      <c r="G1734" s="24">
        <f>F1734*E1734</f>
        <v>0</v>
      </c>
      <c r="H1734" s="25">
        <f>G1734/1.22</f>
        <v>0</v>
      </c>
      <c r="I1734" s="25">
        <f>G1734-H1734</f>
        <v>0</v>
      </c>
    </row>
    <row r="1735" spans="1:9" ht="14.25" customHeight="1">
      <c r="A1735" s="29" t="s">
        <v>763</v>
      </c>
      <c r="B1735" s="22" t="s">
        <v>8</v>
      </c>
      <c r="C1735" s="22" t="s">
        <v>9</v>
      </c>
      <c r="D1735" s="22"/>
      <c r="E1735" s="22">
        <v>30</v>
      </c>
      <c r="F1735" s="23">
        <v>33</v>
      </c>
      <c r="G1735" s="24">
        <f>F1735*E1735</f>
        <v>990</v>
      </c>
      <c r="H1735" s="25">
        <f>G1735/1.22</f>
        <v>811.47540983606564</v>
      </c>
      <c r="I1735" s="25">
        <f>G1735-H1735</f>
        <v>178.52459016393436</v>
      </c>
    </row>
    <row r="1736" spans="1:9" ht="14.25" customHeight="1">
      <c r="A1736" s="29" t="s">
        <v>764</v>
      </c>
      <c r="B1736" s="22" t="s">
        <v>8</v>
      </c>
      <c r="C1736" s="22" t="s">
        <v>60</v>
      </c>
      <c r="D1736" s="22" t="s">
        <v>10</v>
      </c>
      <c r="E1736" s="22">
        <v>0</v>
      </c>
      <c r="F1736" s="23">
        <v>22</v>
      </c>
      <c r="G1736" s="24">
        <f>F1736*E1736</f>
        <v>0</v>
      </c>
      <c r="H1736" s="25">
        <f>G1736/1.22</f>
        <v>0</v>
      </c>
      <c r="I1736" s="25">
        <f>G1736-H1736</f>
        <v>0</v>
      </c>
    </row>
    <row r="1737" spans="1:9" ht="14.25" customHeight="1">
      <c r="A1737" s="29" t="s">
        <v>764</v>
      </c>
      <c r="B1737" s="22" t="s">
        <v>8</v>
      </c>
      <c r="C1737" s="22" t="s">
        <v>60</v>
      </c>
      <c r="D1737" s="22"/>
      <c r="E1737" s="22">
        <v>30</v>
      </c>
      <c r="F1737" s="23">
        <v>21</v>
      </c>
      <c r="G1737" s="24">
        <f>F1737*E1737</f>
        <v>630</v>
      </c>
      <c r="H1737" s="25">
        <f>G1737/1.22</f>
        <v>516.39344262295083</v>
      </c>
      <c r="I1737" s="25">
        <f>G1737-H1737</f>
        <v>113.60655737704917</v>
      </c>
    </row>
    <row r="1738" spans="1:9" ht="14.25" customHeight="1">
      <c r="A1738" s="29" t="s">
        <v>764</v>
      </c>
      <c r="B1738" s="22" t="s">
        <v>8</v>
      </c>
      <c r="C1738" s="22" t="s">
        <v>60</v>
      </c>
      <c r="D1738" s="22"/>
      <c r="E1738" s="22">
        <v>20</v>
      </c>
      <c r="F1738" s="23">
        <v>20</v>
      </c>
      <c r="G1738" s="24">
        <f>F1738*E1738</f>
        <v>400</v>
      </c>
      <c r="H1738" s="25">
        <f>G1738/1.22</f>
        <v>327.86885245901641</v>
      </c>
      <c r="I1738" s="25">
        <f>G1738-H1738</f>
        <v>72.131147540983591</v>
      </c>
    </row>
    <row r="1739" spans="1:9" ht="14.25" customHeight="1">
      <c r="A1739" s="29" t="s">
        <v>765</v>
      </c>
      <c r="B1739" s="22" t="s">
        <v>8</v>
      </c>
      <c r="C1739" s="22" t="s">
        <v>9</v>
      </c>
      <c r="D1739" s="22"/>
      <c r="E1739" s="22">
        <v>30</v>
      </c>
      <c r="F1739" s="23">
        <v>10</v>
      </c>
      <c r="G1739" s="24">
        <f>F1739*E1739</f>
        <v>300</v>
      </c>
      <c r="H1739" s="25">
        <f>G1739/1.22</f>
        <v>245.90163934426229</v>
      </c>
      <c r="I1739" s="25">
        <f>G1739-H1739</f>
        <v>54.098360655737707</v>
      </c>
    </row>
    <row r="1740" spans="1:9" ht="14.25" customHeight="1">
      <c r="A1740" s="29" t="s">
        <v>765</v>
      </c>
      <c r="B1740" s="22" t="s">
        <v>8</v>
      </c>
      <c r="C1740" s="22" t="s">
        <v>9</v>
      </c>
      <c r="D1740" s="22" t="s">
        <v>10</v>
      </c>
      <c r="E1740" s="22">
        <v>0</v>
      </c>
      <c r="F1740" s="23">
        <v>34</v>
      </c>
      <c r="G1740" s="24">
        <f>F1740*E1740</f>
        <v>0</v>
      </c>
      <c r="H1740" s="25">
        <f>G1740/1.22</f>
        <v>0</v>
      </c>
      <c r="I1740" s="25">
        <f>G1740-H1740</f>
        <v>0</v>
      </c>
    </row>
    <row r="1741" spans="1:9" ht="14.25" customHeight="1">
      <c r="A1741" s="29" t="s">
        <v>766</v>
      </c>
      <c r="B1741" s="22" t="s">
        <v>8</v>
      </c>
      <c r="C1741" s="22" t="s">
        <v>9</v>
      </c>
      <c r="D1741" s="22" t="s">
        <v>10</v>
      </c>
      <c r="E1741" s="22">
        <v>0</v>
      </c>
      <c r="F1741" s="23">
        <v>28</v>
      </c>
      <c r="G1741" s="24">
        <f>F1741*E1741</f>
        <v>0</v>
      </c>
      <c r="H1741" s="25">
        <f>G1741/1.22</f>
        <v>0</v>
      </c>
      <c r="I1741" s="25">
        <f>G1741-H1741</f>
        <v>0</v>
      </c>
    </row>
    <row r="1742" spans="1:9" ht="14.25" customHeight="1">
      <c r="A1742" s="29" t="s">
        <v>766</v>
      </c>
      <c r="B1742" s="22" t="s">
        <v>8</v>
      </c>
      <c r="C1742" s="22" t="s">
        <v>9</v>
      </c>
      <c r="D1742" s="22"/>
      <c r="E1742" s="22">
        <v>30</v>
      </c>
      <c r="F1742" s="23">
        <v>20</v>
      </c>
      <c r="G1742" s="24">
        <f>F1742*E1742</f>
        <v>600</v>
      </c>
      <c r="H1742" s="25">
        <f>G1742/1.22</f>
        <v>491.80327868852459</v>
      </c>
      <c r="I1742" s="25">
        <f>G1742-H1742</f>
        <v>108.19672131147541</v>
      </c>
    </row>
    <row r="1743" spans="1:9" ht="14.25" customHeight="1">
      <c r="A1743" s="29" t="s">
        <v>768</v>
      </c>
      <c r="B1743" s="22" t="s">
        <v>8</v>
      </c>
      <c r="C1743" s="22" t="s">
        <v>70</v>
      </c>
      <c r="D1743" s="22" t="s">
        <v>10</v>
      </c>
      <c r="E1743" s="22">
        <v>0</v>
      </c>
      <c r="F1743" s="23">
        <v>28</v>
      </c>
      <c r="G1743" s="24">
        <f>F1743*E1743</f>
        <v>0</v>
      </c>
      <c r="H1743" s="25">
        <f>G1743/1.22</f>
        <v>0</v>
      </c>
      <c r="I1743" s="25">
        <f>G1743-H1743</f>
        <v>0</v>
      </c>
    </row>
    <row r="1744" spans="1:9" ht="14.25" customHeight="1">
      <c r="A1744" s="29" t="s">
        <v>769</v>
      </c>
      <c r="B1744" s="22" t="s">
        <v>8</v>
      </c>
      <c r="C1744" s="22" t="s">
        <v>41</v>
      </c>
      <c r="D1744" s="22" t="s">
        <v>10</v>
      </c>
      <c r="E1744" s="22">
        <v>0</v>
      </c>
      <c r="F1744" s="23">
        <v>37</v>
      </c>
      <c r="G1744" s="24">
        <f>F1744*E1744</f>
        <v>0</v>
      </c>
      <c r="H1744" s="25">
        <f>G1744/1.22</f>
        <v>0</v>
      </c>
      <c r="I1744" s="25">
        <f>G1744-H1744</f>
        <v>0</v>
      </c>
    </row>
    <row r="1745" spans="1:9" ht="14.25" customHeight="1">
      <c r="A1745" s="29" t="s">
        <v>770</v>
      </c>
      <c r="B1745" s="22" t="s">
        <v>8</v>
      </c>
      <c r="C1745" s="22" t="s">
        <v>9</v>
      </c>
      <c r="D1745" s="22" t="s">
        <v>10</v>
      </c>
      <c r="E1745" s="22">
        <v>0</v>
      </c>
      <c r="F1745" s="23">
        <v>23</v>
      </c>
      <c r="G1745" s="24">
        <f>F1745*E1745</f>
        <v>0</v>
      </c>
      <c r="H1745" s="25">
        <f>G1745/1.22</f>
        <v>0</v>
      </c>
      <c r="I1745" s="25">
        <f>G1745-H1745</f>
        <v>0</v>
      </c>
    </row>
    <row r="1746" spans="1:9" ht="14.25" customHeight="1">
      <c r="A1746" s="29" t="s">
        <v>770</v>
      </c>
      <c r="B1746" s="22" t="s">
        <v>8</v>
      </c>
      <c r="C1746" s="22" t="s">
        <v>9</v>
      </c>
      <c r="D1746" s="22"/>
      <c r="E1746" s="22">
        <v>30</v>
      </c>
      <c r="F1746" s="23">
        <v>13</v>
      </c>
      <c r="G1746" s="24">
        <f>F1746*E1746</f>
        <v>390</v>
      </c>
      <c r="H1746" s="25">
        <f>G1746/1.22</f>
        <v>319.67213114754099</v>
      </c>
      <c r="I1746" s="25">
        <f>G1746-H1746</f>
        <v>70.327868852459005</v>
      </c>
    </row>
    <row r="1747" spans="1:9" ht="14.25" customHeight="1">
      <c r="A1747" s="29" t="s">
        <v>771</v>
      </c>
      <c r="B1747" s="22" t="s">
        <v>8</v>
      </c>
      <c r="C1747" s="22" t="s">
        <v>48</v>
      </c>
      <c r="D1747" s="22" t="s">
        <v>10</v>
      </c>
      <c r="E1747" s="22">
        <v>0</v>
      </c>
      <c r="F1747" s="23">
        <v>39</v>
      </c>
      <c r="G1747" s="24">
        <f>F1747*E1747</f>
        <v>0</v>
      </c>
      <c r="H1747" s="25">
        <f>G1747/1.22</f>
        <v>0</v>
      </c>
      <c r="I1747" s="25">
        <f>G1747-H1747</f>
        <v>0</v>
      </c>
    </row>
    <row r="1748" spans="1:9" ht="14.25" customHeight="1">
      <c r="A1748" s="29" t="s">
        <v>772</v>
      </c>
      <c r="B1748" s="22" t="s">
        <v>8</v>
      </c>
      <c r="C1748" s="22" t="s">
        <v>9</v>
      </c>
      <c r="D1748" s="22"/>
      <c r="E1748" s="22">
        <v>30</v>
      </c>
      <c r="F1748" s="23">
        <v>27</v>
      </c>
      <c r="G1748" s="24">
        <f>F1748*E1748</f>
        <v>810</v>
      </c>
      <c r="H1748" s="25">
        <f>G1748/1.22</f>
        <v>663.93442622950818</v>
      </c>
      <c r="I1748" s="25">
        <f>G1748-H1748</f>
        <v>146.06557377049182</v>
      </c>
    </row>
    <row r="1749" spans="1:9" ht="14.25" customHeight="1">
      <c r="A1749" s="29" t="s">
        <v>772</v>
      </c>
      <c r="B1749" s="22" t="s">
        <v>8</v>
      </c>
      <c r="C1749" s="22" t="s">
        <v>9</v>
      </c>
      <c r="D1749" s="22" t="s">
        <v>10</v>
      </c>
      <c r="E1749" s="22">
        <v>0</v>
      </c>
      <c r="F1749" s="23">
        <v>25</v>
      </c>
      <c r="G1749" s="24">
        <f>F1749*E1749</f>
        <v>0</v>
      </c>
      <c r="H1749" s="25">
        <f>G1749/1.22</f>
        <v>0</v>
      </c>
      <c r="I1749" s="25">
        <f>G1749-H1749</f>
        <v>0</v>
      </c>
    </row>
    <row r="1750" spans="1:9" ht="14.25" customHeight="1">
      <c r="A1750" s="29" t="s">
        <v>773</v>
      </c>
      <c r="B1750" s="22" t="s">
        <v>8</v>
      </c>
      <c r="C1750" s="22" t="s">
        <v>30</v>
      </c>
      <c r="D1750" s="22" t="s">
        <v>10</v>
      </c>
      <c r="E1750" s="22">
        <v>0</v>
      </c>
      <c r="F1750" s="23">
        <v>32</v>
      </c>
      <c r="G1750" s="24">
        <f>F1750*E1750</f>
        <v>0</v>
      </c>
      <c r="H1750" s="25">
        <f>G1750/1.22</f>
        <v>0</v>
      </c>
      <c r="I1750" s="25">
        <f>G1750-H1750</f>
        <v>0</v>
      </c>
    </row>
    <row r="1751" spans="1:9" ht="14.25" customHeight="1">
      <c r="A1751" s="29" t="s">
        <v>773</v>
      </c>
      <c r="B1751" s="22" t="s">
        <v>8</v>
      </c>
      <c r="C1751" s="22" t="s">
        <v>30</v>
      </c>
      <c r="D1751" s="22"/>
      <c r="E1751" s="22">
        <v>20</v>
      </c>
      <c r="F1751" s="23">
        <v>22</v>
      </c>
      <c r="G1751" s="24">
        <f>F1751*E1751</f>
        <v>440</v>
      </c>
      <c r="H1751" s="25">
        <f>G1751/1.22</f>
        <v>360.65573770491807</v>
      </c>
      <c r="I1751" s="25">
        <f>G1751-H1751</f>
        <v>79.344262295081933</v>
      </c>
    </row>
    <row r="1752" spans="1:9" ht="14.25" customHeight="1">
      <c r="A1752" s="29" t="s">
        <v>773</v>
      </c>
      <c r="B1752" s="22" t="s">
        <v>8</v>
      </c>
      <c r="C1752" s="22" t="s">
        <v>30</v>
      </c>
      <c r="D1752" s="22"/>
      <c r="E1752" s="22">
        <v>30</v>
      </c>
      <c r="F1752" s="23">
        <v>17</v>
      </c>
      <c r="G1752" s="24">
        <f>F1752*E1752</f>
        <v>510</v>
      </c>
      <c r="H1752" s="25">
        <f>G1752/1.22</f>
        <v>418.03278688524591</v>
      </c>
      <c r="I1752" s="25">
        <f>G1752-H1752</f>
        <v>91.967213114754088</v>
      </c>
    </row>
    <row r="1753" spans="1:9" ht="14.25" customHeight="1">
      <c r="A1753" s="29" t="s">
        <v>774</v>
      </c>
      <c r="B1753" s="22" t="s">
        <v>8</v>
      </c>
      <c r="C1753" s="22" t="s">
        <v>48</v>
      </c>
      <c r="D1753" s="22" t="s">
        <v>10</v>
      </c>
      <c r="E1753" s="22">
        <v>0</v>
      </c>
      <c r="F1753" s="23">
        <v>16</v>
      </c>
      <c r="G1753" s="24">
        <f>F1753*E1753</f>
        <v>0</v>
      </c>
      <c r="H1753" s="25">
        <f>G1753/1.22</f>
        <v>0</v>
      </c>
      <c r="I1753" s="25">
        <f>G1753-H1753</f>
        <v>0</v>
      </c>
    </row>
    <row r="1754" spans="1:9" ht="14.25" customHeight="1">
      <c r="A1754" s="29" t="s">
        <v>775</v>
      </c>
      <c r="B1754" s="22" t="s">
        <v>8</v>
      </c>
      <c r="C1754" s="22" t="s">
        <v>48</v>
      </c>
      <c r="D1754" s="22" t="s">
        <v>10</v>
      </c>
      <c r="E1754" s="22">
        <v>0</v>
      </c>
      <c r="F1754" s="23">
        <v>31</v>
      </c>
      <c r="G1754" s="24">
        <f>F1754*E1754</f>
        <v>0</v>
      </c>
      <c r="H1754" s="25">
        <f>G1754/1.22</f>
        <v>0</v>
      </c>
      <c r="I1754" s="25">
        <f>G1754-H1754</f>
        <v>0</v>
      </c>
    </row>
    <row r="1755" spans="1:9" ht="14.25" customHeight="1">
      <c r="A1755" s="29" t="s">
        <v>775</v>
      </c>
      <c r="B1755" s="22" t="s">
        <v>8</v>
      </c>
      <c r="C1755" s="22" t="s">
        <v>48</v>
      </c>
      <c r="D1755" s="22"/>
      <c r="E1755" s="22">
        <v>20</v>
      </c>
      <c r="F1755" s="23">
        <v>17</v>
      </c>
      <c r="G1755" s="24">
        <f>F1755*E1755</f>
        <v>340</v>
      </c>
      <c r="H1755" s="25">
        <f>G1755/1.22</f>
        <v>278.68852459016392</v>
      </c>
      <c r="I1755" s="25">
        <f>G1755-H1755</f>
        <v>61.311475409836078</v>
      </c>
    </row>
    <row r="1756" spans="1:9" ht="14.25" customHeight="1">
      <c r="A1756" s="29" t="s">
        <v>777</v>
      </c>
      <c r="B1756" s="22" t="s">
        <v>8</v>
      </c>
      <c r="C1756" s="22" t="s">
        <v>30</v>
      </c>
      <c r="D1756" s="22" t="s">
        <v>10</v>
      </c>
      <c r="E1756" s="22">
        <v>0</v>
      </c>
      <c r="F1756" s="23">
        <v>22</v>
      </c>
      <c r="G1756" s="24">
        <f>F1756*E1756</f>
        <v>0</v>
      </c>
      <c r="H1756" s="25">
        <f>G1756/1.22</f>
        <v>0</v>
      </c>
      <c r="I1756" s="25">
        <f>G1756-H1756</f>
        <v>0</v>
      </c>
    </row>
    <row r="1757" spans="1:9" ht="14.25" customHeight="1">
      <c r="A1757" s="29" t="s">
        <v>777</v>
      </c>
      <c r="B1757" s="22" t="s">
        <v>8</v>
      </c>
      <c r="C1757" s="22" t="s">
        <v>30</v>
      </c>
      <c r="D1757" s="22"/>
      <c r="E1757" s="22">
        <v>20</v>
      </c>
      <c r="F1757" s="23">
        <v>23</v>
      </c>
      <c r="G1757" s="24">
        <f>F1757*E1757</f>
        <v>460</v>
      </c>
      <c r="H1757" s="25">
        <f>G1757/1.22</f>
        <v>377.04918032786884</v>
      </c>
      <c r="I1757" s="25">
        <f>G1757-H1757</f>
        <v>82.950819672131161</v>
      </c>
    </row>
    <row r="1758" spans="1:9" ht="14.25" customHeight="1">
      <c r="A1758" s="29" t="s">
        <v>777</v>
      </c>
      <c r="B1758" s="22" t="s">
        <v>8</v>
      </c>
      <c r="C1758" s="22" t="s">
        <v>30</v>
      </c>
      <c r="D1758" s="22"/>
      <c r="E1758" s="22">
        <v>30</v>
      </c>
      <c r="F1758" s="23">
        <v>22</v>
      </c>
      <c r="G1758" s="24">
        <f>F1758*E1758</f>
        <v>660</v>
      </c>
      <c r="H1758" s="25">
        <f>G1758/1.22</f>
        <v>540.98360655737702</v>
      </c>
      <c r="I1758" s="25">
        <f>G1758-H1758</f>
        <v>119.01639344262298</v>
      </c>
    </row>
    <row r="1759" spans="1:9" ht="14.25" customHeight="1">
      <c r="A1759" s="29" t="s">
        <v>778</v>
      </c>
      <c r="B1759" s="22" t="s">
        <v>8</v>
      </c>
      <c r="C1759" s="22" t="s">
        <v>60</v>
      </c>
      <c r="D1759" s="22"/>
      <c r="E1759" s="22">
        <v>20</v>
      </c>
      <c r="F1759" s="23">
        <v>32</v>
      </c>
      <c r="G1759" s="24">
        <f>F1759*E1759</f>
        <v>640</v>
      </c>
      <c r="H1759" s="25">
        <f>G1759/1.22</f>
        <v>524.59016393442619</v>
      </c>
      <c r="I1759" s="25">
        <f>G1759-H1759</f>
        <v>115.40983606557381</v>
      </c>
    </row>
    <row r="1760" spans="1:9" ht="14.25" customHeight="1">
      <c r="A1760" s="29" t="s">
        <v>778</v>
      </c>
      <c r="B1760" s="22" t="s">
        <v>8</v>
      </c>
      <c r="C1760" s="22" t="s">
        <v>60</v>
      </c>
      <c r="D1760" s="22" t="s">
        <v>10</v>
      </c>
      <c r="E1760" s="22">
        <v>0</v>
      </c>
      <c r="F1760" s="23">
        <v>32</v>
      </c>
      <c r="G1760" s="24">
        <f>F1760*E1760</f>
        <v>0</v>
      </c>
      <c r="H1760" s="25">
        <f>G1760/1.22</f>
        <v>0</v>
      </c>
      <c r="I1760" s="25">
        <f>G1760-H1760</f>
        <v>0</v>
      </c>
    </row>
    <row r="1761" spans="1:9" ht="14.25" customHeight="1">
      <c r="A1761" s="29" t="s">
        <v>778</v>
      </c>
      <c r="B1761" s="22" t="s">
        <v>8</v>
      </c>
      <c r="C1761" s="22" t="s">
        <v>60</v>
      </c>
      <c r="D1761" s="22"/>
      <c r="E1761" s="22">
        <v>30</v>
      </c>
      <c r="F1761" s="23">
        <v>14</v>
      </c>
      <c r="G1761" s="24">
        <f>F1761*E1761</f>
        <v>420</v>
      </c>
      <c r="H1761" s="25">
        <f>G1761/1.22</f>
        <v>344.26229508196724</v>
      </c>
      <c r="I1761" s="25">
        <f>G1761-H1761</f>
        <v>75.737704918032762</v>
      </c>
    </row>
    <row r="1762" spans="1:9" ht="14.25" customHeight="1">
      <c r="A1762" s="29" t="s">
        <v>779</v>
      </c>
      <c r="B1762" s="22" t="s">
        <v>8</v>
      </c>
      <c r="C1762" s="22" t="s">
        <v>9</v>
      </c>
      <c r="D1762" s="22" t="s">
        <v>10</v>
      </c>
      <c r="E1762" s="22">
        <v>0</v>
      </c>
      <c r="F1762" s="23">
        <v>25</v>
      </c>
      <c r="G1762" s="24">
        <f>F1762*E1762</f>
        <v>0</v>
      </c>
      <c r="H1762" s="25">
        <f>G1762/1.22</f>
        <v>0</v>
      </c>
      <c r="I1762" s="25">
        <f>G1762-H1762</f>
        <v>0</v>
      </c>
    </row>
    <row r="1763" spans="1:9" ht="14.25" customHeight="1">
      <c r="A1763" s="29" t="s">
        <v>779</v>
      </c>
      <c r="B1763" s="22" t="s">
        <v>8</v>
      </c>
      <c r="C1763" s="22" t="s">
        <v>9</v>
      </c>
      <c r="D1763" s="22"/>
      <c r="E1763" s="22">
        <v>30</v>
      </c>
      <c r="F1763" s="23">
        <v>32</v>
      </c>
      <c r="G1763" s="24">
        <f>F1763*E1763</f>
        <v>960</v>
      </c>
      <c r="H1763" s="25">
        <f>G1763/1.22</f>
        <v>786.88524590163934</v>
      </c>
      <c r="I1763" s="25">
        <f>G1763-H1763</f>
        <v>173.11475409836066</v>
      </c>
    </row>
    <row r="1764" spans="1:9" ht="14.25" customHeight="1">
      <c r="A1764" s="29" t="s">
        <v>779</v>
      </c>
      <c r="B1764" s="22" t="s">
        <v>8</v>
      </c>
      <c r="C1764" s="22" t="s">
        <v>9</v>
      </c>
      <c r="D1764" s="22"/>
      <c r="E1764" s="22">
        <v>20</v>
      </c>
      <c r="F1764" s="23">
        <v>28</v>
      </c>
      <c r="G1764" s="24">
        <f>F1764*E1764</f>
        <v>560</v>
      </c>
      <c r="H1764" s="25">
        <f>G1764/1.22</f>
        <v>459.01639344262298</v>
      </c>
      <c r="I1764" s="25">
        <f>G1764-H1764</f>
        <v>100.98360655737702</v>
      </c>
    </row>
    <row r="1765" spans="1:9" ht="14.25" customHeight="1">
      <c r="A1765" s="29" t="s">
        <v>780</v>
      </c>
      <c r="B1765" s="22" t="s">
        <v>8</v>
      </c>
      <c r="C1765" s="22" t="s">
        <v>9</v>
      </c>
      <c r="D1765" s="22"/>
      <c r="E1765" s="22">
        <v>30</v>
      </c>
      <c r="F1765" s="23">
        <v>13</v>
      </c>
      <c r="G1765" s="24">
        <f>F1765*E1765</f>
        <v>390</v>
      </c>
      <c r="H1765" s="25">
        <f>G1765/1.22</f>
        <v>319.67213114754099</v>
      </c>
      <c r="I1765" s="25">
        <f>G1765-H1765</f>
        <v>70.327868852459005</v>
      </c>
    </row>
    <row r="1766" spans="1:9" ht="14.25" customHeight="1">
      <c r="A1766" s="29" t="s">
        <v>780</v>
      </c>
      <c r="B1766" s="22" t="s">
        <v>8</v>
      </c>
      <c r="C1766" s="22" t="s">
        <v>9</v>
      </c>
      <c r="D1766" s="22"/>
      <c r="E1766" s="22">
        <v>20</v>
      </c>
      <c r="F1766" s="23">
        <v>36</v>
      </c>
      <c r="G1766" s="24">
        <f>F1766*E1766</f>
        <v>720</v>
      </c>
      <c r="H1766" s="25">
        <f>G1766/1.22</f>
        <v>590.1639344262295</v>
      </c>
      <c r="I1766" s="25">
        <f>G1766-H1766</f>
        <v>129.8360655737705</v>
      </c>
    </row>
    <row r="1767" spans="1:9" ht="14.25" customHeight="1">
      <c r="A1767" s="29" t="s">
        <v>780</v>
      </c>
      <c r="B1767" s="22" t="s">
        <v>8</v>
      </c>
      <c r="C1767" s="22" t="s">
        <v>9</v>
      </c>
      <c r="D1767" s="22" t="s">
        <v>10</v>
      </c>
      <c r="E1767" s="22">
        <v>0</v>
      </c>
      <c r="F1767" s="23">
        <v>23</v>
      </c>
      <c r="G1767" s="24">
        <f>F1767*E1767</f>
        <v>0</v>
      </c>
      <c r="H1767" s="25">
        <f>G1767/1.22</f>
        <v>0</v>
      </c>
      <c r="I1767" s="25">
        <f>G1767-H1767</f>
        <v>0</v>
      </c>
    </row>
    <row r="1768" spans="1:9" ht="14.25" customHeight="1">
      <c r="A1768" s="29" t="s">
        <v>781</v>
      </c>
      <c r="B1768" s="22" t="s">
        <v>8</v>
      </c>
      <c r="C1768" s="22" t="s">
        <v>9</v>
      </c>
      <c r="D1768" s="22" t="s">
        <v>10</v>
      </c>
      <c r="E1768" s="22">
        <v>0</v>
      </c>
      <c r="F1768" s="23">
        <v>17</v>
      </c>
      <c r="G1768" s="24">
        <f>F1768*E1768</f>
        <v>0</v>
      </c>
      <c r="H1768" s="25">
        <f>G1768/1.22</f>
        <v>0</v>
      </c>
      <c r="I1768" s="25">
        <f>G1768-H1768</f>
        <v>0</v>
      </c>
    </row>
    <row r="1769" spans="1:9" ht="14.25" customHeight="1">
      <c r="A1769" s="29" t="s">
        <v>781</v>
      </c>
      <c r="B1769" s="22" t="s">
        <v>8</v>
      </c>
      <c r="C1769" s="22" t="s">
        <v>9</v>
      </c>
      <c r="D1769" s="22"/>
      <c r="E1769" s="22">
        <v>30</v>
      </c>
      <c r="F1769" s="23">
        <v>25</v>
      </c>
      <c r="G1769" s="24">
        <f>F1769*E1769</f>
        <v>750</v>
      </c>
      <c r="H1769" s="25">
        <f>G1769/1.22</f>
        <v>614.7540983606558</v>
      </c>
      <c r="I1769" s="25">
        <f>G1769-H1769</f>
        <v>135.2459016393442</v>
      </c>
    </row>
    <row r="1770" spans="1:9" ht="14.25" customHeight="1">
      <c r="A1770" s="29" t="s">
        <v>782</v>
      </c>
      <c r="B1770" s="22" t="s">
        <v>8</v>
      </c>
      <c r="C1770" s="22" t="s">
        <v>9</v>
      </c>
      <c r="D1770" s="22" t="s">
        <v>10</v>
      </c>
      <c r="E1770" s="22">
        <v>0</v>
      </c>
      <c r="F1770" s="23">
        <v>26</v>
      </c>
      <c r="G1770" s="24">
        <f>F1770*E1770</f>
        <v>0</v>
      </c>
      <c r="H1770" s="25">
        <f>G1770/1.22</f>
        <v>0</v>
      </c>
      <c r="I1770" s="25">
        <f>G1770-H1770</f>
        <v>0</v>
      </c>
    </row>
    <row r="1771" spans="1:9" ht="14.25" customHeight="1">
      <c r="A1771" s="29" t="s">
        <v>783</v>
      </c>
      <c r="B1771" s="22" t="s">
        <v>8</v>
      </c>
      <c r="C1771" s="22" t="s">
        <v>41</v>
      </c>
      <c r="D1771" s="22" t="s">
        <v>10</v>
      </c>
      <c r="E1771" s="22">
        <v>0</v>
      </c>
      <c r="F1771" s="23">
        <v>30</v>
      </c>
      <c r="G1771" s="24">
        <f>F1771*E1771</f>
        <v>0</v>
      </c>
      <c r="H1771" s="25">
        <f>G1771/1.22</f>
        <v>0</v>
      </c>
      <c r="I1771" s="25">
        <f>G1771-H1771</f>
        <v>0</v>
      </c>
    </row>
    <row r="1772" spans="1:9" ht="14.25" customHeight="1">
      <c r="A1772" s="29" t="s">
        <v>784</v>
      </c>
      <c r="B1772" s="22" t="s">
        <v>8</v>
      </c>
      <c r="C1772" s="22" t="s">
        <v>30</v>
      </c>
      <c r="D1772" s="22" t="s">
        <v>10</v>
      </c>
      <c r="E1772" s="22">
        <v>0</v>
      </c>
      <c r="F1772" s="23">
        <v>13</v>
      </c>
      <c r="G1772" s="24">
        <f>F1772*E1772</f>
        <v>0</v>
      </c>
      <c r="H1772" s="25">
        <f>G1772/1.22</f>
        <v>0</v>
      </c>
      <c r="I1772" s="25">
        <f>G1772-H1772</f>
        <v>0</v>
      </c>
    </row>
    <row r="1773" spans="1:9" ht="14.25" customHeight="1">
      <c r="A1773" s="29" t="s">
        <v>785</v>
      </c>
      <c r="B1773" s="22" t="s">
        <v>8</v>
      </c>
      <c r="C1773" s="22" t="s">
        <v>92</v>
      </c>
      <c r="D1773" s="22"/>
      <c r="E1773" s="22">
        <v>20</v>
      </c>
      <c r="F1773" s="23">
        <v>34</v>
      </c>
      <c r="G1773" s="24">
        <f>F1773*E1773</f>
        <v>680</v>
      </c>
      <c r="H1773" s="25">
        <f>G1773/1.22</f>
        <v>557.37704918032784</v>
      </c>
      <c r="I1773" s="25">
        <f>G1773-H1773</f>
        <v>122.62295081967216</v>
      </c>
    </row>
    <row r="1774" spans="1:9" ht="14.25" customHeight="1">
      <c r="A1774" s="29" t="s">
        <v>785</v>
      </c>
      <c r="B1774" s="22" t="s">
        <v>8</v>
      </c>
      <c r="C1774" s="22" t="s">
        <v>92</v>
      </c>
      <c r="D1774" s="22"/>
      <c r="E1774" s="22">
        <v>30</v>
      </c>
      <c r="F1774" s="23">
        <v>17</v>
      </c>
      <c r="G1774" s="24">
        <f>F1774*E1774</f>
        <v>510</v>
      </c>
      <c r="H1774" s="25">
        <f>G1774/1.22</f>
        <v>418.03278688524591</v>
      </c>
      <c r="I1774" s="25">
        <f>G1774-H1774</f>
        <v>91.967213114754088</v>
      </c>
    </row>
    <row r="1775" spans="1:9" ht="14.25" customHeight="1">
      <c r="A1775" s="29" t="s">
        <v>785</v>
      </c>
      <c r="B1775" s="22" t="s">
        <v>8</v>
      </c>
      <c r="C1775" s="22" t="s">
        <v>92</v>
      </c>
      <c r="D1775" s="22" t="s">
        <v>10</v>
      </c>
      <c r="E1775" s="22">
        <v>0</v>
      </c>
      <c r="F1775" s="23">
        <v>17</v>
      </c>
      <c r="G1775" s="24">
        <f>F1775*E1775</f>
        <v>0</v>
      </c>
      <c r="H1775" s="25">
        <f>G1775/1.22</f>
        <v>0</v>
      </c>
      <c r="I1775" s="25">
        <f>G1775-H1775</f>
        <v>0</v>
      </c>
    </row>
    <row r="1776" spans="1:9" ht="14.25" customHeight="1">
      <c r="A1776" s="29" t="s">
        <v>786</v>
      </c>
      <c r="B1776" s="22" t="s">
        <v>8</v>
      </c>
      <c r="C1776" s="22" t="s">
        <v>41</v>
      </c>
      <c r="D1776" s="22" t="s">
        <v>10</v>
      </c>
      <c r="E1776" s="22">
        <v>0</v>
      </c>
      <c r="F1776" s="23">
        <v>20</v>
      </c>
      <c r="G1776" s="24">
        <f>F1776*E1776</f>
        <v>0</v>
      </c>
      <c r="H1776" s="25">
        <f>G1776/1.22</f>
        <v>0</v>
      </c>
      <c r="I1776" s="25">
        <f>G1776-H1776</f>
        <v>0</v>
      </c>
    </row>
    <row r="1777" spans="1:9" ht="14.25" customHeight="1">
      <c r="A1777" s="29" t="s">
        <v>787</v>
      </c>
      <c r="B1777" s="22" t="s">
        <v>8</v>
      </c>
      <c r="C1777" s="22" t="s">
        <v>30</v>
      </c>
      <c r="D1777" s="22" t="s">
        <v>10</v>
      </c>
      <c r="E1777" s="22">
        <v>0</v>
      </c>
      <c r="F1777" s="23">
        <v>27</v>
      </c>
      <c r="G1777" s="24">
        <f>F1777*E1777</f>
        <v>0</v>
      </c>
      <c r="H1777" s="25">
        <f>G1777/1.22</f>
        <v>0</v>
      </c>
      <c r="I1777" s="25">
        <f>G1777-H1777</f>
        <v>0</v>
      </c>
    </row>
    <row r="1778" spans="1:9" ht="14.25" customHeight="1">
      <c r="A1778" s="29" t="s">
        <v>789</v>
      </c>
      <c r="B1778" s="22" t="s">
        <v>8</v>
      </c>
      <c r="C1778" s="22" t="s">
        <v>9</v>
      </c>
      <c r="D1778" s="22" t="s">
        <v>10</v>
      </c>
      <c r="E1778" s="22">
        <v>0</v>
      </c>
      <c r="F1778" s="23">
        <v>26</v>
      </c>
      <c r="G1778" s="24">
        <f>F1778*E1778</f>
        <v>0</v>
      </c>
      <c r="H1778" s="25">
        <f>G1778/1.22</f>
        <v>0</v>
      </c>
      <c r="I1778" s="25">
        <f>G1778-H1778</f>
        <v>0</v>
      </c>
    </row>
    <row r="1779" spans="1:9" ht="14.25" customHeight="1">
      <c r="A1779" s="29" t="s">
        <v>789</v>
      </c>
      <c r="B1779" s="22" t="s">
        <v>8</v>
      </c>
      <c r="C1779" s="22" t="s">
        <v>9</v>
      </c>
      <c r="D1779" s="22"/>
      <c r="E1779" s="22">
        <v>20</v>
      </c>
      <c r="F1779" s="23">
        <v>35</v>
      </c>
      <c r="G1779" s="24">
        <f>F1779*E1779</f>
        <v>700</v>
      </c>
      <c r="H1779" s="25">
        <f>G1779/1.22</f>
        <v>573.77049180327867</v>
      </c>
      <c r="I1779" s="25">
        <f>G1779-H1779</f>
        <v>126.22950819672133</v>
      </c>
    </row>
    <row r="1780" spans="1:9" ht="14.25" customHeight="1">
      <c r="A1780" s="29" t="s">
        <v>789</v>
      </c>
      <c r="B1780" s="22" t="s">
        <v>8</v>
      </c>
      <c r="C1780" s="22" t="s">
        <v>9</v>
      </c>
      <c r="D1780" s="22"/>
      <c r="E1780" s="22">
        <v>30</v>
      </c>
      <c r="F1780" s="23">
        <v>24</v>
      </c>
      <c r="G1780" s="24">
        <f>F1780*E1780</f>
        <v>720</v>
      </c>
      <c r="H1780" s="25">
        <f>G1780/1.22</f>
        <v>590.1639344262295</v>
      </c>
      <c r="I1780" s="25">
        <f>G1780-H1780</f>
        <v>129.8360655737705</v>
      </c>
    </row>
    <row r="1781" spans="1:9" ht="14.25" customHeight="1">
      <c r="A1781" s="29" t="s">
        <v>793</v>
      </c>
      <c r="B1781" s="22" t="s">
        <v>8</v>
      </c>
      <c r="C1781" s="22" t="s">
        <v>30</v>
      </c>
      <c r="D1781" s="22" t="s">
        <v>10</v>
      </c>
      <c r="E1781" s="22">
        <v>0</v>
      </c>
      <c r="F1781" s="23">
        <v>25</v>
      </c>
      <c r="G1781" s="24">
        <f>F1781*E1781</f>
        <v>0</v>
      </c>
      <c r="H1781" s="25">
        <f>G1781/1.22</f>
        <v>0</v>
      </c>
      <c r="I1781" s="25">
        <f>G1781-H1781</f>
        <v>0</v>
      </c>
    </row>
    <row r="1782" spans="1:9" ht="14.25" customHeight="1">
      <c r="A1782" s="29" t="s">
        <v>793</v>
      </c>
      <c r="B1782" s="22" t="s">
        <v>8</v>
      </c>
      <c r="C1782" s="22" t="s">
        <v>30</v>
      </c>
      <c r="D1782" s="22"/>
      <c r="E1782" s="22">
        <v>30</v>
      </c>
      <c r="F1782" s="23">
        <v>32</v>
      </c>
      <c r="G1782" s="24">
        <f>F1782*E1782</f>
        <v>960</v>
      </c>
      <c r="H1782" s="25">
        <f>G1782/1.22</f>
        <v>786.88524590163934</v>
      </c>
      <c r="I1782" s="25">
        <f>G1782-H1782</f>
        <v>173.11475409836066</v>
      </c>
    </row>
    <row r="1783" spans="1:9" ht="14.25" customHeight="1">
      <c r="A1783" s="29" t="s">
        <v>793</v>
      </c>
      <c r="B1783" s="22" t="s">
        <v>8</v>
      </c>
      <c r="C1783" s="22" t="s">
        <v>30</v>
      </c>
      <c r="D1783" s="22"/>
      <c r="E1783" s="22">
        <v>20</v>
      </c>
      <c r="F1783" s="23">
        <v>23</v>
      </c>
      <c r="G1783" s="24">
        <f>F1783*E1783</f>
        <v>460</v>
      </c>
      <c r="H1783" s="25">
        <f>G1783/1.22</f>
        <v>377.04918032786884</v>
      </c>
      <c r="I1783" s="25">
        <f>G1783-H1783</f>
        <v>82.950819672131161</v>
      </c>
    </row>
    <row r="1784" spans="1:9" ht="14.25" customHeight="1">
      <c r="A1784" s="29" t="s">
        <v>794</v>
      </c>
      <c r="B1784" s="22" t="s">
        <v>8</v>
      </c>
      <c r="C1784" s="22" t="s">
        <v>100</v>
      </c>
      <c r="D1784" s="22" t="s">
        <v>10</v>
      </c>
      <c r="E1784" s="22">
        <v>0</v>
      </c>
      <c r="F1784" s="23">
        <v>26</v>
      </c>
      <c r="G1784" s="24">
        <f>F1784*E1784</f>
        <v>0</v>
      </c>
      <c r="H1784" s="25">
        <f>G1784/1.22</f>
        <v>0</v>
      </c>
      <c r="I1784" s="25">
        <f>G1784-H1784</f>
        <v>0</v>
      </c>
    </row>
    <row r="1785" spans="1:9" ht="14.25" customHeight="1">
      <c r="A1785" s="29" t="s">
        <v>794</v>
      </c>
      <c r="B1785" s="22" t="s">
        <v>8</v>
      </c>
      <c r="C1785" s="22" t="s">
        <v>100</v>
      </c>
      <c r="D1785" s="22"/>
      <c r="E1785" s="22">
        <v>20</v>
      </c>
      <c r="F1785" s="23">
        <v>27</v>
      </c>
      <c r="G1785" s="24">
        <f>F1785*E1785</f>
        <v>540</v>
      </c>
      <c r="H1785" s="25">
        <f>G1785/1.22</f>
        <v>442.62295081967216</v>
      </c>
      <c r="I1785" s="25">
        <f>G1785-H1785</f>
        <v>97.377049180327845</v>
      </c>
    </row>
    <row r="1786" spans="1:9" ht="14.25" customHeight="1">
      <c r="A1786" s="29" t="s">
        <v>795</v>
      </c>
      <c r="B1786" s="22" t="s">
        <v>8</v>
      </c>
      <c r="C1786" s="22" t="s">
        <v>41</v>
      </c>
      <c r="D1786" s="22" t="s">
        <v>10</v>
      </c>
      <c r="E1786" s="22">
        <v>0</v>
      </c>
      <c r="F1786" s="23">
        <v>35</v>
      </c>
      <c r="G1786" s="24">
        <f>F1786*E1786</f>
        <v>0</v>
      </c>
      <c r="H1786" s="25">
        <f>G1786/1.22</f>
        <v>0</v>
      </c>
      <c r="I1786" s="25">
        <f>G1786-H1786</f>
        <v>0</v>
      </c>
    </row>
    <row r="1787" spans="1:9" ht="14.25" customHeight="1">
      <c r="A1787" s="29" t="s">
        <v>796</v>
      </c>
      <c r="B1787" s="22" t="s">
        <v>8</v>
      </c>
      <c r="C1787" s="22" t="s">
        <v>43</v>
      </c>
      <c r="D1787" s="22"/>
      <c r="E1787" s="22">
        <v>30</v>
      </c>
      <c r="F1787" s="23">
        <v>40</v>
      </c>
      <c r="G1787" s="24">
        <f>F1787*E1787</f>
        <v>1200</v>
      </c>
      <c r="H1787" s="25">
        <f>G1787/1.22</f>
        <v>983.60655737704917</v>
      </c>
      <c r="I1787" s="25">
        <f>G1787-H1787</f>
        <v>216.39344262295083</v>
      </c>
    </row>
    <row r="1788" spans="1:9" ht="14.25" customHeight="1">
      <c r="A1788" s="29" t="s">
        <v>796</v>
      </c>
      <c r="B1788" s="22" t="s">
        <v>8</v>
      </c>
      <c r="C1788" s="22" t="s">
        <v>43</v>
      </c>
      <c r="D1788" s="22" t="s">
        <v>10</v>
      </c>
      <c r="E1788" s="22">
        <v>0</v>
      </c>
      <c r="F1788" s="23">
        <v>35</v>
      </c>
      <c r="G1788" s="24">
        <f>F1788*E1788</f>
        <v>0</v>
      </c>
      <c r="H1788" s="25">
        <f>G1788/1.22</f>
        <v>0</v>
      </c>
      <c r="I1788" s="25">
        <f>G1788-H1788</f>
        <v>0</v>
      </c>
    </row>
    <row r="1789" spans="1:9" ht="14.25" customHeight="1">
      <c r="A1789" s="29" t="s">
        <v>797</v>
      </c>
      <c r="B1789" s="22" t="s">
        <v>8</v>
      </c>
      <c r="C1789" s="22" t="s">
        <v>9</v>
      </c>
      <c r="D1789" s="22"/>
      <c r="E1789" s="22">
        <v>30</v>
      </c>
      <c r="F1789" s="23">
        <v>12</v>
      </c>
      <c r="G1789" s="24">
        <f>F1789*E1789</f>
        <v>360</v>
      </c>
      <c r="H1789" s="25">
        <f>G1789/1.22</f>
        <v>295.08196721311475</v>
      </c>
      <c r="I1789" s="25">
        <f>G1789-H1789</f>
        <v>64.918032786885249</v>
      </c>
    </row>
    <row r="1790" spans="1:9" ht="14.25" customHeight="1">
      <c r="A1790" s="29" t="s">
        <v>797</v>
      </c>
      <c r="B1790" s="22" t="s">
        <v>8</v>
      </c>
      <c r="C1790" s="22" t="s">
        <v>9</v>
      </c>
      <c r="D1790" s="22" t="s">
        <v>10</v>
      </c>
      <c r="E1790" s="22">
        <v>0</v>
      </c>
      <c r="F1790" s="23">
        <v>21</v>
      </c>
      <c r="G1790" s="24">
        <f>F1790*E1790</f>
        <v>0</v>
      </c>
      <c r="H1790" s="25">
        <f>G1790/1.22</f>
        <v>0</v>
      </c>
      <c r="I1790" s="25">
        <f>G1790-H1790</f>
        <v>0</v>
      </c>
    </row>
    <row r="1791" spans="1:9" ht="14.25" customHeight="1">
      <c r="A1791" s="29" t="s">
        <v>798</v>
      </c>
      <c r="B1791" s="22" t="s">
        <v>8</v>
      </c>
      <c r="C1791" s="22" t="s">
        <v>60</v>
      </c>
      <c r="D1791" s="22"/>
      <c r="E1791" s="22">
        <v>30</v>
      </c>
      <c r="F1791" s="23">
        <v>19</v>
      </c>
      <c r="G1791" s="24">
        <f>F1791*E1791</f>
        <v>570</v>
      </c>
      <c r="H1791" s="25">
        <f>G1791/1.22</f>
        <v>467.2131147540984</v>
      </c>
      <c r="I1791" s="25">
        <f>G1791-H1791</f>
        <v>102.7868852459016</v>
      </c>
    </row>
    <row r="1792" spans="1:9" ht="14.25" customHeight="1">
      <c r="A1792" s="29" t="s">
        <v>798</v>
      </c>
      <c r="B1792" s="22" t="s">
        <v>8</v>
      </c>
      <c r="C1792" s="22" t="s">
        <v>60</v>
      </c>
      <c r="D1792" s="22" t="s">
        <v>10</v>
      </c>
      <c r="E1792" s="22">
        <v>0</v>
      </c>
      <c r="F1792" s="23">
        <v>21</v>
      </c>
      <c r="G1792" s="24">
        <f>F1792*E1792</f>
        <v>0</v>
      </c>
      <c r="H1792" s="25">
        <f>G1792/1.22</f>
        <v>0</v>
      </c>
      <c r="I1792" s="25">
        <f>G1792-H1792</f>
        <v>0</v>
      </c>
    </row>
    <row r="1793" spans="1:9" ht="14.25" customHeight="1">
      <c r="A1793" s="29" t="s">
        <v>798</v>
      </c>
      <c r="B1793" s="22" t="s">
        <v>8</v>
      </c>
      <c r="C1793" s="22" t="s">
        <v>60</v>
      </c>
      <c r="D1793" s="22"/>
      <c r="E1793" s="22">
        <v>20</v>
      </c>
      <c r="F1793" s="23">
        <v>32</v>
      </c>
      <c r="G1793" s="24">
        <f>F1793*E1793</f>
        <v>640</v>
      </c>
      <c r="H1793" s="25">
        <f>G1793/1.22</f>
        <v>524.59016393442619</v>
      </c>
      <c r="I1793" s="25">
        <f>G1793-H1793</f>
        <v>115.40983606557381</v>
      </c>
    </row>
    <row r="1794" spans="1:9" ht="14.25" customHeight="1">
      <c r="A1794" s="29" t="s">
        <v>799</v>
      </c>
      <c r="B1794" s="22" t="s">
        <v>8</v>
      </c>
      <c r="C1794" s="22" t="s">
        <v>9</v>
      </c>
      <c r="D1794" s="22" t="s">
        <v>10</v>
      </c>
      <c r="E1794" s="22">
        <v>0</v>
      </c>
      <c r="F1794" s="23">
        <v>23</v>
      </c>
      <c r="G1794" s="24">
        <f>F1794*E1794</f>
        <v>0</v>
      </c>
      <c r="H1794" s="25">
        <f>G1794/1.22</f>
        <v>0</v>
      </c>
      <c r="I1794" s="25">
        <f>G1794-H1794</f>
        <v>0</v>
      </c>
    </row>
    <row r="1795" spans="1:9" ht="14.25" customHeight="1">
      <c r="A1795" s="29" t="s">
        <v>799</v>
      </c>
      <c r="B1795" s="22" t="s">
        <v>8</v>
      </c>
      <c r="C1795" s="22" t="s">
        <v>9</v>
      </c>
      <c r="D1795" s="22"/>
      <c r="E1795" s="22">
        <v>20</v>
      </c>
      <c r="F1795" s="23">
        <v>18</v>
      </c>
      <c r="G1795" s="24">
        <f>F1795*E1795</f>
        <v>360</v>
      </c>
      <c r="H1795" s="25">
        <f>G1795/1.22</f>
        <v>295.08196721311475</v>
      </c>
      <c r="I1795" s="25">
        <f>G1795-H1795</f>
        <v>64.918032786885249</v>
      </c>
    </row>
    <row r="1796" spans="1:9" ht="14.25" customHeight="1">
      <c r="A1796" s="29" t="s">
        <v>799</v>
      </c>
      <c r="B1796" s="22" t="s">
        <v>8</v>
      </c>
      <c r="C1796" s="22" t="s">
        <v>9</v>
      </c>
      <c r="D1796" s="22"/>
      <c r="E1796" s="22">
        <v>30</v>
      </c>
      <c r="F1796" s="23">
        <v>12</v>
      </c>
      <c r="G1796" s="24">
        <f>F1796*E1796</f>
        <v>360</v>
      </c>
      <c r="H1796" s="25">
        <f>G1796/1.22</f>
        <v>295.08196721311475</v>
      </c>
      <c r="I1796" s="25">
        <f>G1796-H1796</f>
        <v>64.918032786885249</v>
      </c>
    </row>
    <row r="1797" spans="1:9" ht="14.25" customHeight="1">
      <c r="A1797" s="29" t="s">
        <v>800</v>
      </c>
      <c r="B1797" s="22" t="s">
        <v>8</v>
      </c>
      <c r="C1797" s="22" t="s">
        <v>30</v>
      </c>
      <c r="D1797" s="22" t="s">
        <v>10</v>
      </c>
      <c r="E1797" s="22">
        <v>0</v>
      </c>
      <c r="F1797" s="23">
        <v>31</v>
      </c>
      <c r="G1797" s="24">
        <f>F1797*E1797</f>
        <v>0</v>
      </c>
      <c r="H1797" s="25">
        <f>G1797/1.22</f>
        <v>0</v>
      </c>
      <c r="I1797" s="25">
        <f>G1797-H1797</f>
        <v>0</v>
      </c>
    </row>
    <row r="1798" spans="1:9" ht="14.25" customHeight="1">
      <c r="A1798" s="29" t="s">
        <v>801</v>
      </c>
      <c r="B1798" s="22" t="s">
        <v>8</v>
      </c>
      <c r="C1798" s="22" t="s">
        <v>9</v>
      </c>
      <c r="D1798" s="22"/>
      <c r="E1798" s="22">
        <v>30</v>
      </c>
      <c r="F1798" s="23">
        <v>13</v>
      </c>
      <c r="G1798" s="24">
        <f>F1798*E1798</f>
        <v>390</v>
      </c>
      <c r="H1798" s="25">
        <f>G1798/1.22</f>
        <v>319.67213114754099</v>
      </c>
      <c r="I1798" s="25">
        <f>G1798-H1798</f>
        <v>70.327868852459005</v>
      </c>
    </row>
    <row r="1799" spans="1:9" ht="14.25" customHeight="1">
      <c r="A1799" s="29" t="s">
        <v>801</v>
      </c>
      <c r="B1799" s="22" t="s">
        <v>8</v>
      </c>
      <c r="C1799" s="22" t="s">
        <v>9</v>
      </c>
      <c r="D1799" s="22" t="s">
        <v>10</v>
      </c>
      <c r="E1799" s="22">
        <v>0</v>
      </c>
      <c r="F1799" s="23">
        <v>13</v>
      </c>
      <c r="G1799" s="24">
        <f>F1799*E1799</f>
        <v>0</v>
      </c>
      <c r="H1799" s="25">
        <f>G1799/1.22</f>
        <v>0</v>
      </c>
      <c r="I1799" s="25">
        <f>G1799-H1799</f>
        <v>0</v>
      </c>
    </row>
    <row r="1800" spans="1:9" ht="14.25" customHeight="1">
      <c r="A1800" s="29" t="s">
        <v>802</v>
      </c>
      <c r="B1800" s="22" t="s">
        <v>8</v>
      </c>
      <c r="C1800" s="22" t="s">
        <v>89</v>
      </c>
      <c r="D1800" s="22"/>
      <c r="E1800" s="22">
        <v>20</v>
      </c>
      <c r="F1800" s="23">
        <v>24</v>
      </c>
      <c r="G1800" s="24">
        <f>F1800*E1800</f>
        <v>480</v>
      </c>
      <c r="H1800" s="25">
        <f>G1800/1.22</f>
        <v>393.44262295081967</v>
      </c>
      <c r="I1800" s="25">
        <f>G1800-H1800</f>
        <v>86.557377049180332</v>
      </c>
    </row>
    <row r="1801" spans="1:9" ht="14.25" customHeight="1">
      <c r="A1801" s="29" t="s">
        <v>802</v>
      </c>
      <c r="B1801" s="22" t="s">
        <v>8</v>
      </c>
      <c r="C1801" s="22" t="s">
        <v>89</v>
      </c>
      <c r="D1801" s="22"/>
      <c r="E1801" s="22">
        <v>30</v>
      </c>
      <c r="F1801" s="23">
        <v>22</v>
      </c>
      <c r="G1801" s="24">
        <f>F1801*E1801</f>
        <v>660</v>
      </c>
      <c r="H1801" s="25">
        <f>G1801/1.22</f>
        <v>540.98360655737702</v>
      </c>
      <c r="I1801" s="25">
        <f>G1801-H1801</f>
        <v>119.01639344262298</v>
      </c>
    </row>
    <row r="1802" spans="1:9" ht="14.25" customHeight="1">
      <c r="A1802" s="29" t="s">
        <v>802</v>
      </c>
      <c r="B1802" s="22" t="s">
        <v>8</v>
      </c>
      <c r="C1802" s="22" t="s">
        <v>89</v>
      </c>
      <c r="D1802" s="22"/>
      <c r="E1802" s="22">
        <v>20</v>
      </c>
      <c r="F1802" s="23">
        <v>23</v>
      </c>
      <c r="G1802" s="24">
        <f>F1802*E1802</f>
        <v>460</v>
      </c>
      <c r="H1802" s="25">
        <f>G1802/1.22</f>
        <v>377.04918032786884</v>
      </c>
      <c r="I1802" s="25">
        <f>G1802-H1802</f>
        <v>82.950819672131161</v>
      </c>
    </row>
    <row r="1803" spans="1:9" ht="14.25" customHeight="1">
      <c r="A1803" s="29" t="s">
        <v>802</v>
      </c>
      <c r="B1803" s="22" t="s">
        <v>8</v>
      </c>
      <c r="C1803" s="22" t="s">
        <v>89</v>
      </c>
      <c r="D1803" s="22" t="s">
        <v>10</v>
      </c>
      <c r="E1803" s="22">
        <v>0</v>
      </c>
      <c r="F1803" s="23">
        <v>24</v>
      </c>
      <c r="G1803" s="24">
        <f>F1803*E1803</f>
        <v>0</v>
      </c>
      <c r="H1803" s="25">
        <f>G1803/1.22</f>
        <v>0</v>
      </c>
      <c r="I1803" s="25">
        <f>G1803-H1803</f>
        <v>0</v>
      </c>
    </row>
    <row r="1804" spans="1:9" ht="14.25" customHeight="1">
      <c r="A1804" s="29" t="s">
        <v>803</v>
      </c>
      <c r="B1804" s="22" t="s">
        <v>8</v>
      </c>
      <c r="C1804" s="22" t="s">
        <v>9</v>
      </c>
      <c r="D1804" s="22"/>
      <c r="E1804" s="22">
        <v>20</v>
      </c>
      <c r="F1804" s="23">
        <v>11</v>
      </c>
      <c r="G1804" s="24">
        <f>F1804*E1804</f>
        <v>220</v>
      </c>
      <c r="H1804" s="25">
        <f>G1804/1.22</f>
        <v>180.32786885245903</v>
      </c>
      <c r="I1804" s="25">
        <f>G1804-H1804</f>
        <v>39.672131147540966</v>
      </c>
    </row>
    <row r="1805" spans="1:9" ht="14.25" customHeight="1">
      <c r="A1805" s="29" t="s">
        <v>803</v>
      </c>
      <c r="B1805" s="22" t="s">
        <v>8</v>
      </c>
      <c r="C1805" s="22" t="s">
        <v>9</v>
      </c>
      <c r="D1805" s="22" t="s">
        <v>10</v>
      </c>
      <c r="E1805" s="22">
        <v>0</v>
      </c>
      <c r="F1805" s="23">
        <v>29</v>
      </c>
      <c r="G1805" s="24">
        <f>F1805*E1805</f>
        <v>0</v>
      </c>
      <c r="H1805" s="25">
        <f>G1805/1.22</f>
        <v>0</v>
      </c>
      <c r="I1805" s="25">
        <f>G1805-H1805</f>
        <v>0</v>
      </c>
    </row>
    <row r="1806" spans="1:9" ht="14.25" customHeight="1">
      <c r="A1806" s="29" t="s">
        <v>803</v>
      </c>
      <c r="B1806" s="22" t="s">
        <v>8</v>
      </c>
      <c r="C1806" s="22" t="s">
        <v>9</v>
      </c>
      <c r="D1806" s="22"/>
      <c r="E1806" s="22">
        <v>30</v>
      </c>
      <c r="F1806" s="23">
        <v>35</v>
      </c>
      <c r="G1806" s="24">
        <f>F1806*E1806</f>
        <v>1050</v>
      </c>
      <c r="H1806" s="25">
        <f>G1806/1.22</f>
        <v>860.65573770491801</v>
      </c>
      <c r="I1806" s="25">
        <f>G1806-H1806</f>
        <v>189.34426229508199</v>
      </c>
    </row>
    <row r="1807" spans="1:9" ht="14.25" customHeight="1">
      <c r="A1807" s="29" t="s">
        <v>804</v>
      </c>
      <c r="B1807" s="22" t="s">
        <v>8</v>
      </c>
      <c r="C1807" s="22" t="s">
        <v>9</v>
      </c>
      <c r="D1807" s="22" t="s">
        <v>10</v>
      </c>
      <c r="E1807" s="22">
        <v>0</v>
      </c>
      <c r="F1807" s="23">
        <v>37</v>
      </c>
      <c r="G1807" s="24">
        <f>F1807*E1807</f>
        <v>0</v>
      </c>
      <c r="H1807" s="25">
        <f>G1807/1.22</f>
        <v>0</v>
      </c>
      <c r="I1807" s="25">
        <f>G1807-H1807</f>
        <v>0</v>
      </c>
    </row>
    <row r="1808" spans="1:9" ht="14.25" customHeight="1">
      <c r="A1808" s="29" t="s">
        <v>804</v>
      </c>
      <c r="B1808" s="22" t="s">
        <v>8</v>
      </c>
      <c r="C1808" s="22" t="s">
        <v>9</v>
      </c>
      <c r="D1808" s="22"/>
      <c r="E1808" s="22">
        <v>20</v>
      </c>
      <c r="F1808" s="23">
        <v>24</v>
      </c>
      <c r="G1808" s="24">
        <f>F1808*E1808</f>
        <v>480</v>
      </c>
      <c r="H1808" s="25">
        <f>G1808/1.22</f>
        <v>393.44262295081967</v>
      </c>
      <c r="I1808" s="25">
        <f>G1808-H1808</f>
        <v>86.557377049180332</v>
      </c>
    </row>
    <row r="1809" spans="1:9" ht="14.25" customHeight="1">
      <c r="A1809" s="29" t="s">
        <v>804</v>
      </c>
      <c r="B1809" s="22" t="s">
        <v>8</v>
      </c>
      <c r="C1809" s="22" t="s">
        <v>9</v>
      </c>
      <c r="D1809" s="22"/>
      <c r="E1809" s="22">
        <v>20</v>
      </c>
      <c r="F1809" s="23">
        <v>39</v>
      </c>
      <c r="G1809" s="24">
        <f>F1809*E1809</f>
        <v>780</v>
      </c>
      <c r="H1809" s="25">
        <f>G1809/1.22</f>
        <v>639.34426229508199</v>
      </c>
      <c r="I1809" s="25">
        <f>G1809-H1809</f>
        <v>140.65573770491801</v>
      </c>
    </row>
    <row r="1810" spans="1:9" ht="14.25" customHeight="1">
      <c r="A1810" s="29" t="s">
        <v>804</v>
      </c>
      <c r="B1810" s="22" t="s">
        <v>8</v>
      </c>
      <c r="C1810" s="22" t="s">
        <v>9</v>
      </c>
      <c r="D1810" s="22"/>
      <c r="E1810" s="22">
        <v>30</v>
      </c>
      <c r="F1810" s="23">
        <v>21</v>
      </c>
      <c r="G1810" s="24">
        <f>F1810*E1810</f>
        <v>630</v>
      </c>
      <c r="H1810" s="25">
        <f>G1810/1.22</f>
        <v>516.39344262295083</v>
      </c>
      <c r="I1810" s="25">
        <f>G1810-H1810</f>
        <v>113.60655737704917</v>
      </c>
    </row>
    <row r="1811" spans="1:9" ht="14.25" customHeight="1">
      <c r="A1811" s="29" t="s">
        <v>805</v>
      </c>
      <c r="B1811" s="22" t="s">
        <v>8</v>
      </c>
      <c r="C1811" s="22" t="s">
        <v>41</v>
      </c>
      <c r="D1811" s="22" t="s">
        <v>10</v>
      </c>
      <c r="E1811" s="22">
        <v>0</v>
      </c>
      <c r="F1811" s="23">
        <v>13</v>
      </c>
      <c r="G1811" s="24">
        <f>F1811*E1811</f>
        <v>0</v>
      </c>
      <c r="H1811" s="25">
        <f>G1811/1.22</f>
        <v>0</v>
      </c>
      <c r="I1811" s="25">
        <f>G1811-H1811</f>
        <v>0</v>
      </c>
    </row>
    <row r="1812" spans="1:9" ht="14.25" customHeight="1">
      <c r="A1812" s="29" t="s">
        <v>806</v>
      </c>
      <c r="B1812" s="22" t="s">
        <v>8</v>
      </c>
      <c r="C1812" s="22" t="s">
        <v>9</v>
      </c>
      <c r="D1812" s="22" t="s">
        <v>10</v>
      </c>
      <c r="E1812" s="22">
        <v>0</v>
      </c>
      <c r="F1812" s="23">
        <v>12</v>
      </c>
      <c r="G1812" s="24">
        <f>F1812*E1812</f>
        <v>0</v>
      </c>
      <c r="H1812" s="25">
        <f>G1812/1.22</f>
        <v>0</v>
      </c>
      <c r="I1812" s="25">
        <f>G1812-H1812</f>
        <v>0</v>
      </c>
    </row>
    <row r="1813" spans="1:9" ht="14.25" customHeight="1">
      <c r="A1813" s="29" t="s">
        <v>806</v>
      </c>
      <c r="B1813" s="22" t="s">
        <v>8</v>
      </c>
      <c r="C1813" s="22" t="s">
        <v>9</v>
      </c>
      <c r="D1813" s="22"/>
      <c r="E1813" s="22">
        <v>30</v>
      </c>
      <c r="F1813" s="23">
        <v>33</v>
      </c>
      <c r="G1813" s="24">
        <f>F1813*E1813</f>
        <v>990</v>
      </c>
      <c r="H1813" s="25">
        <f>G1813/1.22</f>
        <v>811.47540983606564</v>
      </c>
      <c r="I1813" s="25">
        <f>G1813-H1813</f>
        <v>178.52459016393436</v>
      </c>
    </row>
    <row r="1814" spans="1:9" ht="14.25" customHeight="1">
      <c r="A1814" s="29" t="s">
        <v>807</v>
      </c>
      <c r="B1814" s="22" t="s">
        <v>8</v>
      </c>
      <c r="C1814" s="22" t="s">
        <v>9</v>
      </c>
      <c r="D1814" s="22"/>
      <c r="E1814" s="22">
        <v>30</v>
      </c>
      <c r="F1814" s="23">
        <v>10</v>
      </c>
      <c r="G1814" s="24">
        <f>F1814*E1814</f>
        <v>300</v>
      </c>
      <c r="H1814" s="25">
        <f>G1814/1.22</f>
        <v>245.90163934426229</v>
      </c>
      <c r="I1814" s="25">
        <f>G1814-H1814</f>
        <v>54.098360655737707</v>
      </c>
    </row>
    <row r="1815" spans="1:9" ht="14.25" customHeight="1">
      <c r="A1815" s="29" t="s">
        <v>807</v>
      </c>
      <c r="B1815" s="22" t="s">
        <v>8</v>
      </c>
      <c r="C1815" s="22" t="s">
        <v>9</v>
      </c>
      <c r="D1815" s="22" t="s">
        <v>10</v>
      </c>
      <c r="E1815" s="22">
        <v>0</v>
      </c>
      <c r="F1815" s="23">
        <v>23</v>
      </c>
      <c r="G1815" s="24">
        <f>F1815*E1815</f>
        <v>0</v>
      </c>
      <c r="H1815" s="25">
        <f>G1815/1.22</f>
        <v>0</v>
      </c>
      <c r="I1815" s="25">
        <f>G1815-H1815</f>
        <v>0</v>
      </c>
    </row>
    <row r="1816" spans="1:9" ht="14.25" customHeight="1">
      <c r="A1816" s="29" t="s">
        <v>808</v>
      </c>
      <c r="B1816" s="22" t="s">
        <v>8</v>
      </c>
      <c r="C1816" s="22" t="s">
        <v>30</v>
      </c>
      <c r="D1816" s="22"/>
      <c r="E1816" s="22">
        <v>30</v>
      </c>
      <c r="F1816" s="23">
        <v>19</v>
      </c>
      <c r="G1816" s="24">
        <f>F1816*E1816</f>
        <v>570</v>
      </c>
      <c r="H1816" s="25">
        <f>G1816/1.22</f>
        <v>467.2131147540984</v>
      </c>
      <c r="I1816" s="25">
        <f>G1816-H1816</f>
        <v>102.7868852459016</v>
      </c>
    </row>
    <row r="1817" spans="1:9" ht="14.25" customHeight="1">
      <c r="A1817" s="29" t="s">
        <v>808</v>
      </c>
      <c r="B1817" s="22" t="s">
        <v>8</v>
      </c>
      <c r="C1817" s="22" t="s">
        <v>30</v>
      </c>
      <c r="D1817" s="22" t="s">
        <v>10</v>
      </c>
      <c r="E1817" s="22">
        <v>0</v>
      </c>
      <c r="F1817" s="23">
        <v>13</v>
      </c>
      <c r="G1817" s="24">
        <f>F1817*E1817</f>
        <v>0</v>
      </c>
      <c r="H1817" s="25">
        <f>G1817/1.22</f>
        <v>0</v>
      </c>
      <c r="I1817" s="25">
        <f>G1817-H1817</f>
        <v>0</v>
      </c>
    </row>
    <row r="1818" spans="1:9" ht="14.25" customHeight="1">
      <c r="A1818" s="29" t="s">
        <v>808</v>
      </c>
      <c r="B1818" s="22" t="s">
        <v>8</v>
      </c>
      <c r="C1818" s="22" t="s">
        <v>30</v>
      </c>
      <c r="D1818" s="22"/>
      <c r="E1818" s="22">
        <v>20</v>
      </c>
      <c r="F1818" s="23">
        <v>34</v>
      </c>
      <c r="G1818" s="24">
        <f>F1818*E1818</f>
        <v>680</v>
      </c>
      <c r="H1818" s="25">
        <f>G1818/1.22</f>
        <v>557.37704918032784</v>
      </c>
      <c r="I1818" s="25">
        <f>G1818-H1818</f>
        <v>122.62295081967216</v>
      </c>
    </row>
    <row r="1819" spans="1:9" ht="14.25" customHeight="1">
      <c r="A1819" s="29" t="s">
        <v>809</v>
      </c>
      <c r="B1819" s="22" t="s">
        <v>8</v>
      </c>
      <c r="C1819" s="22" t="s">
        <v>30</v>
      </c>
      <c r="D1819" s="22" t="s">
        <v>10</v>
      </c>
      <c r="E1819" s="22">
        <v>0</v>
      </c>
      <c r="F1819" s="23">
        <v>17</v>
      </c>
      <c r="G1819" s="24">
        <f>F1819*E1819</f>
        <v>0</v>
      </c>
      <c r="H1819" s="25">
        <f>G1819/1.22</f>
        <v>0</v>
      </c>
      <c r="I1819" s="25">
        <f>G1819-H1819</f>
        <v>0</v>
      </c>
    </row>
    <row r="1820" spans="1:9" ht="14.25" customHeight="1">
      <c r="A1820" s="29" t="s">
        <v>809</v>
      </c>
      <c r="B1820" s="22" t="s">
        <v>8</v>
      </c>
      <c r="C1820" s="22" t="s">
        <v>30</v>
      </c>
      <c r="D1820" s="22"/>
      <c r="E1820" s="22">
        <v>20</v>
      </c>
      <c r="F1820" s="23">
        <v>33</v>
      </c>
      <c r="G1820" s="24">
        <f>F1820*E1820</f>
        <v>660</v>
      </c>
      <c r="H1820" s="25">
        <f>G1820/1.22</f>
        <v>540.98360655737702</v>
      </c>
      <c r="I1820" s="25">
        <f>G1820-H1820</f>
        <v>119.01639344262298</v>
      </c>
    </row>
    <row r="1821" spans="1:9" ht="14.25" customHeight="1">
      <c r="A1821" s="29" t="s">
        <v>810</v>
      </c>
      <c r="B1821" s="22" t="s">
        <v>8</v>
      </c>
      <c r="C1821" s="22" t="s">
        <v>41</v>
      </c>
      <c r="D1821" s="22" t="s">
        <v>10</v>
      </c>
      <c r="E1821" s="22">
        <v>0</v>
      </c>
      <c r="F1821" s="23">
        <v>29</v>
      </c>
      <c r="G1821" s="24">
        <f>F1821*E1821</f>
        <v>0</v>
      </c>
      <c r="H1821" s="25">
        <f>G1821/1.22</f>
        <v>0</v>
      </c>
      <c r="I1821" s="25">
        <f>G1821-H1821</f>
        <v>0</v>
      </c>
    </row>
    <row r="1822" spans="1:9" ht="14.25" customHeight="1">
      <c r="A1822" s="29" t="s">
        <v>810</v>
      </c>
      <c r="B1822" s="22" t="s">
        <v>8</v>
      </c>
      <c r="C1822" s="22" t="s">
        <v>41</v>
      </c>
      <c r="D1822" s="22"/>
      <c r="E1822" s="22">
        <v>20</v>
      </c>
      <c r="F1822" s="23">
        <v>34</v>
      </c>
      <c r="G1822" s="24">
        <f>F1822*E1822</f>
        <v>680</v>
      </c>
      <c r="H1822" s="25">
        <f>G1822/1.22</f>
        <v>557.37704918032784</v>
      </c>
      <c r="I1822" s="25">
        <f>G1822-H1822</f>
        <v>122.62295081967216</v>
      </c>
    </row>
    <row r="1823" spans="1:9" ht="14.25" customHeight="1">
      <c r="A1823" s="29" t="s">
        <v>810</v>
      </c>
      <c r="B1823" s="22" t="s">
        <v>8</v>
      </c>
      <c r="C1823" s="22" t="s">
        <v>41</v>
      </c>
      <c r="D1823" s="22"/>
      <c r="E1823" s="22">
        <v>30</v>
      </c>
      <c r="F1823" s="23">
        <v>30</v>
      </c>
      <c r="G1823" s="24">
        <f>F1823*E1823</f>
        <v>900</v>
      </c>
      <c r="H1823" s="25">
        <f>G1823/1.22</f>
        <v>737.70491803278685</v>
      </c>
      <c r="I1823" s="25">
        <f>G1823-H1823</f>
        <v>162.29508196721315</v>
      </c>
    </row>
    <row r="1824" spans="1:9" ht="14.25" customHeight="1">
      <c r="A1824" s="29" t="s">
        <v>811</v>
      </c>
      <c r="B1824" s="22" t="s">
        <v>8</v>
      </c>
      <c r="C1824" s="22" t="s">
        <v>92</v>
      </c>
      <c r="D1824" s="22"/>
      <c r="E1824" s="22">
        <v>30</v>
      </c>
      <c r="F1824" s="23">
        <v>22</v>
      </c>
      <c r="G1824" s="24">
        <f>F1824*E1824</f>
        <v>660</v>
      </c>
      <c r="H1824" s="25">
        <f>G1824/1.22</f>
        <v>540.98360655737702</v>
      </c>
      <c r="I1824" s="25">
        <f>G1824-H1824</f>
        <v>119.01639344262298</v>
      </c>
    </row>
    <row r="1825" spans="1:9" ht="14.25" customHeight="1">
      <c r="A1825" s="29" t="s">
        <v>812</v>
      </c>
      <c r="B1825" s="22" t="s">
        <v>8</v>
      </c>
      <c r="C1825" s="22" t="s">
        <v>70</v>
      </c>
      <c r="D1825" s="22" t="s">
        <v>10</v>
      </c>
      <c r="E1825" s="22">
        <v>0</v>
      </c>
      <c r="F1825" s="23">
        <v>31</v>
      </c>
      <c r="G1825" s="24">
        <f>F1825*E1825</f>
        <v>0</v>
      </c>
      <c r="H1825" s="25">
        <f>G1825/1.22</f>
        <v>0</v>
      </c>
      <c r="I1825" s="25">
        <f>G1825-H1825</f>
        <v>0</v>
      </c>
    </row>
    <row r="1826" spans="1:9" ht="14.25" customHeight="1">
      <c r="A1826" s="29" t="s">
        <v>813</v>
      </c>
      <c r="B1826" s="22" t="s">
        <v>8</v>
      </c>
      <c r="C1826" s="22" t="s">
        <v>9</v>
      </c>
      <c r="D1826" s="22" t="s">
        <v>10</v>
      </c>
      <c r="E1826" s="22">
        <v>0</v>
      </c>
      <c r="F1826" s="23">
        <v>29</v>
      </c>
      <c r="G1826" s="24">
        <f>F1826*E1826</f>
        <v>0</v>
      </c>
      <c r="H1826" s="25">
        <f>G1826/1.22</f>
        <v>0</v>
      </c>
      <c r="I1826" s="25">
        <f>G1826-H1826</f>
        <v>0</v>
      </c>
    </row>
    <row r="1827" spans="1:9" ht="14.25" customHeight="1">
      <c r="A1827" s="29" t="s">
        <v>813</v>
      </c>
      <c r="B1827" s="22" t="s">
        <v>8</v>
      </c>
      <c r="C1827" s="22" t="s">
        <v>9</v>
      </c>
      <c r="D1827" s="22"/>
      <c r="E1827" s="22">
        <v>30</v>
      </c>
      <c r="F1827" s="23">
        <v>15</v>
      </c>
      <c r="G1827" s="24">
        <f>F1827*E1827</f>
        <v>450</v>
      </c>
      <c r="H1827" s="25">
        <f>G1827/1.22</f>
        <v>368.85245901639342</v>
      </c>
      <c r="I1827" s="25">
        <f>G1827-H1827</f>
        <v>81.147540983606575</v>
      </c>
    </row>
    <row r="1828" spans="1:9" ht="14.25" customHeight="1">
      <c r="A1828" s="29" t="s">
        <v>814</v>
      </c>
      <c r="B1828" s="22" t="s">
        <v>8</v>
      </c>
      <c r="C1828" s="22" t="s">
        <v>9</v>
      </c>
      <c r="D1828" s="22" t="s">
        <v>10</v>
      </c>
      <c r="E1828" s="22">
        <v>0</v>
      </c>
      <c r="F1828" s="23">
        <v>23</v>
      </c>
      <c r="G1828" s="24">
        <f>F1828*E1828</f>
        <v>0</v>
      </c>
      <c r="H1828" s="25">
        <f>G1828/1.22</f>
        <v>0</v>
      </c>
      <c r="I1828" s="25">
        <f>G1828-H1828</f>
        <v>0</v>
      </c>
    </row>
    <row r="1829" spans="1:9" ht="14.25" customHeight="1">
      <c r="A1829" s="29" t="s">
        <v>814</v>
      </c>
      <c r="B1829" s="22" t="s">
        <v>8</v>
      </c>
      <c r="C1829" s="22" t="s">
        <v>9</v>
      </c>
      <c r="D1829" s="22"/>
      <c r="E1829" s="22">
        <v>30</v>
      </c>
      <c r="F1829" s="23">
        <v>28</v>
      </c>
      <c r="G1829" s="24">
        <f>F1829*E1829</f>
        <v>840</v>
      </c>
      <c r="H1829" s="25">
        <f>G1829/1.22</f>
        <v>688.52459016393448</v>
      </c>
      <c r="I1829" s="25">
        <f>G1829-H1829</f>
        <v>151.47540983606552</v>
      </c>
    </row>
    <row r="1830" spans="1:9" ht="14.25" customHeight="1">
      <c r="A1830" s="29" t="s">
        <v>815</v>
      </c>
      <c r="B1830" s="22" t="s">
        <v>8</v>
      </c>
      <c r="C1830" s="22" t="s">
        <v>30</v>
      </c>
      <c r="D1830" s="22"/>
      <c r="E1830" s="22">
        <v>30</v>
      </c>
      <c r="F1830" s="23">
        <v>13</v>
      </c>
      <c r="G1830" s="24">
        <f>F1830*E1830</f>
        <v>390</v>
      </c>
      <c r="H1830" s="25">
        <f>G1830/1.22</f>
        <v>319.67213114754099</v>
      </c>
      <c r="I1830" s="25">
        <f>G1830-H1830</f>
        <v>70.327868852459005</v>
      </c>
    </row>
    <row r="1831" spans="1:9" ht="14.25" customHeight="1">
      <c r="A1831" s="29" t="s">
        <v>815</v>
      </c>
      <c r="B1831" s="22" t="s">
        <v>8</v>
      </c>
      <c r="C1831" s="22" t="s">
        <v>30</v>
      </c>
      <c r="D1831" s="22" t="s">
        <v>10</v>
      </c>
      <c r="E1831" s="22">
        <v>0</v>
      </c>
      <c r="F1831" s="23">
        <v>25</v>
      </c>
      <c r="G1831" s="24">
        <f>F1831*E1831</f>
        <v>0</v>
      </c>
      <c r="H1831" s="25">
        <f>G1831/1.22</f>
        <v>0</v>
      </c>
      <c r="I1831" s="25">
        <f>G1831-H1831</f>
        <v>0</v>
      </c>
    </row>
    <row r="1832" spans="1:9" ht="14.25" customHeight="1">
      <c r="A1832" s="29" t="s">
        <v>815</v>
      </c>
      <c r="B1832" s="22" t="s">
        <v>8</v>
      </c>
      <c r="C1832" s="22" t="s">
        <v>30</v>
      </c>
      <c r="D1832" s="22"/>
      <c r="E1832" s="22">
        <v>20</v>
      </c>
      <c r="F1832" s="23">
        <v>18</v>
      </c>
      <c r="G1832" s="24">
        <f>F1832*E1832</f>
        <v>360</v>
      </c>
      <c r="H1832" s="25">
        <f>G1832/1.22</f>
        <v>295.08196721311475</v>
      </c>
      <c r="I1832" s="25">
        <f>G1832-H1832</f>
        <v>64.918032786885249</v>
      </c>
    </row>
    <row r="1833" spans="1:9" ht="14.25" customHeight="1">
      <c r="A1833" s="29" t="s">
        <v>816</v>
      </c>
      <c r="B1833" s="22" t="s">
        <v>8</v>
      </c>
      <c r="C1833" s="22" t="s">
        <v>70</v>
      </c>
      <c r="D1833" s="22" t="s">
        <v>10</v>
      </c>
      <c r="E1833" s="22">
        <v>0</v>
      </c>
      <c r="F1833" s="23">
        <v>37</v>
      </c>
      <c r="G1833" s="24">
        <f>F1833*E1833</f>
        <v>0</v>
      </c>
      <c r="H1833" s="25">
        <f>G1833/1.22</f>
        <v>0</v>
      </c>
      <c r="I1833" s="25">
        <f>G1833-H1833</f>
        <v>0</v>
      </c>
    </row>
    <row r="1834" spans="1:9" ht="14.25" customHeight="1">
      <c r="A1834" s="29" t="s">
        <v>817</v>
      </c>
      <c r="B1834" s="22" t="s">
        <v>8</v>
      </c>
      <c r="C1834" s="22" t="s">
        <v>41</v>
      </c>
      <c r="D1834" s="22" t="s">
        <v>10</v>
      </c>
      <c r="E1834" s="22">
        <v>0</v>
      </c>
      <c r="F1834" s="23">
        <v>37</v>
      </c>
      <c r="G1834" s="24">
        <f>F1834*E1834</f>
        <v>0</v>
      </c>
      <c r="H1834" s="25">
        <f>G1834/1.22</f>
        <v>0</v>
      </c>
      <c r="I1834" s="25">
        <f>G1834-H1834</f>
        <v>0</v>
      </c>
    </row>
    <row r="1835" spans="1:9" ht="14.25" customHeight="1">
      <c r="A1835" s="29" t="s">
        <v>818</v>
      </c>
      <c r="B1835" s="22" t="s">
        <v>8</v>
      </c>
      <c r="C1835" s="22" t="s">
        <v>41</v>
      </c>
      <c r="D1835" s="22" t="s">
        <v>10</v>
      </c>
      <c r="E1835" s="22">
        <v>0</v>
      </c>
      <c r="F1835" s="23">
        <v>36</v>
      </c>
      <c r="G1835" s="24">
        <f>F1835*E1835</f>
        <v>0</v>
      </c>
      <c r="H1835" s="25">
        <f>G1835/1.22</f>
        <v>0</v>
      </c>
      <c r="I1835" s="25">
        <f>G1835-H1835</f>
        <v>0</v>
      </c>
    </row>
    <row r="1836" spans="1:9" ht="14.25" customHeight="1">
      <c r="A1836" s="29" t="s">
        <v>818</v>
      </c>
      <c r="B1836" s="22" t="s">
        <v>8</v>
      </c>
      <c r="C1836" s="22" t="s">
        <v>41</v>
      </c>
      <c r="D1836" s="22"/>
      <c r="E1836" s="22">
        <v>20</v>
      </c>
      <c r="F1836" s="23">
        <v>17</v>
      </c>
      <c r="G1836" s="24">
        <f>F1836*E1836</f>
        <v>340</v>
      </c>
      <c r="H1836" s="25">
        <f>G1836/1.22</f>
        <v>278.68852459016392</v>
      </c>
      <c r="I1836" s="25">
        <f>G1836-H1836</f>
        <v>61.311475409836078</v>
      </c>
    </row>
    <row r="1837" spans="1:9" ht="14.25" customHeight="1">
      <c r="A1837" s="29" t="s">
        <v>818</v>
      </c>
      <c r="B1837" s="22" t="s">
        <v>8</v>
      </c>
      <c r="C1837" s="22" t="s">
        <v>41</v>
      </c>
      <c r="D1837" s="22"/>
      <c r="E1837" s="22">
        <v>30</v>
      </c>
      <c r="F1837" s="23">
        <v>10</v>
      </c>
      <c r="G1837" s="24">
        <f>F1837*E1837</f>
        <v>300</v>
      </c>
      <c r="H1837" s="25">
        <f>G1837/1.22</f>
        <v>245.90163934426229</v>
      </c>
      <c r="I1837" s="25">
        <f>G1837-H1837</f>
        <v>54.098360655737707</v>
      </c>
    </row>
    <row r="1838" spans="1:9" ht="14.25" customHeight="1">
      <c r="A1838" s="29" t="s">
        <v>819</v>
      </c>
      <c r="B1838" s="22" t="s">
        <v>8</v>
      </c>
      <c r="C1838" s="22" t="s">
        <v>100</v>
      </c>
      <c r="D1838" s="22" t="s">
        <v>10</v>
      </c>
      <c r="E1838" s="22">
        <v>0</v>
      </c>
      <c r="F1838" s="23">
        <v>10</v>
      </c>
      <c r="G1838" s="24">
        <f>F1838*E1838</f>
        <v>0</v>
      </c>
      <c r="H1838" s="25">
        <f>G1838/1.22</f>
        <v>0</v>
      </c>
      <c r="I1838" s="25">
        <f>G1838-H1838</f>
        <v>0</v>
      </c>
    </row>
    <row r="1839" spans="1:9" ht="14.25" customHeight="1">
      <c r="A1839" s="29" t="s">
        <v>819</v>
      </c>
      <c r="B1839" s="22" t="s">
        <v>8</v>
      </c>
      <c r="C1839" s="22" t="s">
        <v>100</v>
      </c>
      <c r="D1839" s="22"/>
      <c r="E1839" s="22">
        <v>30</v>
      </c>
      <c r="F1839" s="23">
        <v>37</v>
      </c>
      <c r="G1839" s="24">
        <f>F1839*E1839</f>
        <v>1110</v>
      </c>
      <c r="H1839" s="25">
        <f>G1839/1.22</f>
        <v>909.8360655737705</v>
      </c>
      <c r="I1839" s="25">
        <f>G1839-H1839</f>
        <v>200.1639344262295</v>
      </c>
    </row>
    <row r="1840" spans="1:9" ht="14.25" customHeight="1">
      <c r="A1840" s="29" t="s">
        <v>820</v>
      </c>
      <c r="B1840" s="22" t="s">
        <v>8</v>
      </c>
      <c r="C1840" s="22" t="s">
        <v>30</v>
      </c>
      <c r="D1840" s="22"/>
      <c r="E1840" s="22">
        <v>30</v>
      </c>
      <c r="F1840" s="23">
        <v>18</v>
      </c>
      <c r="G1840" s="24">
        <f>F1840*E1840</f>
        <v>540</v>
      </c>
      <c r="H1840" s="25">
        <f>G1840/1.22</f>
        <v>442.62295081967216</v>
      </c>
      <c r="I1840" s="25">
        <f>G1840-H1840</f>
        <v>97.377049180327845</v>
      </c>
    </row>
    <row r="1841" spans="1:9" ht="14.25" customHeight="1">
      <c r="A1841" s="29" t="s">
        <v>821</v>
      </c>
      <c r="B1841" s="22" t="s">
        <v>8</v>
      </c>
      <c r="C1841" s="22" t="s">
        <v>92</v>
      </c>
      <c r="D1841" s="22"/>
      <c r="E1841" s="22">
        <v>30</v>
      </c>
      <c r="F1841" s="23">
        <v>31</v>
      </c>
      <c r="G1841" s="24">
        <f>F1841*E1841</f>
        <v>930</v>
      </c>
      <c r="H1841" s="25">
        <f>G1841/1.22</f>
        <v>762.29508196721315</v>
      </c>
      <c r="I1841" s="25">
        <f>G1841-H1841</f>
        <v>167.70491803278685</v>
      </c>
    </row>
    <row r="1842" spans="1:9" ht="14.25" customHeight="1">
      <c r="A1842" s="29" t="s">
        <v>821</v>
      </c>
      <c r="B1842" s="22" t="s">
        <v>8</v>
      </c>
      <c r="C1842" s="22" t="s">
        <v>92</v>
      </c>
      <c r="D1842" s="22" t="s">
        <v>10</v>
      </c>
      <c r="E1842" s="22">
        <v>0</v>
      </c>
      <c r="F1842" s="23">
        <v>31</v>
      </c>
      <c r="G1842" s="24">
        <f>F1842*E1842</f>
        <v>0</v>
      </c>
      <c r="H1842" s="25">
        <f>G1842/1.22</f>
        <v>0</v>
      </c>
      <c r="I1842" s="25">
        <f>G1842-H1842</f>
        <v>0</v>
      </c>
    </row>
    <row r="1843" spans="1:9" ht="14.25" customHeight="1">
      <c r="A1843" s="29" t="s">
        <v>821</v>
      </c>
      <c r="B1843" s="22" t="s">
        <v>8</v>
      </c>
      <c r="C1843" s="22" t="s">
        <v>92</v>
      </c>
      <c r="D1843" s="22"/>
      <c r="E1843" s="22">
        <v>20</v>
      </c>
      <c r="F1843" s="23">
        <v>18</v>
      </c>
      <c r="G1843" s="24">
        <f>F1843*E1843</f>
        <v>360</v>
      </c>
      <c r="H1843" s="25">
        <f>G1843/1.22</f>
        <v>295.08196721311475</v>
      </c>
      <c r="I1843" s="25">
        <f>G1843-H1843</f>
        <v>64.918032786885249</v>
      </c>
    </row>
    <row r="1844" spans="1:9" ht="14.25" customHeight="1">
      <c r="A1844" s="29" t="s">
        <v>822</v>
      </c>
      <c r="B1844" s="22" t="s">
        <v>8</v>
      </c>
      <c r="C1844" s="22" t="s">
        <v>9</v>
      </c>
      <c r="D1844" s="22" t="s">
        <v>10</v>
      </c>
      <c r="E1844" s="22">
        <v>0</v>
      </c>
      <c r="F1844" s="23">
        <v>13</v>
      </c>
      <c r="G1844" s="24">
        <f>F1844*E1844</f>
        <v>0</v>
      </c>
      <c r="H1844" s="25">
        <f>G1844/1.22</f>
        <v>0</v>
      </c>
      <c r="I1844" s="25">
        <f>G1844-H1844</f>
        <v>0</v>
      </c>
    </row>
    <row r="1845" spans="1:9" ht="14.25" customHeight="1">
      <c r="A1845" s="29" t="s">
        <v>823</v>
      </c>
      <c r="B1845" s="22" t="s">
        <v>8</v>
      </c>
      <c r="C1845" s="22" t="s">
        <v>9</v>
      </c>
      <c r="D1845" s="22" t="s">
        <v>10</v>
      </c>
      <c r="E1845" s="22">
        <v>0</v>
      </c>
      <c r="F1845" s="23">
        <v>13</v>
      </c>
      <c r="G1845" s="24">
        <f>F1845*E1845</f>
        <v>0</v>
      </c>
      <c r="H1845" s="25">
        <f>G1845/1.22</f>
        <v>0</v>
      </c>
      <c r="I1845" s="25">
        <f>G1845-H1845</f>
        <v>0</v>
      </c>
    </row>
    <row r="1846" spans="1:9" ht="14.25" customHeight="1">
      <c r="A1846" s="29" t="s">
        <v>823</v>
      </c>
      <c r="B1846" s="22" t="s">
        <v>8</v>
      </c>
      <c r="C1846" s="22" t="s">
        <v>9</v>
      </c>
      <c r="D1846" s="22"/>
      <c r="E1846" s="22">
        <v>30</v>
      </c>
      <c r="F1846" s="23">
        <v>26</v>
      </c>
      <c r="G1846" s="24">
        <f>F1846*E1846</f>
        <v>780</v>
      </c>
      <c r="H1846" s="25">
        <f>G1846/1.22</f>
        <v>639.34426229508199</v>
      </c>
      <c r="I1846" s="25">
        <f>G1846-H1846</f>
        <v>140.65573770491801</v>
      </c>
    </row>
    <row r="1847" spans="1:9" ht="14.25" customHeight="1">
      <c r="A1847" s="29" t="s">
        <v>823</v>
      </c>
      <c r="B1847" s="22" t="s">
        <v>8</v>
      </c>
      <c r="C1847" s="22" t="s">
        <v>9</v>
      </c>
      <c r="D1847" s="22"/>
      <c r="E1847" s="22">
        <v>20</v>
      </c>
      <c r="F1847" s="23">
        <v>34</v>
      </c>
      <c r="G1847" s="24">
        <f>F1847*E1847</f>
        <v>680</v>
      </c>
      <c r="H1847" s="25">
        <f>G1847/1.22</f>
        <v>557.37704918032784</v>
      </c>
      <c r="I1847" s="25">
        <f>G1847-H1847</f>
        <v>122.62295081967216</v>
      </c>
    </row>
    <row r="1848" spans="1:9" ht="14.25" customHeight="1">
      <c r="A1848" s="29" t="s">
        <v>824</v>
      </c>
      <c r="B1848" s="22" t="s">
        <v>8</v>
      </c>
      <c r="C1848" s="22" t="s">
        <v>70</v>
      </c>
      <c r="D1848" s="22" t="s">
        <v>10</v>
      </c>
      <c r="E1848" s="22">
        <v>0</v>
      </c>
      <c r="F1848" s="23">
        <v>40</v>
      </c>
      <c r="G1848" s="24">
        <f>F1848*E1848</f>
        <v>0</v>
      </c>
      <c r="H1848" s="25">
        <f>G1848/1.22</f>
        <v>0</v>
      </c>
      <c r="I1848" s="25">
        <f>G1848-H1848</f>
        <v>0</v>
      </c>
    </row>
    <row r="1849" spans="1:9" ht="14.25" customHeight="1">
      <c r="A1849" s="29" t="s">
        <v>825</v>
      </c>
      <c r="B1849" s="22" t="s">
        <v>8</v>
      </c>
      <c r="C1849" s="22" t="s">
        <v>30</v>
      </c>
      <c r="D1849" s="22" t="s">
        <v>10</v>
      </c>
      <c r="E1849" s="22">
        <v>0</v>
      </c>
      <c r="F1849" s="23">
        <v>24</v>
      </c>
      <c r="G1849" s="24">
        <f>F1849*E1849</f>
        <v>0</v>
      </c>
      <c r="H1849" s="25">
        <f>G1849/1.22</f>
        <v>0</v>
      </c>
      <c r="I1849" s="25">
        <f>G1849-H1849</f>
        <v>0</v>
      </c>
    </row>
    <row r="1850" spans="1:9" ht="14.25" customHeight="1">
      <c r="A1850" s="29" t="s">
        <v>826</v>
      </c>
      <c r="B1850" s="22" t="s">
        <v>8</v>
      </c>
      <c r="C1850" s="22" t="s">
        <v>9</v>
      </c>
      <c r="D1850" s="22"/>
      <c r="E1850" s="22">
        <v>30</v>
      </c>
      <c r="F1850" s="23">
        <v>26</v>
      </c>
      <c r="G1850" s="24">
        <f>F1850*E1850</f>
        <v>780</v>
      </c>
      <c r="H1850" s="25">
        <f>G1850/1.22</f>
        <v>639.34426229508199</v>
      </c>
      <c r="I1850" s="25">
        <f>G1850-H1850</f>
        <v>140.65573770491801</v>
      </c>
    </row>
    <row r="1851" spans="1:9" ht="14.25" customHeight="1">
      <c r="A1851" s="29" t="s">
        <v>826</v>
      </c>
      <c r="B1851" s="22" t="s">
        <v>8</v>
      </c>
      <c r="C1851" s="22" t="s">
        <v>9</v>
      </c>
      <c r="D1851" s="22" t="s">
        <v>10</v>
      </c>
      <c r="E1851" s="22">
        <v>0</v>
      </c>
      <c r="F1851" s="23">
        <v>37</v>
      </c>
      <c r="G1851" s="24">
        <f>F1851*E1851</f>
        <v>0</v>
      </c>
      <c r="H1851" s="25">
        <f>G1851/1.22</f>
        <v>0</v>
      </c>
      <c r="I1851" s="25">
        <f>G1851-H1851</f>
        <v>0</v>
      </c>
    </row>
    <row r="1852" spans="1:9" ht="14.25" customHeight="1">
      <c r="A1852" s="29" t="s">
        <v>827</v>
      </c>
      <c r="B1852" s="22" t="s">
        <v>8</v>
      </c>
      <c r="C1852" s="22" t="s">
        <v>30</v>
      </c>
      <c r="D1852" s="22"/>
      <c r="E1852" s="22">
        <v>30</v>
      </c>
      <c r="F1852" s="23">
        <v>12</v>
      </c>
      <c r="G1852" s="24">
        <f>F1852*E1852</f>
        <v>360</v>
      </c>
      <c r="H1852" s="25">
        <f>G1852/1.22</f>
        <v>295.08196721311475</v>
      </c>
      <c r="I1852" s="25">
        <f>G1852-H1852</f>
        <v>64.918032786885249</v>
      </c>
    </row>
    <row r="1853" spans="1:9" ht="14.25" customHeight="1">
      <c r="A1853" s="29" t="s">
        <v>827</v>
      </c>
      <c r="B1853" s="22" t="s">
        <v>8</v>
      </c>
      <c r="C1853" s="22" t="s">
        <v>30</v>
      </c>
      <c r="D1853" s="22" t="s">
        <v>10</v>
      </c>
      <c r="E1853" s="22">
        <v>0</v>
      </c>
      <c r="F1853" s="23">
        <v>11</v>
      </c>
      <c r="G1853" s="24">
        <f>F1853*E1853</f>
        <v>0</v>
      </c>
      <c r="H1853" s="25">
        <f>G1853/1.22</f>
        <v>0</v>
      </c>
      <c r="I1853" s="25">
        <f>G1853-H1853</f>
        <v>0</v>
      </c>
    </row>
    <row r="1854" spans="1:9" ht="14.25" customHeight="1">
      <c r="A1854" s="29" t="s">
        <v>827</v>
      </c>
      <c r="B1854" s="22" t="s">
        <v>8</v>
      </c>
      <c r="C1854" s="22" t="s">
        <v>30</v>
      </c>
      <c r="D1854" s="22"/>
      <c r="E1854" s="22">
        <v>20</v>
      </c>
      <c r="F1854" s="23">
        <v>10</v>
      </c>
      <c r="G1854" s="24">
        <f>F1854*E1854</f>
        <v>200</v>
      </c>
      <c r="H1854" s="25">
        <f>G1854/1.22</f>
        <v>163.9344262295082</v>
      </c>
      <c r="I1854" s="25">
        <f>G1854-H1854</f>
        <v>36.065573770491795</v>
      </c>
    </row>
    <row r="1855" spans="1:9" ht="14.25" customHeight="1">
      <c r="A1855" s="29" t="s">
        <v>827</v>
      </c>
      <c r="B1855" s="22" t="s">
        <v>8</v>
      </c>
      <c r="C1855" s="22" t="s">
        <v>30</v>
      </c>
      <c r="D1855" s="22"/>
      <c r="E1855" s="22">
        <v>20</v>
      </c>
      <c r="F1855" s="23">
        <v>14</v>
      </c>
      <c r="G1855" s="24">
        <f>F1855*E1855</f>
        <v>280</v>
      </c>
      <c r="H1855" s="25">
        <f>G1855/1.22</f>
        <v>229.50819672131149</v>
      </c>
      <c r="I1855" s="25">
        <f>G1855-H1855</f>
        <v>50.491803278688508</v>
      </c>
    </row>
    <row r="1856" spans="1:9" ht="14.25" customHeight="1">
      <c r="A1856" s="29" t="s">
        <v>828</v>
      </c>
      <c r="B1856" s="22" t="s">
        <v>8</v>
      </c>
      <c r="C1856" s="22" t="s">
        <v>9</v>
      </c>
      <c r="D1856" s="22"/>
      <c r="E1856" s="22">
        <v>30</v>
      </c>
      <c r="F1856" s="23">
        <v>30</v>
      </c>
      <c r="G1856" s="24">
        <f>F1856*E1856</f>
        <v>900</v>
      </c>
      <c r="H1856" s="25">
        <f>G1856/1.22</f>
        <v>737.70491803278685</v>
      </c>
      <c r="I1856" s="25">
        <f>G1856-H1856</f>
        <v>162.29508196721315</v>
      </c>
    </row>
    <row r="1857" spans="1:9" ht="14.25" customHeight="1">
      <c r="A1857" s="29" t="s">
        <v>828</v>
      </c>
      <c r="B1857" s="22" t="s">
        <v>8</v>
      </c>
      <c r="C1857" s="22" t="s">
        <v>9</v>
      </c>
      <c r="D1857" s="22" t="s">
        <v>10</v>
      </c>
      <c r="E1857" s="22">
        <v>0</v>
      </c>
      <c r="F1857" s="23">
        <v>35</v>
      </c>
      <c r="G1857" s="24">
        <f>F1857*E1857</f>
        <v>0</v>
      </c>
      <c r="H1857" s="25">
        <f>G1857/1.22</f>
        <v>0</v>
      </c>
      <c r="I1857" s="25">
        <f>G1857-H1857</f>
        <v>0</v>
      </c>
    </row>
    <row r="1858" spans="1:9" ht="14.25" customHeight="1">
      <c r="A1858" s="29" t="s">
        <v>828</v>
      </c>
      <c r="B1858" s="22" t="s">
        <v>8</v>
      </c>
      <c r="C1858" s="22" t="s">
        <v>9</v>
      </c>
      <c r="D1858" s="22"/>
      <c r="E1858" s="22">
        <v>20</v>
      </c>
      <c r="F1858" s="23">
        <v>35</v>
      </c>
      <c r="G1858" s="24">
        <f>F1858*E1858</f>
        <v>700</v>
      </c>
      <c r="H1858" s="25">
        <f>G1858/1.22</f>
        <v>573.77049180327867</v>
      </c>
      <c r="I1858" s="25">
        <f>G1858-H1858</f>
        <v>126.22950819672133</v>
      </c>
    </row>
    <row r="1859" spans="1:9" ht="14.25" customHeight="1">
      <c r="A1859" s="29" t="s">
        <v>828</v>
      </c>
      <c r="B1859" s="22" t="s">
        <v>8</v>
      </c>
      <c r="C1859" s="22" t="s">
        <v>9</v>
      </c>
      <c r="D1859" s="22"/>
      <c r="E1859" s="22">
        <v>20</v>
      </c>
      <c r="F1859" s="23">
        <v>17</v>
      </c>
      <c r="G1859" s="24">
        <f>F1859*E1859</f>
        <v>340</v>
      </c>
      <c r="H1859" s="25">
        <f>G1859/1.22</f>
        <v>278.68852459016392</v>
      </c>
      <c r="I1859" s="25">
        <f>G1859-H1859</f>
        <v>61.311475409836078</v>
      </c>
    </row>
    <row r="1860" spans="1:9" ht="14.25" customHeight="1">
      <c r="A1860" s="29" t="s">
        <v>829</v>
      </c>
      <c r="B1860" s="22" t="s">
        <v>8</v>
      </c>
      <c r="C1860" s="22" t="s">
        <v>43</v>
      </c>
      <c r="D1860" s="22"/>
      <c r="E1860" s="22">
        <v>30</v>
      </c>
      <c r="F1860" s="23">
        <v>18</v>
      </c>
      <c r="G1860" s="24">
        <f>F1860*E1860</f>
        <v>540</v>
      </c>
      <c r="H1860" s="25">
        <f>G1860/1.22</f>
        <v>442.62295081967216</v>
      </c>
      <c r="I1860" s="25">
        <f>G1860-H1860</f>
        <v>97.377049180327845</v>
      </c>
    </row>
    <row r="1861" spans="1:9" ht="14.25" customHeight="1">
      <c r="A1861" s="29" t="s">
        <v>829</v>
      </c>
      <c r="B1861" s="22" t="s">
        <v>8</v>
      </c>
      <c r="C1861" s="22" t="s">
        <v>43</v>
      </c>
      <c r="D1861" s="22" t="s">
        <v>10</v>
      </c>
      <c r="E1861" s="22">
        <v>0</v>
      </c>
      <c r="F1861" s="23">
        <v>32</v>
      </c>
      <c r="G1861" s="24">
        <f>F1861*E1861</f>
        <v>0</v>
      </c>
      <c r="H1861" s="25">
        <f>G1861/1.22</f>
        <v>0</v>
      </c>
      <c r="I1861" s="25">
        <f>G1861-H1861</f>
        <v>0</v>
      </c>
    </row>
    <row r="1862" spans="1:9" ht="14.25" customHeight="1">
      <c r="A1862" s="29" t="s">
        <v>829</v>
      </c>
      <c r="B1862" s="22" t="s">
        <v>8</v>
      </c>
      <c r="C1862" s="22" t="s">
        <v>43</v>
      </c>
      <c r="D1862" s="22"/>
      <c r="E1862" s="22">
        <v>20</v>
      </c>
      <c r="F1862" s="23">
        <v>12</v>
      </c>
      <c r="G1862" s="24">
        <f>F1862*E1862</f>
        <v>240</v>
      </c>
      <c r="H1862" s="25">
        <f>G1862/1.22</f>
        <v>196.72131147540983</v>
      </c>
      <c r="I1862" s="25">
        <f>G1862-H1862</f>
        <v>43.278688524590166</v>
      </c>
    </row>
    <row r="1863" spans="1:9" ht="14.25" customHeight="1">
      <c r="A1863" s="29" t="s">
        <v>830</v>
      </c>
      <c r="B1863" s="22" t="s">
        <v>8</v>
      </c>
      <c r="C1863" s="22" t="s">
        <v>30</v>
      </c>
      <c r="D1863" s="22" t="s">
        <v>10</v>
      </c>
      <c r="E1863" s="22">
        <v>0</v>
      </c>
      <c r="F1863" s="23">
        <v>27</v>
      </c>
      <c r="G1863" s="24">
        <f>F1863*E1863</f>
        <v>0</v>
      </c>
      <c r="H1863" s="25">
        <f>G1863/1.22</f>
        <v>0</v>
      </c>
      <c r="I1863" s="25">
        <f>G1863-H1863</f>
        <v>0</v>
      </c>
    </row>
    <row r="1864" spans="1:9" ht="14.25" customHeight="1">
      <c r="A1864" s="29" t="s">
        <v>831</v>
      </c>
      <c r="B1864" s="22" t="s">
        <v>8</v>
      </c>
      <c r="C1864" s="22" t="s">
        <v>92</v>
      </c>
      <c r="D1864" s="22"/>
      <c r="E1864" s="22">
        <v>20</v>
      </c>
      <c r="F1864" s="23">
        <v>26</v>
      </c>
      <c r="G1864" s="24">
        <f>F1864*E1864</f>
        <v>520</v>
      </c>
      <c r="H1864" s="25">
        <f>G1864/1.22</f>
        <v>426.22950819672133</v>
      </c>
      <c r="I1864" s="25">
        <f>G1864-H1864</f>
        <v>93.770491803278674</v>
      </c>
    </row>
    <row r="1865" spans="1:9" ht="14.25" customHeight="1">
      <c r="A1865" s="29" t="s">
        <v>831</v>
      </c>
      <c r="B1865" s="22" t="s">
        <v>8</v>
      </c>
      <c r="C1865" s="22" t="s">
        <v>92</v>
      </c>
      <c r="D1865" s="22" t="s">
        <v>10</v>
      </c>
      <c r="E1865" s="22">
        <v>0</v>
      </c>
      <c r="F1865" s="23">
        <v>20</v>
      </c>
      <c r="G1865" s="24">
        <f>F1865*E1865</f>
        <v>0</v>
      </c>
      <c r="H1865" s="25">
        <f>G1865/1.22</f>
        <v>0</v>
      </c>
      <c r="I1865" s="25">
        <f>G1865-H1865</f>
        <v>0</v>
      </c>
    </row>
    <row r="1866" spans="1:9" ht="14.25" customHeight="1">
      <c r="A1866" s="29" t="s">
        <v>831</v>
      </c>
      <c r="B1866" s="22" t="s">
        <v>8</v>
      </c>
      <c r="C1866" s="22" t="s">
        <v>92</v>
      </c>
      <c r="D1866" s="22"/>
      <c r="E1866" s="22">
        <v>30</v>
      </c>
      <c r="F1866" s="23">
        <v>29</v>
      </c>
      <c r="G1866" s="24">
        <f>F1866*E1866</f>
        <v>870</v>
      </c>
      <c r="H1866" s="25">
        <f>G1866/1.22</f>
        <v>713.11475409836066</v>
      </c>
      <c r="I1866" s="25">
        <f>G1866-H1866</f>
        <v>156.88524590163934</v>
      </c>
    </row>
    <row r="1867" spans="1:9" ht="14.25" customHeight="1">
      <c r="A1867" s="29" t="s">
        <v>831</v>
      </c>
      <c r="B1867" s="22" t="s">
        <v>8</v>
      </c>
      <c r="C1867" s="22" t="s">
        <v>92</v>
      </c>
      <c r="D1867" s="22"/>
      <c r="E1867" s="22">
        <v>20</v>
      </c>
      <c r="F1867" s="23">
        <v>32</v>
      </c>
      <c r="G1867" s="24">
        <f>F1867*E1867</f>
        <v>640</v>
      </c>
      <c r="H1867" s="25">
        <f>G1867/1.22</f>
        <v>524.59016393442619</v>
      </c>
      <c r="I1867" s="25">
        <f>G1867-H1867</f>
        <v>115.40983606557381</v>
      </c>
    </row>
    <row r="1868" spans="1:9" ht="14.25" customHeight="1">
      <c r="A1868" s="29" t="s">
        <v>832</v>
      </c>
      <c r="B1868" s="22" t="s">
        <v>8</v>
      </c>
      <c r="C1868" s="22" t="s">
        <v>70</v>
      </c>
      <c r="D1868" s="22"/>
      <c r="E1868" s="22">
        <v>30</v>
      </c>
      <c r="F1868" s="23">
        <v>25</v>
      </c>
      <c r="G1868" s="24">
        <f>F1868*E1868</f>
        <v>750</v>
      </c>
      <c r="H1868" s="25">
        <f>G1868/1.22</f>
        <v>614.7540983606558</v>
      </c>
      <c r="I1868" s="25">
        <f>G1868-H1868</f>
        <v>135.2459016393442</v>
      </c>
    </row>
    <row r="1869" spans="1:9" ht="14.25" customHeight="1">
      <c r="A1869" s="29" t="s">
        <v>833</v>
      </c>
      <c r="B1869" s="22" t="s">
        <v>8</v>
      </c>
      <c r="C1869" s="22" t="s">
        <v>30</v>
      </c>
      <c r="D1869" s="22" t="s">
        <v>10</v>
      </c>
      <c r="E1869" s="22">
        <v>0</v>
      </c>
      <c r="F1869" s="23">
        <v>23</v>
      </c>
      <c r="G1869" s="24">
        <f>F1869*E1869</f>
        <v>0</v>
      </c>
      <c r="H1869" s="25">
        <f>G1869/1.22</f>
        <v>0</v>
      </c>
      <c r="I1869" s="25">
        <f>G1869-H1869</f>
        <v>0</v>
      </c>
    </row>
    <row r="1870" spans="1:9" ht="14.25" customHeight="1">
      <c r="A1870" s="29" t="s">
        <v>834</v>
      </c>
      <c r="B1870" s="22" t="s">
        <v>8</v>
      </c>
      <c r="C1870" s="22" t="s">
        <v>9</v>
      </c>
      <c r="D1870" s="22" t="s">
        <v>10</v>
      </c>
      <c r="E1870" s="22">
        <v>0</v>
      </c>
      <c r="F1870" s="23">
        <v>22</v>
      </c>
      <c r="G1870" s="24">
        <f>F1870*E1870</f>
        <v>0</v>
      </c>
      <c r="H1870" s="25">
        <f>G1870/1.22</f>
        <v>0</v>
      </c>
      <c r="I1870" s="25">
        <f>G1870-H1870</f>
        <v>0</v>
      </c>
    </row>
    <row r="1871" spans="1:9" ht="14.25" customHeight="1">
      <c r="A1871" s="29" t="s">
        <v>836</v>
      </c>
      <c r="B1871" s="22" t="s">
        <v>8</v>
      </c>
      <c r="C1871" s="22" t="s">
        <v>30</v>
      </c>
      <c r="D1871" s="22" t="s">
        <v>10</v>
      </c>
      <c r="E1871" s="22">
        <v>0</v>
      </c>
      <c r="F1871" s="23">
        <v>21</v>
      </c>
      <c r="G1871" s="24">
        <f>F1871*E1871</f>
        <v>0</v>
      </c>
      <c r="H1871" s="25">
        <f>G1871/1.22</f>
        <v>0</v>
      </c>
      <c r="I1871" s="25">
        <f>G1871-H1871</f>
        <v>0</v>
      </c>
    </row>
    <row r="1872" spans="1:9" ht="14.25" customHeight="1">
      <c r="A1872" s="29" t="s">
        <v>837</v>
      </c>
      <c r="B1872" s="22" t="s">
        <v>8</v>
      </c>
      <c r="C1872" s="22" t="s">
        <v>9</v>
      </c>
      <c r="D1872" s="22"/>
      <c r="E1872" s="22">
        <v>30</v>
      </c>
      <c r="F1872" s="23">
        <v>40</v>
      </c>
      <c r="G1872" s="24">
        <f>F1872*E1872</f>
        <v>1200</v>
      </c>
      <c r="H1872" s="25">
        <f>G1872/1.22</f>
        <v>983.60655737704917</v>
      </c>
      <c r="I1872" s="25">
        <f>G1872-H1872</f>
        <v>216.39344262295083</v>
      </c>
    </row>
    <row r="1873" spans="1:9" ht="14.25" customHeight="1">
      <c r="A1873" s="29" t="s">
        <v>837</v>
      </c>
      <c r="B1873" s="22" t="s">
        <v>8</v>
      </c>
      <c r="C1873" s="22" t="s">
        <v>9</v>
      </c>
      <c r="D1873" s="22" t="s">
        <v>10</v>
      </c>
      <c r="E1873" s="22">
        <v>0</v>
      </c>
      <c r="F1873" s="23">
        <v>27</v>
      </c>
      <c r="G1873" s="24">
        <f>F1873*E1873</f>
        <v>0</v>
      </c>
      <c r="H1873" s="25">
        <f>G1873/1.22</f>
        <v>0</v>
      </c>
      <c r="I1873" s="25">
        <f>G1873-H1873</f>
        <v>0</v>
      </c>
    </row>
    <row r="1874" spans="1:9" ht="14.25" customHeight="1">
      <c r="A1874" s="29" t="s">
        <v>838</v>
      </c>
      <c r="B1874" s="22" t="s">
        <v>8</v>
      </c>
      <c r="C1874" s="22" t="s">
        <v>30</v>
      </c>
      <c r="D1874" s="22"/>
      <c r="E1874" s="22">
        <v>30</v>
      </c>
      <c r="F1874" s="23">
        <v>40</v>
      </c>
      <c r="G1874" s="24">
        <f>F1874*E1874</f>
        <v>1200</v>
      </c>
      <c r="H1874" s="25">
        <f>G1874/1.22</f>
        <v>983.60655737704917</v>
      </c>
      <c r="I1874" s="25">
        <f>G1874-H1874</f>
        <v>216.39344262295083</v>
      </c>
    </row>
    <row r="1875" spans="1:9" ht="14.25" customHeight="1">
      <c r="A1875" s="29" t="s">
        <v>838</v>
      </c>
      <c r="B1875" s="22" t="s">
        <v>8</v>
      </c>
      <c r="C1875" s="22" t="s">
        <v>30</v>
      </c>
      <c r="D1875" s="22" t="s">
        <v>10</v>
      </c>
      <c r="E1875" s="22">
        <v>0</v>
      </c>
      <c r="F1875" s="23">
        <v>20</v>
      </c>
      <c r="G1875" s="24">
        <f>F1875*E1875</f>
        <v>0</v>
      </c>
      <c r="H1875" s="25">
        <f>G1875/1.22</f>
        <v>0</v>
      </c>
      <c r="I1875" s="25">
        <f>G1875-H1875</f>
        <v>0</v>
      </c>
    </row>
    <row r="1876" spans="1:9" ht="14.25" customHeight="1">
      <c r="A1876" s="29" t="s">
        <v>839</v>
      </c>
      <c r="B1876" s="22" t="s">
        <v>8</v>
      </c>
      <c r="C1876" s="22" t="s">
        <v>41</v>
      </c>
      <c r="D1876" s="22"/>
      <c r="E1876" s="22">
        <v>20</v>
      </c>
      <c r="F1876" s="23">
        <v>40</v>
      </c>
      <c r="G1876" s="24">
        <f>F1876*E1876</f>
        <v>800</v>
      </c>
      <c r="H1876" s="25">
        <f>G1876/1.22</f>
        <v>655.73770491803282</v>
      </c>
      <c r="I1876" s="25">
        <f>G1876-H1876</f>
        <v>144.26229508196718</v>
      </c>
    </row>
    <row r="1877" spans="1:9" ht="14.25" customHeight="1">
      <c r="A1877" s="29" t="s">
        <v>839</v>
      </c>
      <c r="B1877" s="22" t="s">
        <v>8</v>
      </c>
      <c r="C1877" s="22" t="s">
        <v>41</v>
      </c>
      <c r="D1877" s="22" t="s">
        <v>10</v>
      </c>
      <c r="E1877" s="22">
        <v>0</v>
      </c>
      <c r="F1877" s="23">
        <v>15</v>
      </c>
      <c r="G1877" s="24">
        <f>F1877*E1877</f>
        <v>0</v>
      </c>
      <c r="H1877" s="25">
        <f>G1877/1.22</f>
        <v>0</v>
      </c>
      <c r="I1877" s="25">
        <f>G1877-H1877</f>
        <v>0</v>
      </c>
    </row>
    <row r="1878" spans="1:9" ht="14.25" customHeight="1">
      <c r="A1878" s="29" t="s">
        <v>840</v>
      </c>
      <c r="B1878" s="22" t="s">
        <v>8</v>
      </c>
      <c r="C1878" s="22" t="s">
        <v>41</v>
      </c>
      <c r="D1878" s="22"/>
      <c r="E1878" s="22">
        <v>20</v>
      </c>
      <c r="F1878" s="23">
        <v>25</v>
      </c>
      <c r="G1878" s="24">
        <f>F1878*E1878</f>
        <v>500</v>
      </c>
      <c r="H1878" s="25">
        <f>G1878/1.22</f>
        <v>409.8360655737705</v>
      </c>
      <c r="I1878" s="25">
        <f>G1878-H1878</f>
        <v>90.163934426229503</v>
      </c>
    </row>
    <row r="1879" spans="1:9" ht="14.25" customHeight="1">
      <c r="A1879" s="29" t="s">
        <v>840</v>
      </c>
      <c r="B1879" s="22" t="s">
        <v>8</v>
      </c>
      <c r="C1879" s="22" t="s">
        <v>41</v>
      </c>
      <c r="D1879" s="22" t="s">
        <v>10</v>
      </c>
      <c r="E1879" s="22">
        <v>0</v>
      </c>
      <c r="F1879" s="23">
        <v>39</v>
      </c>
      <c r="G1879" s="24">
        <f>F1879*E1879</f>
        <v>0</v>
      </c>
      <c r="H1879" s="25">
        <f>G1879/1.22</f>
        <v>0</v>
      </c>
      <c r="I1879" s="25">
        <f>G1879-H1879</f>
        <v>0</v>
      </c>
    </row>
    <row r="1880" spans="1:9" ht="14.25" customHeight="1">
      <c r="A1880" s="29" t="s">
        <v>841</v>
      </c>
      <c r="B1880" s="22" t="s">
        <v>8</v>
      </c>
      <c r="C1880" s="22" t="s">
        <v>41</v>
      </c>
      <c r="D1880" s="22"/>
      <c r="E1880" s="22">
        <v>20</v>
      </c>
      <c r="F1880" s="23">
        <v>35</v>
      </c>
      <c r="G1880" s="24">
        <f>F1880*E1880</f>
        <v>700</v>
      </c>
      <c r="H1880" s="25">
        <f>G1880/1.22</f>
        <v>573.77049180327867</v>
      </c>
      <c r="I1880" s="25">
        <f>G1880-H1880</f>
        <v>126.22950819672133</v>
      </c>
    </row>
    <row r="1881" spans="1:9" ht="14.25" customHeight="1">
      <c r="A1881" s="29" t="s">
        <v>841</v>
      </c>
      <c r="B1881" s="22" t="s">
        <v>8</v>
      </c>
      <c r="C1881" s="22" t="s">
        <v>41</v>
      </c>
      <c r="D1881" s="22"/>
      <c r="E1881" s="22">
        <v>30</v>
      </c>
      <c r="F1881" s="23">
        <v>18</v>
      </c>
      <c r="G1881" s="24">
        <f>F1881*E1881</f>
        <v>540</v>
      </c>
      <c r="H1881" s="25">
        <f>G1881/1.22</f>
        <v>442.62295081967216</v>
      </c>
      <c r="I1881" s="25">
        <f>G1881-H1881</f>
        <v>97.377049180327845</v>
      </c>
    </row>
    <row r="1882" spans="1:9" ht="14.25" customHeight="1">
      <c r="A1882" s="29" t="s">
        <v>841</v>
      </c>
      <c r="B1882" s="22" t="s">
        <v>8</v>
      </c>
      <c r="C1882" s="22" t="s">
        <v>41</v>
      </c>
      <c r="D1882" s="22" t="s">
        <v>10</v>
      </c>
      <c r="E1882" s="22">
        <v>0</v>
      </c>
      <c r="F1882" s="23">
        <v>25</v>
      </c>
      <c r="G1882" s="24">
        <f>F1882*E1882</f>
        <v>0</v>
      </c>
      <c r="H1882" s="25">
        <f>G1882/1.22</f>
        <v>0</v>
      </c>
      <c r="I1882" s="25">
        <f>G1882-H1882</f>
        <v>0</v>
      </c>
    </row>
    <row r="1883" spans="1:9" ht="14.25" customHeight="1">
      <c r="A1883" s="29" t="s">
        <v>842</v>
      </c>
      <c r="B1883" s="22" t="s">
        <v>8</v>
      </c>
      <c r="C1883" s="22" t="s">
        <v>92</v>
      </c>
      <c r="D1883" s="22" t="s">
        <v>10</v>
      </c>
      <c r="E1883" s="22">
        <v>0</v>
      </c>
      <c r="F1883" s="23">
        <v>32</v>
      </c>
      <c r="G1883" s="24">
        <f>F1883*E1883</f>
        <v>0</v>
      </c>
      <c r="H1883" s="25">
        <f>G1883/1.22</f>
        <v>0</v>
      </c>
      <c r="I1883" s="25">
        <f>G1883-H1883</f>
        <v>0</v>
      </c>
    </row>
    <row r="1884" spans="1:9" ht="14.25" customHeight="1">
      <c r="A1884" s="29" t="s">
        <v>842</v>
      </c>
      <c r="B1884" s="22" t="s">
        <v>8</v>
      </c>
      <c r="C1884" s="22" t="s">
        <v>92</v>
      </c>
      <c r="D1884" s="22"/>
      <c r="E1884" s="22">
        <v>20</v>
      </c>
      <c r="F1884" s="23">
        <v>35</v>
      </c>
      <c r="G1884" s="24">
        <f>F1884*E1884</f>
        <v>700</v>
      </c>
      <c r="H1884" s="25">
        <f>G1884/1.22</f>
        <v>573.77049180327867</v>
      </c>
      <c r="I1884" s="25">
        <f>G1884-H1884</f>
        <v>126.22950819672133</v>
      </c>
    </row>
    <row r="1885" spans="1:9" ht="14.25" customHeight="1">
      <c r="A1885" s="29" t="s">
        <v>842</v>
      </c>
      <c r="B1885" s="22" t="s">
        <v>8</v>
      </c>
      <c r="C1885" s="22" t="s">
        <v>92</v>
      </c>
      <c r="D1885" s="22"/>
      <c r="E1885" s="22">
        <v>30</v>
      </c>
      <c r="F1885" s="23">
        <v>40</v>
      </c>
      <c r="G1885" s="24">
        <f>F1885*E1885</f>
        <v>1200</v>
      </c>
      <c r="H1885" s="25">
        <f>G1885/1.22</f>
        <v>983.60655737704917</v>
      </c>
      <c r="I1885" s="25">
        <f>G1885-H1885</f>
        <v>216.39344262295083</v>
      </c>
    </row>
    <row r="1886" spans="1:9" ht="14.25" customHeight="1">
      <c r="A1886" s="29" t="s">
        <v>843</v>
      </c>
      <c r="B1886" s="22" t="s">
        <v>8</v>
      </c>
      <c r="C1886" s="22" t="s">
        <v>30</v>
      </c>
      <c r="D1886" s="22" t="s">
        <v>10</v>
      </c>
      <c r="E1886" s="22">
        <v>0</v>
      </c>
      <c r="F1886" s="23">
        <v>17</v>
      </c>
      <c r="G1886" s="24">
        <f>F1886*E1886</f>
        <v>0</v>
      </c>
      <c r="H1886" s="25">
        <f>G1886/1.22</f>
        <v>0</v>
      </c>
      <c r="I1886" s="25">
        <f>G1886-H1886</f>
        <v>0</v>
      </c>
    </row>
    <row r="1887" spans="1:9" ht="14.25" customHeight="1">
      <c r="A1887" s="29" t="s">
        <v>844</v>
      </c>
      <c r="B1887" s="22" t="s">
        <v>8</v>
      </c>
      <c r="C1887" s="22" t="s">
        <v>9</v>
      </c>
      <c r="D1887" s="22"/>
      <c r="E1887" s="22">
        <v>20</v>
      </c>
      <c r="F1887" s="23">
        <v>22</v>
      </c>
      <c r="G1887" s="24">
        <f>F1887*E1887</f>
        <v>440</v>
      </c>
      <c r="H1887" s="25">
        <f>G1887/1.22</f>
        <v>360.65573770491807</v>
      </c>
      <c r="I1887" s="25">
        <f>G1887-H1887</f>
        <v>79.344262295081933</v>
      </c>
    </row>
    <row r="1888" spans="1:9" ht="14.25" customHeight="1">
      <c r="A1888" s="29" t="s">
        <v>844</v>
      </c>
      <c r="B1888" s="22" t="s">
        <v>8</v>
      </c>
      <c r="C1888" s="22" t="s">
        <v>9</v>
      </c>
      <c r="D1888" s="22" t="s">
        <v>10</v>
      </c>
      <c r="E1888" s="22">
        <v>0</v>
      </c>
      <c r="F1888" s="23">
        <v>36</v>
      </c>
      <c r="G1888" s="24">
        <f>F1888*E1888</f>
        <v>0</v>
      </c>
      <c r="H1888" s="25">
        <f>G1888/1.22</f>
        <v>0</v>
      </c>
      <c r="I1888" s="25">
        <f>G1888-H1888</f>
        <v>0</v>
      </c>
    </row>
    <row r="1889" spans="1:9" ht="14.25" customHeight="1">
      <c r="A1889" s="29" t="s">
        <v>844</v>
      </c>
      <c r="B1889" s="22" t="s">
        <v>8</v>
      </c>
      <c r="C1889" s="22" t="s">
        <v>9</v>
      </c>
      <c r="D1889" s="22"/>
      <c r="E1889" s="22">
        <v>20</v>
      </c>
      <c r="F1889" s="23">
        <v>11</v>
      </c>
      <c r="G1889" s="24">
        <f>F1889*E1889</f>
        <v>220</v>
      </c>
      <c r="H1889" s="25">
        <f>G1889/1.22</f>
        <v>180.32786885245903</v>
      </c>
      <c r="I1889" s="25">
        <f>G1889-H1889</f>
        <v>39.672131147540966</v>
      </c>
    </row>
    <row r="1890" spans="1:9" ht="14.25" customHeight="1">
      <c r="A1890" s="29" t="s">
        <v>844</v>
      </c>
      <c r="B1890" s="22" t="s">
        <v>8</v>
      </c>
      <c r="C1890" s="22" t="s">
        <v>9</v>
      </c>
      <c r="D1890" s="22"/>
      <c r="E1890" s="22">
        <v>30</v>
      </c>
      <c r="F1890" s="23">
        <v>40</v>
      </c>
      <c r="G1890" s="24">
        <f>F1890*E1890</f>
        <v>1200</v>
      </c>
      <c r="H1890" s="25">
        <f>G1890/1.22</f>
        <v>983.60655737704917</v>
      </c>
      <c r="I1890" s="25">
        <f>G1890-H1890</f>
        <v>216.39344262295083</v>
      </c>
    </row>
    <row r="1891" spans="1:9" ht="14.25" customHeight="1">
      <c r="A1891" s="29" t="s">
        <v>845</v>
      </c>
      <c r="B1891" s="22" t="s">
        <v>8</v>
      </c>
      <c r="C1891" s="22" t="s">
        <v>41</v>
      </c>
      <c r="D1891" s="22" t="s">
        <v>10</v>
      </c>
      <c r="E1891" s="22">
        <v>0</v>
      </c>
      <c r="F1891" s="23">
        <v>25</v>
      </c>
      <c r="G1891" s="24">
        <f>F1891*E1891</f>
        <v>0</v>
      </c>
      <c r="H1891" s="25">
        <f>G1891/1.22</f>
        <v>0</v>
      </c>
      <c r="I1891" s="25">
        <f>G1891-H1891</f>
        <v>0</v>
      </c>
    </row>
    <row r="1892" spans="1:9" ht="14.25" customHeight="1">
      <c r="A1892" s="29" t="s">
        <v>846</v>
      </c>
      <c r="B1892" s="22" t="s">
        <v>8</v>
      </c>
      <c r="C1892" s="22" t="s">
        <v>188</v>
      </c>
      <c r="D1892" s="22"/>
      <c r="E1892" s="22">
        <v>30</v>
      </c>
      <c r="F1892" s="23">
        <v>23</v>
      </c>
      <c r="G1892" s="24">
        <f>F1892*E1892</f>
        <v>690</v>
      </c>
      <c r="H1892" s="25">
        <f>G1892/1.22</f>
        <v>565.57377049180332</v>
      </c>
      <c r="I1892" s="25">
        <f>G1892-H1892</f>
        <v>124.42622950819668</v>
      </c>
    </row>
    <row r="1893" spans="1:9" ht="14.25" customHeight="1">
      <c r="A1893" s="29" t="s">
        <v>846</v>
      </c>
      <c r="B1893" s="22" t="s">
        <v>8</v>
      </c>
      <c r="C1893" s="22" t="s">
        <v>188</v>
      </c>
      <c r="D1893" s="22"/>
      <c r="E1893" s="22">
        <v>20</v>
      </c>
      <c r="F1893" s="23">
        <v>25</v>
      </c>
      <c r="G1893" s="24">
        <f>F1893*E1893</f>
        <v>500</v>
      </c>
      <c r="H1893" s="25">
        <f>G1893/1.22</f>
        <v>409.8360655737705</v>
      </c>
      <c r="I1893" s="25">
        <f>G1893-H1893</f>
        <v>90.163934426229503</v>
      </c>
    </row>
    <row r="1894" spans="1:9" ht="14.25" customHeight="1">
      <c r="A1894" s="29" t="s">
        <v>846</v>
      </c>
      <c r="B1894" s="22" t="s">
        <v>8</v>
      </c>
      <c r="C1894" s="22" t="s">
        <v>188</v>
      </c>
      <c r="D1894" s="22" t="s">
        <v>10</v>
      </c>
      <c r="E1894" s="22">
        <v>0</v>
      </c>
      <c r="F1894" s="23">
        <v>36</v>
      </c>
      <c r="G1894" s="24">
        <f>F1894*E1894</f>
        <v>0</v>
      </c>
      <c r="H1894" s="25">
        <f>G1894/1.22</f>
        <v>0</v>
      </c>
      <c r="I1894" s="25">
        <f>G1894-H1894</f>
        <v>0</v>
      </c>
    </row>
    <row r="1895" spans="1:9" ht="14.25" customHeight="1">
      <c r="A1895" s="29" t="s">
        <v>847</v>
      </c>
      <c r="B1895" s="22" t="s">
        <v>8</v>
      </c>
      <c r="C1895" s="22" t="s">
        <v>9</v>
      </c>
      <c r="D1895" s="22" t="s">
        <v>10</v>
      </c>
      <c r="E1895" s="22">
        <v>0</v>
      </c>
      <c r="F1895" s="23">
        <v>39</v>
      </c>
      <c r="G1895" s="24">
        <f>F1895*E1895</f>
        <v>0</v>
      </c>
      <c r="H1895" s="25">
        <f>G1895/1.22</f>
        <v>0</v>
      </c>
      <c r="I1895" s="25">
        <f>G1895-H1895</f>
        <v>0</v>
      </c>
    </row>
    <row r="1896" spans="1:9" ht="14.25" customHeight="1">
      <c r="A1896" s="29" t="s">
        <v>848</v>
      </c>
      <c r="B1896" s="22" t="s">
        <v>8</v>
      </c>
      <c r="C1896" s="22" t="s">
        <v>41</v>
      </c>
      <c r="D1896" s="22" t="s">
        <v>10</v>
      </c>
      <c r="E1896" s="22">
        <v>0</v>
      </c>
      <c r="F1896" s="23">
        <v>29</v>
      </c>
      <c r="G1896" s="24">
        <f>F1896*E1896</f>
        <v>0</v>
      </c>
      <c r="H1896" s="25">
        <f>G1896/1.22</f>
        <v>0</v>
      </c>
      <c r="I1896" s="25">
        <f>G1896-H1896</f>
        <v>0</v>
      </c>
    </row>
    <row r="1897" spans="1:9" ht="14.25" customHeight="1">
      <c r="A1897" s="29" t="s">
        <v>849</v>
      </c>
      <c r="B1897" s="22" t="s">
        <v>8</v>
      </c>
      <c r="C1897" s="22" t="s">
        <v>70</v>
      </c>
      <c r="D1897" s="22"/>
      <c r="E1897" s="22">
        <v>20</v>
      </c>
      <c r="F1897" s="23">
        <v>28</v>
      </c>
      <c r="G1897" s="24">
        <f>F1897*E1897</f>
        <v>560</v>
      </c>
      <c r="H1897" s="25">
        <f>G1897/1.22</f>
        <v>459.01639344262298</v>
      </c>
      <c r="I1897" s="25">
        <f>G1897-H1897</f>
        <v>100.98360655737702</v>
      </c>
    </row>
    <row r="1898" spans="1:9" ht="14.25" customHeight="1">
      <c r="A1898" s="29" t="s">
        <v>849</v>
      </c>
      <c r="B1898" s="22" t="s">
        <v>8</v>
      </c>
      <c r="C1898" s="22" t="s">
        <v>70</v>
      </c>
      <c r="D1898" s="22" t="s">
        <v>10</v>
      </c>
      <c r="E1898" s="22">
        <v>0</v>
      </c>
      <c r="F1898" s="23">
        <v>19</v>
      </c>
      <c r="G1898" s="24">
        <f>F1898*E1898</f>
        <v>0</v>
      </c>
      <c r="H1898" s="25">
        <f>G1898/1.22</f>
        <v>0</v>
      </c>
      <c r="I1898" s="25">
        <f>G1898-H1898</f>
        <v>0</v>
      </c>
    </row>
    <row r="1899" spans="1:9" ht="14.25" customHeight="1">
      <c r="A1899" s="29" t="s">
        <v>850</v>
      </c>
      <c r="B1899" s="22" t="s">
        <v>8</v>
      </c>
      <c r="C1899" s="22" t="s">
        <v>9</v>
      </c>
      <c r="D1899" s="22" t="s">
        <v>10</v>
      </c>
      <c r="E1899" s="22">
        <v>0</v>
      </c>
      <c r="F1899" s="23">
        <v>28</v>
      </c>
      <c r="G1899" s="24">
        <f>F1899*E1899</f>
        <v>0</v>
      </c>
      <c r="H1899" s="25">
        <f>G1899/1.22</f>
        <v>0</v>
      </c>
      <c r="I1899" s="25">
        <f>G1899-H1899</f>
        <v>0</v>
      </c>
    </row>
    <row r="1900" spans="1:9" ht="14.25" customHeight="1">
      <c r="A1900" s="29" t="s">
        <v>851</v>
      </c>
      <c r="B1900" s="22" t="s">
        <v>8</v>
      </c>
      <c r="C1900" s="22" t="s">
        <v>9</v>
      </c>
      <c r="D1900" s="22" t="s">
        <v>10</v>
      </c>
      <c r="E1900" s="22">
        <v>0</v>
      </c>
      <c r="F1900" s="23">
        <v>26</v>
      </c>
      <c r="G1900" s="24">
        <f>F1900*E1900</f>
        <v>0</v>
      </c>
      <c r="H1900" s="25">
        <f>G1900/1.22</f>
        <v>0</v>
      </c>
      <c r="I1900" s="25">
        <f>G1900-H1900</f>
        <v>0</v>
      </c>
    </row>
    <row r="1901" spans="1:9" ht="14.25" customHeight="1">
      <c r="A1901" s="29" t="s">
        <v>851</v>
      </c>
      <c r="B1901" s="22" t="s">
        <v>8</v>
      </c>
      <c r="C1901" s="22" t="s">
        <v>9</v>
      </c>
      <c r="D1901" s="22"/>
      <c r="E1901" s="22">
        <v>20</v>
      </c>
      <c r="F1901" s="23">
        <v>28</v>
      </c>
      <c r="G1901" s="24">
        <f>F1901*E1901</f>
        <v>560</v>
      </c>
      <c r="H1901" s="25">
        <f>G1901/1.22</f>
        <v>459.01639344262298</v>
      </c>
      <c r="I1901" s="25">
        <f>G1901-H1901</f>
        <v>100.98360655737702</v>
      </c>
    </row>
    <row r="1902" spans="1:9" ht="14.25" customHeight="1">
      <c r="A1902" s="29" t="s">
        <v>851</v>
      </c>
      <c r="B1902" s="22" t="s">
        <v>8</v>
      </c>
      <c r="C1902" s="22" t="s">
        <v>9</v>
      </c>
      <c r="D1902" s="22"/>
      <c r="E1902" s="22">
        <v>30</v>
      </c>
      <c r="F1902" s="23">
        <v>20</v>
      </c>
      <c r="G1902" s="24">
        <f>F1902*E1902</f>
        <v>600</v>
      </c>
      <c r="H1902" s="25">
        <f>G1902/1.22</f>
        <v>491.80327868852459</v>
      </c>
      <c r="I1902" s="25">
        <f>G1902-H1902</f>
        <v>108.19672131147541</v>
      </c>
    </row>
    <row r="1903" spans="1:9" ht="14.25" customHeight="1">
      <c r="A1903" s="29" t="s">
        <v>852</v>
      </c>
      <c r="B1903" s="22" t="s">
        <v>8</v>
      </c>
      <c r="C1903" s="22" t="s">
        <v>41</v>
      </c>
      <c r="D1903" s="22" t="s">
        <v>10</v>
      </c>
      <c r="E1903" s="22">
        <v>0</v>
      </c>
      <c r="F1903" s="23">
        <v>32</v>
      </c>
      <c r="G1903" s="24">
        <f>F1903*E1903</f>
        <v>0</v>
      </c>
      <c r="H1903" s="25">
        <f>G1903/1.22</f>
        <v>0</v>
      </c>
      <c r="I1903" s="25">
        <f>G1903-H1903</f>
        <v>0</v>
      </c>
    </row>
    <row r="1904" spans="1:9" ht="14.25" customHeight="1">
      <c r="A1904" s="29" t="s">
        <v>852</v>
      </c>
      <c r="B1904" s="22" t="s">
        <v>8</v>
      </c>
      <c r="C1904" s="22" t="s">
        <v>41</v>
      </c>
      <c r="D1904" s="22"/>
      <c r="E1904" s="22">
        <v>20</v>
      </c>
      <c r="F1904" s="23">
        <v>35</v>
      </c>
      <c r="G1904" s="24">
        <f>F1904*E1904</f>
        <v>700</v>
      </c>
      <c r="H1904" s="25">
        <f>G1904/1.22</f>
        <v>573.77049180327867</v>
      </c>
      <c r="I1904" s="25">
        <f>G1904-H1904</f>
        <v>126.22950819672133</v>
      </c>
    </row>
    <row r="1905" spans="1:9" ht="14.25" customHeight="1">
      <c r="A1905" s="29" t="s">
        <v>853</v>
      </c>
      <c r="B1905" s="22" t="s">
        <v>8</v>
      </c>
      <c r="C1905" s="22" t="s">
        <v>41</v>
      </c>
      <c r="D1905" s="22" t="s">
        <v>10</v>
      </c>
      <c r="E1905" s="22">
        <v>0</v>
      </c>
      <c r="F1905" s="23">
        <v>38</v>
      </c>
      <c r="G1905" s="24">
        <f>F1905*E1905</f>
        <v>0</v>
      </c>
      <c r="H1905" s="25">
        <f>G1905/1.22</f>
        <v>0</v>
      </c>
      <c r="I1905" s="25">
        <f>G1905-H1905</f>
        <v>0</v>
      </c>
    </row>
    <row r="1906" spans="1:9" ht="14.25" customHeight="1">
      <c r="A1906" s="29" t="s">
        <v>853</v>
      </c>
      <c r="B1906" s="22" t="s">
        <v>8</v>
      </c>
      <c r="C1906" s="22" t="s">
        <v>41</v>
      </c>
      <c r="D1906" s="22"/>
      <c r="E1906" s="22">
        <v>30</v>
      </c>
      <c r="F1906" s="23">
        <v>28</v>
      </c>
      <c r="G1906" s="24">
        <f>F1906*E1906</f>
        <v>840</v>
      </c>
      <c r="H1906" s="25">
        <f>G1906/1.22</f>
        <v>688.52459016393448</v>
      </c>
      <c r="I1906" s="25">
        <f>G1906-H1906</f>
        <v>151.47540983606552</v>
      </c>
    </row>
    <row r="1907" spans="1:9" ht="14.25" customHeight="1">
      <c r="A1907" s="29" t="s">
        <v>853</v>
      </c>
      <c r="B1907" s="22" t="s">
        <v>8</v>
      </c>
      <c r="C1907" s="22" t="s">
        <v>41</v>
      </c>
      <c r="D1907" s="22"/>
      <c r="E1907" s="22">
        <v>20</v>
      </c>
      <c r="F1907" s="23">
        <v>25</v>
      </c>
      <c r="G1907" s="24">
        <f>F1907*E1907</f>
        <v>500</v>
      </c>
      <c r="H1907" s="25">
        <f>G1907/1.22</f>
        <v>409.8360655737705</v>
      </c>
      <c r="I1907" s="25">
        <f>G1907-H1907</f>
        <v>90.163934426229503</v>
      </c>
    </row>
    <row r="1908" spans="1:9" ht="14.25" customHeight="1">
      <c r="A1908" s="29" t="s">
        <v>853</v>
      </c>
      <c r="B1908" s="22" t="s">
        <v>8</v>
      </c>
      <c r="C1908" s="22" t="s">
        <v>41</v>
      </c>
      <c r="D1908" s="22"/>
      <c r="E1908" s="22">
        <v>20</v>
      </c>
      <c r="F1908" s="23">
        <v>33</v>
      </c>
      <c r="G1908" s="24">
        <f>F1908*E1908</f>
        <v>660</v>
      </c>
      <c r="H1908" s="25">
        <f>G1908/1.22</f>
        <v>540.98360655737702</v>
      </c>
      <c r="I1908" s="25">
        <f>G1908-H1908</f>
        <v>119.01639344262298</v>
      </c>
    </row>
    <row r="1909" spans="1:9" ht="14.25" customHeight="1">
      <c r="A1909" s="29" t="s">
        <v>855</v>
      </c>
      <c r="B1909" s="22" t="s">
        <v>8</v>
      </c>
      <c r="C1909" s="22" t="s">
        <v>41</v>
      </c>
      <c r="D1909" s="22" t="s">
        <v>10</v>
      </c>
      <c r="E1909" s="22">
        <v>0</v>
      </c>
      <c r="F1909" s="23">
        <v>29</v>
      </c>
      <c r="G1909" s="24">
        <f>F1909*E1909</f>
        <v>0</v>
      </c>
      <c r="H1909" s="25">
        <f>G1909/1.22</f>
        <v>0</v>
      </c>
      <c r="I1909" s="25">
        <f>G1909-H1909</f>
        <v>0</v>
      </c>
    </row>
    <row r="1910" spans="1:9" ht="14.25" customHeight="1">
      <c r="A1910" s="29" t="s">
        <v>855</v>
      </c>
      <c r="B1910" s="22" t="s">
        <v>8</v>
      </c>
      <c r="C1910" s="22" t="s">
        <v>41</v>
      </c>
      <c r="D1910" s="22"/>
      <c r="E1910" s="22">
        <v>30</v>
      </c>
      <c r="F1910" s="23">
        <v>30</v>
      </c>
      <c r="G1910" s="24">
        <f>F1910*E1910</f>
        <v>900</v>
      </c>
      <c r="H1910" s="25">
        <f>G1910/1.22</f>
        <v>737.70491803278685</v>
      </c>
      <c r="I1910" s="25">
        <f>G1910-H1910</f>
        <v>162.29508196721315</v>
      </c>
    </row>
    <row r="1911" spans="1:9" ht="14.25" customHeight="1">
      <c r="A1911" s="29" t="s">
        <v>856</v>
      </c>
      <c r="B1911" s="22" t="s">
        <v>8</v>
      </c>
      <c r="C1911" s="22" t="s">
        <v>41</v>
      </c>
      <c r="D1911" s="22"/>
      <c r="E1911" s="22">
        <v>20</v>
      </c>
      <c r="F1911" s="23">
        <v>40</v>
      </c>
      <c r="G1911" s="24">
        <f>F1911*E1911</f>
        <v>800</v>
      </c>
      <c r="H1911" s="25">
        <f>G1911/1.22</f>
        <v>655.73770491803282</v>
      </c>
      <c r="I1911" s="25">
        <f>G1911-H1911</f>
        <v>144.26229508196718</v>
      </c>
    </row>
    <row r="1912" spans="1:9" ht="14.25" customHeight="1">
      <c r="A1912" s="29" t="s">
        <v>856</v>
      </c>
      <c r="B1912" s="22" t="s">
        <v>8</v>
      </c>
      <c r="C1912" s="22" t="s">
        <v>41</v>
      </c>
      <c r="D1912" s="22"/>
      <c r="E1912" s="22">
        <v>20</v>
      </c>
      <c r="F1912" s="23">
        <v>39</v>
      </c>
      <c r="G1912" s="24">
        <f>F1912*E1912</f>
        <v>780</v>
      </c>
      <c r="H1912" s="25">
        <f>G1912/1.22</f>
        <v>639.34426229508199</v>
      </c>
      <c r="I1912" s="25">
        <f>G1912-H1912</f>
        <v>140.65573770491801</v>
      </c>
    </row>
    <row r="1913" spans="1:9" ht="14.25" customHeight="1">
      <c r="A1913" s="29" t="s">
        <v>856</v>
      </c>
      <c r="B1913" s="22" t="s">
        <v>8</v>
      </c>
      <c r="C1913" s="22" t="s">
        <v>41</v>
      </c>
      <c r="D1913" s="22" t="s">
        <v>10</v>
      </c>
      <c r="E1913" s="22">
        <v>0</v>
      </c>
      <c r="F1913" s="23">
        <v>13</v>
      </c>
      <c r="G1913" s="24">
        <f>F1913*E1913</f>
        <v>0</v>
      </c>
      <c r="H1913" s="25">
        <f>G1913/1.22</f>
        <v>0</v>
      </c>
      <c r="I1913" s="25">
        <f>G1913-H1913</f>
        <v>0</v>
      </c>
    </row>
    <row r="1914" spans="1:9" ht="14.25" customHeight="1">
      <c r="A1914" s="29" t="s">
        <v>856</v>
      </c>
      <c r="B1914" s="22" t="s">
        <v>8</v>
      </c>
      <c r="C1914" s="22" t="s">
        <v>41</v>
      </c>
      <c r="D1914" s="22"/>
      <c r="E1914" s="22">
        <v>30</v>
      </c>
      <c r="F1914" s="23">
        <v>21</v>
      </c>
      <c r="G1914" s="24">
        <f>F1914*E1914</f>
        <v>630</v>
      </c>
      <c r="H1914" s="25">
        <f>G1914/1.22</f>
        <v>516.39344262295083</v>
      </c>
      <c r="I1914" s="25">
        <f>G1914-H1914</f>
        <v>113.60655737704917</v>
      </c>
    </row>
    <row r="1915" spans="1:9" ht="14.25" customHeight="1">
      <c r="A1915" s="29" t="s">
        <v>857</v>
      </c>
      <c r="B1915" s="22" t="s">
        <v>8</v>
      </c>
      <c r="C1915" s="22" t="s">
        <v>9</v>
      </c>
      <c r="D1915" s="22"/>
      <c r="E1915" s="22">
        <v>30</v>
      </c>
      <c r="F1915" s="23">
        <v>31</v>
      </c>
      <c r="G1915" s="24">
        <f>F1915*E1915</f>
        <v>930</v>
      </c>
      <c r="H1915" s="25">
        <f>G1915/1.22</f>
        <v>762.29508196721315</v>
      </c>
      <c r="I1915" s="25">
        <f>G1915-H1915</f>
        <v>167.70491803278685</v>
      </c>
    </row>
    <row r="1916" spans="1:9" ht="14.25" customHeight="1">
      <c r="A1916" s="29" t="s">
        <v>857</v>
      </c>
      <c r="B1916" s="22" t="s">
        <v>8</v>
      </c>
      <c r="C1916" s="22" t="s">
        <v>9</v>
      </c>
      <c r="D1916" s="22" t="s">
        <v>10</v>
      </c>
      <c r="E1916" s="22">
        <v>0</v>
      </c>
      <c r="F1916" s="23">
        <v>17</v>
      </c>
      <c r="G1916" s="24">
        <f>F1916*E1916</f>
        <v>0</v>
      </c>
      <c r="H1916" s="25">
        <f>G1916/1.22</f>
        <v>0</v>
      </c>
      <c r="I1916" s="25">
        <f>G1916-H1916</f>
        <v>0</v>
      </c>
    </row>
    <row r="1917" spans="1:9" ht="14.25" customHeight="1">
      <c r="A1917" s="29" t="s">
        <v>858</v>
      </c>
      <c r="B1917" s="22" t="s">
        <v>8</v>
      </c>
      <c r="C1917" s="22" t="s">
        <v>41</v>
      </c>
      <c r="D1917" s="22"/>
      <c r="E1917" s="22">
        <v>30</v>
      </c>
      <c r="F1917" s="23">
        <v>34</v>
      </c>
      <c r="G1917" s="24">
        <f>F1917*E1917</f>
        <v>1020</v>
      </c>
      <c r="H1917" s="25">
        <f>G1917/1.22</f>
        <v>836.06557377049182</v>
      </c>
      <c r="I1917" s="25">
        <f>G1917-H1917</f>
        <v>183.93442622950818</v>
      </c>
    </row>
    <row r="1918" spans="1:9" ht="14.25" customHeight="1">
      <c r="A1918" s="29" t="s">
        <v>858</v>
      </c>
      <c r="B1918" s="22" t="s">
        <v>8</v>
      </c>
      <c r="C1918" s="22" t="s">
        <v>41</v>
      </c>
      <c r="D1918" s="22" t="s">
        <v>10</v>
      </c>
      <c r="E1918" s="22">
        <v>0</v>
      </c>
      <c r="F1918" s="23">
        <v>10</v>
      </c>
      <c r="G1918" s="24">
        <f>F1918*E1918</f>
        <v>0</v>
      </c>
      <c r="H1918" s="25">
        <f>G1918/1.22</f>
        <v>0</v>
      </c>
      <c r="I1918" s="25">
        <f>G1918-H1918</f>
        <v>0</v>
      </c>
    </row>
    <row r="1919" spans="1:9" ht="14.25" customHeight="1">
      <c r="A1919" s="29" t="s">
        <v>859</v>
      </c>
      <c r="B1919" s="22" t="s">
        <v>8</v>
      </c>
      <c r="C1919" s="22" t="s">
        <v>41</v>
      </c>
      <c r="D1919" s="22" t="s">
        <v>10</v>
      </c>
      <c r="E1919" s="22">
        <v>0</v>
      </c>
      <c r="F1919" s="23">
        <v>14</v>
      </c>
      <c r="G1919" s="24">
        <f>F1919*E1919</f>
        <v>0</v>
      </c>
      <c r="H1919" s="25">
        <f>G1919/1.22</f>
        <v>0</v>
      </c>
      <c r="I1919" s="25">
        <f>G1919-H1919</f>
        <v>0</v>
      </c>
    </row>
    <row r="1920" spans="1:9" ht="14.25" customHeight="1">
      <c r="A1920" s="29" t="s">
        <v>860</v>
      </c>
      <c r="B1920" s="22" t="s">
        <v>8</v>
      </c>
      <c r="C1920" s="22" t="s">
        <v>9</v>
      </c>
      <c r="D1920" s="22" t="s">
        <v>10</v>
      </c>
      <c r="E1920" s="22">
        <v>0</v>
      </c>
      <c r="F1920" s="23">
        <v>13</v>
      </c>
      <c r="G1920" s="24">
        <f>F1920*E1920</f>
        <v>0</v>
      </c>
      <c r="H1920" s="25">
        <f>G1920/1.22</f>
        <v>0</v>
      </c>
      <c r="I1920" s="25">
        <f>G1920-H1920</f>
        <v>0</v>
      </c>
    </row>
    <row r="1921" spans="1:9" ht="14.25" customHeight="1">
      <c r="A1921" s="29" t="s">
        <v>860</v>
      </c>
      <c r="B1921" s="22" t="s">
        <v>8</v>
      </c>
      <c r="C1921" s="22" t="s">
        <v>9</v>
      </c>
      <c r="D1921" s="22"/>
      <c r="E1921" s="22">
        <v>30</v>
      </c>
      <c r="F1921" s="23">
        <v>11</v>
      </c>
      <c r="G1921" s="24">
        <f>F1921*E1921</f>
        <v>330</v>
      </c>
      <c r="H1921" s="25">
        <f>G1921/1.22</f>
        <v>270.49180327868851</v>
      </c>
      <c r="I1921" s="25">
        <f>G1921-H1921</f>
        <v>59.508196721311492</v>
      </c>
    </row>
    <row r="1922" spans="1:9" ht="14.25" customHeight="1">
      <c r="A1922" s="29" t="s">
        <v>861</v>
      </c>
      <c r="B1922" s="22" t="s">
        <v>8</v>
      </c>
      <c r="C1922" s="22" t="s">
        <v>30</v>
      </c>
      <c r="D1922" s="22"/>
      <c r="E1922" s="22">
        <v>20</v>
      </c>
      <c r="F1922" s="23">
        <v>27</v>
      </c>
      <c r="G1922" s="24">
        <f>F1922*E1922</f>
        <v>540</v>
      </c>
      <c r="H1922" s="25">
        <f>G1922/1.22</f>
        <v>442.62295081967216</v>
      </c>
      <c r="I1922" s="25">
        <f>G1922-H1922</f>
        <v>97.377049180327845</v>
      </c>
    </row>
    <row r="1923" spans="1:9" ht="14.25" customHeight="1">
      <c r="A1923" s="29" t="s">
        <v>861</v>
      </c>
      <c r="B1923" s="22" t="s">
        <v>8</v>
      </c>
      <c r="C1923" s="22" t="s">
        <v>30</v>
      </c>
      <c r="D1923" s="22" t="s">
        <v>10</v>
      </c>
      <c r="E1923" s="22">
        <v>0</v>
      </c>
      <c r="F1923" s="23">
        <v>12</v>
      </c>
      <c r="G1923" s="24">
        <f>F1923*E1923</f>
        <v>0</v>
      </c>
      <c r="H1923" s="25">
        <f>G1923/1.22</f>
        <v>0</v>
      </c>
      <c r="I1923" s="25">
        <f>G1923-H1923</f>
        <v>0</v>
      </c>
    </row>
    <row r="1924" spans="1:9" ht="14.25" customHeight="1">
      <c r="A1924" s="29" t="s">
        <v>861</v>
      </c>
      <c r="B1924" s="22" t="s">
        <v>8</v>
      </c>
      <c r="C1924" s="22" t="s">
        <v>30</v>
      </c>
      <c r="D1924" s="22"/>
      <c r="E1924" s="22">
        <v>30</v>
      </c>
      <c r="F1924" s="23">
        <v>11</v>
      </c>
      <c r="G1924" s="24">
        <f>F1924*E1924</f>
        <v>330</v>
      </c>
      <c r="H1924" s="25">
        <f>G1924/1.22</f>
        <v>270.49180327868851</v>
      </c>
      <c r="I1924" s="25">
        <f>G1924-H1924</f>
        <v>59.508196721311492</v>
      </c>
    </row>
    <row r="1925" spans="1:9" ht="14.25" customHeight="1">
      <c r="A1925" s="29" t="s">
        <v>862</v>
      </c>
      <c r="B1925" s="22" t="s">
        <v>8</v>
      </c>
      <c r="C1925" s="22" t="s">
        <v>9</v>
      </c>
      <c r="D1925" s="22"/>
      <c r="E1925" s="22">
        <v>30</v>
      </c>
      <c r="F1925" s="23">
        <v>20</v>
      </c>
      <c r="G1925" s="24">
        <f>F1925*E1925</f>
        <v>600</v>
      </c>
      <c r="H1925" s="25">
        <f>G1925/1.22</f>
        <v>491.80327868852459</v>
      </c>
      <c r="I1925" s="25">
        <f>G1925-H1925</f>
        <v>108.19672131147541</v>
      </c>
    </row>
    <row r="1926" spans="1:9" ht="14.25" customHeight="1">
      <c r="A1926" s="29" t="s">
        <v>862</v>
      </c>
      <c r="B1926" s="22" t="s">
        <v>8</v>
      </c>
      <c r="C1926" s="22" t="s">
        <v>9</v>
      </c>
      <c r="D1926" s="22" t="s">
        <v>10</v>
      </c>
      <c r="E1926" s="22">
        <v>0</v>
      </c>
      <c r="F1926" s="23">
        <v>16</v>
      </c>
      <c r="G1926" s="24">
        <f>F1926*E1926</f>
        <v>0</v>
      </c>
      <c r="H1926" s="25">
        <f>G1926/1.22</f>
        <v>0</v>
      </c>
      <c r="I1926" s="25">
        <f>G1926-H1926</f>
        <v>0</v>
      </c>
    </row>
    <row r="1927" spans="1:9" ht="14.25" customHeight="1">
      <c r="A1927" s="29" t="s">
        <v>863</v>
      </c>
      <c r="B1927" s="22" t="s">
        <v>8</v>
      </c>
      <c r="C1927" s="22" t="s">
        <v>92</v>
      </c>
      <c r="D1927" s="22"/>
      <c r="E1927" s="22">
        <v>20</v>
      </c>
      <c r="F1927" s="23">
        <v>17</v>
      </c>
      <c r="G1927" s="24">
        <f>F1927*E1927</f>
        <v>340</v>
      </c>
      <c r="H1927" s="25">
        <f>G1927/1.22</f>
        <v>278.68852459016392</v>
      </c>
      <c r="I1927" s="25">
        <f>G1927-H1927</f>
        <v>61.311475409836078</v>
      </c>
    </row>
    <row r="1928" spans="1:9" ht="14.25" customHeight="1">
      <c r="A1928" s="29" t="s">
        <v>863</v>
      </c>
      <c r="B1928" s="22" t="s">
        <v>8</v>
      </c>
      <c r="C1928" s="22" t="s">
        <v>92</v>
      </c>
      <c r="D1928" s="22" t="s">
        <v>10</v>
      </c>
      <c r="E1928" s="22">
        <v>0</v>
      </c>
      <c r="F1928" s="23">
        <v>30</v>
      </c>
      <c r="G1928" s="24">
        <f>F1928*E1928</f>
        <v>0</v>
      </c>
      <c r="H1928" s="25">
        <f>G1928/1.22</f>
        <v>0</v>
      </c>
      <c r="I1928" s="25">
        <f>G1928-H1928</f>
        <v>0</v>
      </c>
    </row>
    <row r="1929" spans="1:9" ht="14.25" customHeight="1">
      <c r="A1929" s="29" t="s">
        <v>863</v>
      </c>
      <c r="B1929" s="22" t="s">
        <v>8</v>
      </c>
      <c r="C1929" s="22" t="s">
        <v>92</v>
      </c>
      <c r="D1929" s="22"/>
      <c r="E1929" s="22">
        <v>30</v>
      </c>
      <c r="F1929" s="23">
        <v>16</v>
      </c>
      <c r="G1929" s="24">
        <f>F1929*E1929</f>
        <v>480</v>
      </c>
      <c r="H1929" s="25">
        <f>G1929/1.22</f>
        <v>393.44262295081967</v>
      </c>
      <c r="I1929" s="25">
        <f>G1929-H1929</f>
        <v>86.557377049180332</v>
      </c>
    </row>
    <row r="1930" spans="1:9" ht="14.25" customHeight="1">
      <c r="A1930" s="29" t="s">
        <v>865</v>
      </c>
      <c r="B1930" s="22" t="s">
        <v>8</v>
      </c>
      <c r="C1930" s="22" t="s">
        <v>9</v>
      </c>
      <c r="D1930" s="22" t="s">
        <v>10</v>
      </c>
      <c r="E1930" s="22">
        <v>0</v>
      </c>
      <c r="F1930" s="23">
        <v>39</v>
      </c>
      <c r="G1930" s="24">
        <f>F1930*E1930</f>
        <v>0</v>
      </c>
      <c r="H1930" s="25">
        <f>G1930/1.22</f>
        <v>0</v>
      </c>
      <c r="I1930" s="25">
        <f>G1930-H1930</f>
        <v>0</v>
      </c>
    </row>
    <row r="1931" spans="1:9" ht="14.25" customHeight="1">
      <c r="A1931" s="29" t="s">
        <v>865</v>
      </c>
      <c r="B1931" s="22" t="s">
        <v>8</v>
      </c>
      <c r="C1931" s="22" t="s">
        <v>9</v>
      </c>
      <c r="D1931" s="22"/>
      <c r="E1931" s="22">
        <v>20</v>
      </c>
      <c r="F1931" s="23">
        <v>30</v>
      </c>
      <c r="G1931" s="24">
        <f>F1931*E1931</f>
        <v>600</v>
      </c>
      <c r="H1931" s="25">
        <f>G1931/1.22</f>
        <v>491.80327868852459</v>
      </c>
      <c r="I1931" s="25">
        <f>G1931-H1931</f>
        <v>108.19672131147541</v>
      </c>
    </row>
    <row r="1932" spans="1:9" ht="14.25" customHeight="1">
      <c r="A1932" s="29" t="s">
        <v>865</v>
      </c>
      <c r="B1932" s="22" t="s">
        <v>8</v>
      </c>
      <c r="C1932" s="22" t="s">
        <v>9</v>
      </c>
      <c r="D1932" s="22"/>
      <c r="E1932" s="22">
        <v>30</v>
      </c>
      <c r="F1932" s="23">
        <v>19</v>
      </c>
      <c r="G1932" s="24">
        <f>F1932*E1932</f>
        <v>570</v>
      </c>
      <c r="H1932" s="25">
        <f>G1932/1.22</f>
        <v>467.2131147540984</v>
      </c>
      <c r="I1932" s="25">
        <f>G1932-H1932</f>
        <v>102.7868852459016</v>
      </c>
    </row>
    <row r="1933" spans="1:9" ht="14.25" customHeight="1">
      <c r="A1933" s="29" t="s">
        <v>866</v>
      </c>
      <c r="B1933" s="22" t="s">
        <v>8</v>
      </c>
      <c r="C1933" s="22" t="s">
        <v>100</v>
      </c>
      <c r="D1933" s="22" t="s">
        <v>10</v>
      </c>
      <c r="E1933" s="22">
        <v>0</v>
      </c>
      <c r="F1933" s="23">
        <v>37</v>
      </c>
      <c r="G1933" s="24">
        <f>F1933*E1933</f>
        <v>0</v>
      </c>
      <c r="H1933" s="25">
        <f>G1933/1.22</f>
        <v>0</v>
      </c>
      <c r="I1933" s="25">
        <f>G1933-H1933</f>
        <v>0</v>
      </c>
    </row>
    <row r="1934" spans="1:9" ht="14.25" customHeight="1">
      <c r="A1934" s="29" t="s">
        <v>866</v>
      </c>
      <c r="B1934" s="22" t="s">
        <v>8</v>
      </c>
      <c r="C1934" s="22" t="s">
        <v>100</v>
      </c>
      <c r="D1934" s="22"/>
      <c r="E1934" s="22">
        <v>20</v>
      </c>
      <c r="F1934" s="23">
        <v>17</v>
      </c>
      <c r="G1934" s="24">
        <f>F1934*E1934</f>
        <v>340</v>
      </c>
      <c r="H1934" s="25">
        <f>G1934/1.22</f>
        <v>278.68852459016392</v>
      </c>
      <c r="I1934" s="25">
        <f>G1934-H1934</f>
        <v>61.311475409836078</v>
      </c>
    </row>
    <row r="1935" spans="1:9" ht="14.25" customHeight="1">
      <c r="A1935" s="29" t="s">
        <v>866</v>
      </c>
      <c r="B1935" s="22" t="s">
        <v>8</v>
      </c>
      <c r="C1935" s="22" t="s">
        <v>100</v>
      </c>
      <c r="D1935" s="22"/>
      <c r="E1935" s="22">
        <v>20</v>
      </c>
      <c r="F1935" s="23">
        <v>11</v>
      </c>
      <c r="G1935" s="24">
        <f>F1935*E1935</f>
        <v>220</v>
      </c>
      <c r="H1935" s="25">
        <f>G1935/1.22</f>
        <v>180.32786885245903</v>
      </c>
      <c r="I1935" s="25">
        <f>G1935-H1935</f>
        <v>39.672131147540966</v>
      </c>
    </row>
    <row r="1936" spans="1:9" ht="14.25" customHeight="1">
      <c r="A1936" s="29" t="s">
        <v>867</v>
      </c>
      <c r="B1936" s="22" t="s">
        <v>8</v>
      </c>
      <c r="C1936" s="22" t="s">
        <v>175</v>
      </c>
      <c r="D1936" s="22" t="s">
        <v>10</v>
      </c>
      <c r="E1936" s="22">
        <v>0</v>
      </c>
      <c r="F1936" s="23">
        <v>13</v>
      </c>
      <c r="G1936" s="24">
        <f>F1936*E1936</f>
        <v>0</v>
      </c>
      <c r="H1936" s="25">
        <f>G1936/1.22</f>
        <v>0</v>
      </c>
      <c r="I1936" s="25">
        <f>G1936-H1936</f>
        <v>0</v>
      </c>
    </row>
    <row r="1937" spans="1:9" ht="14.25" customHeight="1">
      <c r="A1937" s="29" t="s">
        <v>868</v>
      </c>
      <c r="B1937" s="22" t="s">
        <v>8</v>
      </c>
      <c r="C1937" s="22" t="s">
        <v>41</v>
      </c>
      <c r="D1937" s="22" t="s">
        <v>10</v>
      </c>
      <c r="E1937" s="22">
        <v>0</v>
      </c>
      <c r="F1937" s="23">
        <v>38</v>
      </c>
      <c r="G1937" s="24">
        <f>F1937*E1937</f>
        <v>0</v>
      </c>
      <c r="H1937" s="25">
        <f>G1937/1.22</f>
        <v>0</v>
      </c>
      <c r="I1937" s="25">
        <f>G1937-H1937</f>
        <v>0</v>
      </c>
    </row>
    <row r="1938" spans="1:9" ht="14.25" customHeight="1">
      <c r="A1938" s="29" t="s">
        <v>868</v>
      </c>
      <c r="B1938" s="22" t="s">
        <v>8</v>
      </c>
      <c r="C1938" s="22" t="s">
        <v>41</v>
      </c>
      <c r="D1938" s="22"/>
      <c r="E1938" s="22">
        <v>20</v>
      </c>
      <c r="F1938" s="23">
        <v>40</v>
      </c>
      <c r="G1938" s="24">
        <f>F1938*E1938</f>
        <v>800</v>
      </c>
      <c r="H1938" s="25">
        <f>G1938/1.22</f>
        <v>655.73770491803282</v>
      </c>
      <c r="I1938" s="25">
        <f>G1938-H1938</f>
        <v>144.26229508196718</v>
      </c>
    </row>
    <row r="1939" spans="1:9" ht="14.25" customHeight="1">
      <c r="A1939" s="29" t="s">
        <v>869</v>
      </c>
      <c r="B1939" s="22" t="s">
        <v>8</v>
      </c>
      <c r="C1939" s="22" t="s">
        <v>92</v>
      </c>
      <c r="D1939" s="22"/>
      <c r="E1939" s="22">
        <v>20</v>
      </c>
      <c r="F1939" s="23">
        <v>15</v>
      </c>
      <c r="G1939" s="24">
        <f>F1939*E1939</f>
        <v>300</v>
      </c>
      <c r="H1939" s="25">
        <f>G1939/1.22</f>
        <v>245.90163934426229</v>
      </c>
      <c r="I1939" s="25">
        <f>G1939-H1939</f>
        <v>54.098360655737707</v>
      </c>
    </row>
    <row r="1940" spans="1:9" ht="14.25" customHeight="1">
      <c r="A1940" s="29" t="s">
        <v>869</v>
      </c>
      <c r="B1940" s="22" t="s">
        <v>8</v>
      </c>
      <c r="C1940" s="22" t="s">
        <v>92</v>
      </c>
      <c r="D1940" s="22" t="s">
        <v>10</v>
      </c>
      <c r="E1940" s="22">
        <v>0</v>
      </c>
      <c r="F1940" s="23">
        <v>37</v>
      </c>
      <c r="G1940" s="24">
        <f>F1940*E1940</f>
        <v>0</v>
      </c>
      <c r="H1940" s="25">
        <f>G1940/1.22</f>
        <v>0</v>
      </c>
      <c r="I1940" s="25">
        <f>G1940-H1940</f>
        <v>0</v>
      </c>
    </row>
    <row r="1941" spans="1:9" ht="14.25" customHeight="1">
      <c r="A1941" s="29" t="s">
        <v>870</v>
      </c>
      <c r="B1941" s="22" t="s">
        <v>8</v>
      </c>
      <c r="C1941" s="22" t="s">
        <v>92</v>
      </c>
      <c r="D1941" s="22"/>
      <c r="E1941" s="22">
        <v>20</v>
      </c>
      <c r="F1941" s="23">
        <v>36</v>
      </c>
      <c r="G1941" s="24">
        <f>F1941*E1941</f>
        <v>720</v>
      </c>
      <c r="H1941" s="25">
        <f>G1941/1.22</f>
        <v>590.1639344262295</v>
      </c>
      <c r="I1941" s="25">
        <f>G1941-H1941</f>
        <v>129.8360655737705</v>
      </c>
    </row>
    <row r="1942" spans="1:9" ht="14.25" customHeight="1">
      <c r="A1942" s="29" t="s">
        <v>871</v>
      </c>
      <c r="B1942" s="22" t="s">
        <v>8</v>
      </c>
      <c r="C1942" s="22" t="s">
        <v>9</v>
      </c>
      <c r="D1942" s="22" t="s">
        <v>10</v>
      </c>
      <c r="E1942" s="22">
        <v>0</v>
      </c>
      <c r="F1942" s="23">
        <v>28</v>
      </c>
      <c r="G1942" s="24">
        <f>F1942*E1942</f>
        <v>0</v>
      </c>
      <c r="H1942" s="25">
        <f>G1942/1.22</f>
        <v>0</v>
      </c>
      <c r="I1942" s="25">
        <f>G1942-H1942</f>
        <v>0</v>
      </c>
    </row>
    <row r="1943" spans="1:9" ht="14.25" customHeight="1">
      <c r="A1943" s="29" t="s">
        <v>871</v>
      </c>
      <c r="B1943" s="22" t="s">
        <v>8</v>
      </c>
      <c r="C1943" s="22" t="s">
        <v>9</v>
      </c>
      <c r="D1943" s="22"/>
      <c r="E1943" s="22">
        <v>10</v>
      </c>
      <c r="F1943" s="23">
        <v>28</v>
      </c>
      <c r="G1943" s="24">
        <f>F1943*E1943</f>
        <v>280</v>
      </c>
      <c r="H1943" s="25">
        <f>G1943/1.22</f>
        <v>229.50819672131149</v>
      </c>
      <c r="I1943" s="25">
        <f>G1943-H1943</f>
        <v>50.491803278688508</v>
      </c>
    </row>
    <row r="1944" spans="1:9" ht="14.25" customHeight="1">
      <c r="A1944" s="29" t="s">
        <v>871</v>
      </c>
      <c r="B1944" s="22" t="s">
        <v>8</v>
      </c>
      <c r="C1944" s="22" t="s">
        <v>9</v>
      </c>
      <c r="D1944" s="22"/>
      <c r="E1944" s="22">
        <v>20</v>
      </c>
      <c r="F1944" s="23">
        <v>36</v>
      </c>
      <c r="G1944" s="24">
        <f>F1944*E1944</f>
        <v>720</v>
      </c>
      <c r="H1944" s="25">
        <f>G1944/1.22</f>
        <v>590.1639344262295</v>
      </c>
      <c r="I1944" s="25">
        <f>G1944-H1944</f>
        <v>129.8360655737705</v>
      </c>
    </row>
    <row r="1945" spans="1:9" ht="14.25" customHeight="1">
      <c r="A1945" s="29" t="s">
        <v>871</v>
      </c>
      <c r="B1945" s="22" t="s">
        <v>8</v>
      </c>
      <c r="C1945" s="22" t="s">
        <v>9</v>
      </c>
      <c r="D1945" s="22"/>
      <c r="E1945" s="22">
        <v>20</v>
      </c>
      <c r="F1945" s="23">
        <v>36</v>
      </c>
      <c r="G1945" s="24">
        <f>F1945*E1945</f>
        <v>720</v>
      </c>
      <c r="H1945" s="25">
        <f>G1945/1.22</f>
        <v>590.1639344262295</v>
      </c>
      <c r="I1945" s="25">
        <f>G1945-H1945</f>
        <v>129.8360655737705</v>
      </c>
    </row>
    <row r="1946" spans="1:9" ht="14.25" customHeight="1">
      <c r="A1946" s="29" t="s">
        <v>872</v>
      </c>
      <c r="B1946" s="22" t="s">
        <v>8</v>
      </c>
      <c r="C1946" s="22" t="s">
        <v>30</v>
      </c>
      <c r="D1946" s="22"/>
      <c r="E1946" s="22">
        <v>20</v>
      </c>
      <c r="F1946" s="23">
        <v>22</v>
      </c>
      <c r="G1946" s="24">
        <f>F1946*E1946</f>
        <v>440</v>
      </c>
      <c r="H1946" s="25">
        <f>G1946/1.22</f>
        <v>360.65573770491807</v>
      </c>
      <c r="I1946" s="25">
        <f>G1946-H1946</f>
        <v>79.344262295081933</v>
      </c>
    </row>
    <row r="1947" spans="1:9" ht="14.25" customHeight="1">
      <c r="A1947" s="29" t="s">
        <v>872</v>
      </c>
      <c r="B1947" s="22" t="s">
        <v>8</v>
      </c>
      <c r="C1947" s="22" t="s">
        <v>30</v>
      </c>
      <c r="D1947" s="22"/>
      <c r="E1947" s="22">
        <v>20</v>
      </c>
      <c r="F1947" s="23">
        <v>14</v>
      </c>
      <c r="G1947" s="24">
        <f>F1947*E1947</f>
        <v>280</v>
      </c>
      <c r="H1947" s="25">
        <f>G1947/1.22</f>
        <v>229.50819672131149</v>
      </c>
      <c r="I1947" s="25">
        <f>G1947-H1947</f>
        <v>50.491803278688508</v>
      </c>
    </row>
    <row r="1948" spans="1:9" ht="14.25" customHeight="1">
      <c r="A1948" s="29" t="s">
        <v>872</v>
      </c>
      <c r="B1948" s="22" t="s">
        <v>8</v>
      </c>
      <c r="C1948" s="22" t="s">
        <v>30</v>
      </c>
      <c r="D1948" s="22"/>
      <c r="E1948" s="22">
        <v>10</v>
      </c>
      <c r="F1948" s="23">
        <v>27</v>
      </c>
      <c r="G1948" s="24">
        <f>F1948*E1948</f>
        <v>270</v>
      </c>
      <c r="H1948" s="25">
        <f>G1948/1.22</f>
        <v>221.31147540983608</v>
      </c>
      <c r="I1948" s="25">
        <f>G1948-H1948</f>
        <v>48.688524590163922</v>
      </c>
    </row>
    <row r="1949" spans="1:9" ht="14.25" customHeight="1">
      <c r="A1949" s="29" t="s">
        <v>872</v>
      </c>
      <c r="B1949" s="22" t="s">
        <v>8</v>
      </c>
      <c r="C1949" s="22" t="s">
        <v>30</v>
      </c>
      <c r="D1949" s="22" t="s">
        <v>10</v>
      </c>
      <c r="E1949" s="22">
        <v>0</v>
      </c>
      <c r="F1949" s="23">
        <v>11</v>
      </c>
      <c r="G1949" s="24">
        <f>F1949*E1949</f>
        <v>0</v>
      </c>
      <c r="H1949" s="25">
        <f>G1949/1.22</f>
        <v>0</v>
      </c>
      <c r="I1949" s="25">
        <f>G1949-H1949</f>
        <v>0</v>
      </c>
    </row>
    <row r="1950" spans="1:9" ht="14.25" customHeight="1">
      <c r="A1950" s="29" t="s">
        <v>873</v>
      </c>
      <c r="B1950" s="22" t="s">
        <v>8</v>
      </c>
      <c r="C1950" s="22" t="s">
        <v>70</v>
      </c>
      <c r="D1950" s="22" t="s">
        <v>10</v>
      </c>
      <c r="E1950" s="22">
        <v>0</v>
      </c>
      <c r="F1950" s="23">
        <v>26</v>
      </c>
      <c r="G1950" s="24">
        <f>F1950*E1950</f>
        <v>0</v>
      </c>
      <c r="H1950" s="25">
        <f>G1950/1.22</f>
        <v>0</v>
      </c>
      <c r="I1950" s="25">
        <f>G1950-H1950</f>
        <v>0</v>
      </c>
    </row>
    <row r="1951" spans="1:9" ht="14.25" customHeight="1">
      <c r="A1951" s="29" t="s">
        <v>874</v>
      </c>
      <c r="B1951" s="22" t="s">
        <v>8</v>
      </c>
      <c r="C1951" s="22" t="s">
        <v>48</v>
      </c>
      <c r="D1951" s="22" t="s">
        <v>10</v>
      </c>
      <c r="E1951" s="22">
        <v>0</v>
      </c>
      <c r="F1951" s="23">
        <v>37</v>
      </c>
      <c r="G1951" s="24">
        <f>F1951*E1951</f>
        <v>0</v>
      </c>
      <c r="H1951" s="25">
        <f>G1951/1.22</f>
        <v>0</v>
      </c>
      <c r="I1951" s="25">
        <f>G1951-H1951</f>
        <v>0</v>
      </c>
    </row>
    <row r="1952" spans="1:9" ht="14.25" customHeight="1">
      <c r="A1952" s="29" t="s">
        <v>875</v>
      </c>
      <c r="B1952" s="22" t="s">
        <v>8</v>
      </c>
      <c r="C1952" s="22" t="s">
        <v>9</v>
      </c>
      <c r="D1952" s="22" t="s">
        <v>10</v>
      </c>
      <c r="E1952" s="22">
        <v>0</v>
      </c>
      <c r="F1952" s="23">
        <v>38</v>
      </c>
      <c r="G1952" s="24">
        <f>F1952*E1952</f>
        <v>0</v>
      </c>
      <c r="H1952" s="25">
        <f>G1952/1.22</f>
        <v>0</v>
      </c>
      <c r="I1952" s="25">
        <f>G1952-H1952</f>
        <v>0</v>
      </c>
    </row>
    <row r="1953" spans="1:9" ht="14.25" customHeight="1">
      <c r="A1953" s="29" t="s">
        <v>875</v>
      </c>
      <c r="B1953" s="22" t="s">
        <v>8</v>
      </c>
      <c r="C1953" s="22" t="s">
        <v>9</v>
      </c>
      <c r="D1953" s="22"/>
      <c r="E1953" s="22">
        <v>10</v>
      </c>
      <c r="F1953" s="23">
        <v>18</v>
      </c>
      <c r="G1953" s="24">
        <f>F1953*E1953</f>
        <v>180</v>
      </c>
      <c r="H1953" s="25">
        <f>G1953/1.22</f>
        <v>147.54098360655738</v>
      </c>
      <c r="I1953" s="25">
        <f>G1953-H1953</f>
        <v>32.459016393442624</v>
      </c>
    </row>
    <row r="1954" spans="1:9" ht="14.25" customHeight="1">
      <c r="A1954" s="29" t="s">
        <v>876</v>
      </c>
      <c r="B1954" s="22" t="s">
        <v>8</v>
      </c>
      <c r="C1954" s="22" t="s">
        <v>9</v>
      </c>
      <c r="D1954" s="22" t="s">
        <v>10</v>
      </c>
      <c r="E1954" s="22">
        <v>0</v>
      </c>
      <c r="F1954" s="23">
        <v>32</v>
      </c>
      <c r="G1954" s="24">
        <f>F1954*E1954</f>
        <v>0</v>
      </c>
      <c r="H1954" s="25">
        <f>G1954/1.22</f>
        <v>0</v>
      </c>
      <c r="I1954" s="25">
        <f>G1954-H1954</f>
        <v>0</v>
      </c>
    </row>
    <row r="1955" spans="1:9" ht="14.25" customHeight="1">
      <c r="A1955" s="29" t="s">
        <v>876</v>
      </c>
      <c r="B1955" s="22" t="s">
        <v>8</v>
      </c>
      <c r="C1955" s="22" t="s">
        <v>9</v>
      </c>
      <c r="D1955" s="22"/>
      <c r="E1955" s="22">
        <v>10</v>
      </c>
      <c r="F1955" s="23">
        <v>35</v>
      </c>
      <c r="G1955" s="24">
        <f>F1955*E1955</f>
        <v>350</v>
      </c>
      <c r="H1955" s="25">
        <f>G1955/1.22</f>
        <v>286.88524590163934</v>
      </c>
      <c r="I1955" s="25">
        <f>G1955-H1955</f>
        <v>63.114754098360663</v>
      </c>
    </row>
    <row r="1956" spans="1:9" ht="14.25" customHeight="1">
      <c r="A1956" s="29" t="s">
        <v>877</v>
      </c>
      <c r="B1956" s="22" t="s">
        <v>8</v>
      </c>
      <c r="C1956" s="22" t="s">
        <v>41</v>
      </c>
      <c r="D1956" s="22"/>
      <c r="E1956" s="22">
        <v>20</v>
      </c>
      <c r="F1956" s="23">
        <v>13</v>
      </c>
      <c r="G1956" s="24">
        <f>F1956*E1956</f>
        <v>260</v>
      </c>
      <c r="H1956" s="25">
        <f>G1956/1.22</f>
        <v>213.11475409836066</v>
      </c>
      <c r="I1956" s="25">
        <f>G1956-H1956</f>
        <v>46.885245901639337</v>
      </c>
    </row>
    <row r="1957" spans="1:9" ht="14.25" customHeight="1">
      <c r="A1957" s="29" t="s">
        <v>877</v>
      </c>
      <c r="B1957" s="22" t="s">
        <v>8</v>
      </c>
      <c r="C1957" s="22" t="s">
        <v>41</v>
      </c>
      <c r="D1957" s="22" t="s">
        <v>10</v>
      </c>
      <c r="E1957" s="22">
        <v>0</v>
      </c>
      <c r="F1957" s="23">
        <v>20</v>
      </c>
      <c r="G1957" s="24">
        <f>F1957*E1957</f>
        <v>0</v>
      </c>
      <c r="H1957" s="25">
        <f>G1957/1.22</f>
        <v>0</v>
      </c>
      <c r="I1957" s="25">
        <f>G1957-H1957</f>
        <v>0</v>
      </c>
    </row>
    <row r="1958" spans="1:9" ht="14.25" customHeight="1">
      <c r="A1958" s="29" t="s">
        <v>877</v>
      </c>
      <c r="B1958" s="22" t="s">
        <v>8</v>
      </c>
      <c r="C1958" s="22" t="s">
        <v>41</v>
      </c>
      <c r="D1958" s="22"/>
      <c r="E1958" s="22">
        <v>10</v>
      </c>
      <c r="F1958" s="23">
        <v>35</v>
      </c>
      <c r="G1958" s="24">
        <f>F1958*E1958</f>
        <v>350</v>
      </c>
      <c r="H1958" s="25">
        <f>G1958/1.22</f>
        <v>286.88524590163934</v>
      </c>
      <c r="I1958" s="25">
        <f>G1958-H1958</f>
        <v>63.114754098360663</v>
      </c>
    </row>
    <row r="1959" spans="1:9" ht="14.25" customHeight="1">
      <c r="A1959" s="29" t="s">
        <v>878</v>
      </c>
      <c r="B1959" s="22" t="s">
        <v>8</v>
      </c>
      <c r="C1959" s="22" t="s">
        <v>175</v>
      </c>
      <c r="D1959" s="22"/>
      <c r="E1959" s="22">
        <v>10</v>
      </c>
      <c r="F1959" s="23">
        <v>34</v>
      </c>
      <c r="G1959" s="24">
        <f>F1959*E1959</f>
        <v>340</v>
      </c>
      <c r="H1959" s="25">
        <f>G1959/1.22</f>
        <v>278.68852459016392</v>
      </c>
      <c r="I1959" s="25">
        <f>G1959-H1959</f>
        <v>61.311475409836078</v>
      </c>
    </row>
    <row r="1960" spans="1:9" ht="14.25" customHeight="1">
      <c r="A1960" s="29" t="s">
        <v>878</v>
      </c>
      <c r="B1960" s="22" t="s">
        <v>8</v>
      </c>
      <c r="C1960" s="22" t="s">
        <v>175</v>
      </c>
      <c r="D1960" s="22" t="s">
        <v>10</v>
      </c>
      <c r="E1960" s="22">
        <v>0</v>
      </c>
      <c r="F1960" s="23">
        <v>23</v>
      </c>
      <c r="G1960" s="24">
        <f>F1960*E1960</f>
        <v>0</v>
      </c>
      <c r="H1960" s="25">
        <f>G1960/1.22</f>
        <v>0</v>
      </c>
      <c r="I1960" s="25">
        <f>G1960-H1960</f>
        <v>0</v>
      </c>
    </row>
    <row r="1961" spans="1:9" ht="14.25" customHeight="1">
      <c r="A1961" s="29" t="s">
        <v>878</v>
      </c>
      <c r="B1961" s="22" t="s">
        <v>8</v>
      </c>
      <c r="C1961" s="22" t="s">
        <v>175</v>
      </c>
      <c r="D1961" s="22"/>
      <c r="E1961" s="22">
        <v>20</v>
      </c>
      <c r="F1961" s="23">
        <v>21</v>
      </c>
      <c r="G1961" s="24">
        <f>F1961*E1961</f>
        <v>420</v>
      </c>
      <c r="H1961" s="25">
        <f>G1961/1.22</f>
        <v>344.26229508196724</v>
      </c>
      <c r="I1961" s="25">
        <f>G1961-H1961</f>
        <v>75.737704918032762</v>
      </c>
    </row>
    <row r="1962" spans="1:9" ht="14.25" customHeight="1">
      <c r="A1962" s="29" t="s">
        <v>884</v>
      </c>
      <c r="B1962" s="22" t="s">
        <v>8</v>
      </c>
      <c r="C1962" s="22" t="s">
        <v>41</v>
      </c>
      <c r="D1962" s="22"/>
      <c r="E1962" s="22">
        <v>10</v>
      </c>
      <c r="F1962" s="23">
        <v>17</v>
      </c>
      <c r="G1962" s="24">
        <f>F1962*E1962</f>
        <v>170</v>
      </c>
      <c r="H1962" s="25">
        <f>G1962/1.22</f>
        <v>139.34426229508196</v>
      </c>
      <c r="I1962" s="25">
        <f>G1962-H1962</f>
        <v>30.655737704918039</v>
      </c>
    </row>
    <row r="1963" spans="1:9" ht="14.25" customHeight="1">
      <c r="A1963" s="29" t="s">
        <v>884</v>
      </c>
      <c r="B1963" s="22" t="s">
        <v>8</v>
      </c>
      <c r="C1963" s="22" t="s">
        <v>41</v>
      </c>
      <c r="D1963" s="22" t="s">
        <v>10</v>
      </c>
      <c r="E1963" s="22">
        <v>0</v>
      </c>
      <c r="F1963" s="23">
        <v>12</v>
      </c>
      <c r="G1963" s="24">
        <f>F1963*E1963</f>
        <v>0</v>
      </c>
      <c r="H1963" s="25">
        <f>G1963/1.22</f>
        <v>0</v>
      </c>
      <c r="I1963" s="25">
        <f>G1963-H1963</f>
        <v>0</v>
      </c>
    </row>
    <row r="1964" spans="1:9" ht="14.25" customHeight="1">
      <c r="A1964" s="29" t="s">
        <v>884</v>
      </c>
      <c r="B1964" s="22" t="s">
        <v>8</v>
      </c>
      <c r="C1964" s="22" t="s">
        <v>41</v>
      </c>
      <c r="D1964" s="22"/>
      <c r="E1964" s="22">
        <v>20</v>
      </c>
      <c r="F1964" s="23">
        <v>27</v>
      </c>
      <c r="G1964" s="24">
        <f>F1964*E1964</f>
        <v>540</v>
      </c>
      <c r="H1964" s="25">
        <f>G1964/1.22</f>
        <v>442.62295081967216</v>
      </c>
      <c r="I1964" s="25">
        <f>G1964-H1964</f>
        <v>97.377049180327845</v>
      </c>
    </row>
    <row r="1965" spans="1:9" ht="14.25" customHeight="1">
      <c r="A1965" s="29" t="s">
        <v>885</v>
      </c>
      <c r="B1965" s="22" t="s">
        <v>8</v>
      </c>
      <c r="C1965" s="22" t="s">
        <v>9</v>
      </c>
      <c r="D1965" s="22" t="s">
        <v>10</v>
      </c>
      <c r="E1965" s="22">
        <v>0</v>
      </c>
      <c r="F1965" s="23">
        <v>38</v>
      </c>
      <c r="G1965" s="24">
        <f>F1965*E1965</f>
        <v>0</v>
      </c>
      <c r="H1965" s="25">
        <f>G1965/1.22</f>
        <v>0</v>
      </c>
      <c r="I1965" s="25">
        <f>G1965-H1965</f>
        <v>0</v>
      </c>
    </row>
    <row r="1966" spans="1:9" ht="14.25" customHeight="1">
      <c r="A1966" s="29" t="s">
        <v>885</v>
      </c>
      <c r="B1966" s="22" t="s">
        <v>8</v>
      </c>
      <c r="C1966" s="22" t="s">
        <v>9</v>
      </c>
      <c r="D1966" s="22"/>
      <c r="E1966" s="22">
        <v>10</v>
      </c>
      <c r="F1966" s="23">
        <v>14</v>
      </c>
      <c r="G1966" s="24">
        <f>F1966*E1966</f>
        <v>140</v>
      </c>
      <c r="H1966" s="25">
        <f>G1966/1.22</f>
        <v>114.75409836065575</v>
      </c>
      <c r="I1966" s="25">
        <f>G1966-H1966</f>
        <v>25.245901639344254</v>
      </c>
    </row>
    <row r="1967" spans="1:9" ht="14.25" customHeight="1">
      <c r="A1967" s="29" t="s">
        <v>886</v>
      </c>
      <c r="B1967" s="22" t="s">
        <v>8</v>
      </c>
      <c r="C1967" s="22" t="s">
        <v>9</v>
      </c>
      <c r="D1967" s="22"/>
      <c r="E1967" s="22">
        <v>10</v>
      </c>
      <c r="F1967" s="23">
        <v>23</v>
      </c>
      <c r="G1967" s="24">
        <f>F1967*E1967</f>
        <v>230</v>
      </c>
      <c r="H1967" s="25">
        <f>G1967/1.22</f>
        <v>188.52459016393442</v>
      </c>
      <c r="I1967" s="25">
        <f>G1967-H1967</f>
        <v>41.47540983606558</v>
      </c>
    </row>
    <row r="1968" spans="1:9" ht="14.25" customHeight="1">
      <c r="A1968" s="29" t="s">
        <v>886</v>
      </c>
      <c r="B1968" s="22" t="s">
        <v>8</v>
      </c>
      <c r="C1968" s="22" t="s">
        <v>9</v>
      </c>
      <c r="D1968" s="22" t="s">
        <v>10</v>
      </c>
      <c r="E1968" s="22">
        <v>0</v>
      </c>
      <c r="F1968" s="23">
        <v>14</v>
      </c>
      <c r="G1968" s="24">
        <f>F1968*E1968</f>
        <v>0</v>
      </c>
      <c r="H1968" s="25">
        <f>G1968/1.22</f>
        <v>0</v>
      </c>
      <c r="I1968" s="25">
        <f>G1968-H1968</f>
        <v>0</v>
      </c>
    </row>
    <row r="1969" spans="1:9" ht="14.25" customHeight="1">
      <c r="A1969" s="29" t="s">
        <v>887</v>
      </c>
      <c r="B1969" s="22" t="s">
        <v>8</v>
      </c>
      <c r="C1969" s="22" t="s">
        <v>9</v>
      </c>
      <c r="D1969" s="22"/>
      <c r="E1969" s="22">
        <v>10</v>
      </c>
      <c r="F1969" s="23">
        <v>33</v>
      </c>
      <c r="G1969" s="24">
        <f>F1969*E1969</f>
        <v>330</v>
      </c>
      <c r="H1969" s="25">
        <f>G1969/1.22</f>
        <v>270.49180327868851</v>
      </c>
      <c r="I1969" s="25">
        <f>G1969-H1969</f>
        <v>59.508196721311492</v>
      </c>
    </row>
    <row r="1970" spans="1:9" ht="14.25" customHeight="1">
      <c r="A1970" s="29" t="s">
        <v>887</v>
      </c>
      <c r="B1970" s="22" t="s">
        <v>8</v>
      </c>
      <c r="C1970" s="22" t="s">
        <v>9</v>
      </c>
      <c r="D1970" s="22" t="s">
        <v>10</v>
      </c>
      <c r="E1970" s="22">
        <v>0</v>
      </c>
      <c r="F1970" s="23">
        <v>27</v>
      </c>
      <c r="G1970" s="24">
        <f>F1970*E1970</f>
        <v>0</v>
      </c>
      <c r="H1970" s="25">
        <f>G1970/1.22</f>
        <v>0</v>
      </c>
      <c r="I1970" s="25">
        <f>G1970-H1970</f>
        <v>0</v>
      </c>
    </row>
    <row r="1971" spans="1:9" ht="14.25" customHeight="1">
      <c r="A1971" s="29" t="s">
        <v>888</v>
      </c>
      <c r="B1971" s="22" t="s">
        <v>8</v>
      </c>
      <c r="C1971" s="22" t="s">
        <v>9</v>
      </c>
      <c r="D1971" s="22" t="s">
        <v>10</v>
      </c>
      <c r="E1971" s="22">
        <v>0</v>
      </c>
      <c r="F1971" s="23">
        <v>25</v>
      </c>
      <c r="G1971" s="24">
        <f>F1971*E1971</f>
        <v>0</v>
      </c>
      <c r="H1971" s="25">
        <f>G1971/1.22</f>
        <v>0</v>
      </c>
      <c r="I1971" s="25">
        <f>G1971-H1971</f>
        <v>0</v>
      </c>
    </row>
    <row r="1972" spans="1:9" ht="14.25" customHeight="1">
      <c r="A1972" s="29" t="s">
        <v>888</v>
      </c>
      <c r="B1972" s="22" t="s">
        <v>8</v>
      </c>
      <c r="C1972" s="22" t="s">
        <v>9</v>
      </c>
      <c r="D1972" s="22"/>
      <c r="E1972" s="22">
        <v>10</v>
      </c>
      <c r="F1972" s="23">
        <v>14</v>
      </c>
      <c r="G1972" s="24">
        <f>F1972*E1972</f>
        <v>140</v>
      </c>
      <c r="H1972" s="25">
        <f>G1972/1.22</f>
        <v>114.75409836065575</v>
      </c>
      <c r="I1972" s="25">
        <f>G1972-H1972</f>
        <v>25.245901639344254</v>
      </c>
    </row>
    <row r="1973" spans="1:9" ht="14.25" customHeight="1">
      <c r="A1973" s="29" t="s">
        <v>888</v>
      </c>
      <c r="B1973" s="22" t="s">
        <v>8</v>
      </c>
      <c r="C1973" s="22" t="s">
        <v>9</v>
      </c>
      <c r="D1973" s="22"/>
      <c r="E1973" s="22">
        <v>20</v>
      </c>
      <c r="F1973" s="23">
        <v>13</v>
      </c>
      <c r="G1973" s="24">
        <f>F1973*E1973</f>
        <v>260</v>
      </c>
      <c r="H1973" s="25">
        <f>G1973/1.22</f>
        <v>213.11475409836066</v>
      </c>
      <c r="I1973" s="25">
        <f>G1973-H1973</f>
        <v>46.885245901639337</v>
      </c>
    </row>
    <row r="1974" spans="1:9" ht="14.25" customHeight="1">
      <c r="A1974" s="29" t="s">
        <v>888</v>
      </c>
      <c r="B1974" s="22" t="s">
        <v>8</v>
      </c>
      <c r="C1974" s="22" t="s">
        <v>9</v>
      </c>
      <c r="D1974" s="22"/>
      <c r="E1974" s="22">
        <v>20</v>
      </c>
      <c r="F1974" s="23">
        <v>30</v>
      </c>
      <c r="G1974" s="24">
        <f>F1974*E1974</f>
        <v>600</v>
      </c>
      <c r="H1974" s="25">
        <f>G1974/1.22</f>
        <v>491.80327868852459</v>
      </c>
      <c r="I1974" s="25">
        <f>G1974-H1974</f>
        <v>108.19672131147541</v>
      </c>
    </row>
    <row r="1975" spans="1:9" ht="14.25" customHeight="1">
      <c r="A1975" s="29" t="s">
        <v>889</v>
      </c>
      <c r="B1975" s="22" t="s">
        <v>8</v>
      </c>
      <c r="C1975" s="22" t="s">
        <v>48</v>
      </c>
      <c r="D1975" s="22" t="s">
        <v>10</v>
      </c>
      <c r="E1975" s="22">
        <v>0</v>
      </c>
      <c r="F1975" s="23">
        <v>22</v>
      </c>
      <c r="G1975" s="24">
        <f>F1975*E1975</f>
        <v>0</v>
      </c>
      <c r="H1975" s="25">
        <f>G1975/1.22</f>
        <v>0</v>
      </c>
      <c r="I1975" s="25">
        <f>G1975-H1975</f>
        <v>0</v>
      </c>
    </row>
    <row r="1976" spans="1:9" ht="14.25" customHeight="1">
      <c r="A1976" s="29" t="s">
        <v>890</v>
      </c>
      <c r="B1976" s="22" t="s">
        <v>8</v>
      </c>
      <c r="C1976" s="22" t="s">
        <v>92</v>
      </c>
      <c r="D1976" s="22" t="s">
        <v>10</v>
      </c>
      <c r="E1976" s="22">
        <v>0</v>
      </c>
      <c r="F1976" s="23">
        <v>24</v>
      </c>
      <c r="G1976" s="24">
        <f>F1976*E1976</f>
        <v>0</v>
      </c>
      <c r="H1976" s="25">
        <f>G1976/1.22</f>
        <v>0</v>
      </c>
      <c r="I1976" s="25">
        <f>G1976-H1976</f>
        <v>0</v>
      </c>
    </row>
    <row r="1977" spans="1:9" ht="14.25" customHeight="1">
      <c r="A1977" s="29" t="s">
        <v>890</v>
      </c>
      <c r="B1977" s="22" t="s">
        <v>8</v>
      </c>
      <c r="C1977" s="22" t="s">
        <v>92</v>
      </c>
      <c r="D1977" s="22"/>
      <c r="E1977" s="22">
        <v>20</v>
      </c>
      <c r="F1977" s="23">
        <v>34</v>
      </c>
      <c r="G1977" s="24">
        <f>F1977*E1977</f>
        <v>680</v>
      </c>
      <c r="H1977" s="25">
        <f>G1977/1.22</f>
        <v>557.37704918032784</v>
      </c>
      <c r="I1977" s="25">
        <f>G1977-H1977</f>
        <v>122.62295081967216</v>
      </c>
    </row>
    <row r="1978" spans="1:9" ht="14.25" customHeight="1">
      <c r="A1978" s="29" t="s">
        <v>890</v>
      </c>
      <c r="B1978" s="22" t="s">
        <v>8</v>
      </c>
      <c r="C1978" s="22" t="s">
        <v>92</v>
      </c>
      <c r="D1978" s="22"/>
      <c r="E1978" s="22">
        <v>10</v>
      </c>
      <c r="F1978" s="23">
        <v>36</v>
      </c>
      <c r="G1978" s="24">
        <f>F1978*E1978</f>
        <v>360</v>
      </c>
      <c r="H1978" s="25">
        <f>G1978/1.22</f>
        <v>295.08196721311475</v>
      </c>
      <c r="I1978" s="25">
        <f>G1978-H1978</f>
        <v>64.918032786885249</v>
      </c>
    </row>
    <row r="1979" spans="1:9" ht="14.25" customHeight="1">
      <c r="A1979" s="29" t="s">
        <v>891</v>
      </c>
      <c r="B1979" s="22" t="s">
        <v>8</v>
      </c>
      <c r="C1979" s="22" t="s">
        <v>30</v>
      </c>
      <c r="D1979" s="22"/>
      <c r="E1979" s="22">
        <v>20</v>
      </c>
      <c r="F1979" s="23">
        <v>35</v>
      </c>
      <c r="G1979" s="24">
        <f>F1979*E1979</f>
        <v>700</v>
      </c>
      <c r="H1979" s="25">
        <f>G1979/1.22</f>
        <v>573.77049180327867</v>
      </c>
      <c r="I1979" s="25">
        <f>G1979-H1979</f>
        <v>126.22950819672133</v>
      </c>
    </row>
    <row r="1980" spans="1:9" ht="14.25" customHeight="1">
      <c r="A1980" s="29" t="s">
        <v>891</v>
      </c>
      <c r="B1980" s="22" t="s">
        <v>8</v>
      </c>
      <c r="C1980" s="22" t="s">
        <v>30</v>
      </c>
      <c r="D1980" s="22" t="s">
        <v>10</v>
      </c>
      <c r="E1980" s="22">
        <v>0</v>
      </c>
      <c r="F1980" s="23">
        <v>35</v>
      </c>
      <c r="G1980" s="24">
        <f>F1980*E1980</f>
        <v>0</v>
      </c>
      <c r="H1980" s="25">
        <f>G1980/1.22</f>
        <v>0</v>
      </c>
      <c r="I1980" s="25">
        <f>G1980-H1980</f>
        <v>0</v>
      </c>
    </row>
    <row r="1981" spans="1:9" ht="14.25" customHeight="1">
      <c r="A1981" s="29" t="s">
        <v>891</v>
      </c>
      <c r="B1981" s="22" t="s">
        <v>8</v>
      </c>
      <c r="C1981" s="22" t="s">
        <v>30</v>
      </c>
      <c r="D1981" s="22"/>
      <c r="E1981" s="22">
        <v>10</v>
      </c>
      <c r="F1981" s="23">
        <v>18</v>
      </c>
      <c r="G1981" s="24">
        <f>F1981*E1981</f>
        <v>180</v>
      </c>
      <c r="H1981" s="25">
        <f>G1981/1.22</f>
        <v>147.54098360655738</v>
      </c>
      <c r="I1981" s="25">
        <f>G1981-H1981</f>
        <v>32.459016393442624</v>
      </c>
    </row>
    <row r="1982" spans="1:9" ht="14.25" customHeight="1">
      <c r="A1982" s="29" t="s">
        <v>892</v>
      </c>
      <c r="B1982" s="22" t="s">
        <v>8</v>
      </c>
      <c r="C1982" s="22" t="s">
        <v>9</v>
      </c>
      <c r="D1982" s="22" t="s">
        <v>10</v>
      </c>
      <c r="E1982" s="22">
        <v>0</v>
      </c>
      <c r="F1982" s="23">
        <v>17</v>
      </c>
      <c r="G1982" s="24">
        <f>F1982*E1982</f>
        <v>0</v>
      </c>
      <c r="H1982" s="25">
        <f>G1982/1.22</f>
        <v>0</v>
      </c>
      <c r="I1982" s="25">
        <f>G1982-H1982</f>
        <v>0</v>
      </c>
    </row>
    <row r="1983" spans="1:9" ht="14.25" customHeight="1">
      <c r="A1983" s="29" t="s">
        <v>892</v>
      </c>
      <c r="B1983" s="22" t="s">
        <v>8</v>
      </c>
      <c r="C1983" s="22" t="s">
        <v>9</v>
      </c>
      <c r="D1983" s="22"/>
      <c r="E1983" s="22">
        <v>10</v>
      </c>
      <c r="F1983" s="23">
        <v>39</v>
      </c>
      <c r="G1983" s="24">
        <f>F1983*E1983</f>
        <v>390</v>
      </c>
      <c r="H1983" s="25">
        <f>G1983/1.22</f>
        <v>319.67213114754099</v>
      </c>
      <c r="I1983" s="25">
        <f>G1983-H1983</f>
        <v>70.327868852459005</v>
      </c>
    </row>
    <row r="1984" spans="1:9" ht="14.25" customHeight="1">
      <c r="A1984" s="29" t="s">
        <v>893</v>
      </c>
      <c r="B1984" s="22" t="s">
        <v>8</v>
      </c>
      <c r="C1984" s="22" t="s">
        <v>30</v>
      </c>
      <c r="D1984" s="22" t="s">
        <v>10</v>
      </c>
      <c r="E1984" s="22">
        <v>0</v>
      </c>
      <c r="F1984" s="23">
        <v>20</v>
      </c>
      <c r="G1984" s="24">
        <f>F1984*E1984</f>
        <v>0</v>
      </c>
      <c r="H1984" s="25">
        <f>G1984/1.22</f>
        <v>0</v>
      </c>
      <c r="I1984" s="25">
        <f>G1984-H1984</f>
        <v>0</v>
      </c>
    </row>
    <row r="1985" spans="1:9" ht="14.25" customHeight="1">
      <c r="A1985" s="29" t="s">
        <v>894</v>
      </c>
      <c r="B1985" s="22" t="s">
        <v>8</v>
      </c>
      <c r="C1985" s="22" t="s">
        <v>9</v>
      </c>
      <c r="D1985" s="22" t="s">
        <v>10</v>
      </c>
      <c r="E1985" s="22">
        <v>0</v>
      </c>
      <c r="F1985" s="23">
        <v>10</v>
      </c>
      <c r="G1985" s="24">
        <f>F1985*E1985</f>
        <v>0</v>
      </c>
      <c r="H1985" s="25">
        <f>G1985/1.22</f>
        <v>0</v>
      </c>
      <c r="I1985" s="25">
        <f>G1985-H1985</f>
        <v>0</v>
      </c>
    </row>
    <row r="1986" spans="1:9" ht="14.25" customHeight="1">
      <c r="A1986" s="29" t="s">
        <v>894</v>
      </c>
      <c r="B1986" s="22" t="s">
        <v>8</v>
      </c>
      <c r="C1986" s="22" t="s">
        <v>9</v>
      </c>
      <c r="D1986" s="22"/>
      <c r="E1986" s="22">
        <v>20</v>
      </c>
      <c r="F1986" s="23">
        <v>29</v>
      </c>
      <c r="G1986" s="24">
        <f>F1986*E1986</f>
        <v>580</v>
      </c>
      <c r="H1986" s="25">
        <f>G1986/1.22</f>
        <v>475.40983606557376</v>
      </c>
      <c r="I1986" s="25">
        <f>G1986-H1986</f>
        <v>104.59016393442624</v>
      </c>
    </row>
    <row r="1987" spans="1:9" ht="14.25" customHeight="1">
      <c r="A1987" s="29" t="s">
        <v>894</v>
      </c>
      <c r="B1987" s="22" t="s">
        <v>8</v>
      </c>
      <c r="C1987" s="22" t="s">
        <v>9</v>
      </c>
      <c r="D1987" s="22"/>
      <c r="E1987" s="22">
        <v>10</v>
      </c>
      <c r="F1987" s="23">
        <v>40</v>
      </c>
      <c r="G1987" s="24">
        <f>F1987*E1987</f>
        <v>400</v>
      </c>
      <c r="H1987" s="25">
        <f>G1987/1.22</f>
        <v>327.86885245901641</v>
      </c>
      <c r="I1987" s="25">
        <f>G1987-H1987</f>
        <v>72.131147540983591</v>
      </c>
    </row>
    <row r="1988" spans="1:9" ht="14.25" customHeight="1">
      <c r="A1988" s="29" t="s">
        <v>895</v>
      </c>
      <c r="B1988" s="22" t="s">
        <v>8</v>
      </c>
      <c r="C1988" s="22" t="s">
        <v>30</v>
      </c>
      <c r="D1988" s="22" t="s">
        <v>10</v>
      </c>
      <c r="E1988" s="22">
        <v>0</v>
      </c>
      <c r="F1988" s="23">
        <v>16</v>
      </c>
      <c r="G1988" s="24">
        <f>F1988*E1988</f>
        <v>0</v>
      </c>
      <c r="H1988" s="25">
        <f>G1988/1.22</f>
        <v>0</v>
      </c>
      <c r="I1988" s="25">
        <f>G1988-H1988</f>
        <v>0</v>
      </c>
    </row>
    <row r="1989" spans="1:9" ht="14.25" customHeight="1">
      <c r="A1989" s="29" t="s">
        <v>896</v>
      </c>
      <c r="B1989" s="22" t="s">
        <v>8</v>
      </c>
      <c r="C1989" s="22" t="s">
        <v>9</v>
      </c>
      <c r="D1989" s="22"/>
      <c r="E1989" s="22">
        <v>10</v>
      </c>
      <c r="F1989" s="23">
        <v>24</v>
      </c>
      <c r="G1989" s="24">
        <f>F1989*E1989</f>
        <v>240</v>
      </c>
      <c r="H1989" s="25">
        <f>G1989/1.22</f>
        <v>196.72131147540983</v>
      </c>
      <c r="I1989" s="25">
        <f>G1989-H1989</f>
        <v>43.278688524590166</v>
      </c>
    </row>
    <row r="1990" spans="1:9" ht="14.25" customHeight="1">
      <c r="A1990" s="29" t="s">
        <v>896</v>
      </c>
      <c r="B1990" s="22" t="s">
        <v>8</v>
      </c>
      <c r="C1990" s="22" t="s">
        <v>9</v>
      </c>
      <c r="D1990" s="22" t="s">
        <v>10</v>
      </c>
      <c r="E1990" s="22">
        <v>0</v>
      </c>
      <c r="F1990" s="23">
        <v>38</v>
      </c>
      <c r="G1990" s="24">
        <f>F1990*E1990</f>
        <v>0</v>
      </c>
      <c r="H1990" s="25">
        <f>G1990/1.22</f>
        <v>0</v>
      </c>
      <c r="I1990" s="25">
        <f>G1990-H1990</f>
        <v>0</v>
      </c>
    </row>
    <row r="1991" spans="1:9" ht="14.25" customHeight="1">
      <c r="A1991" s="29" t="s">
        <v>897</v>
      </c>
      <c r="B1991" s="22" t="s">
        <v>8</v>
      </c>
      <c r="C1991" s="22" t="s">
        <v>41</v>
      </c>
      <c r="D1991" s="22" t="s">
        <v>10</v>
      </c>
      <c r="E1991" s="22">
        <v>0</v>
      </c>
      <c r="F1991" s="23">
        <v>32</v>
      </c>
      <c r="G1991" s="24">
        <f>F1991*E1991</f>
        <v>0</v>
      </c>
      <c r="H1991" s="25">
        <f>G1991/1.22</f>
        <v>0</v>
      </c>
      <c r="I1991" s="25">
        <f>G1991-H1991</f>
        <v>0</v>
      </c>
    </row>
    <row r="1992" spans="1:9" ht="14.25" customHeight="1">
      <c r="A1992" s="29" t="s">
        <v>898</v>
      </c>
      <c r="B1992" s="22" t="s">
        <v>8</v>
      </c>
      <c r="C1992" s="22" t="s">
        <v>9</v>
      </c>
      <c r="D1992" s="22"/>
      <c r="E1992" s="22">
        <v>10</v>
      </c>
      <c r="F1992" s="23">
        <v>14</v>
      </c>
      <c r="G1992" s="24">
        <f>F1992*E1992</f>
        <v>140</v>
      </c>
      <c r="H1992" s="25">
        <f>G1992/1.22</f>
        <v>114.75409836065575</v>
      </c>
      <c r="I1992" s="25">
        <f>G1992-H1992</f>
        <v>25.245901639344254</v>
      </c>
    </row>
    <row r="1993" spans="1:9" ht="14.25" customHeight="1">
      <c r="A1993" s="29" t="s">
        <v>898</v>
      </c>
      <c r="B1993" s="22" t="s">
        <v>8</v>
      </c>
      <c r="C1993" s="22" t="s">
        <v>9</v>
      </c>
      <c r="D1993" s="22" t="s">
        <v>10</v>
      </c>
      <c r="E1993" s="22">
        <v>0</v>
      </c>
      <c r="F1993" s="23">
        <v>30</v>
      </c>
      <c r="G1993" s="24">
        <f>F1993*E1993</f>
        <v>0</v>
      </c>
      <c r="H1993" s="25">
        <f>G1993/1.22</f>
        <v>0</v>
      </c>
      <c r="I1993" s="25">
        <f>G1993-H1993</f>
        <v>0</v>
      </c>
    </row>
    <row r="1994" spans="1:9" ht="14.25" customHeight="1">
      <c r="A1994" s="29" t="s">
        <v>899</v>
      </c>
      <c r="B1994" s="22" t="s">
        <v>8</v>
      </c>
      <c r="C1994" s="22" t="s">
        <v>9</v>
      </c>
      <c r="D1994" s="22"/>
      <c r="E1994" s="22">
        <v>10</v>
      </c>
      <c r="F1994" s="23">
        <v>34</v>
      </c>
      <c r="G1994" s="24">
        <f>F1994*E1994</f>
        <v>340</v>
      </c>
      <c r="H1994" s="25">
        <f>G1994/1.22</f>
        <v>278.68852459016392</v>
      </c>
      <c r="I1994" s="25">
        <f>G1994-H1994</f>
        <v>61.311475409836078</v>
      </c>
    </row>
    <row r="1995" spans="1:9" ht="14.25" customHeight="1">
      <c r="A1995" s="29" t="s">
        <v>899</v>
      </c>
      <c r="B1995" s="22" t="s">
        <v>8</v>
      </c>
      <c r="C1995" s="22" t="s">
        <v>9</v>
      </c>
      <c r="D1995" s="22" t="s">
        <v>10</v>
      </c>
      <c r="E1995" s="22">
        <v>0</v>
      </c>
      <c r="F1995" s="23">
        <v>21</v>
      </c>
      <c r="G1995" s="24">
        <f>F1995*E1995</f>
        <v>0</v>
      </c>
      <c r="H1995" s="25">
        <f>G1995/1.22</f>
        <v>0</v>
      </c>
      <c r="I1995" s="25">
        <f>G1995-H1995</f>
        <v>0</v>
      </c>
    </row>
    <row r="1996" spans="1:9" ht="14.25" customHeight="1">
      <c r="A1996" s="29" t="s">
        <v>900</v>
      </c>
      <c r="B1996" s="22" t="s">
        <v>8</v>
      </c>
      <c r="C1996" s="22" t="s">
        <v>9</v>
      </c>
      <c r="D1996" s="22" t="s">
        <v>10</v>
      </c>
      <c r="E1996" s="22">
        <v>0</v>
      </c>
      <c r="F1996" s="23">
        <v>27</v>
      </c>
      <c r="G1996" s="24">
        <f>F1996*E1996</f>
        <v>0</v>
      </c>
      <c r="H1996" s="25">
        <f>G1996/1.22</f>
        <v>0</v>
      </c>
      <c r="I1996" s="25">
        <f>G1996-H1996</f>
        <v>0</v>
      </c>
    </row>
    <row r="1997" spans="1:9" ht="14.25" customHeight="1">
      <c r="A1997" s="29" t="s">
        <v>901</v>
      </c>
      <c r="B1997" s="22" t="s">
        <v>8</v>
      </c>
      <c r="C1997" s="22" t="s">
        <v>30</v>
      </c>
      <c r="D1997" s="22" t="s">
        <v>10</v>
      </c>
      <c r="E1997" s="22">
        <v>0</v>
      </c>
      <c r="F1997" s="23">
        <v>31</v>
      </c>
      <c r="G1997" s="24">
        <f>F1997*E1997</f>
        <v>0</v>
      </c>
      <c r="H1997" s="25">
        <f>G1997/1.22</f>
        <v>0</v>
      </c>
      <c r="I1997" s="25">
        <f>G1997-H1997</f>
        <v>0</v>
      </c>
    </row>
    <row r="1998" spans="1:9" ht="14.25" customHeight="1">
      <c r="A1998" s="29" t="s">
        <v>902</v>
      </c>
      <c r="B1998" s="22" t="s">
        <v>8</v>
      </c>
      <c r="C1998" s="22" t="s">
        <v>60</v>
      </c>
      <c r="D1998" s="22" t="s">
        <v>10</v>
      </c>
      <c r="E1998" s="22">
        <v>0</v>
      </c>
      <c r="F1998" s="23">
        <v>20</v>
      </c>
      <c r="G1998" s="24">
        <f>F1998*E1998</f>
        <v>0</v>
      </c>
      <c r="H1998" s="25">
        <f>G1998/1.22</f>
        <v>0</v>
      </c>
      <c r="I1998" s="25">
        <f>G1998-H1998</f>
        <v>0</v>
      </c>
    </row>
    <row r="1999" spans="1:9" ht="14.25" customHeight="1">
      <c r="A1999" s="29" t="s">
        <v>902</v>
      </c>
      <c r="B1999" s="22" t="s">
        <v>8</v>
      </c>
      <c r="C1999" s="22" t="s">
        <v>60</v>
      </c>
      <c r="D1999" s="22"/>
      <c r="E1999" s="22">
        <v>20</v>
      </c>
      <c r="F1999" s="23">
        <v>40</v>
      </c>
      <c r="G1999" s="24">
        <f>F1999*E1999</f>
        <v>800</v>
      </c>
      <c r="H1999" s="25">
        <f>G1999/1.22</f>
        <v>655.73770491803282</v>
      </c>
      <c r="I1999" s="25">
        <f>G1999-H1999</f>
        <v>144.26229508196718</v>
      </c>
    </row>
    <row r="2000" spans="1:9" ht="14.25" customHeight="1">
      <c r="A2000" s="29" t="s">
        <v>902</v>
      </c>
      <c r="B2000" s="22" t="s">
        <v>8</v>
      </c>
      <c r="C2000" s="22" t="s">
        <v>60</v>
      </c>
      <c r="D2000" s="22"/>
      <c r="E2000" s="22">
        <v>10</v>
      </c>
      <c r="F2000" s="23">
        <v>36</v>
      </c>
      <c r="G2000" s="24">
        <f>F2000*E2000</f>
        <v>360</v>
      </c>
      <c r="H2000" s="25">
        <f>G2000/1.22</f>
        <v>295.08196721311475</v>
      </c>
      <c r="I2000" s="25">
        <f>G2000-H2000</f>
        <v>64.918032786885249</v>
      </c>
    </row>
    <row r="2001" spans="1:9" ht="14.25" customHeight="1">
      <c r="A2001" s="29" t="s">
        <v>902</v>
      </c>
      <c r="B2001" s="22" t="s">
        <v>8</v>
      </c>
      <c r="C2001" s="22" t="s">
        <v>60</v>
      </c>
      <c r="D2001" s="22"/>
      <c r="E2001" s="22">
        <v>20</v>
      </c>
      <c r="F2001" s="23">
        <v>12</v>
      </c>
      <c r="G2001" s="24">
        <f>F2001*E2001</f>
        <v>240</v>
      </c>
      <c r="H2001" s="25">
        <f>G2001/1.22</f>
        <v>196.72131147540983</v>
      </c>
      <c r="I2001" s="25">
        <f>G2001-H2001</f>
        <v>43.278688524590166</v>
      </c>
    </row>
    <row r="2002" spans="1:9" ht="14.25" customHeight="1">
      <c r="A2002" s="29" t="s">
        <v>903</v>
      </c>
      <c r="B2002" s="22" t="s">
        <v>8</v>
      </c>
      <c r="C2002" s="22" t="s">
        <v>41</v>
      </c>
      <c r="D2002" s="22" t="s">
        <v>10</v>
      </c>
      <c r="E2002" s="22">
        <v>0</v>
      </c>
      <c r="F2002" s="23">
        <v>12</v>
      </c>
      <c r="G2002" s="24">
        <f>F2002*E2002</f>
        <v>0</v>
      </c>
      <c r="H2002" s="25">
        <f>G2002/1.22</f>
        <v>0</v>
      </c>
      <c r="I2002" s="25">
        <f>G2002-H2002</f>
        <v>0</v>
      </c>
    </row>
    <row r="2003" spans="1:9" ht="14.25" customHeight="1">
      <c r="A2003" s="29" t="s">
        <v>903</v>
      </c>
      <c r="B2003" s="22" t="s">
        <v>8</v>
      </c>
      <c r="C2003" s="22" t="s">
        <v>41</v>
      </c>
      <c r="D2003" s="22"/>
      <c r="E2003" s="22">
        <v>10</v>
      </c>
      <c r="F2003" s="23">
        <v>16</v>
      </c>
      <c r="G2003" s="24">
        <f>F2003*E2003</f>
        <v>160</v>
      </c>
      <c r="H2003" s="25">
        <f>G2003/1.22</f>
        <v>131.14754098360655</v>
      </c>
      <c r="I2003" s="25">
        <f>G2003-H2003</f>
        <v>28.852459016393453</v>
      </c>
    </row>
    <row r="2004" spans="1:9" ht="14.25" customHeight="1">
      <c r="A2004" s="29" t="s">
        <v>903</v>
      </c>
      <c r="B2004" s="22" t="s">
        <v>8</v>
      </c>
      <c r="C2004" s="22" t="s">
        <v>41</v>
      </c>
      <c r="D2004" s="22"/>
      <c r="E2004" s="22">
        <v>20</v>
      </c>
      <c r="F2004" s="23">
        <v>13</v>
      </c>
      <c r="G2004" s="24">
        <f>F2004*E2004</f>
        <v>260</v>
      </c>
      <c r="H2004" s="25">
        <f>G2004/1.22</f>
        <v>213.11475409836066</v>
      </c>
      <c r="I2004" s="25">
        <f>G2004-H2004</f>
        <v>46.885245901639337</v>
      </c>
    </row>
    <row r="2005" spans="1:9" ht="14.25" customHeight="1">
      <c r="A2005" s="29" t="s">
        <v>904</v>
      </c>
      <c r="B2005" s="22" t="s">
        <v>8</v>
      </c>
      <c r="C2005" s="22" t="s">
        <v>60</v>
      </c>
      <c r="D2005" s="22"/>
      <c r="E2005" s="22">
        <v>20</v>
      </c>
      <c r="F2005" s="23">
        <v>31</v>
      </c>
      <c r="G2005" s="24">
        <f>F2005*E2005</f>
        <v>620</v>
      </c>
      <c r="H2005" s="25">
        <f>G2005/1.22</f>
        <v>508.19672131147541</v>
      </c>
      <c r="I2005" s="25">
        <f>G2005-H2005</f>
        <v>111.80327868852459</v>
      </c>
    </row>
    <row r="2006" spans="1:9" ht="14.25" customHeight="1">
      <c r="A2006" s="29" t="s">
        <v>904</v>
      </c>
      <c r="B2006" s="22" t="s">
        <v>8</v>
      </c>
      <c r="C2006" s="22" t="s">
        <v>60</v>
      </c>
      <c r="D2006" s="22" t="s">
        <v>10</v>
      </c>
      <c r="E2006" s="22">
        <v>0</v>
      </c>
      <c r="F2006" s="23">
        <v>29</v>
      </c>
      <c r="G2006" s="24">
        <f>F2006*E2006</f>
        <v>0</v>
      </c>
      <c r="H2006" s="25">
        <f>G2006/1.22</f>
        <v>0</v>
      </c>
      <c r="I2006" s="25">
        <f>G2006-H2006</f>
        <v>0</v>
      </c>
    </row>
    <row r="2007" spans="1:9" ht="14.25" customHeight="1">
      <c r="A2007" s="29" t="s">
        <v>904</v>
      </c>
      <c r="B2007" s="22" t="s">
        <v>8</v>
      </c>
      <c r="C2007" s="22" t="s">
        <v>60</v>
      </c>
      <c r="D2007" s="22"/>
      <c r="E2007" s="22">
        <v>10</v>
      </c>
      <c r="F2007" s="23">
        <v>31</v>
      </c>
      <c r="G2007" s="24">
        <f>F2007*E2007</f>
        <v>310</v>
      </c>
      <c r="H2007" s="25">
        <f>G2007/1.22</f>
        <v>254.09836065573771</v>
      </c>
      <c r="I2007" s="25">
        <f>G2007-H2007</f>
        <v>55.901639344262293</v>
      </c>
    </row>
    <row r="2008" spans="1:9" ht="14.25" customHeight="1">
      <c r="A2008" s="29" t="s">
        <v>905</v>
      </c>
      <c r="B2008" s="22" t="s">
        <v>8</v>
      </c>
      <c r="C2008" s="22" t="s">
        <v>92</v>
      </c>
      <c r="D2008" s="22"/>
      <c r="E2008" s="22">
        <v>10</v>
      </c>
      <c r="F2008" s="23">
        <v>11</v>
      </c>
      <c r="G2008" s="24">
        <f>F2008*E2008</f>
        <v>110</v>
      </c>
      <c r="H2008" s="25">
        <f>G2008/1.22</f>
        <v>90.163934426229517</v>
      </c>
      <c r="I2008" s="25">
        <f>G2008-H2008</f>
        <v>19.836065573770483</v>
      </c>
    </row>
    <row r="2009" spans="1:9" ht="14.25" customHeight="1">
      <c r="A2009" s="29" t="s">
        <v>906</v>
      </c>
      <c r="B2009" s="22" t="s">
        <v>8</v>
      </c>
      <c r="C2009" s="22" t="s">
        <v>89</v>
      </c>
      <c r="D2009" s="22"/>
      <c r="E2009" s="22">
        <v>20</v>
      </c>
      <c r="F2009" s="23">
        <v>38</v>
      </c>
      <c r="G2009" s="24">
        <f>F2009*E2009</f>
        <v>760</v>
      </c>
      <c r="H2009" s="25">
        <f>G2009/1.22</f>
        <v>622.95081967213116</v>
      </c>
      <c r="I2009" s="25">
        <f>G2009-H2009</f>
        <v>137.04918032786884</v>
      </c>
    </row>
    <row r="2010" spans="1:9" ht="14.25" customHeight="1">
      <c r="A2010" s="29" t="s">
        <v>906</v>
      </c>
      <c r="B2010" s="22" t="s">
        <v>8</v>
      </c>
      <c r="C2010" s="22" t="s">
        <v>89</v>
      </c>
      <c r="D2010" s="22"/>
      <c r="E2010" s="22">
        <v>10</v>
      </c>
      <c r="F2010" s="23">
        <v>15</v>
      </c>
      <c r="G2010" s="24">
        <f>F2010*E2010</f>
        <v>150</v>
      </c>
      <c r="H2010" s="25">
        <f>G2010/1.22</f>
        <v>122.95081967213115</v>
      </c>
      <c r="I2010" s="25">
        <f>G2010-H2010</f>
        <v>27.049180327868854</v>
      </c>
    </row>
    <row r="2011" spans="1:9" ht="14.25" customHeight="1">
      <c r="A2011" s="29" t="s">
        <v>907</v>
      </c>
      <c r="B2011" s="22" t="s">
        <v>8</v>
      </c>
      <c r="C2011" s="22" t="s">
        <v>175</v>
      </c>
      <c r="D2011" s="22"/>
      <c r="E2011" s="22">
        <v>10</v>
      </c>
      <c r="F2011" s="23">
        <v>27</v>
      </c>
      <c r="G2011" s="24">
        <f>F2011*E2011</f>
        <v>270</v>
      </c>
      <c r="H2011" s="25">
        <f>G2011/1.22</f>
        <v>221.31147540983608</v>
      </c>
      <c r="I2011" s="25">
        <f>G2011-H2011</f>
        <v>48.688524590163922</v>
      </c>
    </row>
    <row r="2012" spans="1:9" ht="14.25" customHeight="1">
      <c r="A2012" s="29" t="s">
        <v>907</v>
      </c>
      <c r="B2012" s="22" t="s">
        <v>8</v>
      </c>
      <c r="C2012" s="22" t="s">
        <v>175</v>
      </c>
      <c r="D2012" s="22" t="s">
        <v>10</v>
      </c>
      <c r="E2012" s="22">
        <v>0</v>
      </c>
      <c r="F2012" s="23">
        <v>17</v>
      </c>
      <c r="G2012" s="24">
        <f>F2012*E2012</f>
        <v>0</v>
      </c>
      <c r="H2012" s="25">
        <f>G2012/1.22</f>
        <v>0</v>
      </c>
      <c r="I2012" s="25">
        <f>G2012-H2012</f>
        <v>0</v>
      </c>
    </row>
    <row r="2013" spans="1:9" ht="14.25" customHeight="1">
      <c r="A2013" s="29" t="s">
        <v>907</v>
      </c>
      <c r="B2013" s="22" t="s">
        <v>8</v>
      </c>
      <c r="C2013" s="22" t="s">
        <v>175</v>
      </c>
      <c r="D2013" s="22"/>
      <c r="E2013" s="22">
        <v>20</v>
      </c>
      <c r="F2013" s="23">
        <v>31</v>
      </c>
      <c r="G2013" s="24">
        <f>F2013*E2013</f>
        <v>620</v>
      </c>
      <c r="H2013" s="25">
        <f>G2013/1.22</f>
        <v>508.19672131147541</v>
      </c>
      <c r="I2013" s="25">
        <f>G2013-H2013</f>
        <v>111.80327868852459</v>
      </c>
    </row>
    <row r="2014" spans="1:9" ht="14.25" customHeight="1">
      <c r="A2014" s="29" t="s">
        <v>908</v>
      </c>
      <c r="B2014" s="22" t="s">
        <v>8</v>
      </c>
      <c r="C2014" s="22" t="s">
        <v>9</v>
      </c>
      <c r="D2014" s="22" t="s">
        <v>10</v>
      </c>
      <c r="E2014" s="22">
        <v>0</v>
      </c>
      <c r="F2014" s="23">
        <v>37</v>
      </c>
      <c r="G2014" s="24">
        <f>F2014*E2014</f>
        <v>0</v>
      </c>
      <c r="H2014" s="25">
        <f>G2014/1.22</f>
        <v>0</v>
      </c>
      <c r="I2014" s="25">
        <f>G2014-H2014</f>
        <v>0</v>
      </c>
    </row>
    <row r="2015" spans="1:9" ht="14.25" customHeight="1">
      <c r="A2015" s="29" t="s">
        <v>910</v>
      </c>
      <c r="B2015" s="22" t="s">
        <v>8</v>
      </c>
      <c r="C2015" s="22" t="s">
        <v>30</v>
      </c>
      <c r="D2015" s="22" t="s">
        <v>10</v>
      </c>
      <c r="E2015" s="22">
        <v>0</v>
      </c>
      <c r="F2015" s="23">
        <v>23</v>
      </c>
      <c r="G2015" s="24">
        <f>F2015*E2015</f>
        <v>0</v>
      </c>
      <c r="H2015" s="25">
        <f>G2015/1.22</f>
        <v>0</v>
      </c>
      <c r="I2015" s="25">
        <f>G2015-H2015</f>
        <v>0</v>
      </c>
    </row>
    <row r="2016" spans="1:9" ht="14.25" customHeight="1">
      <c r="A2016" s="29" t="s">
        <v>910</v>
      </c>
      <c r="B2016" s="22" t="s">
        <v>8</v>
      </c>
      <c r="C2016" s="22" t="s">
        <v>30</v>
      </c>
      <c r="D2016" s="22"/>
      <c r="E2016" s="22">
        <v>20</v>
      </c>
      <c r="F2016" s="23">
        <v>13</v>
      </c>
      <c r="G2016" s="24">
        <f>F2016*E2016</f>
        <v>260</v>
      </c>
      <c r="H2016" s="25">
        <f>G2016/1.22</f>
        <v>213.11475409836066</v>
      </c>
      <c r="I2016" s="25">
        <f>G2016-H2016</f>
        <v>46.885245901639337</v>
      </c>
    </row>
    <row r="2017" spans="1:9" ht="14.25" customHeight="1">
      <c r="A2017" s="29" t="s">
        <v>910</v>
      </c>
      <c r="B2017" s="22" t="s">
        <v>8</v>
      </c>
      <c r="C2017" s="22" t="s">
        <v>30</v>
      </c>
      <c r="D2017" s="22"/>
      <c r="E2017" s="22">
        <v>10</v>
      </c>
      <c r="F2017" s="23">
        <v>31</v>
      </c>
      <c r="G2017" s="24">
        <f>F2017*E2017</f>
        <v>310</v>
      </c>
      <c r="H2017" s="25">
        <f>G2017/1.22</f>
        <v>254.09836065573771</v>
      </c>
      <c r="I2017" s="25">
        <f>G2017-H2017</f>
        <v>55.901639344262293</v>
      </c>
    </row>
    <row r="2018" spans="1:9" ht="14.25" customHeight="1">
      <c r="A2018" s="29" t="s">
        <v>913</v>
      </c>
      <c r="B2018" s="22" t="s">
        <v>8</v>
      </c>
      <c r="C2018" s="22" t="s">
        <v>92</v>
      </c>
      <c r="D2018" s="22"/>
      <c r="E2018" s="22">
        <v>10</v>
      </c>
      <c r="F2018" s="23">
        <v>24</v>
      </c>
      <c r="G2018" s="24">
        <f>F2018*E2018</f>
        <v>240</v>
      </c>
      <c r="H2018" s="25">
        <f>G2018/1.22</f>
        <v>196.72131147540983</v>
      </c>
      <c r="I2018" s="25">
        <f>G2018-H2018</f>
        <v>43.278688524590166</v>
      </c>
    </row>
    <row r="2019" spans="1:9" ht="14.25" customHeight="1">
      <c r="A2019" s="29" t="s">
        <v>914</v>
      </c>
      <c r="B2019" s="22" t="s">
        <v>8</v>
      </c>
      <c r="C2019" s="22" t="s">
        <v>48</v>
      </c>
      <c r="D2019" s="22"/>
      <c r="E2019" s="22">
        <v>10</v>
      </c>
      <c r="F2019" s="23">
        <v>38</v>
      </c>
      <c r="G2019" s="24">
        <f>F2019*E2019</f>
        <v>380</v>
      </c>
      <c r="H2019" s="25">
        <f>G2019/1.22</f>
        <v>311.47540983606558</v>
      </c>
      <c r="I2019" s="25">
        <f>G2019-H2019</f>
        <v>68.52459016393442</v>
      </c>
    </row>
    <row r="2020" spans="1:9" ht="14.25" customHeight="1">
      <c r="A2020" s="29" t="s">
        <v>914</v>
      </c>
      <c r="B2020" s="22" t="s">
        <v>8</v>
      </c>
      <c r="C2020" s="22" t="s">
        <v>48</v>
      </c>
      <c r="D2020" s="22"/>
      <c r="E2020" s="22">
        <v>20</v>
      </c>
      <c r="F2020" s="23">
        <v>34</v>
      </c>
      <c r="G2020" s="24">
        <f>F2020*E2020</f>
        <v>680</v>
      </c>
      <c r="H2020" s="25">
        <f>G2020/1.22</f>
        <v>557.37704918032784</v>
      </c>
      <c r="I2020" s="25">
        <f>G2020-H2020</f>
        <v>122.62295081967216</v>
      </c>
    </row>
    <row r="2021" spans="1:9" ht="14.25" customHeight="1">
      <c r="A2021" s="29" t="s">
        <v>918</v>
      </c>
      <c r="B2021" s="22" t="s">
        <v>8</v>
      </c>
      <c r="C2021" s="22" t="s">
        <v>9</v>
      </c>
      <c r="D2021" s="22"/>
      <c r="E2021" s="22">
        <v>10</v>
      </c>
      <c r="F2021" s="23">
        <v>34</v>
      </c>
      <c r="G2021" s="24">
        <f>F2021*E2021</f>
        <v>340</v>
      </c>
      <c r="H2021" s="25">
        <f>G2021/1.22</f>
        <v>278.68852459016392</v>
      </c>
      <c r="I2021" s="25">
        <f>G2021-H2021</f>
        <v>61.311475409836078</v>
      </c>
    </row>
    <row r="2022" spans="1:9" ht="14.25" customHeight="1">
      <c r="A2022" s="29" t="s">
        <v>918</v>
      </c>
      <c r="B2022" s="22" t="s">
        <v>8</v>
      </c>
      <c r="C2022" s="22" t="s">
        <v>9</v>
      </c>
      <c r="D2022" s="22" t="s">
        <v>10</v>
      </c>
      <c r="E2022" s="22">
        <v>0</v>
      </c>
      <c r="F2022" s="23">
        <v>35</v>
      </c>
      <c r="G2022" s="24">
        <f>F2022*E2022</f>
        <v>0</v>
      </c>
      <c r="H2022" s="25">
        <f>G2022/1.22</f>
        <v>0</v>
      </c>
      <c r="I2022" s="25">
        <f>G2022-H2022</f>
        <v>0</v>
      </c>
    </row>
    <row r="2023" spans="1:9" ht="14.25" customHeight="1">
      <c r="A2023" s="29" t="s">
        <v>919</v>
      </c>
      <c r="B2023" s="22" t="s">
        <v>8</v>
      </c>
      <c r="C2023" s="22" t="s">
        <v>9</v>
      </c>
      <c r="D2023" s="22"/>
      <c r="E2023" s="22">
        <v>10</v>
      </c>
      <c r="F2023" s="23">
        <v>37</v>
      </c>
      <c r="G2023" s="24">
        <f>F2023*E2023</f>
        <v>370</v>
      </c>
      <c r="H2023" s="25">
        <f>G2023/1.22</f>
        <v>303.27868852459017</v>
      </c>
      <c r="I2023" s="25">
        <f>G2023-H2023</f>
        <v>66.721311475409834</v>
      </c>
    </row>
    <row r="2024" spans="1:9" ht="14.25" customHeight="1">
      <c r="A2024" s="29" t="s">
        <v>919</v>
      </c>
      <c r="B2024" s="22" t="s">
        <v>8</v>
      </c>
      <c r="C2024" s="22" t="s">
        <v>9</v>
      </c>
      <c r="D2024" s="22" t="s">
        <v>10</v>
      </c>
      <c r="E2024" s="22">
        <v>0</v>
      </c>
      <c r="F2024" s="23">
        <v>39</v>
      </c>
      <c r="G2024" s="24">
        <f>F2024*E2024</f>
        <v>0</v>
      </c>
      <c r="H2024" s="25">
        <f>G2024/1.22</f>
        <v>0</v>
      </c>
      <c r="I2024" s="25">
        <f>G2024-H2024</f>
        <v>0</v>
      </c>
    </row>
    <row r="2025" spans="1:9" ht="14.25" customHeight="1">
      <c r="A2025" s="29" t="s">
        <v>919</v>
      </c>
      <c r="B2025" s="22" t="s">
        <v>8</v>
      </c>
      <c r="C2025" s="22" t="s">
        <v>9</v>
      </c>
      <c r="D2025" s="22"/>
      <c r="E2025" s="22">
        <v>20</v>
      </c>
      <c r="F2025" s="23">
        <v>31</v>
      </c>
      <c r="G2025" s="24">
        <f>F2025*E2025</f>
        <v>620</v>
      </c>
      <c r="H2025" s="25">
        <f>G2025/1.22</f>
        <v>508.19672131147541</v>
      </c>
      <c r="I2025" s="25">
        <f>G2025-H2025</f>
        <v>111.80327868852459</v>
      </c>
    </row>
    <row r="2026" spans="1:9" ht="14.25" customHeight="1">
      <c r="A2026" s="29" t="s">
        <v>920</v>
      </c>
      <c r="B2026" s="22" t="s">
        <v>8</v>
      </c>
      <c r="C2026" s="22" t="s">
        <v>9</v>
      </c>
      <c r="D2026" s="22" t="s">
        <v>10</v>
      </c>
      <c r="E2026" s="22">
        <v>0</v>
      </c>
      <c r="F2026" s="23">
        <v>10</v>
      </c>
      <c r="G2026" s="24">
        <f>F2026*E2026</f>
        <v>0</v>
      </c>
      <c r="H2026" s="25">
        <f>G2026/1.22</f>
        <v>0</v>
      </c>
      <c r="I2026" s="25">
        <f>G2026-H2026</f>
        <v>0</v>
      </c>
    </row>
    <row r="2027" spans="1:9" ht="14.25" customHeight="1">
      <c r="A2027" s="29" t="s">
        <v>921</v>
      </c>
      <c r="B2027" s="22" t="s">
        <v>8</v>
      </c>
      <c r="C2027" s="22" t="s">
        <v>9</v>
      </c>
      <c r="D2027" s="22" t="s">
        <v>10</v>
      </c>
      <c r="E2027" s="22">
        <v>0</v>
      </c>
      <c r="F2027" s="23">
        <v>10</v>
      </c>
      <c r="G2027" s="24">
        <f>F2027*E2027</f>
        <v>0</v>
      </c>
      <c r="H2027" s="25">
        <f>G2027/1.22</f>
        <v>0</v>
      </c>
      <c r="I2027" s="25">
        <f>G2027-H2027</f>
        <v>0</v>
      </c>
    </row>
    <row r="2028" spans="1:9" ht="14.25" customHeight="1">
      <c r="A2028" s="29" t="s">
        <v>921</v>
      </c>
      <c r="B2028" s="22" t="s">
        <v>8</v>
      </c>
      <c r="C2028" s="22" t="s">
        <v>9</v>
      </c>
      <c r="D2028" s="22"/>
      <c r="E2028" s="22">
        <v>10</v>
      </c>
      <c r="F2028" s="23">
        <v>24</v>
      </c>
      <c r="G2028" s="24">
        <f>F2028*E2028</f>
        <v>240</v>
      </c>
      <c r="H2028" s="25">
        <f>G2028/1.22</f>
        <v>196.72131147540983</v>
      </c>
      <c r="I2028" s="25">
        <f>G2028-H2028</f>
        <v>43.278688524590166</v>
      </c>
    </row>
    <row r="2029" spans="1:9" ht="14.25" customHeight="1">
      <c r="A2029" s="29" t="s">
        <v>923</v>
      </c>
      <c r="B2029" s="22" t="s">
        <v>8</v>
      </c>
      <c r="C2029" s="22" t="s">
        <v>9</v>
      </c>
      <c r="D2029" s="22" t="s">
        <v>10</v>
      </c>
      <c r="E2029" s="22">
        <v>0</v>
      </c>
      <c r="F2029" s="23">
        <v>27</v>
      </c>
      <c r="G2029" s="24">
        <f>F2029*E2029</f>
        <v>0</v>
      </c>
      <c r="H2029" s="25">
        <f>G2029/1.22</f>
        <v>0</v>
      </c>
      <c r="I2029" s="25">
        <f>G2029-H2029</f>
        <v>0</v>
      </c>
    </row>
    <row r="2030" spans="1:9" ht="14.25" customHeight="1">
      <c r="A2030" s="29" t="s">
        <v>923</v>
      </c>
      <c r="B2030" s="22" t="s">
        <v>8</v>
      </c>
      <c r="C2030" s="22" t="s">
        <v>9</v>
      </c>
      <c r="D2030" s="22"/>
      <c r="E2030" s="22">
        <v>20</v>
      </c>
      <c r="F2030" s="23">
        <v>35</v>
      </c>
      <c r="G2030" s="24">
        <f>F2030*E2030</f>
        <v>700</v>
      </c>
      <c r="H2030" s="25">
        <f>G2030/1.22</f>
        <v>573.77049180327867</v>
      </c>
      <c r="I2030" s="25">
        <f>G2030-H2030</f>
        <v>126.22950819672133</v>
      </c>
    </row>
    <row r="2031" spans="1:9" ht="14.25" customHeight="1">
      <c r="A2031" s="29" t="s">
        <v>923</v>
      </c>
      <c r="B2031" s="22" t="s">
        <v>8</v>
      </c>
      <c r="C2031" s="22" t="s">
        <v>9</v>
      </c>
      <c r="D2031" s="22"/>
      <c r="E2031" s="22">
        <v>10</v>
      </c>
      <c r="F2031" s="23">
        <v>34</v>
      </c>
      <c r="G2031" s="24">
        <f>F2031*E2031</f>
        <v>340</v>
      </c>
      <c r="H2031" s="25">
        <f>G2031/1.22</f>
        <v>278.68852459016392</v>
      </c>
      <c r="I2031" s="25">
        <f>G2031-H2031</f>
        <v>61.311475409836078</v>
      </c>
    </row>
    <row r="2032" spans="1:9" ht="14.25" customHeight="1">
      <c r="A2032" s="29" t="s">
        <v>924</v>
      </c>
      <c r="B2032" s="22" t="s">
        <v>8</v>
      </c>
      <c r="C2032" s="22" t="s">
        <v>9</v>
      </c>
      <c r="D2032" s="22"/>
      <c r="E2032" s="22">
        <v>20</v>
      </c>
      <c r="F2032" s="23">
        <v>26</v>
      </c>
      <c r="G2032" s="24">
        <f>F2032*E2032</f>
        <v>520</v>
      </c>
      <c r="H2032" s="25">
        <f>G2032/1.22</f>
        <v>426.22950819672133</v>
      </c>
      <c r="I2032" s="25">
        <f>G2032-H2032</f>
        <v>93.770491803278674</v>
      </c>
    </row>
    <row r="2033" spans="1:9" ht="14.25" customHeight="1">
      <c r="A2033" s="29" t="s">
        <v>924</v>
      </c>
      <c r="B2033" s="22" t="s">
        <v>8</v>
      </c>
      <c r="C2033" s="22" t="s">
        <v>9</v>
      </c>
      <c r="D2033" s="22"/>
      <c r="E2033" s="22">
        <v>10</v>
      </c>
      <c r="F2033" s="23">
        <v>39</v>
      </c>
      <c r="G2033" s="24">
        <f>F2033*E2033</f>
        <v>390</v>
      </c>
      <c r="H2033" s="25">
        <f>G2033/1.22</f>
        <v>319.67213114754099</v>
      </c>
      <c r="I2033" s="25">
        <f>G2033-H2033</f>
        <v>70.327868852459005</v>
      </c>
    </row>
    <row r="2034" spans="1:9" ht="14.25" customHeight="1">
      <c r="A2034" s="29" t="s">
        <v>925</v>
      </c>
      <c r="B2034" s="22" t="s">
        <v>8</v>
      </c>
      <c r="C2034" s="22" t="s">
        <v>43</v>
      </c>
      <c r="D2034" s="22"/>
      <c r="E2034" s="22">
        <v>20</v>
      </c>
      <c r="F2034" s="23">
        <v>30</v>
      </c>
      <c r="G2034" s="24">
        <f>F2034*E2034</f>
        <v>600</v>
      </c>
      <c r="H2034" s="25">
        <f>G2034/1.22</f>
        <v>491.80327868852459</v>
      </c>
      <c r="I2034" s="25">
        <f>G2034-H2034</f>
        <v>108.19672131147541</v>
      </c>
    </row>
    <row r="2035" spans="1:9" ht="14.25" customHeight="1">
      <c r="A2035" s="29" t="s">
        <v>926</v>
      </c>
      <c r="B2035" s="22" t="s">
        <v>8</v>
      </c>
      <c r="C2035" s="22" t="s">
        <v>41</v>
      </c>
      <c r="D2035" s="22" t="s">
        <v>10</v>
      </c>
      <c r="E2035" s="22">
        <v>0</v>
      </c>
      <c r="F2035" s="23">
        <v>37</v>
      </c>
      <c r="G2035" s="24">
        <f>F2035*E2035</f>
        <v>0</v>
      </c>
      <c r="H2035" s="25">
        <f>G2035/1.22</f>
        <v>0</v>
      </c>
      <c r="I2035" s="25">
        <f>G2035-H2035</f>
        <v>0</v>
      </c>
    </row>
    <row r="2036" spans="1:9" ht="14.25" customHeight="1">
      <c r="A2036" s="29" t="s">
        <v>927</v>
      </c>
      <c r="B2036" s="22" t="s">
        <v>8</v>
      </c>
      <c r="C2036" s="22" t="s">
        <v>92</v>
      </c>
      <c r="D2036" s="22"/>
      <c r="E2036" s="22">
        <v>10</v>
      </c>
      <c r="F2036" s="23">
        <v>17</v>
      </c>
      <c r="G2036" s="24">
        <f>F2036*E2036</f>
        <v>170</v>
      </c>
      <c r="H2036" s="25">
        <f>G2036/1.22</f>
        <v>139.34426229508196</v>
      </c>
      <c r="I2036" s="25">
        <f>G2036-H2036</f>
        <v>30.655737704918039</v>
      </c>
    </row>
    <row r="2037" spans="1:9" ht="14.25" customHeight="1">
      <c r="A2037" s="29" t="s">
        <v>927</v>
      </c>
      <c r="B2037" s="22" t="s">
        <v>8</v>
      </c>
      <c r="C2037" s="22" t="s">
        <v>92</v>
      </c>
      <c r="D2037" s="22"/>
      <c r="E2037" s="22">
        <v>20</v>
      </c>
      <c r="F2037" s="23">
        <v>26</v>
      </c>
      <c r="G2037" s="24">
        <f>F2037*E2037</f>
        <v>520</v>
      </c>
      <c r="H2037" s="25">
        <f>G2037/1.22</f>
        <v>426.22950819672133</v>
      </c>
      <c r="I2037" s="25">
        <f>G2037-H2037</f>
        <v>93.770491803278674</v>
      </c>
    </row>
    <row r="2038" spans="1:9" ht="14.25" customHeight="1">
      <c r="A2038" s="29" t="s">
        <v>928</v>
      </c>
      <c r="B2038" s="22" t="s">
        <v>8</v>
      </c>
      <c r="C2038" s="22" t="s">
        <v>9</v>
      </c>
      <c r="D2038" s="22" t="s">
        <v>10</v>
      </c>
      <c r="E2038" s="22">
        <v>0</v>
      </c>
      <c r="F2038" s="23">
        <v>39</v>
      </c>
      <c r="G2038" s="24">
        <f>F2038*E2038</f>
        <v>0</v>
      </c>
      <c r="H2038" s="25">
        <f>G2038/1.22</f>
        <v>0</v>
      </c>
      <c r="I2038" s="25">
        <f>G2038-H2038</f>
        <v>0</v>
      </c>
    </row>
    <row r="2039" spans="1:9" ht="14.25" customHeight="1">
      <c r="A2039" s="29" t="s">
        <v>931</v>
      </c>
      <c r="B2039" s="22" t="s">
        <v>8</v>
      </c>
      <c r="C2039" s="22" t="s">
        <v>30</v>
      </c>
      <c r="D2039" s="22" t="s">
        <v>10</v>
      </c>
      <c r="E2039" s="22">
        <v>0</v>
      </c>
      <c r="F2039" s="23">
        <v>31</v>
      </c>
      <c r="G2039" s="24">
        <f>F2039*E2039</f>
        <v>0</v>
      </c>
      <c r="H2039" s="25">
        <f>G2039/1.22</f>
        <v>0</v>
      </c>
      <c r="I2039" s="25">
        <f>G2039-H2039</f>
        <v>0</v>
      </c>
    </row>
    <row r="2040" spans="1:9" ht="14.25" customHeight="1">
      <c r="A2040" s="29" t="s">
        <v>931</v>
      </c>
      <c r="B2040" s="22" t="s">
        <v>8</v>
      </c>
      <c r="C2040" s="22" t="s">
        <v>30</v>
      </c>
      <c r="D2040" s="22"/>
      <c r="E2040" s="22">
        <v>10</v>
      </c>
      <c r="F2040" s="23">
        <v>36</v>
      </c>
      <c r="G2040" s="24">
        <f>F2040*E2040</f>
        <v>360</v>
      </c>
      <c r="H2040" s="25">
        <f>G2040/1.22</f>
        <v>295.08196721311475</v>
      </c>
      <c r="I2040" s="25">
        <f>G2040-H2040</f>
        <v>64.918032786885249</v>
      </c>
    </row>
    <row r="2041" spans="1:9" ht="14.25" customHeight="1">
      <c r="A2041" s="29" t="s">
        <v>931</v>
      </c>
      <c r="B2041" s="22" t="s">
        <v>8</v>
      </c>
      <c r="C2041" s="22" t="s">
        <v>30</v>
      </c>
      <c r="D2041" s="22"/>
      <c r="E2041" s="22">
        <v>20</v>
      </c>
      <c r="F2041" s="23">
        <v>40</v>
      </c>
      <c r="G2041" s="24">
        <f>F2041*E2041</f>
        <v>800</v>
      </c>
      <c r="H2041" s="25">
        <f>G2041/1.22</f>
        <v>655.73770491803282</v>
      </c>
      <c r="I2041" s="25">
        <f>G2041-H2041</f>
        <v>144.26229508196718</v>
      </c>
    </row>
    <row r="2042" spans="1:9" ht="14.25" customHeight="1">
      <c r="A2042" s="29" t="s">
        <v>932</v>
      </c>
      <c r="B2042" s="22" t="s">
        <v>8</v>
      </c>
      <c r="C2042" s="22" t="s">
        <v>92</v>
      </c>
      <c r="D2042" s="22"/>
      <c r="E2042" s="22">
        <v>20</v>
      </c>
      <c r="F2042" s="23">
        <v>15</v>
      </c>
      <c r="G2042" s="24">
        <f>F2042*E2042</f>
        <v>300</v>
      </c>
      <c r="H2042" s="25">
        <f>G2042/1.22</f>
        <v>245.90163934426229</v>
      </c>
      <c r="I2042" s="25">
        <f>G2042-H2042</f>
        <v>54.098360655737707</v>
      </c>
    </row>
    <row r="2043" spans="1:9" ht="14.25" customHeight="1">
      <c r="A2043" s="29" t="s">
        <v>932</v>
      </c>
      <c r="B2043" s="22" t="s">
        <v>8</v>
      </c>
      <c r="C2043" s="22" t="s">
        <v>92</v>
      </c>
      <c r="D2043" s="22"/>
      <c r="E2043" s="22">
        <v>10</v>
      </c>
      <c r="F2043" s="23">
        <v>37</v>
      </c>
      <c r="G2043" s="24">
        <f>F2043*E2043</f>
        <v>370</v>
      </c>
      <c r="H2043" s="25">
        <f>G2043/1.22</f>
        <v>303.27868852459017</v>
      </c>
      <c r="I2043" s="25">
        <f>G2043-H2043</f>
        <v>66.721311475409834</v>
      </c>
    </row>
    <row r="2044" spans="1:9" ht="14.25" customHeight="1">
      <c r="A2044" s="29" t="s">
        <v>933</v>
      </c>
      <c r="B2044" s="22" t="s">
        <v>8</v>
      </c>
      <c r="C2044" s="22" t="s">
        <v>60</v>
      </c>
      <c r="D2044" s="22"/>
      <c r="E2044" s="22">
        <v>20</v>
      </c>
      <c r="F2044" s="23">
        <v>34</v>
      </c>
      <c r="G2044" s="24">
        <f>F2044*E2044</f>
        <v>680</v>
      </c>
      <c r="H2044" s="25">
        <f>G2044/1.22</f>
        <v>557.37704918032784</v>
      </c>
      <c r="I2044" s="25">
        <f>G2044-H2044</f>
        <v>122.62295081967216</v>
      </c>
    </row>
    <row r="2045" spans="1:9" ht="14.25" customHeight="1">
      <c r="A2045" s="29" t="s">
        <v>933</v>
      </c>
      <c r="B2045" s="22" t="s">
        <v>8</v>
      </c>
      <c r="C2045" s="22" t="s">
        <v>60</v>
      </c>
      <c r="D2045" s="22" t="s">
        <v>10</v>
      </c>
      <c r="E2045" s="22">
        <v>0</v>
      </c>
      <c r="F2045" s="23">
        <v>11</v>
      </c>
      <c r="G2045" s="24">
        <f>F2045*E2045</f>
        <v>0</v>
      </c>
      <c r="H2045" s="25">
        <f>G2045/1.22</f>
        <v>0</v>
      </c>
      <c r="I2045" s="25">
        <f>G2045-H2045</f>
        <v>0</v>
      </c>
    </row>
    <row r="2046" spans="1:9" ht="14.25" customHeight="1">
      <c r="A2046" s="29" t="s">
        <v>934</v>
      </c>
      <c r="B2046" s="22" t="s">
        <v>8</v>
      </c>
      <c r="C2046" s="22" t="s">
        <v>43</v>
      </c>
      <c r="D2046" s="22"/>
      <c r="E2046" s="22">
        <v>10</v>
      </c>
      <c r="F2046" s="23">
        <v>22</v>
      </c>
      <c r="G2046" s="24">
        <f>F2046*E2046</f>
        <v>220</v>
      </c>
      <c r="H2046" s="25">
        <f>G2046/1.22</f>
        <v>180.32786885245903</v>
      </c>
      <c r="I2046" s="25">
        <f>G2046-H2046</f>
        <v>39.672131147540966</v>
      </c>
    </row>
    <row r="2047" spans="1:9" ht="14.25" customHeight="1">
      <c r="A2047" s="29" t="s">
        <v>935</v>
      </c>
      <c r="B2047" s="22" t="s">
        <v>8</v>
      </c>
      <c r="C2047" s="22" t="s">
        <v>48</v>
      </c>
      <c r="D2047" s="22" t="s">
        <v>10</v>
      </c>
      <c r="E2047" s="22">
        <v>0</v>
      </c>
      <c r="F2047" s="23">
        <v>34</v>
      </c>
      <c r="G2047" s="24">
        <f>F2047*E2047</f>
        <v>0</v>
      </c>
      <c r="H2047" s="25">
        <f>G2047/1.22</f>
        <v>0</v>
      </c>
      <c r="I2047" s="25">
        <f>G2047-H2047</f>
        <v>0</v>
      </c>
    </row>
    <row r="2048" spans="1:9" ht="14.25" customHeight="1">
      <c r="A2048" s="29" t="s">
        <v>936</v>
      </c>
      <c r="B2048" s="22" t="s">
        <v>8</v>
      </c>
      <c r="C2048" s="22" t="s">
        <v>41</v>
      </c>
      <c r="D2048" s="22"/>
      <c r="E2048" s="22">
        <v>10</v>
      </c>
      <c r="F2048" s="23">
        <v>19</v>
      </c>
      <c r="G2048" s="24">
        <f>F2048*E2048</f>
        <v>190</v>
      </c>
      <c r="H2048" s="25">
        <f>G2048/1.22</f>
        <v>155.73770491803279</v>
      </c>
      <c r="I2048" s="25">
        <f>G2048-H2048</f>
        <v>34.26229508196721</v>
      </c>
    </row>
    <row r="2049" spans="1:9" ht="14.25" customHeight="1">
      <c r="A2049" s="29" t="s">
        <v>936</v>
      </c>
      <c r="B2049" s="22" t="s">
        <v>8</v>
      </c>
      <c r="C2049" s="22" t="s">
        <v>41</v>
      </c>
      <c r="D2049" s="22" t="s">
        <v>10</v>
      </c>
      <c r="E2049" s="22">
        <v>0</v>
      </c>
      <c r="F2049" s="23">
        <v>10</v>
      </c>
      <c r="G2049" s="24">
        <f>F2049*E2049</f>
        <v>0</v>
      </c>
      <c r="H2049" s="25">
        <f>G2049/1.22</f>
        <v>0</v>
      </c>
      <c r="I2049" s="25">
        <f>G2049-H2049</f>
        <v>0</v>
      </c>
    </row>
    <row r="2050" spans="1:9" ht="14.25" customHeight="1">
      <c r="A2050" s="29" t="s">
        <v>937</v>
      </c>
      <c r="B2050" s="22" t="s">
        <v>8</v>
      </c>
      <c r="C2050" s="22" t="s">
        <v>30</v>
      </c>
      <c r="D2050" s="22"/>
      <c r="E2050" s="22">
        <v>20</v>
      </c>
      <c r="F2050" s="23">
        <v>26</v>
      </c>
      <c r="G2050" s="24">
        <f>F2050*E2050</f>
        <v>520</v>
      </c>
      <c r="H2050" s="25">
        <f>G2050/1.22</f>
        <v>426.22950819672133</v>
      </c>
      <c r="I2050" s="25">
        <f>G2050-H2050</f>
        <v>93.770491803278674</v>
      </c>
    </row>
    <row r="2051" spans="1:9" ht="14.25" customHeight="1">
      <c r="A2051" s="29" t="s">
        <v>937</v>
      </c>
      <c r="B2051" s="22" t="s">
        <v>8</v>
      </c>
      <c r="C2051" s="22" t="s">
        <v>30</v>
      </c>
      <c r="D2051" s="22"/>
      <c r="E2051" s="22">
        <v>10</v>
      </c>
      <c r="F2051" s="23">
        <v>35</v>
      </c>
      <c r="G2051" s="24">
        <f>F2051*E2051</f>
        <v>350</v>
      </c>
      <c r="H2051" s="25">
        <f>G2051/1.22</f>
        <v>286.88524590163934</v>
      </c>
      <c r="I2051" s="25">
        <f>G2051-H2051</f>
        <v>63.114754098360663</v>
      </c>
    </row>
    <row r="2052" spans="1:9" ht="14.25" customHeight="1">
      <c r="A2052" s="29" t="s">
        <v>937</v>
      </c>
      <c r="B2052" s="22" t="s">
        <v>8</v>
      </c>
      <c r="C2052" s="22" t="s">
        <v>30</v>
      </c>
      <c r="D2052" s="22" t="s">
        <v>10</v>
      </c>
      <c r="E2052" s="22">
        <v>0</v>
      </c>
      <c r="F2052" s="23">
        <v>32</v>
      </c>
      <c r="G2052" s="24">
        <f>F2052*E2052</f>
        <v>0</v>
      </c>
      <c r="H2052" s="25">
        <f>G2052/1.22</f>
        <v>0</v>
      </c>
      <c r="I2052" s="25">
        <f>G2052-H2052</f>
        <v>0</v>
      </c>
    </row>
    <row r="2053" spans="1:9" ht="14.25" customHeight="1">
      <c r="A2053" s="29" t="s">
        <v>938</v>
      </c>
      <c r="B2053" s="22" t="s">
        <v>8</v>
      </c>
      <c r="C2053" s="22" t="s">
        <v>41</v>
      </c>
      <c r="D2053" s="22"/>
      <c r="E2053" s="22">
        <v>20</v>
      </c>
      <c r="F2053" s="23">
        <v>25</v>
      </c>
      <c r="G2053" s="24">
        <f>F2053*E2053</f>
        <v>500</v>
      </c>
      <c r="H2053" s="25">
        <f>G2053/1.22</f>
        <v>409.8360655737705</v>
      </c>
      <c r="I2053" s="25">
        <f>G2053-H2053</f>
        <v>90.163934426229503</v>
      </c>
    </row>
    <row r="2054" spans="1:9" ht="14.25" customHeight="1">
      <c r="A2054" s="29" t="s">
        <v>938</v>
      </c>
      <c r="B2054" s="22" t="s">
        <v>8</v>
      </c>
      <c r="C2054" s="22" t="s">
        <v>41</v>
      </c>
      <c r="D2054" s="22" t="s">
        <v>10</v>
      </c>
      <c r="E2054" s="22">
        <v>0</v>
      </c>
      <c r="F2054" s="23">
        <v>13</v>
      </c>
      <c r="G2054" s="24">
        <f>F2054*E2054</f>
        <v>0</v>
      </c>
      <c r="H2054" s="25">
        <f>G2054/1.22</f>
        <v>0</v>
      </c>
      <c r="I2054" s="25">
        <f>G2054-H2054</f>
        <v>0</v>
      </c>
    </row>
    <row r="2055" spans="1:9" ht="14.25" customHeight="1">
      <c r="A2055" s="29" t="s">
        <v>938</v>
      </c>
      <c r="B2055" s="22" t="s">
        <v>8</v>
      </c>
      <c r="C2055" s="22" t="s">
        <v>41</v>
      </c>
      <c r="D2055" s="22"/>
      <c r="E2055" s="22">
        <v>10</v>
      </c>
      <c r="F2055" s="23">
        <v>38</v>
      </c>
      <c r="G2055" s="24">
        <f>F2055*E2055</f>
        <v>380</v>
      </c>
      <c r="H2055" s="25">
        <f>G2055/1.22</f>
        <v>311.47540983606558</v>
      </c>
      <c r="I2055" s="25">
        <f>G2055-H2055</f>
        <v>68.52459016393442</v>
      </c>
    </row>
    <row r="2056" spans="1:9" ht="14.25" customHeight="1">
      <c r="A2056" s="29" t="s">
        <v>939</v>
      </c>
      <c r="B2056" s="22" t="s">
        <v>8</v>
      </c>
      <c r="C2056" s="22" t="s">
        <v>9</v>
      </c>
      <c r="D2056" s="22" t="s">
        <v>10</v>
      </c>
      <c r="E2056" s="22">
        <v>0</v>
      </c>
      <c r="F2056" s="23">
        <v>33</v>
      </c>
      <c r="G2056" s="24">
        <f>F2056*E2056</f>
        <v>0</v>
      </c>
      <c r="H2056" s="25">
        <f>G2056/1.22</f>
        <v>0</v>
      </c>
      <c r="I2056" s="25">
        <f>G2056-H2056</f>
        <v>0</v>
      </c>
    </row>
    <row r="2057" spans="1:9" ht="14.25" customHeight="1">
      <c r="A2057" s="29" t="s">
        <v>940</v>
      </c>
      <c r="B2057" s="22" t="s">
        <v>8</v>
      </c>
      <c r="C2057" s="22" t="s">
        <v>48</v>
      </c>
      <c r="D2057" s="22" t="s">
        <v>10</v>
      </c>
      <c r="E2057" s="22">
        <v>0</v>
      </c>
      <c r="F2057" s="23">
        <v>27</v>
      </c>
      <c r="G2057" s="24">
        <f>F2057*E2057</f>
        <v>0</v>
      </c>
      <c r="H2057" s="25">
        <f>G2057/1.22</f>
        <v>0</v>
      </c>
      <c r="I2057" s="25">
        <f>G2057-H2057</f>
        <v>0</v>
      </c>
    </row>
    <row r="2058" spans="1:9" ht="14.25" customHeight="1">
      <c r="A2058" s="29" t="s">
        <v>940</v>
      </c>
      <c r="B2058" s="22" t="s">
        <v>8</v>
      </c>
      <c r="C2058" s="22" t="s">
        <v>48</v>
      </c>
      <c r="D2058" s="22"/>
      <c r="E2058" s="22">
        <v>20</v>
      </c>
      <c r="F2058" s="23">
        <v>32</v>
      </c>
      <c r="G2058" s="24">
        <f>F2058*E2058</f>
        <v>640</v>
      </c>
      <c r="H2058" s="25">
        <f>G2058/1.22</f>
        <v>524.59016393442619</v>
      </c>
      <c r="I2058" s="25">
        <f>G2058-H2058</f>
        <v>115.40983606557381</v>
      </c>
    </row>
    <row r="2059" spans="1:9" ht="14.25" customHeight="1">
      <c r="A2059" s="29" t="s">
        <v>940</v>
      </c>
      <c r="B2059" s="22" t="s">
        <v>8</v>
      </c>
      <c r="C2059" s="22" t="s">
        <v>48</v>
      </c>
      <c r="D2059" s="22"/>
      <c r="E2059" s="22">
        <v>10</v>
      </c>
      <c r="F2059" s="23">
        <v>27</v>
      </c>
      <c r="G2059" s="24">
        <f>F2059*E2059</f>
        <v>270</v>
      </c>
      <c r="H2059" s="25">
        <f>G2059/1.22</f>
        <v>221.31147540983608</v>
      </c>
      <c r="I2059" s="25">
        <f>G2059-H2059</f>
        <v>48.688524590163922</v>
      </c>
    </row>
    <row r="2060" spans="1:9" ht="14.25" customHeight="1">
      <c r="A2060" s="29" t="s">
        <v>942</v>
      </c>
      <c r="B2060" s="22" t="s">
        <v>8</v>
      </c>
      <c r="C2060" s="22" t="s">
        <v>41</v>
      </c>
      <c r="D2060" s="22" t="s">
        <v>10</v>
      </c>
      <c r="E2060" s="22">
        <v>0</v>
      </c>
      <c r="F2060" s="23">
        <v>20</v>
      </c>
      <c r="G2060" s="24">
        <f>F2060*E2060</f>
        <v>0</v>
      </c>
      <c r="H2060" s="25">
        <f>G2060/1.22</f>
        <v>0</v>
      </c>
      <c r="I2060" s="25">
        <f>G2060-H2060</f>
        <v>0</v>
      </c>
    </row>
    <row r="2061" spans="1:9" ht="14.25" customHeight="1">
      <c r="A2061" s="29" t="s">
        <v>942</v>
      </c>
      <c r="B2061" s="22" t="s">
        <v>8</v>
      </c>
      <c r="C2061" s="22" t="s">
        <v>41</v>
      </c>
      <c r="D2061" s="22"/>
      <c r="E2061" s="22">
        <v>20</v>
      </c>
      <c r="F2061" s="23">
        <v>32</v>
      </c>
      <c r="G2061" s="24">
        <f>F2061*E2061</f>
        <v>640</v>
      </c>
      <c r="H2061" s="25">
        <f>G2061/1.22</f>
        <v>524.59016393442619</v>
      </c>
      <c r="I2061" s="25">
        <f>G2061-H2061</f>
        <v>115.40983606557381</v>
      </c>
    </row>
    <row r="2062" spans="1:9" ht="14.25" customHeight="1">
      <c r="A2062" s="29" t="s">
        <v>943</v>
      </c>
      <c r="B2062" s="22" t="s">
        <v>8</v>
      </c>
      <c r="C2062" s="22" t="s">
        <v>9</v>
      </c>
      <c r="D2062" s="22" t="s">
        <v>10</v>
      </c>
      <c r="E2062" s="22">
        <v>0</v>
      </c>
      <c r="F2062" s="23">
        <v>28</v>
      </c>
      <c r="G2062" s="24">
        <f>F2062*E2062</f>
        <v>0</v>
      </c>
      <c r="H2062" s="25">
        <f>G2062/1.22</f>
        <v>0</v>
      </c>
      <c r="I2062" s="25">
        <f>G2062-H2062</f>
        <v>0</v>
      </c>
    </row>
    <row r="2063" spans="1:9" ht="14.25" customHeight="1">
      <c r="A2063" s="29" t="s">
        <v>943</v>
      </c>
      <c r="B2063" s="22" t="s">
        <v>8</v>
      </c>
      <c r="C2063" s="22" t="s">
        <v>9</v>
      </c>
      <c r="D2063" s="22"/>
      <c r="E2063" s="22">
        <v>10</v>
      </c>
      <c r="F2063" s="23">
        <v>27</v>
      </c>
      <c r="G2063" s="24">
        <f>F2063*E2063</f>
        <v>270</v>
      </c>
      <c r="H2063" s="25">
        <f>G2063/1.22</f>
        <v>221.31147540983608</v>
      </c>
      <c r="I2063" s="25">
        <f>G2063-H2063</f>
        <v>48.688524590163922</v>
      </c>
    </row>
    <row r="2064" spans="1:9" ht="14.25" customHeight="1">
      <c r="A2064" s="29" t="s">
        <v>945</v>
      </c>
      <c r="B2064" s="22" t="s">
        <v>8</v>
      </c>
      <c r="C2064" s="22" t="s">
        <v>60</v>
      </c>
      <c r="D2064" s="22"/>
      <c r="E2064" s="22">
        <v>10</v>
      </c>
      <c r="F2064" s="23">
        <v>26</v>
      </c>
      <c r="G2064" s="24">
        <f>F2064*E2064</f>
        <v>260</v>
      </c>
      <c r="H2064" s="25">
        <f>G2064/1.22</f>
        <v>213.11475409836066</v>
      </c>
      <c r="I2064" s="25">
        <f>G2064-H2064</f>
        <v>46.885245901639337</v>
      </c>
    </row>
    <row r="2065" spans="1:9" ht="14.25" customHeight="1">
      <c r="A2065" s="29" t="s">
        <v>945</v>
      </c>
      <c r="B2065" s="22" t="s">
        <v>8</v>
      </c>
      <c r="C2065" s="22" t="s">
        <v>60</v>
      </c>
      <c r="D2065" s="22" t="s">
        <v>10</v>
      </c>
      <c r="E2065" s="22">
        <v>0</v>
      </c>
      <c r="F2065" s="23">
        <v>39</v>
      </c>
      <c r="G2065" s="24">
        <f>F2065*E2065</f>
        <v>0</v>
      </c>
      <c r="H2065" s="25">
        <f>G2065/1.22</f>
        <v>0</v>
      </c>
      <c r="I2065" s="25">
        <f>G2065-H2065</f>
        <v>0</v>
      </c>
    </row>
    <row r="2066" spans="1:9" ht="14.25" customHeight="1">
      <c r="A2066" s="29" t="s">
        <v>945</v>
      </c>
      <c r="B2066" s="22" t="s">
        <v>8</v>
      </c>
      <c r="C2066" s="22" t="s">
        <v>60</v>
      </c>
      <c r="D2066" s="22"/>
      <c r="E2066" s="22">
        <v>20</v>
      </c>
      <c r="F2066" s="23">
        <v>17</v>
      </c>
      <c r="G2066" s="24">
        <f>F2066*E2066</f>
        <v>340</v>
      </c>
      <c r="H2066" s="25">
        <f>G2066/1.22</f>
        <v>278.68852459016392</v>
      </c>
      <c r="I2066" s="25">
        <f>G2066-H2066</f>
        <v>61.311475409836078</v>
      </c>
    </row>
    <row r="2067" spans="1:9" ht="14.25" customHeight="1">
      <c r="A2067" s="29" t="s">
        <v>948</v>
      </c>
      <c r="B2067" s="22" t="s">
        <v>8</v>
      </c>
      <c r="C2067" s="22" t="s">
        <v>30</v>
      </c>
      <c r="D2067" s="22" t="s">
        <v>10</v>
      </c>
      <c r="E2067" s="22">
        <v>0</v>
      </c>
      <c r="F2067" s="23">
        <v>35</v>
      </c>
      <c r="G2067" s="24">
        <f>F2067*E2067</f>
        <v>0</v>
      </c>
      <c r="H2067" s="25">
        <f>G2067/1.22</f>
        <v>0</v>
      </c>
      <c r="I2067" s="25">
        <f>G2067-H2067</f>
        <v>0</v>
      </c>
    </row>
    <row r="2068" spans="1:9" ht="14.25" customHeight="1">
      <c r="A2068" s="29" t="s">
        <v>949</v>
      </c>
      <c r="B2068" s="22" t="s">
        <v>8</v>
      </c>
      <c r="C2068" s="22" t="s">
        <v>9</v>
      </c>
      <c r="D2068" s="22"/>
      <c r="E2068" s="22">
        <v>20</v>
      </c>
      <c r="F2068" s="23">
        <v>14</v>
      </c>
      <c r="G2068" s="24">
        <f>F2068*E2068</f>
        <v>280</v>
      </c>
      <c r="H2068" s="25">
        <f>G2068/1.22</f>
        <v>229.50819672131149</v>
      </c>
      <c r="I2068" s="25">
        <f>G2068-H2068</f>
        <v>50.491803278688508</v>
      </c>
    </row>
    <row r="2069" spans="1:9" ht="14.25" customHeight="1">
      <c r="A2069" s="29" t="s">
        <v>949</v>
      </c>
      <c r="B2069" s="22" t="s">
        <v>8</v>
      </c>
      <c r="C2069" s="22" t="s">
        <v>9</v>
      </c>
      <c r="D2069" s="22" t="s">
        <v>10</v>
      </c>
      <c r="E2069" s="22">
        <v>0</v>
      </c>
      <c r="F2069" s="23">
        <v>18</v>
      </c>
      <c r="G2069" s="24">
        <f>F2069*E2069</f>
        <v>0</v>
      </c>
      <c r="H2069" s="25">
        <f>G2069/1.22</f>
        <v>0</v>
      </c>
      <c r="I2069" s="25">
        <f>G2069-H2069</f>
        <v>0</v>
      </c>
    </row>
    <row r="2070" spans="1:9" ht="14.25" customHeight="1">
      <c r="A2070" s="29" t="s">
        <v>949</v>
      </c>
      <c r="B2070" s="22" t="s">
        <v>8</v>
      </c>
      <c r="C2070" s="22" t="s">
        <v>9</v>
      </c>
      <c r="D2070" s="22"/>
      <c r="E2070" s="22">
        <v>10</v>
      </c>
      <c r="F2070" s="23">
        <v>25</v>
      </c>
      <c r="G2070" s="24">
        <f>F2070*E2070</f>
        <v>250</v>
      </c>
      <c r="H2070" s="25">
        <f>G2070/1.22</f>
        <v>204.91803278688525</v>
      </c>
      <c r="I2070" s="25">
        <f>G2070-H2070</f>
        <v>45.081967213114751</v>
      </c>
    </row>
    <row r="2071" spans="1:9" ht="14.25" customHeight="1">
      <c r="A2071" s="29" t="s">
        <v>950</v>
      </c>
      <c r="B2071" s="22" t="s">
        <v>8</v>
      </c>
      <c r="C2071" s="22" t="s">
        <v>54</v>
      </c>
      <c r="D2071" s="22"/>
      <c r="E2071" s="22">
        <v>20</v>
      </c>
      <c r="F2071" s="23">
        <v>33</v>
      </c>
      <c r="G2071" s="24">
        <f>F2071*E2071</f>
        <v>660</v>
      </c>
      <c r="H2071" s="25">
        <f>G2071/1.22</f>
        <v>540.98360655737702</v>
      </c>
      <c r="I2071" s="25">
        <f>G2071-H2071</f>
        <v>119.01639344262298</v>
      </c>
    </row>
    <row r="2072" spans="1:9" ht="14.25" customHeight="1">
      <c r="A2072" s="29" t="s">
        <v>951</v>
      </c>
      <c r="B2072" s="22" t="s">
        <v>8</v>
      </c>
      <c r="C2072" s="22" t="s">
        <v>9</v>
      </c>
      <c r="D2072" s="22"/>
      <c r="E2072" s="22">
        <v>20</v>
      </c>
      <c r="F2072" s="23">
        <v>36</v>
      </c>
      <c r="G2072" s="24">
        <f>F2072*E2072</f>
        <v>720</v>
      </c>
      <c r="H2072" s="25">
        <f>G2072/1.22</f>
        <v>590.1639344262295</v>
      </c>
      <c r="I2072" s="25">
        <f>G2072-H2072</f>
        <v>129.8360655737705</v>
      </c>
    </row>
    <row r="2073" spans="1:9" ht="14.25" customHeight="1">
      <c r="A2073" s="29" t="s">
        <v>951</v>
      </c>
      <c r="B2073" s="22" t="s">
        <v>8</v>
      </c>
      <c r="C2073" s="22" t="s">
        <v>9</v>
      </c>
      <c r="D2073" s="22" t="s">
        <v>10</v>
      </c>
      <c r="E2073" s="22">
        <v>0</v>
      </c>
      <c r="F2073" s="23">
        <v>29</v>
      </c>
      <c r="G2073" s="24">
        <f>F2073*E2073</f>
        <v>0</v>
      </c>
      <c r="H2073" s="25">
        <f>G2073/1.22</f>
        <v>0</v>
      </c>
      <c r="I2073" s="25">
        <f>G2073-H2073</f>
        <v>0</v>
      </c>
    </row>
    <row r="2074" spans="1:9" ht="14.25" customHeight="1">
      <c r="A2074" s="29" t="s">
        <v>951</v>
      </c>
      <c r="B2074" s="22" t="s">
        <v>8</v>
      </c>
      <c r="C2074" s="22" t="s">
        <v>9</v>
      </c>
      <c r="D2074" s="22"/>
      <c r="E2074" s="22">
        <v>20</v>
      </c>
      <c r="F2074" s="23">
        <v>13</v>
      </c>
      <c r="G2074" s="24">
        <f>F2074*E2074</f>
        <v>260</v>
      </c>
      <c r="H2074" s="25">
        <f>G2074/1.22</f>
        <v>213.11475409836066</v>
      </c>
      <c r="I2074" s="25">
        <f>G2074-H2074</f>
        <v>46.885245901639337</v>
      </c>
    </row>
    <row r="2075" spans="1:9" ht="14.25" customHeight="1">
      <c r="A2075" s="29" t="s">
        <v>951</v>
      </c>
      <c r="B2075" s="22" t="s">
        <v>8</v>
      </c>
      <c r="C2075" s="22" t="s">
        <v>9</v>
      </c>
      <c r="D2075" s="22"/>
      <c r="E2075" s="22">
        <v>10</v>
      </c>
      <c r="F2075" s="23">
        <v>13</v>
      </c>
      <c r="G2075" s="24">
        <f>F2075*E2075</f>
        <v>130</v>
      </c>
      <c r="H2075" s="25">
        <f>G2075/1.22</f>
        <v>106.55737704918033</v>
      </c>
      <c r="I2075" s="25">
        <f>G2075-H2075</f>
        <v>23.442622950819668</v>
      </c>
    </row>
    <row r="2076" spans="1:9" ht="14.25" customHeight="1">
      <c r="A2076" s="29" t="s">
        <v>952</v>
      </c>
      <c r="B2076" s="22" t="s">
        <v>8</v>
      </c>
      <c r="C2076" s="22" t="s">
        <v>30</v>
      </c>
      <c r="D2076" s="22" t="s">
        <v>10</v>
      </c>
      <c r="E2076" s="22">
        <v>0</v>
      </c>
      <c r="F2076" s="23">
        <v>39</v>
      </c>
      <c r="G2076" s="24">
        <f>F2076*E2076</f>
        <v>0</v>
      </c>
      <c r="H2076" s="25">
        <f>G2076/1.22</f>
        <v>0</v>
      </c>
      <c r="I2076" s="25">
        <f>G2076-H2076</f>
        <v>0</v>
      </c>
    </row>
    <row r="2077" spans="1:9" ht="14.25" customHeight="1">
      <c r="A2077" s="29" t="s">
        <v>953</v>
      </c>
      <c r="B2077" s="22" t="s">
        <v>8</v>
      </c>
      <c r="C2077" s="22" t="s">
        <v>48</v>
      </c>
      <c r="D2077" s="22" t="s">
        <v>10</v>
      </c>
      <c r="E2077" s="22">
        <v>0</v>
      </c>
      <c r="F2077" s="23">
        <v>16</v>
      </c>
      <c r="G2077" s="24">
        <f>F2077*E2077</f>
        <v>0</v>
      </c>
      <c r="H2077" s="25">
        <f>G2077/1.22</f>
        <v>0</v>
      </c>
      <c r="I2077" s="25">
        <f>G2077-H2077</f>
        <v>0</v>
      </c>
    </row>
    <row r="2078" spans="1:9" ht="14.25" customHeight="1">
      <c r="A2078" s="29" t="s">
        <v>954</v>
      </c>
      <c r="B2078" s="22" t="s">
        <v>8</v>
      </c>
      <c r="C2078" s="22" t="s">
        <v>41</v>
      </c>
      <c r="D2078" s="22" t="s">
        <v>10</v>
      </c>
      <c r="E2078" s="22">
        <v>0</v>
      </c>
      <c r="F2078" s="23">
        <v>21</v>
      </c>
      <c r="G2078" s="24">
        <f>F2078*E2078</f>
        <v>0</v>
      </c>
      <c r="H2078" s="25">
        <f>G2078/1.22</f>
        <v>0</v>
      </c>
      <c r="I2078" s="25">
        <f>G2078-H2078</f>
        <v>0</v>
      </c>
    </row>
    <row r="2079" spans="1:9" ht="14.25" customHeight="1">
      <c r="A2079" s="29" t="s">
        <v>955</v>
      </c>
      <c r="B2079" s="22" t="s">
        <v>8</v>
      </c>
      <c r="C2079" s="22" t="s">
        <v>92</v>
      </c>
      <c r="D2079" s="22"/>
      <c r="E2079" s="22">
        <v>10</v>
      </c>
      <c r="F2079" s="23">
        <v>27</v>
      </c>
      <c r="G2079" s="24">
        <f>F2079*E2079</f>
        <v>270</v>
      </c>
      <c r="H2079" s="25">
        <f>G2079/1.22</f>
        <v>221.31147540983608</v>
      </c>
      <c r="I2079" s="25">
        <f>G2079-H2079</f>
        <v>48.688524590163922</v>
      </c>
    </row>
    <row r="2080" spans="1:9" ht="14.25" customHeight="1">
      <c r="A2080" s="29" t="s">
        <v>955</v>
      </c>
      <c r="B2080" s="22" t="s">
        <v>8</v>
      </c>
      <c r="C2080" s="22" t="s">
        <v>92</v>
      </c>
      <c r="D2080" s="22"/>
      <c r="E2080" s="22">
        <v>20</v>
      </c>
      <c r="F2080" s="23">
        <v>16</v>
      </c>
      <c r="G2080" s="24">
        <f>F2080*E2080</f>
        <v>320</v>
      </c>
      <c r="H2080" s="25">
        <f>G2080/1.22</f>
        <v>262.29508196721309</v>
      </c>
      <c r="I2080" s="25">
        <f>G2080-H2080</f>
        <v>57.704918032786907</v>
      </c>
    </row>
    <row r="2081" spans="1:9" ht="14.25" customHeight="1">
      <c r="A2081" s="29" t="s">
        <v>955</v>
      </c>
      <c r="B2081" s="22" t="s">
        <v>8</v>
      </c>
      <c r="C2081" s="22" t="s">
        <v>92</v>
      </c>
      <c r="D2081" s="22" t="s">
        <v>10</v>
      </c>
      <c r="E2081" s="22">
        <v>0</v>
      </c>
      <c r="F2081" s="23">
        <v>39</v>
      </c>
      <c r="G2081" s="24">
        <f>F2081*E2081</f>
        <v>0</v>
      </c>
      <c r="H2081" s="25">
        <f>G2081/1.22</f>
        <v>0</v>
      </c>
      <c r="I2081" s="25">
        <f>G2081-H2081</f>
        <v>0</v>
      </c>
    </row>
    <row r="2082" spans="1:9" ht="14.25" customHeight="1">
      <c r="A2082" s="29" t="s">
        <v>955</v>
      </c>
      <c r="B2082" s="22" t="s">
        <v>8</v>
      </c>
      <c r="C2082" s="22" t="s">
        <v>92</v>
      </c>
      <c r="D2082" s="22"/>
      <c r="E2082" s="22">
        <v>20</v>
      </c>
      <c r="F2082" s="23">
        <v>35</v>
      </c>
      <c r="G2082" s="24">
        <f>F2082*E2082</f>
        <v>700</v>
      </c>
      <c r="H2082" s="25">
        <f>G2082/1.22</f>
        <v>573.77049180327867</v>
      </c>
      <c r="I2082" s="25">
        <f>G2082-H2082</f>
        <v>126.22950819672133</v>
      </c>
    </row>
    <row r="2083" spans="1:9" ht="14.25" customHeight="1">
      <c r="A2083" s="29" t="s">
        <v>956</v>
      </c>
      <c r="B2083" s="22" t="s">
        <v>8</v>
      </c>
      <c r="C2083" s="22" t="s">
        <v>60</v>
      </c>
      <c r="D2083" s="22"/>
      <c r="E2083" s="22">
        <v>20</v>
      </c>
      <c r="F2083" s="23">
        <v>22</v>
      </c>
      <c r="G2083" s="24">
        <f>F2083*E2083</f>
        <v>440</v>
      </c>
      <c r="H2083" s="25">
        <f>G2083/1.22</f>
        <v>360.65573770491807</v>
      </c>
      <c r="I2083" s="25">
        <f>G2083-H2083</f>
        <v>79.344262295081933</v>
      </c>
    </row>
    <row r="2084" spans="1:9" ht="14.25" customHeight="1">
      <c r="A2084" s="29" t="s">
        <v>956</v>
      </c>
      <c r="B2084" s="22" t="s">
        <v>8</v>
      </c>
      <c r="C2084" s="22" t="s">
        <v>60</v>
      </c>
      <c r="D2084" s="22" t="s">
        <v>10</v>
      </c>
      <c r="E2084" s="22">
        <v>0</v>
      </c>
      <c r="F2084" s="23">
        <v>29</v>
      </c>
      <c r="G2084" s="24">
        <f>F2084*E2084</f>
        <v>0</v>
      </c>
      <c r="H2084" s="25">
        <f>G2084/1.22</f>
        <v>0</v>
      </c>
      <c r="I2084" s="25">
        <f>G2084-H2084</f>
        <v>0</v>
      </c>
    </row>
    <row r="2085" spans="1:9" ht="14.25" customHeight="1">
      <c r="A2085" s="29" t="s">
        <v>956</v>
      </c>
      <c r="B2085" s="22" t="s">
        <v>8</v>
      </c>
      <c r="C2085" s="22" t="s">
        <v>60</v>
      </c>
      <c r="D2085" s="22"/>
      <c r="E2085" s="22">
        <v>10</v>
      </c>
      <c r="F2085" s="23">
        <v>24</v>
      </c>
      <c r="G2085" s="24">
        <f>F2085*E2085</f>
        <v>240</v>
      </c>
      <c r="H2085" s="25">
        <f>G2085/1.22</f>
        <v>196.72131147540983</v>
      </c>
      <c r="I2085" s="25">
        <f>G2085-H2085</f>
        <v>43.278688524590166</v>
      </c>
    </row>
    <row r="2086" spans="1:9" ht="14.25" customHeight="1">
      <c r="A2086" s="29" t="s">
        <v>957</v>
      </c>
      <c r="B2086" s="22" t="s">
        <v>8</v>
      </c>
      <c r="C2086" s="22" t="s">
        <v>30</v>
      </c>
      <c r="D2086" s="22" t="s">
        <v>10</v>
      </c>
      <c r="E2086" s="22">
        <v>0</v>
      </c>
      <c r="F2086" s="23">
        <v>18</v>
      </c>
      <c r="G2086" s="24">
        <f>F2086*E2086</f>
        <v>0</v>
      </c>
      <c r="H2086" s="25">
        <f>G2086/1.22</f>
        <v>0</v>
      </c>
      <c r="I2086" s="25">
        <f>G2086-H2086</f>
        <v>0</v>
      </c>
    </row>
    <row r="2087" spans="1:9" ht="14.25" customHeight="1">
      <c r="A2087" s="29" t="s">
        <v>958</v>
      </c>
      <c r="B2087" s="22" t="s">
        <v>8</v>
      </c>
      <c r="C2087" s="22" t="s">
        <v>48</v>
      </c>
      <c r="D2087" s="22"/>
      <c r="E2087" s="22">
        <v>10</v>
      </c>
      <c r="F2087" s="23">
        <v>31</v>
      </c>
      <c r="G2087" s="24">
        <f>F2087*E2087</f>
        <v>310</v>
      </c>
      <c r="H2087" s="25">
        <f>G2087/1.22</f>
        <v>254.09836065573771</v>
      </c>
      <c r="I2087" s="25">
        <f>G2087-H2087</f>
        <v>55.901639344262293</v>
      </c>
    </row>
    <row r="2088" spans="1:9" ht="14.25" customHeight="1">
      <c r="A2088" s="29" t="s">
        <v>958</v>
      </c>
      <c r="B2088" s="22" t="s">
        <v>8</v>
      </c>
      <c r="C2088" s="22" t="s">
        <v>48</v>
      </c>
      <c r="D2088" s="22" t="s">
        <v>10</v>
      </c>
      <c r="E2088" s="22">
        <v>0</v>
      </c>
      <c r="F2088" s="23">
        <v>36</v>
      </c>
      <c r="G2088" s="24">
        <f>F2088*E2088</f>
        <v>0</v>
      </c>
      <c r="H2088" s="25">
        <f>G2088/1.22</f>
        <v>0</v>
      </c>
      <c r="I2088" s="25">
        <f>G2088-H2088</f>
        <v>0</v>
      </c>
    </row>
    <row r="2089" spans="1:9" ht="14.25" customHeight="1">
      <c r="A2089" s="29" t="s">
        <v>958</v>
      </c>
      <c r="B2089" s="22" t="s">
        <v>8</v>
      </c>
      <c r="C2089" s="22" t="s">
        <v>48</v>
      </c>
      <c r="D2089" s="22"/>
      <c r="E2089" s="22">
        <v>20</v>
      </c>
      <c r="F2089" s="23">
        <v>18</v>
      </c>
      <c r="G2089" s="24">
        <f>F2089*E2089</f>
        <v>360</v>
      </c>
      <c r="H2089" s="25">
        <f>G2089/1.22</f>
        <v>295.08196721311475</v>
      </c>
      <c r="I2089" s="25">
        <f>G2089-H2089</f>
        <v>64.918032786885249</v>
      </c>
    </row>
    <row r="2090" spans="1:9" ht="14.25" customHeight="1">
      <c r="A2090" s="29" t="s">
        <v>959</v>
      </c>
      <c r="B2090" s="22" t="s">
        <v>8</v>
      </c>
      <c r="C2090" s="22" t="s">
        <v>9</v>
      </c>
      <c r="D2090" s="22" t="s">
        <v>10</v>
      </c>
      <c r="E2090" s="22">
        <v>0</v>
      </c>
      <c r="F2090" s="23">
        <v>17</v>
      </c>
      <c r="G2090" s="24">
        <f>F2090*E2090</f>
        <v>0</v>
      </c>
      <c r="H2090" s="25">
        <f>G2090/1.22</f>
        <v>0</v>
      </c>
      <c r="I2090" s="25">
        <f>G2090-H2090</f>
        <v>0</v>
      </c>
    </row>
    <row r="2091" spans="1:9" ht="14.25" customHeight="1">
      <c r="A2091" s="29" t="s">
        <v>959</v>
      </c>
      <c r="B2091" s="22" t="s">
        <v>8</v>
      </c>
      <c r="C2091" s="22" t="s">
        <v>9</v>
      </c>
      <c r="D2091" s="22"/>
      <c r="E2091" s="22">
        <v>20</v>
      </c>
      <c r="F2091" s="23">
        <v>36</v>
      </c>
      <c r="G2091" s="24">
        <f>F2091*E2091</f>
        <v>720</v>
      </c>
      <c r="H2091" s="25">
        <f>G2091/1.22</f>
        <v>590.1639344262295</v>
      </c>
      <c r="I2091" s="25">
        <f>G2091-H2091</f>
        <v>129.8360655737705</v>
      </c>
    </row>
    <row r="2092" spans="1:9" ht="14.25" customHeight="1">
      <c r="A2092" s="29" t="s">
        <v>959</v>
      </c>
      <c r="B2092" s="22" t="s">
        <v>8</v>
      </c>
      <c r="C2092" s="22" t="s">
        <v>9</v>
      </c>
      <c r="D2092" s="22"/>
      <c r="E2092" s="22">
        <v>10</v>
      </c>
      <c r="F2092" s="23">
        <v>35</v>
      </c>
      <c r="G2092" s="24">
        <f>F2092*E2092</f>
        <v>350</v>
      </c>
      <c r="H2092" s="25">
        <f>G2092/1.22</f>
        <v>286.88524590163934</v>
      </c>
      <c r="I2092" s="25">
        <f>G2092-H2092</f>
        <v>63.114754098360663</v>
      </c>
    </row>
    <row r="2093" spans="1:9" ht="14.25" customHeight="1">
      <c r="A2093" s="29" t="s">
        <v>960</v>
      </c>
      <c r="B2093" s="22" t="s">
        <v>8</v>
      </c>
      <c r="C2093" s="22" t="s">
        <v>30</v>
      </c>
      <c r="D2093" s="22"/>
      <c r="E2093" s="22">
        <v>20</v>
      </c>
      <c r="F2093" s="23">
        <v>10</v>
      </c>
      <c r="G2093" s="24">
        <f>F2093*E2093</f>
        <v>200</v>
      </c>
      <c r="H2093" s="25">
        <f>G2093/1.22</f>
        <v>163.9344262295082</v>
      </c>
      <c r="I2093" s="25">
        <f>G2093-H2093</f>
        <v>36.065573770491795</v>
      </c>
    </row>
    <row r="2094" spans="1:9" ht="14.25" customHeight="1">
      <c r="A2094" s="29" t="s">
        <v>960</v>
      </c>
      <c r="B2094" s="22" t="s">
        <v>8</v>
      </c>
      <c r="C2094" s="22" t="s">
        <v>30</v>
      </c>
      <c r="D2094" s="22" t="s">
        <v>10</v>
      </c>
      <c r="E2094" s="22">
        <v>0</v>
      </c>
      <c r="F2094" s="23">
        <v>17</v>
      </c>
      <c r="G2094" s="24">
        <f>F2094*E2094</f>
        <v>0</v>
      </c>
      <c r="H2094" s="25">
        <f>G2094/1.22</f>
        <v>0</v>
      </c>
      <c r="I2094" s="25">
        <f>G2094-H2094</f>
        <v>0</v>
      </c>
    </row>
    <row r="2095" spans="1:9" ht="14.25" customHeight="1">
      <c r="A2095" s="29" t="s">
        <v>960</v>
      </c>
      <c r="B2095" s="22" t="s">
        <v>8</v>
      </c>
      <c r="C2095" s="22" t="s">
        <v>30</v>
      </c>
      <c r="D2095" s="22"/>
      <c r="E2095" s="22">
        <v>10</v>
      </c>
      <c r="F2095" s="23">
        <v>22</v>
      </c>
      <c r="G2095" s="24">
        <f>F2095*E2095</f>
        <v>220</v>
      </c>
      <c r="H2095" s="25">
        <f>G2095/1.22</f>
        <v>180.32786885245903</v>
      </c>
      <c r="I2095" s="25">
        <f>G2095-H2095</f>
        <v>39.672131147540966</v>
      </c>
    </row>
    <row r="2096" spans="1:9" ht="14.25" customHeight="1">
      <c r="A2096" s="29" t="s">
        <v>961</v>
      </c>
      <c r="B2096" s="22" t="s">
        <v>8</v>
      </c>
      <c r="C2096" s="22" t="s">
        <v>30</v>
      </c>
      <c r="D2096" s="22"/>
      <c r="E2096" s="22">
        <v>10</v>
      </c>
      <c r="F2096" s="23">
        <v>40</v>
      </c>
      <c r="G2096" s="24">
        <f>F2096*E2096</f>
        <v>400</v>
      </c>
      <c r="H2096" s="25">
        <f>G2096/1.22</f>
        <v>327.86885245901641</v>
      </c>
      <c r="I2096" s="25">
        <f>G2096-H2096</f>
        <v>72.131147540983591</v>
      </c>
    </row>
    <row r="2097" spans="1:9" ht="14.25" customHeight="1">
      <c r="A2097" s="29" t="s">
        <v>961</v>
      </c>
      <c r="B2097" s="22" t="s">
        <v>8</v>
      </c>
      <c r="C2097" s="22" t="s">
        <v>30</v>
      </c>
      <c r="D2097" s="22" t="s">
        <v>10</v>
      </c>
      <c r="E2097" s="22">
        <v>0</v>
      </c>
      <c r="F2097" s="23">
        <v>33</v>
      </c>
      <c r="G2097" s="24">
        <f>F2097*E2097</f>
        <v>0</v>
      </c>
      <c r="H2097" s="25">
        <f>G2097/1.22</f>
        <v>0</v>
      </c>
      <c r="I2097" s="25">
        <f>G2097-H2097</f>
        <v>0</v>
      </c>
    </row>
    <row r="2098" spans="1:9" ht="14.25" customHeight="1">
      <c r="A2098" s="29" t="s">
        <v>961</v>
      </c>
      <c r="B2098" s="22" t="s">
        <v>8</v>
      </c>
      <c r="C2098" s="22" t="s">
        <v>30</v>
      </c>
      <c r="D2098" s="22"/>
      <c r="E2098" s="22">
        <v>20</v>
      </c>
      <c r="F2098" s="23">
        <v>30</v>
      </c>
      <c r="G2098" s="24">
        <f>F2098*E2098</f>
        <v>600</v>
      </c>
      <c r="H2098" s="25">
        <f>G2098/1.22</f>
        <v>491.80327868852459</v>
      </c>
      <c r="I2098" s="25">
        <f>G2098-H2098</f>
        <v>108.19672131147541</v>
      </c>
    </row>
    <row r="2099" spans="1:9" ht="14.25" customHeight="1">
      <c r="A2099" s="29" t="s">
        <v>962</v>
      </c>
      <c r="B2099" s="22" t="s">
        <v>8</v>
      </c>
      <c r="C2099" s="22" t="s">
        <v>41</v>
      </c>
      <c r="D2099" s="22"/>
      <c r="E2099" s="22">
        <v>20</v>
      </c>
      <c r="F2099" s="23">
        <v>12</v>
      </c>
      <c r="G2099" s="24">
        <f>F2099*E2099</f>
        <v>240</v>
      </c>
      <c r="H2099" s="25">
        <f>G2099/1.22</f>
        <v>196.72131147540983</v>
      </c>
      <c r="I2099" s="25">
        <f>G2099-H2099</f>
        <v>43.278688524590166</v>
      </c>
    </row>
    <row r="2100" spans="1:9" ht="14.25" customHeight="1">
      <c r="A2100" s="29" t="s">
        <v>962</v>
      </c>
      <c r="B2100" s="22" t="s">
        <v>8</v>
      </c>
      <c r="C2100" s="22" t="s">
        <v>41</v>
      </c>
      <c r="D2100" s="22" t="s">
        <v>10</v>
      </c>
      <c r="E2100" s="22">
        <v>0</v>
      </c>
      <c r="F2100" s="23">
        <v>32</v>
      </c>
      <c r="G2100" s="24">
        <f>F2100*E2100</f>
        <v>0</v>
      </c>
      <c r="H2100" s="25">
        <f>G2100/1.22</f>
        <v>0</v>
      </c>
      <c r="I2100" s="25">
        <f>G2100-H2100</f>
        <v>0</v>
      </c>
    </row>
    <row r="2101" spans="1:9" ht="14.25" customHeight="1">
      <c r="A2101" s="29" t="s">
        <v>963</v>
      </c>
      <c r="B2101" s="22" t="s">
        <v>8</v>
      </c>
      <c r="C2101" s="22" t="s">
        <v>60</v>
      </c>
      <c r="D2101" s="22"/>
      <c r="E2101" s="22">
        <v>20</v>
      </c>
      <c r="F2101" s="23">
        <v>33</v>
      </c>
      <c r="G2101" s="24">
        <f>F2101*E2101</f>
        <v>660</v>
      </c>
      <c r="H2101" s="25">
        <f>G2101/1.22</f>
        <v>540.98360655737702</v>
      </c>
      <c r="I2101" s="25">
        <f>G2101-H2101</f>
        <v>119.01639344262298</v>
      </c>
    </row>
    <row r="2102" spans="1:9" ht="14.25" customHeight="1">
      <c r="A2102" s="29" t="s">
        <v>963</v>
      </c>
      <c r="B2102" s="22" t="s">
        <v>8</v>
      </c>
      <c r="C2102" s="22" t="s">
        <v>60</v>
      </c>
      <c r="D2102" s="22"/>
      <c r="E2102" s="22">
        <v>10</v>
      </c>
      <c r="F2102" s="23">
        <v>33</v>
      </c>
      <c r="G2102" s="24">
        <f>F2102*E2102</f>
        <v>330</v>
      </c>
      <c r="H2102" s="25">
        <f>G2102/1.22</f>
        <v>270.49180327868851</v>
      </c>
      <c r="I2102" s="25">
        <f>G2102-H2102</f>
        <v>59.508196721311492</v>
      </c>
    </row>
    <row r="2103" spans="1:9" ht="14.25" customHeight="1">
      <c r="A2103" s="29" t="s">
        <v>963</v>
      </c>
      <c r="B2103" s="22" t="s">
        <v>8</v>
      </c>
      <c r="C2103" s="22" t="s">
        <v>60</v>
      </c>
      <c r="D2103" s="22" t="s">
        <v>10</v>
      </c>
      <c r="E2103" s="22">
        <v>0</v>
      </c>
      <c r="F2103" s="23">
        <v>29</v>
      </c>
      <c r="G2103" s="24">
        <f>F2103*E2103</f>
        <v>0</v>
      </c>
      <c r="H2103" s="25">
        <f>G2103/1.22</f>
        <v>0</v>
      </c>
      <c r="I2103" s="25">
        <f>G2103-H2103</f>
        <v>0</v>
      </c>
    </row>
    <row r="2104" spans="1:9" ht="14.25" customHeight="1">
      <c r="A2104" s="29" t="s">
        <v>964</v>
      </c>
      <c r="B2104" s="22" t="s">
        <v>8</v>
      </c>
      <c r="C2104" s="22" t="s">
        <v>48</v>
      </c>
      <c r="D2104" s="22" t="s">
        <v>10</v>
      </c>
      <c r="E2104" s="22">
        <v>0</v>
      </c>
      <c r="F2104" s="23">
        <v>29</v>
      </c>
      <c r="G2104" s="24">
        <f>F2104*E2104</f>
        <v>0</v>
      </c>
      <c r="H2104" s="25">
        <f>G2104/1.22</f>
        <v>0</v>
      </c>
      <c r="I2104" s="25">
        <f>G2104-H2104</f>
        <v>0</v>
      </c>
    </row>
    <row r="2105" spans="1:9" ht="14.25" customHeight="1">
      <c r="A2105" s="29" t="s">
        <v>964</v>
      </c>
      <c r="B2105" s="22" t="s">
        <v>8</v>
      </c>
      <c r="C2105" s="22" t="s">
        <v>48</v>
      </c>
      <c r="D2105" s="22"/>
      <c r="E2105" s="22">
        <v>20</v>
      </c>
      <c r="F2105" s="23">
        <v>33</v>
      </c>
      <c r="G2105" s="24">
        <f>F2105*E2105</f>
        <v>660</v>
      </c>
      <c r="H2105" s="25">
        <f>G2105/1.22</f>
        <v>540.98360655737702</v>
      </c>
      <c r="I2105" s="25">
        <f>G2105-H2105</f>
        <v>119.01639344262298</v>
      </c>
    </row>
    <row r="2106" spans="1:9" ht="14.25" customHeight="1">
      <c r="A2106" s="29" t="s">
        <v>966</v>
      </c>
      <c r="B2106" s="22" t="s">
        <v>8</v>
      </c>
      <c r="C2106" s="22" t="s">
        <v>41</v>
      </c>
      <c r="D2106" s="22"/>
      <c r="E2106" s="22">
        <v>20</v>
      </c>
      <c r="F2106" s="23">
        <v>37</v>
      </c>
      <c r="G2106" s="24">
        <f>F2106*E2106</f>
        <v>740</v>
      </c>
      <c r="H2106" s="25">
        <f>G2106/1.22</f>
        <v>606.55737704918033</v>
      </c>
      <c r="I2106" s="25">
        <f>G2106-H2106</f>
        <v>133.44262295081967</v>
      </c>
    </row>
    <row r="2107" spans="1:9" ht="14.25" customHeight="1">
      <c r="A2107" s="29" t="s">
        <v>967</v>
      </c>
      <c r="B2107" s="22" t="s">
        <v>8</v>
      </c>
      <c r="C2107" s="22" t="s">
        <v>48</v>
      </c>
      <c r="D2107" s="22" t="s">
        <v>10</v>
      </c>
      <c r="E2107" s="22">
        <v>0</v>
      </c>
      <c r="F2107" s="23">
        <v>24</v>
      </c>
      <c r="G2107" s="24">
        <f>F2107*E2107</f>
        <v>0</v>
      </c>
      <c r="H2107" s="25">
        <f>G2107/1.22</f>
        <v>0</v>
      </c>
      <c r="I2107" s="25">
        <f>G2107-H2107</f>
        <v>0</v>
      </c>
    </row>
    <row r="2108" spans="1:9" ht="14.25" customHeight="1">
      <c r="A2108" s="29" t="s">
        <v>967</v>
      </c>
      <c r="B2108" s="22" t="s">
        <v>8</v>
      </c>
      <c r="C2108" s="22" t="s">
        <v>48</v>
      </c>
      <c r="D2108" s="22"/>
      <c r="E2108" s="22">
        <v>20</v>
      </c>
      <c r="F2108" s="23">
        <v>13</v>
      </c>
      <c r="G2108" s="24">
        <f>F2108*E2108</f>
        <v>260</v>
      </c>
      <c r="H2108" s="25">
        <f>G2108/1.22</f>
        <v>213.11475409836066</v>
      </c>
      <c r="I2108" s="25">
        <f>G2108-H2108</f>
        <v>46.885245901639337</v>
      </c>
    </row>
    <row r="2109" spans="1:9" ht="14.25" customHeight="1">
      <c r="A2109" s="29" t="s">
        <v>967</v>
      </c>
      <c r="B2109" s="22" t="s">
        <v>8</v>
      </c>
      <c r="C2109" s="22" t="s">
        <v>48</v>
      </c>
      <c r="D2109" s="22"/>
      <c r="E2109" s="22">
        <v>10</v>
      </c>
      <c r="F2109" s="23">
        <v>37</v>
      </c>
      <c r="G2109" s="24">
        <f>F2109*E2109</f>
        <v>370</v>
      </c>
      <c r="H2109" s="25">
        <f>G2109/1.22</f>
        <v>303.27868852459017</v>
      </c>
      <c r="I2109" s="25">
        <f>G2109-H2109</f>
        <v>66.721311475409834</v>
      </c>
    </row>
    <row r="2110" spans="1:9" ht="14.25" customHeight="1">
      <c r="A2110" s="29" t="s">
        <v>967</v>
      </c>
      <c r="B2110" s="22" t="s">
        <v>8</v>
      </c>
      <c r="C2110" s="22" t="s">
        <v>48</v>
      </c>
      <c r="D2110" s="22"/>
      <c r="E2110" s="22">
        <v>20</v>
      </c>
      <c r="F2110" s="23">
        <v>34</v>
      </c>
      <c r="G2110" s="24">
        <f>F2110*E2110</f>
        <v>680</v>
      </c>
      <c r="H2110" s="25">
        <f>G2110/1.22</f>
        <v>557.37704918032784</v>
      </c>
      <c r="I2110" s="25">
        <f>G2110-H2110</f>
        <v>122.62295081967216</v>
      </c>
    </row>
    <row r="2111" spans="1:9" ht="14.25" customHeight="1">
      <c r="A2111" s="29" t="s">
        <v>968</v>
      </c>
      <c r="B2111" s="22" t="s">
        <v>8</v>
      </c>
      <c r="C2111" s="22" t="s">
        <v>41</v>
      </c>
      <c r="D2111" s="22"/>
      <c r="E2111" s="22">
        <v>10</v>
      </c>
      <c r="F2111" s="23">
        <v>18</v>
      </c>
      <c r="G2111" s="24">
        <f>F2111*E2111</f>
        <v>180</v>
      </c>
      <c r="H2111" s="25">
        <f>G2111/1.22</f>
        <v>147.54098360655738</v>
      </c>
      <c r="I2111" s="25">
        <f>G2111-H2111</f>
        <v>32.459016393442624</v>
      </c>
    </row>
    <row r="2112" spans="1:9" ht="14.25" customHeight="1">
      <c r="A2112" s="29" t="s">
        <v>969</v>
      </c>
      <c r="B2112" s="22" t="s">
        <v>8</v>
      </c>
      <c r="C2112" s="22" t="s">
        <v>175</v>
      </c>
      <c r="D2112" s="22" t="s">
        <v>10</v>
      </c>
      <c r="E2112" s="22">
        <v>0</v>
      </c>
      <c r="F2112" s="23">
        <v>33</v>
      </c>
      <c r="G2112" s="24">
        <f>F2112*E2112</f>
        <v>0</v>
      </c>
      <c r="H2112" s="25">
        <f>G2112/1.22</f>
        <v>0</v>
      </c>
      <c r="I2112" s="25">
        <f>G2112-H2112</f>
        <v>0</v>
      </c>
    </row>
    <row r="2113" spans="1:9" ht="14.25" customHeight="1">
      <c r="A2113" s="29" t="s">
        <v>970</v>
      </c>
      <c r="B2113" s="22" t="s">
        <v>8</v>
      </c>
      <c r="C2113" s="22" t="s">
        <v>30</v>
      </c>
      <c r="D2113" s="22"/>
      <c r="E2113" s="22">
        <v>20</v>
      </c>
      <c r="F2113" s="23">
        <v>23</v>
      </c>
      <c r="G2113" s="24">
        <f>F2113*E2113</f>
        <v>460</v>
      </c>
      <c r="H2113" s="25">
        <f>G2113/1.22</f>
        <v>377.04918032786884</v>
      </c>
      <c r="I2113" s="25">
        <f>G2113-H2113</f>
        <v>82.950819672131161</v>
      </c>
    </row>
    <row r="2114" spans="1:9" ht="14.25" customHeight="1">
      <c r="A2114" s="29" t="s">
        <v>970</v>
      </c>
      <c r="B2114" s="22" t="s">
        <v>8</v>
      </c>
      <c r="C2114" s="22" t="s">
        <v>30</v>
      </c>
      <c r="D2114" s="22" t="s">
        <v>10</v>
      </c>
      <c r="E2114" s="22">
        <v>0</v>
      </c>
      <c r="F2114" s="23">
        <v>40</v>
      </c>
      <c r="G2114" s="24">
        <f>F2114*E2114</f>
        <v>0</v>
      </c>
      <c r="H2114" s="25">
        <f>G2114/1.22</f>
        <v>0</v>
      </c>
      <c r="I2114" s="25">
        <f>G2114-H2114</f>
        <v>0</v>
      </c>
    </row>
    <row r="2115" spans="1:9" ht="14.25" customHeight="1">
      <c r="A2115" s="29" t="s">
        <v>970</v>
      </c>
      <c r="B2115" s="22" t="s">
        <v>8</v>
      </c>
      <c r="C2115" s="22" t="s">
        <v>30</v>
      </c>
      <c r="D2115" s="22"/>
      <c r="E2115" s="22">
        <v>10</v>
      </c>
      <c r="F2115" s="23">
        <v>11</v>
      </c>
      <c r="G2115" s="24">
        <f>F2115*E2115</f>
        <v>110</v>
      </c>
      <c r="H2115" s="25">
        <f>G2115/1.22</f>
        <v>90.163934426229517</v>
      </c>
      <c r="I2115" s="25">
        <f>G2115-H2115</f>
        <v>19.836065573770483</v>
      </c>
    </row>
    <row r="2116" spans="1:9" ht="14.25" customHeight="1">
      <c r="A2116" s="29" t="s">
        <v>971</v>
      </c>
      <c r="B2116" s="22" t="s">
        <v>8</v>
      </c>
      <c r="C2116" s="22" t="s">
        <v>41</v>
      </c>
      <c r="D2116" s="22" t="s">
        <v>10</v>
      </c>
      <c r="E2116" s="22">
        <v>0</v>
      </c>
      <c r="F2116" s="23">
        <v>33</v>
      </c>
      <c r="G2116" s="24">
        <f>F2116*E2116</f>
        <v>0</v>
      </c>
      <c r="H2116" s="25">
        <f>G2116/1.22</f>
        <v>0</v>
      </c>
      <c r="I2116" s="25">
        <f>G2116-H2116</f>
        <v>0</v>
      </c>
    </row>
    <row r="2117" spans="1:9" ht="14.25" customHeight="1">
      <c r="A2117" s="29" t="s">
        <v>971</v>
      </c>
      <c r="B2117" s="22" t="s">
        <v>8</v>
      </c>
      <c r="C2117" s="22" t="s">
        <v>41</v>
      </c>
      <c r="D2117" s="22"/>
      <c r="E2117" s="22">
        <v>10</v>
      </c>
      <c r="F2117" s="23">
        <v>13</v>
      </c>
      <c r="G2117" s="24">
        <f>F2117*E2117</f>
        <v>130</v>
      </c>
      <c r="H2117" s="25">
        <f>G2117/1.22</f>
        <v>106.55737704918033</v>
      </c>
      <c r="I2117" s="25">
        <f>G2117-H2117</f>
        <v>23.442622950819668</v>
      </c>
    </row>
    <row r="2118" spans="1:9" ht="14.25" customHeight="1">
      <c r="A2118" s="29" t="s">
        <v>972</v>
      </c>
      <c r="B2118" s="22" t="s">
        <v>8</v>
      </c>
      <c r="C2118" s="22" t="s">
        <v>30</v>
      </c>
      <c r="D2118" s="22"/>
      <c r="E2118" s="22">
        <v>20</v>
      </c>
      <c r="F2118" s="23">
        <v>24</v>
      </c>
      <c r="G2118" s="24">
        <f>F2118*E2118</f>
        <v>480</v>
      </c>
      <c r="H2118" s="25">
        <f>G2118/1.22</f>
        <v>393.44262295081967</v>
      </c>
      <c r="I2118" s="25">
        <f>G2118-H2118</f>
        <v>86.557377049180332</v>
      </c>
    </row>
    <row r="2119" spans="1:9" ht="14.25" customHeight="1">
      <c r="A2119" s="29" t="s">
        <v>972</v>
      </c>
      <c r="B2119" s="22" t="s">
        <v>8</v>
      </c>
      <c r="C2119" s="22" t="s">
        <v>30</v>
      </c>
      <c r="D2119" s="22" t="s">
        <v>10</v>
      </c>
      <c r="E2119" s="22">
        <v>0</v>
      </c>
      <c r="F2119" s="23">
        <v>14</v>
      </c>
      <c r="G2119" s="24">
        <f>F2119*E2119</f>
        <v>0</v>
      </c>
      <c r="H2119" s="25">
        <f>G2119/1.22</f>
        <v>0</v>
      </c>
      <c r="I2119" s="25">
        <f>G2119-H2119</f>
        <v>0</v>
      </c>
    </row>
    <row r="2120" spans="1:9" ht="14.25" customHeight="1">
      <c r="A2120" s="29" t="s">
        <v>973</v>
      </c>
      <c r="B2120" s="22" t="s">
        <v>8</v>
      </c>
      <c r="C2120" s="22" t="s">
        <v>9</v>
      </c>
      <c r="D2120" s="22"/>
      <c r="E2120" s="22">
        <v>20</v>
      </c>
      <c r="F2120" s="23">
        <v>26</v>
      </c>
      <c r="G2120" s="24">
        <f>F2120*E2120</f>
        <v>520</v>
      </c>
      <c r="H2120" s="25">
        <f>G2120/1.22</f>
        <v>426.22950819672133</v>
      </c>
      <c r="I2120" s="25">
        <f>G2120-H2120</f>
        <v>93.770491803278674</v>
      </c>
    </row>
    <row r="2121" spans="1:9" ht="14.25" customHeight="1">
      <c r="A2121" s="29" t="s">
        <v>973</v>
      </c>
      <c r="B2121" s="22" t="s">
        <v>8</v>
      </c>
      <c r="C2121" s="22" t="s">
        <v>9</v>
      </c>
      <c r="D2121" s="22"/>
      <c r="E2121" s="22">
        <v>10</v>
      </c>
      <c r="F2121" s="23">
        <v>20</v>
      </c>
      <c r="G2121" s="24">
        <f>F2121*E2121</f>
        <v>200</v>
      </c>
      <c r="H2121" s="25">
        <f>G2121/1.22</f>
        <v>163.9344262295082</v>
      </c>
      <c r="I2121" s="25">
        <f>G2121-H2121</f>
        <v>36.065573770491795</v>
      </c>
    </row>
    <row r="2122" spans="1:9" ht="14.25" customHeight="1">
      <c r="A2122" s="29" t="s">
        <v>973</v>
      </c>
      <c r="B2122" s="22" t="s">
        <v>8</v>
      </c>
      <c r="C2122" s="22" t="s">
        <v>9</v>
      </c>
      <c r="D2122" s="22" t="s">
        <v>10</v>
      </c>
      <c r="E2122" s="22">
        <v>0</v>
      </c>
      <c r="F2122" s="23">
        <v>32</v>
      </c>
      <c r="G2122" s="24">
        <f>F2122*E2122</f>
        <v>0</v>
      </c>
      <c r="H2122" s="25">
        <f>G2122/1.22</f>
        <v>0</v>
      </c>
      <c r="I2122" s="25">
        <f>G2122-H2122</f>
        <v>0</v>
      </c>
    </row>
    <row r="2123" spans="1:9" ht="14.25" customHeight="1">
      <c r="A2123" s="29" t="s">
        <v>973</v>
      </c>
      <c r="B2123" s="22" t="s">
        <v>8</v>
      </c>
      <c r="C2123" s="22" t="s">
        <v>9</v>
      </c>
      <c r="D2123" s="22"/>
      <c r="E2123" s="22">
        <v>20</v>
      </c>
      <c r="F2123" s="23">
        <v>11</v>
      </c>
      <c r="G2123" s="24">
        <f>F2123*E2123</f>
        <v>220</v>
      </c>
      <c r="H2123" s="25">
        <f>G2123/1.22</f>
        <v>180.32786885245903</v>
      </c>
      <c r="I2123" s="25">
        <f>G2123-H2123</f>
        <v>39.672131147540966</v>
      </c>
    </row>
    <row r="2124" spans="1:9" ht="14.25" customHeight="1">
      <c r="A2124" s="29" t="s">
        <v>974</v>
      </c>
      <c r="B2124" s="22" t="s">
        <v>8</v>
      </c>
      <c r="C2124" s="22" t="s">
        <v>30</v>
      </c>
      <c r="D2124" s="22" t="s">
        <v>10</v>
      </c>
      <c r="E2124" s="22">
        <v>0</v>
      </c>
      <c r="F2124" s="23">
        <v>17</v>
      </c>
      <c r="G2124" s="24">
        <f>F2124*E2124</f>
        <v>0</v>
      </c>
      <c r="H2124" s="25">
        <f>G2124/1.22</f>
        <v>0</v>
      </c>
      <c r="I2124" s="25">
        <f>G2124-H2124</f>
        <v>0</v>
      </c>
    </row>
    <row r="2125" spans="1:9" ht="14.25" customHeight="1">
      <c r="A2125" s="29" t="s">
        <v>975</v>
      </c>
      <c r="B2125" s="22" t="s">
        <v>8</v>
      </c>
      <c r="C2125" s="22" t="s">
        <v>30</v>
      </c>
      <c r="D2125" s="22"/>
      <c r="E2125" s="22">
        <v>20</v>
      </c>
      <c r="F2125" s="23">
        <v>23</v>
      </c>
      <c r="G2125" s="24">
        <f>F2125*E2125</f>
        <v>460</v>
      </c>
      <c r="H2125" s="25">
        <f>G2125/1.22</f>
        <v>377.04918032786884</v>
      </c>
      <c r="I2125" s="25">
        <f>G2125-H2125</f>
        <v>82.950819672131161</v>
      </c>
    </row>
    <row r="2126" spans="1:9" ht="14.25" customHeight="1">
      <c r="A2126" s="29" t="s">
        <v>975</v>
      </c>
      <c r="B2126" s="22" t="s">
        <v>8</v>
      </c>
      <c r="C2126" s="22" t="s">
        <v>30</v>
      </c>
      <c r="D2126" s="22" t="s">
        <v>10</v>
      </c>
      <c r="E2126" s="22">
        <v>0</v>
      </c>
      <c r="F2126" s="23">
        <v>26</v>
      </c>
      <c r="G2126" s="24">
        <f>F2126*E2126</f>
        <v>0</v>
      </c>
      <c r="H2126" s="25">
        <f>G2126/1.22</f>
        <v>0</v>
      </c>
      <c r="I2126" s="25">
        <f>G2126-H2126</f>
        <v>0</v>
      </c>
    </row>
    <row r="2127" spans="1:9" ht="14.25" customHeight="1">
      <c r="A2127" s="29" t="s">
        <v>976</v>
      </c>
      <c r="B2127" s="22" t="s">
        <v>8</v>
      </c>
      <c r="C2127" s="22" t="s">
        <v>9</v>
      </c>
      <c r="D2127" s="22"/>
      <c r="E2127" s="22">
        <v>10</v>
      </c>
      <c r="F2127" s="23">
        <v>32</v>
      </c>
      <c r="G2127" s="24">
        <f>F2127*E2127</f>
        <v>320</v>
      </c>
      <c r="H2127" s="25">
        <f>G2127/1.22</f>
        <v>262.29508196721309</v>
      </c>
      <c r="I2127" s="25">
        <f>G2127-H2127</f>
        <v>57.704918032786907</v>
      </c>
    </row>
    <row r="2128" spans="1:9" ht="14.25" customHeight="1">
      <c r="A2128" s="29" t="s">
        <v>976</v>
      </c>
      <c r="B2128" s="22" t="s">
        <v>8</v>
      </c>
      <c r="C2128" s="22" t="s">
        <v>9</v>
      </c>
      <c r="D2128" s="22" t="s">
        <v>10</v>
      </c>
      <c r="E2128" s="22">
        <v>0</v>
      </c>
      <c r="F2128" s="23">
        <v>15</v>
      </c>
      <c r="G2128" s="24">
        <f>F2128*E2128</f>
        <v>0</v>
      </c>
      <c r="H2128" s="25">
        <f>G2128/1.22</f>
        <v>0</v>
      </c>
      <c r="I2128" s="25">
        <f>G2128-H2128</f>
        <v>0</v>
      </c>
    </row>
    <row r="2129" spans="1:9" ht="14.25" customHeight="1">
      <c r="A2129" s="29" t="s">
        <v>977</v>
      </c>
      <c r="B2129" s="22" t="s">
        <v>8</v>
      </c>
      <c r="C2129" s="22" t="s">
        <v>70</v>
      </c>
      <c r="D2129" s="22" t="s">
        <v>10</v>
      </c>
      <c r="E2129" s="22">
        <v>0</v>
      </c>
      <c r="F2129" s="23">
        <v>16</v>
      </c>
      <c r="G2129" s="24">
        <f>F2129*E2129</f>
        <v>0</v>
      </c>
      <c r="H2129" s="25">
        <f>G2129/1.22</f>
        <v>0</v>
      </c>
      <c r="I2129" s="25">
        <f>G2129-H2129</f>
        <v>0</v>
      </c>
    </row>
    <row r="2130" spans="1:9" ht="14.25" customHeight="1">
      <c r="A2130" s="29" t="s">
        <v>978</v>
      </c>
      <c r="B2130" s="22" t="s">
        <v>8</v>
      </c>
      <c r="C2130" s="22" t="s">
        <v>41</v>
      </c>
      <c r="D2130" s="22"/>
      <c r="E2130" s="22">
        <v>10</v>
      </c>
      <c r="F2130" s="23">
        <v>16</v>
      </c>
      <c r="G2130" s="24">
        <f>F2130*E2130</f>
        <v>160</v>
      </c>
      <c r="H2130" s="25">
        <f>G2130/1.22</f>
        <v>131.14754098360655</v>
      </c>
      <c r="I2130" s="25">
        <f>G2130-H2130</f>
        <v>28.852459016393453</v>
      </c>
    </row>
    <row r="2131" spans="1:9" ht="14.25" customHeight="1">
      <c r="A2131" s="29" t="s">
        <v>978</v>
      </c>
      <c r="B2131" s="22" t="s">
        <v>8</v>
      </c>
      <c r="C2131" s="22" t="s">
        <v>41</v>
      </c>
      <c r="D2131" s="22" t="s">
        <v>10</v>
      </c>
      <c r="E2131" s="22">
        <v>0</v>
      </c>
      <c r="F2131" s="23">
        <v>37</v>
      </c>
      <c r="G2131" s="24">
        <f>F2131*E2131</f>
        <v>0</v>
      </c>
      <c r="H2131" s="25">
        <f>G2131/1.22</f>
        <v>0</v>
      </c>
      <c r="I2131" s="25">
        <f>G2131-H2131</f>
        <v>0</v>
      </c>
    </row>
    <row r="2132" spans="1:9" ht="14.25" customHeight="1">
      <c r="A2132" s="29" t="s">
        <v>978</v>
      </c>
      <c r="B2132" s="22" t="s">
        <v>8</v>
      </c>
      <c r="C2132" s="22" t="s">
        <v>41</v>
      </c>
      <c r="D2132" s="22"/>
      <c r="E2132" s="22">
        <v>20</v>
      </c>
      <c r="F2132" s="23">
        <v>13</v>
      </c>
      <c r="G2132" s="24">
        <f>F2132*E2132</f>
        <v>260</v>
      </c>
      <c r="H2132" s="25">
        <f>G2132/1.22</f>
        <v>213.11475409836066</v>
      </c>
      <c r="I2132" s="25">
        <f>G2132-H2132</f>
        <v>46.885245901639337</v>
      </c>
    </row>
    <row r="2133" spans="1:9" ht="14.25" customHeight="1">
      <c r="A2133" s="29" t="s">
        <v>979</v>
      </c>
      <c r="B2133" s="22" t="s">
        <v>8</v>
      </c>
      <c r="C2133" s="22" t="s">
        <v>9</v>
      </c>
      <c r="D2133" s="22"/>
      <c r="E2133" s="22">
        <v>20</v>
      </c>
      <c r="F2133" s="23">
        <v>30</v>
      </c>
      <c r="G2133" s="24">
        <f>F2133*E2133</f>
        <v>600</v>
      </c>
      <c r="H2133" s="25">
        <f>G2133/1.22</f>
        <v>491.80327868852459</v>
      </c>
      <c r="I2133" s="25">
        <f>G2133-H2133</f>
        <v>108.19672131147541</v>
      </c>
    </row>
    <row r="2134" spans="1:9" ht="14.25" customHeight="1">
      <c r="A2134" s="29" t="s">
        <v>979</v>
      </c>
      <c r="B2134" s="22" t="s">
        <v>8</v>
      </c>
      <c r="C2134" s="22" t="s">
        <v>9</v>
      </c>
      <c r="D2134" s="22" t="s">
        <v>10</v>
      </c>
      <c r="E2134" s="22">
        <v>0</v>
      </c>
      <c r="F2134" s="23">
        <v>10</v>
      </c>
      <c r="G2134" s="24">
        <f>F2134*E2134</f>
        <v>0</v>
      </c>
      <c r="H2134" s="25">
        <f>G2134/1.22</f>
        <v>0</v>
      </c>
      <c r="I2134" s="25">
        <f>G2134-H2134</f>
        <v>0</v>
      </c>
    </row>
    <row r="2135" spans="1:9" ht="14.25" customHeight="1">
      <c r="A2135" s="29" t="s">
        <v>979</v>
      </c>
      <c r="B2135" s="22" t="s">
        <v>8</v>
      </c>
      <c r="C2135" s="22" t="s">
        <v>9</v>
      </c>
      <c r="D2135" s="22"/>
      <c r="E2135" s="22">
        <v>10</v>
      </c>
      <c r="F2135" s="23">
        <v>20</v>
      </c>
      <c r="G2135" s="24">
        <f>F2135*E2135</f>
        <v>200</v>
      </c>
      <c r="H2135" s="25">
        <f>G2135/1.22</f>
        <v>163.9344262295082</v>
      </c>
      <c r="I2135" s="25">
        <f>G2135-H2135</f>
        <v>36.065573770491795</v>
      </c>
    </row>
    <row r="2136" spans="1:9" ht="14.25" customHeight="1">
      <c r="A2136" s="29" t="s">
        <v>979</v>
      </c>
      <c r="B2136" s="22" t="s">
        <v>8</v>
      </c>
      <c r="C2136" s="22" t="s">
        <v>9</v>
      </c>
      <c r="D2136" s="22"/>
      <c r="E2136" s="22">
        <v>20</v>
      </c>
      <c r="F2136" s="23">
        <v>25</v>
      </c>
      <c r="G2136" s="24">
        <f>F2136*E2136</f>
        <v>500</v>
      </c>
      <c r="H2136" s="25">
        <f>G2136/1.22</f>
        <v>409.8360655737705</v>
      </c>
      <c r="I2136" s="25">
        <f>G2136-H2136</f>
        <v>90.163934426229503</v>
      </c>
    </row>
    <row r="2137" spans="1:9" ht="14.25" customHeight="1">
      <c r="A2137" s="29" t="s">
        <v>980</v>
      </c>
      <c r="B2137" s="22" t="s">
        <v>8</v>
      </c>
      <c r="C2137" s="22" t="s">
        <v>9</v>
      </c>
      <c r="D2137" s="22"/>
      <c r="E2137" s="22">
        <v>20</v>
      </c>
      <c r="F2137" s="23">
        <v>36</v>
      </c>
      <c r="G2137" s="24">
        <f>F2137*E2137</f>
        <v>720</v>
      </c>
      <c r="H2137" s="25">
        <f>G2137/1.22</f>
        <v>590.1639344262295</v>
      </c>
      <c r="I2137" s="25">
        <f>G2137-H2137</f>
        <v>129.8360655737705</v>
      </c>
    </row>
    <row r="2138" spans="1:9" ht="14.25" customHeight="1">
      <c r="A2138" s="29" t="s">
        <v>980</v>
      </c>
      <c r="B2138" s="22" t="s">
        <v>8</v>
      </c>
      <c r="C2138" s="22" t="s">
        <v>9</v>
      </c>
      <c r="D2138" s="22"/>
      <c r="E2138" s="22">
        <v>10</v>
      </c>
      <c r="F2138" s="23">
        <v>20</v>
      </c>
      <c r="G2138" s="24">
        <f>F2138*E2138</f>
        <v>200</v>
      </c>
      <c r="H2138" s="25">
        <f>G2138/1.22</f>
        <v>163.9344262295082</v>
      </c>
      <c r="I2138" s="25">
        <f>G2138-H2138</f>
        <v>36.065573770491795</v>
      </c>
    </row>
    <row r="2139" spans="1:9" ht="14.25" customHeight="1">
      <c r="A2139" s="29" t="s">
        <v>980</v>
      </c>
      <c r="B2139" s="22" t="s">
        <v>8</v>
      </c>
      <c r="C2139" s="22" t="s">
        <v>9</v>
      </c>
      <c r="D2139" s="22" t="s">
        <v>10</v>
      </c>
      <c r="E2139" s="22">
        <v>0</v>
      </c>
      <c r="F2139" s="23">
        <v>19</v>
      </c>
      <c r="G2139" s="24">
        <f>F2139*E2139</f>
        <v>0</v>
      </c>
      <c r="H2139" s="25">
        <f>G2139/1.22</f>
        <v>0</v>
      </c>
      <c r="I2139" s="25">
        <f>G2139-H2139</f>
        <v>0</v>
      </c>
    </row>
    <row r="2140" spans="1:9" ht="14.25" customHeight="1">
      <c r="A2140" s="29" t="s">
        <v>981</v>
      </c>
      <c r="B2140" s="22" t="s">
        <v>8</v>
      </c>
      <c r="C2140" s="22" t="s">
        <v>41</v>
      </c>
      <c r="D2140" s="22"/>
      <c r="E2140" s="22">
        <v>10</v>
      </c>
      <c r="F2140" s="23">
        <v>23</v>
      </c>
      <c r="G2140" s="24">
        <f>F2140*E2140</f>
        <v>230</v>
      </c>
      <c r="H2140" s="25">
        <f>G2140/1.22</f>
        <v>188.52459016393442</v>
      </c>
      <c r="I2140" s="25">
        <f>G2140-H2140</f>
        <v>41.47540983606558</v>
      </c>
    </row>
    <row r="2141" spans="1:9" ht="14.25" customHeight="1">
      <c r="A2141" s="29" t="s">
        <v>981</v>
      </c>
      <c r="B2141" s="22" t="s">
        <v>8</v>
      </c>
      <c r="C2141" s="22" t="s">
        <v>41</v>
      </c>
      <c r="D2141" s="22" t="s">
        <v>10</v>
      </c>
      <c r="E2141" s="22">
        <v>0</v>
      </c>
      <c r="F2141" s="23">
        <v>10</v>
      </c>
      <c r="G2141" s="24">
        <f>F2141*E2141</f>
        <v>0</v>
      </c>
      <c r="H2141" s="25">
        <f>G2141/1.22</f>
        <v>0</v>
      </c>
      <c r="I2141" s="25">
        <f>G2141-H2141</f>
        <v>0</v>
      </c>
    </row>
    <row r="2142" spans="1:9" ht="14.25" customHeight="1">
      <c r="A2142" s="29" t="s">
        <v>981</v>
      </c>
      <c r="B2142" s="22" t="s">
        <v>8</v>
      </c>
      <c r="C2142" s="22" t="s">
        <v>41</v>
      </c>
      <c r="D2142" s="22"/>
      <c r="E2142" s="22">
        <v>20</v>
      </c>
      <c r="F2142" s="23">
        <v>21</v>
      </c>
      <c r="G2142" s="24">
        <f>F2142*E2142</f>
        <v>420</v>
      </c>
      <c r="H2142" s="25">
        <f>G2142/1.22</f>
        <v>344.26229508196724</v>
      </c>
      <c r="I2142" s="25">
        <f>G2142-H2142</f>
        <v>75.737704918032762</v>
      </c>
    </row>
    <row r="2143" spans="1:9" ht="14.25" customHeight="1">
      <c r="A2143" s="29" t="s">
        <v>982</v>
      </c>
      <c r="B2143" s="22" t="s">
        <v>8</v>
      </c>
      <c r="C2143" s="22" t="s">
        <v>175</v>
      </c>
      <c r="D2143" s="22" t="s">
        <v>10</v>
      </c>
      <c r="E2143" s="22">
        <v>0</v>
      </c>
      <c r="F2143" s="23">
        <v>28</v>
      </c>
      <c r="G2143" s="24">
        <f>F2143*E2143</f>
        <v>0</v>
      </c>
      <c r="H2143" s="25">
        <f>G2143/1.22</f>
        <v>0</v>
      </c>
      <c r="I2143" s="25">
        <f>G2143-H2143</f>
        <v>0</v>
      </c>
    </row>
    <row r="2144" spans="1:9" ht="14.25" customHeight="1">
      <c r="A2144" s="29" t="s">
        <v>982</v>
      </c>
      <c r="B2144" s="22" t="s">
        <v>8</v>
      </c>
      <c r="C2144" s="22" t="s">
        <v>175</v>
      </c>
      <c r="D2144" s="22"/>
      <c r="E2144" s="22">
        <v>10</v>
      </c>
      <c r="F2144" s="23">
        <v>33</v>
      </c>
      <c r="G2144" s="24">
        <f>F2144*E2144</f>
        <v>330</v>
      </c>
      <c r="H2144" s="25">
        <f>G2144/1.22</f>
        <v>270.49180327868851</v>
      </c>
      <c r="I2144" s="25">
        <f>G2144-H2144</f>
        <v>59.508196721311492</v>
      </c>
    </row>
    <row r="2145" spans="1:9" ht="14.25" customHeight="1">
      <c r="A2145" s="29" t="s">
        <v>983</v>
      </c>
      <c r="B2145" s="22" t="s">
        <v>8</v>
      </c>
      <c r="C2145" s="22" t="s">
        <v>70</v>
      </c>
      <c r="D2145" s="22" t="s">
        <v>10</v>
      </c>
      <c r="E2145" s="22">
        <v>0</v>
      </c>
      <c r="F2145" s="23">
        <v>18</v>
      </c>
      <c r="G2145" s="24">
        <f>F2145*E2145</f>
        <v>0</v>
      </c>
      <c r="H2145" s="25">
        <f>G2145/1.22</f>
        <v>0</v>
      </c>
      <c r="I2145" s="25">
        <f>G2145-H2145</f>
        <v>0</v>
      </c>
    </row>
    <row r="2146" spans="1:9" ht="14.25" customHeight="1">
      <c r="A2146" s="29" t="s">
        <v>984</v>
      </c>
      <c r="B2146" s="22" t="s">
        <v>8</v>
      </c>
      <c r="C2146" s="22" t="s">
        <v>92</v>
      </c>
      <c r="D2146" s="22" t="s">
        <v>10</v>
      </c>
      <c r="E2146" s="22">
        <v>0</v>
      </c>
      <c r="F2146" s="23">
        <v>23</v>
      </c>
      <c r="G2146" s="24">
        <f>F2146*E2146</f>
        <v>0</v>
      </c>
      <c r="H2146" s="25">
        <f>G2146/1.22</f>
        <v>0</v>
      </c>
      <c r="I2146" s="25">
        <f>G2146-H2146</f>
        <v>0</v>
      </c>
    </row>
    <row r="2147" spans="1:9" ht="14.25" customHeight="1">
      <c r="A2147" s="29" t="s">
        <v>984</v>
      </c>
      <c r="B2147" s="22" t="s">
        <v>8</v>
      </c>
      <c r="C2147" s="22" t="s">
        <v>92</v>
      </c>
      <c r="D2147" s="22"/>
      <c r="E2147" s="22">
        <v>30</v>
      </c>
      <c r="F2147" s="23">
        <v>14</v>
      </c>
      <c r="G2147" s="24">
        <f>F2147*E2147</f>
        <v>420</v>
      </c>
      <c r="H2147" s="25">
        <f>G2147/1.22</f>
        <v>344.26229508196724</v>
      </c>
      <c r="I2147" s="25">
        <f>G2147-H2147</f>
        <v>75.737704918032762</v>
      </c>
    </row>
    <row r="2148" spans="1:9" ht="14.25" customHeight="1">
      <c r="A2148" s="29" t="s">
        <v>984</v>
      </c>
      <c r="B2148" s="22" t="s">
        <v>8</v>
      </c>
      <c r="C2148" s="22" t="s">
        <v>92</v>
      </c>
      <c r="D2148" s="22"/>
      <c r="E2148" s="22">
        <v>10</v>
      </c>
      <c r="F2148" s="23">
        <v>11</v>
      </c>
      <c r="G2148" s="24">
        <f>F2148*E2148</f>
        <v>110</v>
      </c>
      <c r="H2148" s="25">
        <f>G2148/1.22</f>
        <v>90.163934426229517</v>
      </c>
      <c r="I2148" s="25">
        <f>G2148-H2148</f>
        <v>19.836065573770483</v>
      </c>
    </row>
    <row r="2149" spans="1:9" ht="14.25" customHeight="1">
      <c r="A2149" s="29" t="s">
        <v>985</v>
      </c>
      <c r="B2149" s="22" t="s">
        <v>8</v>
      </c>
      <c r="C2149" s="22" t="s">
        <v>9</v>
      </c>
      <c r="D2149" s="22" t="s">
        <v>10</v>
      </c>
      <c r="E2149" s="22">
        <v>0</v>
      </c>
      <c r="F2149" s="23">
        <v>16</v>
      </c>
      <c r="G2149" s="24">
        <f>F2149*E2149</f>
        <v>0</v>
      </c>
      <c r="H2149" s="25">
        <f>G2149/1.22</f>
        <v>0</v>
      </c>
      <c r="I2149" s="25">
        <f>G2149-H2149</f>
        <v>0</v>
      </c>
    </row>
    <row r="2150" spans="1:9" ht="14.25" customHeight="1">
      <c r="A2150" s="29" t="s">
        <v>986</v>
      </c>
      <c r="B2150" s="22" t="s">
        <v>8</v>
      </c>
      <c r="C2150" s="22" t="s">
        <v>41</v>
      </c>
      <c r="D2150" s="22" t="s">
        <v>10</v>
      </c>
      <c r="E2150" s="22">
        <v>0</v>
      </c>
      <c r="F2150" s="23">
        <v>10</v>
      </c>
      <c r="G2150" s="24">
        <f>F2150*E2150</f>
        <v>0</v>
      </c>
      <c r="H2150" s="25">
        <f>G2150/1.22</f>
        <v>0</v>
      </c>
      <c r="I2150" s="25">
        <f>G2150-H2150</f>
        <v>0</v>
      </c>
    </row>
    <row r="2151" spans="1:9" ht="14.25" customHeight="1">
      <c r="A2151" s="29" t="s">
        <v>986</v>
      </c>
      <c r="B2151" s="22" t="s">
        <v>8</v>
      </c>
      <c r="C2151" s="22" t="s">
        <v>41</v>
      </c>
      <c r="D2151" s="22"/>
      <c r="E2151" s="22">
        <v>10</v>
      </c>
      <c r="F2151" s="23">
        <v>26</v>
      </c>
      <c r="G2151" s="24">
        <f>F2151*E2151</f>
        <v>260</v>
      </c>
      <c r="H2151" s="25">
        <f>G2151/1.22</f>
        <v>213.11475409836066</v>
      </c>
      <c r="I2151" s="25">
        <f>G2151-H2151</f>
        <v>46.885245901639337</v>
      </c>
    </row>
    <row r="2152" spans="1:9" ht="14.25" customHeight="1">
      <c r="A2152" s="29" t="s">
        <v>986</v>
      </c>
      <c r="B2152" s="22" t="s">
        <v>8</v>
      </c>
      <c r="C2152" s="22" t="s">
        <v>41</v>
      </c>
      <c r="D2152" s="22"/>
      <c r="E2152" s="22">
        <v>20</v>
      </c>
      <c r="F2152" s="23">
        <v>15</v>
      </c>
      <c r="G2152" s="24">
        <f>F2152*E2152</f>
        <v>300</v>
      </c>
      <c r="H2152" s="25">
        <f>G2152/1.22</f>
        <v>245.90163934426229</v>
      </c>
      <c r="I2152" s="25">
        <f>G2152-H2152</f>
        <v>54.098360655737707</v>
      </c>
    </row>
    <row r="2153" spans="1:9" ht="14.25" customHeight="1">
      <c r="A2153" s="29" t="s">
        <v>986</v>
      </c>
      <c r="B2153" s="22" t="s">
        <v>8</v>
      </c>
      <c r="C2153" s="22" t="s">
        <v>41</v>
      </c>
      <c r="D2153" s="22"/>
      <c r="E2153" s="22">
        <v>30</v>
      </c>
      <c r="F2153" s="23">
        <v>23</v>
      </c>
      <c r="G2153" s="24">
        <f>F2153*E2153</f>
        <v>690</v>
      </c>
      <c r="H2153" s="25">
        <f>G2153/1.22</f>
        <v>565.57377049180332</v>
      </c>
      <c r="I2153" s="25">
        <f>G2153-H2153</f>
        <v>124.42622950819668</v>
      </c>
    </row>
    <row r="2154" spans="1:9" ht="14.25" customHeight="1">
      <c r="A2154" s="29" t="s">
        <v>987</v>
      </c>
      <c r="B2154" s="22" t="s">
        <v>8</v>
      </c>
      <c r="C2154" s="22" t="s">
        <v>60</v>
      </c>
      <c r="D2154" s="22" t="s">
        <v>10</v>
      </c>
      <c r="E2154" s="22">
        <v>0</v>
      </c>
      <c r="F2154" s="23">
        <v>31</v>
      </c>
      <c r="G2154" s="24">
        <f>F2154*E2154</f>
        <v>0</v>
      </c>
      <c r="H2154" s="25">
        <f>G2154/1.22</f>
        <v>0</v>
      </c>
      <c r="I2154" s="25">
        <f>G2154-H2154</f>
        <v>0</v>
      </c>
    </row>
    <row r="2155" spans="1:9" ht="14.25" customHeight="1">
      <c r="A2155" s="29" t="s">
        <v>987</v>
      </c>
      <c r="B2155" s="22" t="s">
        <v>8</v>
      </c>
      <c r="C2155" s="22" t="s">
        <v>60</v>
      </c>
      <c r="D2155" s="22"/>
      <c r="E2155" s="22">
        <v>30</v>
      </c>
      <c r="F2155" s="23">
        <v>37</v>
      </c>
      <c r="G2155" s="24">
        <f>F2155*E2155</f>
        <v>1110</v>
      </c>
      <c r="H2155" s="25">
        <f>G2155/1.22</f>
        <v>909.8360655737705</v>
      </c>
      <c r="I2155" s="25">
        <f>G2155-H2155</f>
        <v>200.1639344262295</v>
      </c>
    </row>
    <row r="2156" spans="1:9" ht="14.25" customHeight="1">
      <c r="A2156" s="29" t="s">
        <v>989</v>
      </c>
      <c r="B2156" s="22" t="s">
        <v>8</v>
      </c>
      <c r="C2156" s="22" t="s">
        <v>9</v>
      </c>
      <c r="D2156" s="22" t="s">
        <v>10</v>
      </c>
      <c r="E2156" s="22">
        <v>0</v>
      </c>
      <c r="F2156" s="23">
        <v>24</v>
      </c>
      <c r="G2156" s="24">
        <f>F2156*E2156</f>
        <v>0</v>
      </c>
      <c r="H2156" s="25">
        <f>G2156/1.22</f>
        <v>0</v>
      </c>
      <c r="I2156" s="25">
        <f>G2156-H2156</f>
        <v>0</v>
      </c>
    </row>
    <row r="2157" spans="1:9" ht="14.25" customHeight="1">
      <c r="A2157" s="29" t="s">
        <v>989</v>
      </c>
      <c r="B2157" s="22" t="s">
        <v>8</v>
      </c>
      <c r="C2157" s="22" t="s">
        <v>9</v>
      </c>
      <c r="D2157" s="22"/>
      <c r="E2157" s="22">
        <v>10</v>
      </c>
      <c r="F2157" s="23">
        <v>35</v>
      </c>
      <c r="G2157" s="24">
        <f>F2157*E2157</f>
        <v>350</v>
      </c>
      <c r="H2157" s="25">
        <f>G2157/1.22</f>
        <v>286.88524590163934</v>
      </c>
      <c r="I2157" s="25">
        <f>G2157-H2157</f>
        <v>63.114754098360663</v>
      </c>
    </row>
    <row r="2158" spans="1:9" ht="14.25" customHeight="1">
      <c r="A2158" s="29" t="s">
        <v>991</v>
      </c>
      <c r="B2158" s="22" t="s">
        <v>8</v>
      </c>
      <c r="C2158" s="22" t="s">
        <v>41</v>
      </c>
      <c r="D2158" s="22" t="s">
        <v>10</v>
      </c>
      <c r="E2158" s="22">
        <v>0</v>
      </c>
      <c r="F2158" s="23">
        <v>28</v>
      </c>
      <c r="G2158" s="24">
        <f>F2158*E2158</f>
        <v>0</v>
      </c>
      <c r="H2158" s="25">
        <f>G2158/1.22</f>
        <v>0</v>
      </c>
      <c r="I2158" s="25">
        <f>G2158-H2158</f>
        <v>0</v>
      </c>
    </row>
    <row r="2159" spans="1:9" ht="14.25" customHeight="1">
      <c r="A2159" s="29" t="s">
        <v>992</v>
      </c>
      <c r="B2159" s="22" t="s">
        <v>8</v>
      </c>
      <c r="C2159" s="22" t="s">
        <v>9</v>
      </c>
      <c r="D2159" s="22"/>
      <c r="E2159" s="22">
        <v>10</v>
      </c>
      <c r="F2159" s="23">
        <v>11</v>
      </c>
      <c r="G2159" s="24">
        <f>F2159*E2159</f>
        <v>110</v>
      </c>
      <c r="H2159" s="25">
        <f>G2159/1.22</f>
        <v>90.163934426229517</v>
      </c>
      <c r="I2159" s="25">
        <f>G2159-H2159</f>
        <v>19.836065573770483</v>
      </c>
    </row>
    <row r="2160" spans="1:9" ht="14.25" customHeight="1">
      <c r="A2160" s="29" t="s">
        <v>992</v>
      </c>
      <c r="B2160" s="22" t="s">
        <v>8</v>
      </c>
      <c r="C2160" s="22" t="s">
        <v>9</v>
      </c>
      <c r="D2160" s="22" t="s">
        <v>10</v>
      </c>
      <c r="E2160" s="22">
        <v>0</v>
      </c>
      <c r="F2160" s="23">
        <v>15</v>
      </c>
      <c r="G2160" s="24">
        <f>F2160*E2160</f>
        <v>0</v>
      </c>
      <c r="H2160" s="25">
        <f>G2160/1.22</f>
        <v>0</v>
      </c>
      <c r="I2160" s="25">
        <f>G2160-H2160</f>
        <v>0</v>
      </c>
    </row>
    <row r="2161" spans="1:9" ht="14.25" customHeight="1">
      <c r="A2161" s="29" t="s">
        <v>993</v>
      </c>
      <c r="B2161" s="22" t="s">
        <v>8</v>
      </c>
      <c r="C2161" s="22" t="s">
        <v>60</v>
      </c>
      <c r="D2161" s="22" t="s">
        <v>10</v>
      </c>
      <c r="E2161" s="22">
        <v>0</v>
      </c>
      <c r="F2161" s="23">
        <v>26</v>
      </c>
      <c r="G2161" s="24">
        <f>F2161*E2161</f>
        <v>0</v>
      </c>
      <c r="H2161" s="25">
        <f>G2161/1.22</f>
        <v>0</v>
      </c>
      <c r="I2161" s="25">
        <f>G2161-H2161</f>
        <v>0</v>
      </c>
    </row>
    <row r="2162" spans="1:9" ht="14.25" customHeight="1">
      <c r="A2162" s="29" t="s">
        <v>993</v>
      </c>
      <c r="B2162" s="22" t="s">
        <v>8</v>
      </c>
      <c r="C2162" s="22" t="s">
        <v>60</v>
      </c>
      <c r="D2162" s="22"/>
      <c r="E2162" s="22">
        <v>10</v>
      </c>
      <c r="F2162" s="23">
        <v>34</v>
      </c>
      <c r="G2162" s="24">
        <f>F2162*E2162</f>
        <v>340</v>
      </c>
      <c r="H2162" s="25">
        <f>G2162/1.22</f>
        <v>278.68852459016392</v>
      </c>
      <c r="I2162" s="25">
        <f>G2162-H2162</f>
        <v>61.311475409836078</v>
      </c>
    </row>
    <row r="2163" spans="1:9" ht="14.25" customHeight="1">
      <c r="A2163" s="29" t="s">
        <v>994</v>
      </c>
      <c r="B2163" s="22" t="s">
        <v>8</v>
      </c>
      <c r="C2163" s="22" t="s">
        <v>70</v>
      </c>
      <c r="D2163" s="22" t="s">
        <v>10</v>
      </c>
      <c r="E2163" s="22">
        <v>0</v>
      </c>
      <c r="F2163" s="23">
        <v>16</v>
      </c>
      <c r="G2163" s="24">
        <f>F2163*E2163</f>
        <v>0</v>
      </c>
      <c r="H2163" s="25">
        <f>G2163/1.22</f>
        <v>0</v>
      </c>
      <c r="I2163" s="25">
        <f>G2163-H2163</f>
        <v>0</v>
      </c>
    </row>
    <row r="2164" spans="1:9" ht="14.25" customHeight="1">
      <c r="A2164" s="29" t="s">
        <v>995</v>
      </c>
      <c r="B2164" s="22" t="s">
        <v>8</v>
      </c>
      <c r="C2164" s="22" t="s">
        <v>9</v>
      </c>
      <c r="D2164" s="22"/>
      <c r="E2164" s="22">
        <v>10</v>
      </c>
      <c r="F2164" s="23">
        <v>21</v>
      </c>
      <c r="G2164" s="24">
        <f>F2164*E2164</f>
        <v>210</v>
      </c>
      <c r="H2164" s="25">
        <f>G2164/1.22</f>
        <v>172.13114754098362</v>
      </c>
      <c r="I2164" s="25">
        <f>G2164-H2164</f>
        <v>37.868852459016381</v>
      </c>
    </row>
    <row r="2165" spans="1:9" ht="14.25" customHeight="1">
      <c r="A2165" s="29" t="s">
        <v>995</v>
      </c>
      <c r="B2165" s="22" t="s">
        <v>8</v>
      </c>
      <c r="C2165" s="22" t="s">
        <v>9</v>
      </c>
      <c r="D2165" s="22" t="s">
        <v>10</v>
      </c>
      <c r="E2165" s="22">
        <v>0</v>
      </c>
      <c r="F2165" s="23">
        <v>13</v>
      </c>
      <c r="G2165" s="24">
        <f>F2165*E2165</f>
        <v>0</v>
      </c>
      <c r="H2165" s="25">
        <f>G2165/1.22</f>
        <v>0</v>
      </c>
      <c r="I2165" s="25">
        <f>G2165-H2165</f>
        <v>0</v>
      </c>
    </row>
    <row r="2166" spans="1:9" ht="14.25" customHeight="1">
      <c r="A2166" s="29" t="s">
        <v>996</v>
      </c>
      <c r="B2166" s="22" t="s">
        <v>8</v>
      </c>
      <c r="C2166" s="22" t="s">
        <v>54</v>
      </c>
      <c r="D2166" s="22"/>
      <c r="E2166" s="22">
        <v>30</v>
      </c>
      <c r="F2166" s="23">
        <v>19</v>
      </c>
      <c r="G2166" s="24">
        <f>F2166*E2166</f>
        <v>570</v>
      </c>
      <c r="H2166" s="25">
        <f>G2166/1.22</f>
        <v>467.2131147540984</v>
      </c>
      <c r="I2166" s="25">
        <f>G2166-H2166</f>
        <v>102.7868852459016</v>
      </c>
    </row>
    <row r="2167" spans="1:9" ht="14.25" customHeight="1">
      <c r="A2167" s="29" t="s">
        <v>997</v>
      </c>
      <c r="B2167" s="22" t="s">
        <v>8</v>
      </c>
      <c r="C2167" s="22" t="s">
        <v>9</v>
      </c>
      <c r="D2167" s="22" t="s">
        <v>10</v>
      </c>
      <c r="E2167" s="22">
        <v>0</v>
      </c>
      <c r="F2167" s="23">
        <v>19</v>
      </c>
      <c r="G2167" s="24">
        <f>F2167*E2167</f>
        <v>0</v>
      </c>
      <c r="H2167" s="25">
        <f>G2167/1.22</f>
        <v>0</v>
      </c>
      <c r="I2167" s="25">
        <f>G2167-H2167</f>
        <v>0</v>
      </c>
    </row>
    <row r="2168" spans="1:9" ht="14.25" customHeight="1">
      <c r="A2168" s="29" t="s">
        <v>997</v>
      </c>
      <c r="B2168" s="22" t="s">
        <v>8</v>
      </c>
      <c r="C2168" s="22" t="s">
        <v>9</v>
      </c>
      <c r="D2168" s="22"/>
      <c r="E2168" s="22">
        <v>10</v>
      </c>
      <c r="F2168" s="23">
        <v>16</v>
      </c>
      <c r="G2168" s="24">
        <f>F2168*E2168</f>
        <v>160</v>
      </c>
      <c r="H2168" s="25">
        <f>G2168/1.22</f>
        <v>131.14754098360655</v>
      </c>
      <c r="I2168" s="25">
        <f>G2168-H2168</f>
        <v>28.852459016393453</v>
      </c>
    </row>
    <row r="2169" spans="1:9" ht="14.25" customHeight="1">
      <c r="A2169" s="29" t="s">
        <v>997</v>
      </c>
      <c r="B2169" s="22" t="s">
        <v>8</v>
      </c>
      <c r="C2169" s="22" t="s">
        <v>9</v>
      </c>
      <c r="D2169" s="22"/>
      <c r="E2169" s="22">
        <v>30</v>
      </c>
      <c r="F2169" s="23">
        <v>26</v>
      </c>
      <c r="G2169" s="24">
        <f>F2169*E2169</f>
        <v>780</v>
      </c>
      <c r="H2169" s="25">
        <f>G2169/1.22</f>
        <v>639.34426229508199</v>
      </c>
      <c r="I2169" s="25">
        <f>G2169-H2169</f>
        <v>140.65573770491801</v>
      </c>
    </row>
    <row r="2170" spans="1:9" ht="14.25" customHeight="1">
      <c r="A2170" s="29" t="s">
        <v>998</v>
      </c>
      <c r="B2170" s="22" t="s">
        <v>8</v>
      </c>
      <c r="C2170" s="22" t="s">
        <v>92</v>
      </c>
      <c r="D2170" s="22"/>
      <c r="E2170" s="22">
        <v>10</v>
      </c>
      <c r="F2170" s="23">
        <v>31</v>
      </c>
      <c r="G2170" s="24">
        <f>F2170*E2170</f>
        <v>310</v>
      </c>
      <c r="H2170" s="25">
        <f>G2170/1.22</f>
        <v>254.09836065573771</v>
      </c>
      <c r="I2170" s="25">
        <f>G2170-H2170</f>
        <v>55.901639344262293</v>
      </c>
    </row>
    <row r="2171" spans="1:9" ht="14.25" customHeight="1">
      <c r="A2171" s="29" t="s">
        <v>999</v>
      </c>
      <c r="B2171" s="22" t="s">
        <v>8</v>
      </c>
      <c r="C2171" s="22" t="s">
        <v>70</v>
      </c>
      <c r="D2171" s="22" t="s">
        <v>10</v>
      </c>
      <c r="E2171" s="22">
        <v>0</v>
      </c>
      <c r="F2171" s="23">
        <v>33</v>
      </c>
      <c r="G2171" s="24">
        <f>F2171*E2171</f>
        <v>0</v>
      </c>
      <c r="H2171" s="25">
        <f>G2171/1.22</f>
        <v>0</v>
      </c>
      <c r="I2171" s="25">
        <f>G2171-H2171</f>
        <v>0</v>
      </c>
    </row>
    <row r="2172" spans="1:9" ht="14.25" customHeight="1">
      <c r="A2172" s="29" t="s">
        <v>1000</v>
      </c>
      <c r="B2172" s="22" t="s">
        <v>8</v>
      </c>
      <c r="C2172" s="22" t="s">
        <v>9</v>
      </c>
      <c r="D2172" s="22" t="s">
        <v>10</v>
      </c>
      <c r="E2172" s="22">
        <v>0</v>
      </c>
      <c r="F2172" s="23">
        <v>40</v>
      </c>
      <c r="G2172" s="24">
        <f>F2172*E2172</f>
        <v>0</v>
      </c>
      <c r="H2172" s="25">
        <f>G2172/1.22</f>
        <v>0</v>
      </c>
      <c r="I2172" s="25">
        <f>G2172-H2172</f>
        <v>0</v>
      </c>
    </row>
    <row r="2173" spans="1:9" ht="14.25" customHeight="1">
      <c r="A2173" s="29" t="s">
        <v>1001</v>
      </c>
      <c r="B2173" s="22" t="s">
        <v>8</v>
      </c>
      <c r="C2173" s="22" t="s">
        <v>30</v>
      </c>
      <c r="D2173" s="22"/>
      <c r="E2173" s="22">
        <v>30</v>
      </c>
      <c r="F2173" s="23">
        <v>32</v>
      </c>
      <c r="G2173" s="24">
        <f>F2173*E2173</f>
        <v>960</v>
      </c>
      <c r="H2173" s="25">
        <f>G2173/1.22</f>
        <v>786.88524590163934</v>
      </c>
      <c r="I2173" s="25">
        <f>G2173-H2173</f>
        <v>173.11475409836066</v>
      </c>
    </row>
    <row r="2174" spans="1:9" ht="14.25" customHeight="1">
      <c r="A2174" s="29" t="s">
        <v>1001</v>
      </c>
      <c r="B2174" s="22" t="s">
        <v>8</v>
      </c>
      <c r="C2174" s="22" t="s">
        <v>30</v>
      </c>
      <c r="D2174" s="22" t="s">
        <v>10</v>
      </c>
      <c r="E2174" s="22">
        <v>0</v>
      </c>
      <c r="F2174" s="23">
        <v>33</v>
      </c>
      <c r="G2174" s="24">
        <f>F2174*E2174</f>
        <v>0</v>
      </c>
      <c r="H2174" s="25">
        <f>G2174/1.22</f>
        <v>0</v>
      </c>
      <c r="I2174" s="25">
        <f>G2174-H2174</f>
        <v>0</v>
      </c>
    </row>
    <row r="2175" spans="1:9" ht="14.25" customHeight="1">
      <c r="A2175" s="29" t="s">
        <v>1001</v>
      </c>
      <c r="B2175" s="22" t="s">
        <v>8</v>
      </c>
      <c r="C2175" s="22" t="s">
        <v>30</v>
      </c>
      <c r="D2175" s="22"/>
      <c r="E2175" s="22">
        <v>10</v>
      </c>
      <c r="F2175" s="23">
        <v>20</v>
      </c>
      <c r="G2175" s="24">
        <f>F2175*E2175</f>
        <v>200</v>
      </c>
      <c r="H2175" s="25">
        <f>G2175/1.22</f>
        <v>163.9344262295082</v>
      </c>
      <c r="I2175" s="25">
        <f>G2175-H2175</f>
        <v>36.065573770491795</v>
      </c>
    </row>
    <row r="2176" spans="1:9" ht="14.25" customHeight="1">
      <c r="A2176" s="29" t="s">
        <v>1002</v>
      </c>
      <c r="B2176" s="22" t="s">
        <v>8</v>
      </c>
      <c r="C2176" s="22" t="s">
        <v>100</v>
      </c>
      <c r="D2176" s="22"/>
      <c r="E2176" s="22">
        <v>10</v>
      </c>
      <c r="F2176" s="23">
        <v>38</v>
      </c>
      <c r="G2176" s="24">
        <f>F2176*E2176</f>
        <v>380</v>
      </c>
      <c r="H2176" s="25">
        <f>G2176/1.22</f>
        <v>311.47540983606558</v>
      </c>
      <c r="I2176" s="25">
        <f>G2176-H2176</f>
        <v>68.52459016393442</v>
      </c>
    </row>
    <row r="2177" spans="1:9" ht="14.25" customHeight="1">
      <c r="A2177" s="29" t="s">
        <v>1002</v>
      </c>
      <c r="B2177" s="22" t="s">
        <v>8</v>
      </c>
      <c r="C2177" s="22" t="s">
        <v>100</v>
      </c>
      <c r="D2177" s="22" t="s">
        <v>10</v>
      </c>
      <c r="E2177" s="22">
        <v>0</v>
      </c>
      <c r="F2177" s="23">
        <v>18</v>
      </c>
      <c r="G2177" s="24">
        <f>F2177*E2177</f>
        <v>0</v>
      </c>
      <c r="H2177" s="25">
        <f>G2177/1.22</f>
        <v>0</v>
      </c>
      <c r="I2177" s="25">
        <f>G2177-H2177</f>
        <v>0</v>
      </c>
    </row>
    <row r="2178" spans="1:9" ht="14.25" customHeight="1">
      <c r="A2178" s="29" t="s">
        <v>1002</v>
      </c>
      <c r="B2178" s="22" t="s">
        <v>8</v>
      </c>
      <c r="C2178" s="22" t="s">
        <v>100</v>
      </c>
      <c r="D2178" s="22"/>
      <c r="E2178" s="22">
        <v>30</v>
      </c>
      <c r="F2178" s="23">
        <v>36</v>
      </c>
      <c r="G2178" s="24">
        <f>F2178*E2178</f>
        <v>1080</v>
      </c>
      <c r="H2178" s="25">
        <f>G2178/1.22</f>
        <v>885.24590163934431</v>
      </c>
      <c r="I2178" s="25">
        <f>G2178-H2178</f>
        <v>194.75409836065569</v>
      </c>
    </row>
    <row r="2179" spans="1:9" ht="14.25" customHeight="1">
      <c r="A2179" s="29" t="s">
        <v>1003</v>
      </c>
      <c r="B2179" s="22" t="s">
        <v>8</v>
      </c>
      <c r="C2179" s="22" t="s">
        <v>41</v>
      </c>
      <c r="D2179" s="22" t="s">
        <v>10</v>
      </c>
      <c r="E2179" s="22">
        <v>0</v>
      </c>
      <c r="F2179" s="23">
        <v>27</v>
      </c>
      <c r="G2179" s="24">
        <f>F2179*E2179</f>
        <v>0</v>
      </c>
      <c r="H2179" s="25">
        <f>G2179/1.22</f>
        <v>0</v>
      </c>
      <c r="I2179" s="25">
        <f>G2179-H2179</f>
        <v>0</v>
      </c>
    </row>
    <row r="2180" spans="1:9" ht="14.25" customHeight="1">
      <c r="A2180" s="29" t="s">
        <v>1004</v>
      </c>
      <c r="B2180" s="22" t="s">
        <v>8</v>
      </c>
      <c r="C2180" s="22" t="s">
        <v>48</v>
      </c>
      <c r="D2180" s="22" t="s">
        <v>10</v>
      </c>
      <c r="E2180" s="22">
        <v>0</v>
      </c>
      <c r="F2180" s="23">
        <v>31</v>
      </c>
      <c r="G2180" s="24">
        <f>F2180*E2180</f>
        <v>0</v>
      </c>
      <c r="H2180" s="25">
        <f>G2180/1.22</f>
        <v>0</v>
      </c>
      <c r="I2180" s="25">
        <f>G2180-H2180</f>
        <v>0</v>
      </c>
    </row>
    <row r="2181" spans="1:9" ht="14.25" customHeight="1">
      <c r="A2181" s="29" t="s">
        <v>1004</v>
      </c>
      <c r="B2181" s="22" t="s">
        <v>8</v>
      </c>
      <c r="C2181" s="22" t="s">
        <v>48</v>
      </c>
      <c r="D2181" s="22"/>
      <c r="E2181" s="22">
        <v>10</v>
      </c>
      <c r="F2181" s="23">
        <v>33</v>
      </c>
      <c r="G2181" s="24">
        <f>F2181*E2181</f>
        <v>330</v>
      </c>
      <c r="H2181" s="25">
        <f>G2181/1.22</f>
        <v>270.49180327868851</v>
      </c>
      <c r="I2181" s="25">
        <f>G2181-H2181</f>
        <v>59.508196721311492</v>
      </c>
    </row>
    <row r="2182" spans="1:9" ht="14.25" customHeight="1">
      <c r="A2182" s="29" t="s">
        <v>1004</v>
      </c>
      <c r="B2182" s="22" t="s">
        <v>8</v>
      </c>
      <c r="C2182" s="22" t="s">
        <v>48</v>
      </c>
      <c r="D2182" s="22"/>
      <c r="E2182" s="22">
        <v>30</v>
      </c>
      <c r="F2182" s="23">
        <v>25</v>
      </c>
      <c r="G2182" s="24">
        <f>F2182*E2182</f>
        <v>750</v>
      </c>
      <c r="H2182" s="25">
        <f>G2182/1.22</f>
        <v>614.7540983606558</v>
      </c>
      <c r="I2182" s="25">
        <f>G2182-H2182</f>
        <v>135.2459016393442</v>
      </c>
    </row>
    <row r="2183" spans="1:9" ht="14.25" customHeight="1">
      <c r="A2183" s="29" t="s">
        <v>1005</v>
      </c>
      <c r="B2183" s="22" t="s">
        <v>8</v>
      </c>
      <c r="C2183" s="22" t="s">
        <v>41</v>
      </c>
      <c r="D2183" s="22" t="s">
        <v>10</v>
      </c>
      <c r="E2183" s="22">
        <v>0</v>
      </c>
      <c r="F2183" s="23">
        <v>25</v>
      </c>
      <c r="G2183" s="24">
        <f>F2183*E2183</f>
        <v>0</v>
      </c>
      <c r="H2183" s="25">
        <f>G2183/1.22</f>
        <v>0</v>
      </c>
      <c r="I2183" s="25">
        <f>G2183-H2183</f>
        <v>0</v>
      </c>
    </row>
    <row r="2184" spans="1:9" ht="14.25" customHeight="1">
      <c r="A2184" s="29" t="s">
        <v>1006</v>
      </c>
      <c r="B2184" s="22" t="s">
        <v>8</v>
      </c>
      <c r="C2184" s="22" t="s">
        <v>9</v>
      </c>
      <c r="D2184" s="22" t="s">
        <v>10</v>
      </c>
      <c r="E2184" s="22">
        <v>0</v>
      </c>
      <c r="F2184" s="23">
        <v>32</v>
      </c>
      <c r="G2184" s="24">
        <f>F2184*E2184</f>
        <v>0</v>
      </c>
      <c r="H2184" s="25">
        <f>G2184/1.22</f>
        <v>0</v>
      </c>
      <c r="I2184" s="25">
        <f>G2184-H2184</f>
        <v>0</v>
      </c>
    </row>
    <row r="2185" spans="1:9" ht="14.25" customHeight="1">
      <c r="A2185" s="29" t="s">
        <v>1007</v>
      </c>
      <c r="B2185" s="22" t="s">
        <v>8</v>
      </c>
      <c r="C2185" s="22" t="s">
        <v>9</v>
      </c>
      <c r="D2185" s="22" t="s">
        <v>10</v>
      </c>
      <c r="E2185" s="22">
        <v>0</v>
      </c>
      <c r="F2185" s="23">
        <v>24</v>
      </c>
      <c r="G2185" s="24">
        <f>F2185*E2185</f>
        <v>0</v>
      </c>
      <c r="H2185" s="25">
        <f>G2185/1.22</f>
        <v>0</v>
      </c>
      <c r="I2185" s="25">
        <f>G2185-H2185</f>
        <v>0</v>
      </c>
    </row>
    <row r="2186" spans="1:9" ht="14.25" customHeight="1">
      <c r="A2186" s="29" t="s">
        <v>1007</v>
      </c>
      <c r="B2186" s="22" t="s">
        <v>8</v>
      </c>
      <c r="C2186" s="22" t="s">
        <v>9</v>
      </c>
      <c r="D2186" s="22"/>
      <c r="E2186" s="22">
        <v>30</v>
      </c>
      <c r="F2186" s="23">
        <v>37</v>
      </c>
      <c r="G2186" s="24">
        <f>F2186*E2186</f>
        <v>1110</v>
      </c>
      <c r="H2186" s="25">
        <f>G2186/1.22</f>
        <v>909.8360655737705</v>
      </c>
      <c r="I2186" s="25">
        <f>G2186-H2186</f>
        <v>200.1639344262295</v>
      </c>
    </row>
    <row r="2187" spans="1:9" ht="14.25" customHeight="1">
      <c r="A2187" s="29" t="s">
        <v>1007</v>
      </c>
      <c r="B2187" s="22" t="s">
        <v>8</v>
      </c>
      <c r="C2187" s="22" t="s">
        <v>9</v>
      </c>
      <c r="D2187" s="22"/>
      <c r="E2187" s="22">
        <v>10</v>
      </c>
      <c r="F2187" s="23">
        <v>29</v>
      </c>
      <c r="G2187" s="24">
        <f>F2187*E2187</f>
        <v>290</v>
      </c>
      <c r="H2187" s="25">
        <f>G2187/1.22</f>
        <v>237.70491803278688</v>
      </c>
      <c r="I2187" s="25">
        <f>G2187-H2187</f>
        <v>52.295081967213122</v>
      </c>
    </row>
    <row r="2188" spans="1:9" ht="14.25" customHeight="1">
      <c r="A2188" s="29" t="s">
        <v>1008</v>
      </c>
      <c r="B2188" s="22" t="s">
        <v>8</v>
      </c>
      <c r="C2188" s="22" t="s">
        <v>48</v>
      </c>
      <c r="D2188" s="22" t="s">
        <v>10</v>
      </c>
      <c r="E2188" s="22">
        <v>0</v>
      </c>
      <c r="F2188" s="23">
        <v>26</v>
      </c>
      <c r="G2188" s="24">
        <f>F2188*E2188</f>
        <v>0</v>
      </c>
      <c r="H2188" s="25">
        <f>G2188/1.22</f>
        <v>0</v>
      </c>
      <c r="I2188" s="25">
        <f>G2188-H2188</f>
        <v>0</v>
      </c>
    </row>
    <row r="2189" spans="1:9" ht="14.25" customHeight="1">
      <c r="A2189" s="29" t="s">
        <v>1008</v>
      </c>
      <c r="B2189" s="22" t="s">
        <v>8</v>
      </c>
      <c r="C2189" s="22" t="s">
        <v>48</v>
      </c>
      <c r="D2189" s="22"/>
      <c r="E2189" s="22">
        <v>10</v>
      </c>
      <c r="F2189" s="23">
        <v>16</v>
      </c>
      <c r="G2189" s="24">
        <f>F2189*E2189</f>
        <v>160</v>
      </c>
      <c r="H2189" s="25">
        <f>G2189/1.22</f>
        <v>131.14754098360655</v>
      </c>
      <c r="I2189" s="25">
        <f>G2189-H2189</f>
        <v>28.852459016393453</v>
      </c>
    </row>
    <row r="2190" spans="1:9" ht="14.25" customHeight="1">
      <c r="A2190" s="29" t="s">
        <v>1008</v>
      </c>
      <c r="B2190" s="22" t="s">
        <v>8</v>
      </c>
      <c r="C2190" s="22" t="s">
        <v>48</v>
      </c>
      <c r="D2190" s="22"/>
      <c r="E2190" s="22">
        <v>30</v>
      </c>
      <c r="F2190" s="23">
        <v>34</v>
      </c>
      <c r="G2190" s="24">
        <f>F2190*E2190</f>
        <v>1020</v>
      </c>
      <c r="H2190" s="25">
        <f>G2190/1.22</f>
        <v>836.06557377049182</v>
      </c>
      <c r="I2190" s="25">
        <f>G2190-H2190</f>
        <v>183.93442622950818</v>
      </c>
    </row>
    <row r="2191" spans="1:9" ht="14.25" customHeight="1">
      <c r="A2191" s="29" t="s">
        <v>1009</v>
      </c>
      <c r="B2191" s="22" t="s">
        <v>8</v>
      </c>
      <c r="C2191" s="22" t="s">
        <v>30</v>
      </c>
      <c r="D2191" s="22" t="s">
        <v>10</v>
      </c>
      <c r="E2191" s="22">
        <v>0</v>
      </c>
      <c r="F2191" s="23">
        <v>19</v>
      </c>
      <c r="G2191" s="24">
        <f>F2191*E2191</f>
        <v>0</v>
      </c>
      <c r="H2191" s="25">
        <f>G2191/1.22</f>
        <v>0</v>
      </c>
      <c r="I2191" s="25">
        <f>G2191-H2191</f>
        <v>0</v>
      </c>
    </row>
    <row r="2192" spans="1:9" ht="14.25" customHeight="1">
      <c r="A2192" s="29" t="s">
        <v>1010</v>
      </c>
      <c r="B2192" s="22" t="s">
        <v>8</v>
      </c>
      <c r="C2192" s="22" t="s">
        <v>30</v>
      </c>
      <c r="D2192" s="22" t="s">
        <v>10</v>
      </c>
      <c r="E2192" s="22">
        <v>0</v>
      </c>
      <c r="F2192" s="23">
        <v>31</v>
      </c>
      <c r="G2192" s="24">
        <f>F2192*E2192</f>
        <v>0</v>
      </c>
      <c r="H2192" s="25">
        <f>G2192/1.22</f>
        <v>0</v>
      </c>
      <c r="I2192" s="25">
        <f>G2192-H2192</f>
        <v>0</v>
      </c>
    </row>
    <row r="2193" spans="1:9" ht="14.25" customHeight="1">
      <c r="A2193" s="29" t="s">
        <v>1011</v>
      </c>
      <c r="B2193" s="22" t="s">
        <v>8</v>
      </c>
      <c r="C2193" s="22" t="s">
        <v>60</v>
      </c>
      <c r="D2193" s="22"/>
      <c r="E2193" s="22">
        <v>30</v>
      </c>
      <c r="F2193" s="23">
        <v>18</v>
      </c>
      <c r="G2193" s="24">
        <f>F2193*E2193</f>
        <v>540</v>
      </c>
      <c r="H2193" s="25">
        <f>G2193/1.22</f>
        <v>442.62295081967216</v>
      </c>
      <c r="I2193" s="25">
        <f>G2193-H2193</f>
        <v>97.377049180327845</v>
      </c>
    </row>
    <row r="2194" spans="1:9" ht="14.25" customHeight="1">
      <c r="A2194" s="29" t="s">
        <v>1011</v>
      </c>
      <c r="B2194" s="22" t="s">
        <v>8</v>
      </c>
      <c r="C2194" s="22" t="s">
        <v>60</v>
      </c>
      <c r="D2194" s="22"/>
      <c r="E2194" s="22">
        <v>10</v>
      </c>
      <c r="F2194" s="23">
        <v>17</v>
      </c>
      <c r="G2194" s="24">
        <f>F2194*E2194</f>
        <v>170</v>
      </c>
      <c r="H2194" s="25">
        <f>G2194/1.22</f>
        <v>139.34426229508196</v>
      </c>
      <c r="I2194" s="25">
        <f>G2194-H2194</f>
        <v>30.655737704918039</v>
      </c>
    </row>
    <row r="2195" spans="1:9" ht="14.25" customHeight="1">
      <c r="A2195" s="29" t="s">
        <v>1011</v>
      </c>
      <c r="B2195" s="22" t="s">
        <v>8</v>
      </c>
      <c r="C2195" s="22" t="s">
        <v>60</v>
      </c>
      <c r="D2195" s="22" t="s">
        <v>10</v>
      </c>
      <c r="E2195" s="22">
        <v>0</v>
      </c>
      <c r="F2195" s="23">
        <v>12</v>
      </c>
      <c r="G2195" s="24">
        <f>F2195*E2195</f>
        <v>0</v>
      </c>
      <c r="H2195" s="25">
        <f>G2195/1.22</f>
        <v>0</v>
      </c>
      <c r="I2195" s="25">
        <f>G2195-H2195</f>
        <v>0</v>
      </c>
    </row>
    <row r="2196" spans="1:9" ht="14.25" customHeight="1">
      <c r="A2196" s="29" t="s">
        <v>1012</v>
      </c>
      <c r="B2196" s="22" t="s">
        <v>8</v>
      </c>
      <c r="C2196" s="22" t="s">
        <v>9</v>
      </c>
      <c r="D2196" s="22"/>
      <c r="E2196" s="22">
        <v>10</v>
      </c>
      <c r="F2196" s="23">
        <v>16</v>
      </c>
      <c r="G2196" s="24">
        <f>F2196*E2196</f>
        <v>160</v>
      </c>
      <c r="H2196" s="25">
        <f>G2196/1.22</f>
        <v>131.14754098360655</v>
      </c>
      <c r="I2196" s="25">
        <f>G2196-H2196</f>
        <v>28.852459016393453</v>
      </c>
    </row>
    <row r="2197" spans="1:9" ht="14.25" customHeight="1">
      <c r="A2197" s="29" t="s">
        <v>1012</v>
      </c>
      <c r="B2197" s="22" t="s">
        <v>8</v>
      </c>
      <c r="C2197" s="22" t="s">
        <v>9</v>
      </c>
      <c r="D2197" s="22" t="s">
        <v>10</v>
      </c>
      <c r="E2197" s="22">
        <v>0</v>
      </c>
      <c r="F2197" s="23">
        <v>28</v>
      </c>
      <c r="G2197" s="24">
        <f>F2197*E2197</f>
        <v>0</v>
      </c>
      <c r="H2197" s="25">
        <f>G2197/1.22</f>
        <v>0</v>
      </c>
      <c r="I2197" s="25">
        <f>G2197-H2197</f>
        <v>0</v>
      </c>
    </row>
    <row r="2198" spans="1:9" ht="14.25" customHeight="1">
      <c r="A2198" s="29" t="s">
        <v>1013</v>
      </c>
      <c r="B2198" s="22" t="s">
        <v>8</v>
      </c>
      <c r="C2198" s="22" t="s">
        <v>30</v>
      </c>
      <c r="D2198" s="22" t="s">
        <v>10</v>
      </c>
      <c r="E2198" s="22">
        <v>0</v>
      </c>
      <c r="F2198" s="23">
        <v>24</v>
      </c>
      <c r="G2198" s="24">
        <f>F2198*E2198</f>
        <v>0</v>
      </c>
      <c r="H2198" s="25">
        <f>G2198/1.22</f>
        <v>0</v>
      </c>
      <c r="I2198" s="25">
        <f>G2198-H2198</f>
        <v>0</v>
      </c>
    </row>
    <row r="2199" spans="1:9" ht="14.25" customHeight="1">
      <c r="A2199" s="29" t="s">
        <v>1013</v>
      </c>
      <c r="B2199" s="22" t="s">
        <v>8</v>
      </c>
      <c r="C2199" s="22" t="s">
        <v>30</v>
      </c>
      <c r="D2199" s="22"/>
      <c r="E2199" s="22">
        <v>30</v>
      </c>
      <c r="F2199" s="23">
        <v>29</v>
      </c>
      <c r="G2199" s="24">
        <f>F2199*E2199</f>
        <v>870</v>
      </c>
      <c r="H2199" s="25">
        <f>G2199/1.22</f>
        <v>713.11475409836066</v>
      </c>
      <c r="I2199" s="25">
        <f>G2199-H2199</f>
        <v>156.88524590163934</v>
      </c>
    </row>
    <row r="2200" spans="1:9" ht="14.25" customHeight="1">
      <c r="A2200" s="29" t="s">
        <v>1014</v>
      </c>
      <c r="B2200" s="22" t="s">
        <v>8</v>
      </c>
      <c r="C2200" s="22" t="s">
        <v>9</v>
      </c>
      <c r="D2200" s="22" t="s">
        <v>10</v>
      </c>
      <c r="E2200" s="22">
        <v>0</v>
      </c>
      <c r="F2200" s="23">
        <v>35</v>
      </c>
      <c r="G2200" s="24">
        <f>F2200*E2200</f>
        <v>0</v>
      </c>
      <c r="H2200" s="25">
        <f>G2200/1.22</f>
        <v>0</v>
      </c>
      <c r="I2200" s="25">
        <f>G2200-H2200</f>
        <v>0</v>
      </c>
    </row>
    <row r="2201" spans="1:9" ht="14.25" customHeight="1">
      <c r="A2201" s="29" t="s">
        <v>1014</v>
      </c>
      <c r="B2201" s="22" t="s">
        <v>8</v>
      </c>
      <c r="C2201" s="22" t="s">
        <v>9</v>
      </c>
      <c r="D2201" s="22"/>
      <c r="E2201" s="22">
        <v>10</v>
      </c>
      <c r="F2201" s="23">
        <v>34</v>
      </c>
      <c r="G2201" s="24">
        <f>F2201*E2201</f>
        <v>340</v>
      </c>
      <c r="H2201" s="25">
        <f>G2201/1.22</f>
        <v>278.68852459016392</v>
      </c>
      <c r="I2201" s="25">
        <f>G2201-H2201</f>
        <v>61.311475409836078</v>
      </c>
    </row>
    <row r="2202" spans="1:9" ht="14.25" customHeight="1">
      <c r="A2202" s="29" t="s">
        <v>1015</v>
      </c>
      <c r="B2202" s="22" t="s">
        <v>8</v>
      </c>
      <c r="C2202" s="22" t="s">
        <v>9</v>
      </c>
      <c r="D2202" s="22" t="s">
        <v>10</v>
      </c>
      <c r="E2202" s="22">
        <v>0</v>
      </c>
      <c r="F2202" s="23">
        <v>13</v>
      </c>
      <c r="G2202" s="24">
        <f>F2202*E2202</f>
        <v>0</v>
      </c>
      <c r="H2202" s="25">
        <f>G2202/1.22</f>
        <v>0</v>
      </c>
      <c r="I2202" s="25">
        <f>G2202-H2202</f>
        <v>0</v>
      </c>
    </row>
    <row r="2203" spans="1:9" ht="14.25" customHeight="1">
      <c r="A2203" s="29" t="s">
        <v>1016</v>
      </c>
      <c r="B2203" s="22" t="s">
        <v>8</v>
      </c>
      <c r="C2203" s="22" t="s">
        <v>9</v>
      </c>
      <c r="D2203" s="22" t="s">
        <v>10</v>
      </c>
      <c r="E2203" s="22">
        <v>0</v>
      </c>
      <c r="F2203" s="23">
        <v>38</v>
      </c>
      <c r="G2203" s="24">
        <f>F2203*E2203</f>
        <v>0</v>
      </c>
      <c r="H2203" s="25">
        <f>G2203/1.22</f>
        <v>0</v>
      </c>
      <c r="I2203" s="25">
        <f>G2203-H2203</f>
        <v>0</v>
      </c>
    </row>
    <row r="2204" spans="1:9" ht="14.25" customHeight="1">
      <c r="A2204" s="29" t="s">
        <v>1017</v>
      </c>
      <c r="B2204" s="22" t="s">
        <v>8</v>
      </c>
      <c r="C2204" s="22" t="s">
        <v>41</v>
      </c>
      <c r="D2204" s="22" t="s">
        <v>10</v>
      </c>
      <c r="E2204" s="22">
        <v>0</v>
      </c>
      <c r="F2204" s="23">
        <v>26</v>
      </c>
      <c r="G2204" s="24">
        <f>F2204*E2204</f>
        <v>0</v>
      </c>
      <c r="H2204" s="25">
        <f>G2204/1.22</f>
        <v>0</v>
      </c>
      <c r="I2204" s="25">
        <f>G2204-H2204</f>
        <v>0</v>
      </c>
    </row>
    <row r="2205" spans="1:9" ht="14.25" customHeight="1">
      <c r="A2205" s="29" t="s">
        <v>1018</v>
      </c>
      <c r="B2205" s="22" t="s">
        <v>8</v>
      </c>
      <c r="C2205" s="22" t="s">
        <v>30</v>
      </c>
      <c r="D2205" s="22" t="s">
        <v>10</v>
      </c>
      <c r="E2205" s="22">
        <v>0</v>
      </c>
      <c r="F2205" s="23">
        <v>15</v>
      </c>
      <c r="G2205" s="24">
        <f>F2205*E2205</f>
        <v>0</v>
      </c>
      <c r="H2205" s="25">
        <f>G2205/1.22</f>
        <v>0</v>
      </c>
      <c r="I2205" s="25">
        <f>G2205-H2205</f>
        <v>0</v>
      </c>
    </row>
    <row r="2206" spans="1:9" ht="14.25" customHeight="1">
      <c r="A2206" s="29" t="s">
        <v>1018</v>
      </c>
      <c r="B2206" s="22" t="s">
        <v>8</v>
      </c>
      <c r="C2206" s="22" t="s">
        <v>30</v>
      </c>
      <c r="D2206" s="22"/>
      <c r="E2206" s="22">
        <v>30</v>
      </c>
      <c r="F2206" s="23">
        <v>18</v>
      </c>
      <c r="G2206" s="24">
        <f>F2206*E2206</f>
        <v>540</v>
      </c>
      <c r="H2206" s="25">
        <f>G2206/1.22</f>
        <v>442.62295081967216</v>
      </c>
      <c r="I2206" s="25">
        <f>G2206-H2206</f>
        <v>97.377049180327845</v>
      </c>
    </row>
    <row r="2207" spans="1:9" ht="14.25" customHeight="1">
      <c r="A2207" s="29" t="s">
        <v>1018</v>
      </c>
      <c r="B2207" s="22" t="s">
        <v>8</v>
      </c>
      <c r="C2207" s="22" t="s">
        <v>30</v>
      </c>
      <c r="D2207" s="22"/>
      <c r="E2207" s="22">
        <v>10</v>
      </c>
      <c r="F2207" s="23">
        <v>27</v>
      </c>
      <c r="G2207" s="24">
        <f>F2207*E2207</f>
        <v>270</v>
      </c>
      <c r="H2207" s="25">
        <f>G2207/1.22</f>
        <v>221.31147540983608</v>
      </c>
      <c r="I2207" s="25">
        <f>G2207-H2207</f>
        <v>48.688524590163922</v>
      </c>
    </row>
    <row r="2208" spans="1:9" ht="14.25" customHeight="1">
      <c r="A2208" s="29" t="s">
        <v>1019</v>
      </c>
      <c r="B2208" s="22" t="s">
        <v>8</v>
      </c>
      <c r="C2208" s="22" t="s">
        <v>41</v>
      </c>
      <c r="D2208" s="22"/>
      <c r="E2208" s="22">
        <v>10</v>
      </c>
      <c r="F2208" s="23">
        <v>23</v>
      </c>
      <c r="G2208" s="24">
        <f>F2208*E2208</f>
        <v>230</v>
      </c>
      <c r="H2208" s="25">
        <f>G2208/1.22</f>
        <v>188.52459016393442</v>
      </c>
      <c r="I2208" s="25">
        <f>G2208-H2208</f>
        <v>41.47540983606558</v>
      </c>
    </row>
    <row r="2209" spans="1:9" ht="14.25" customHeight="1">
      <c r="A2209" s="29" t="s">
        <v>1019</v>
      </c>
      <c r="B2209" s="22" t="s">
        <v>8</v>
      </c>
      <c r="C2209" s="22" t="s">
        <v>41</v>
      </c>
      <c r="D2209" s="22" t="s">
        <v>10</v>
      </c>
      <c r="E2209" s="22">
        <v>0</v>
      </c>
      <c r="F2209" s="23">
        <v>14</v>
      </c>
      <c r="G2209" s="24">
        <f>F2209*E2209</f>
        <v>0</v>
      </c>
      <c r="H2209" s="25">
        <f>G2209/1.22</f>
        <v>0</v>
      </c>
      <c r="I2209" s="25">
        <f>G2209-H2209</f>
        <v>0</v>
      </c>
    </row>
    <row r="2210" spans="1:9" ht="14.25" customHeight="1">
      <c r="A2210" s="29" t="s">
        <v>1020</v>
      </c>
      <c r="B2210" s="22" t="s">
        <v>8</v>
      </c>
      <c r="C2210" s="22" t="s">
        <v>30</v>
      </c>
      <c r="D2210" s="22" t="s">
        <v>10</v>
      </c>
      <c r="E2210" s="22">
        <v>0</v>
      </c>
      <c r="F2210" s="23">
        <v>39</v>
      </c>
      <c r="G2210" s="24">
        <f>F2210*E2210</f>
        <v>0</v>
      </c>
      <c r="H2210" s="25">
        <f>G2210/1.22</f>
        <v>0</v>
      </c>
      <c r="I2210" s="25">
        <f>G2210-H2210</f>
        <v>0</v>
      </c>
    </row>
    <row r="2211" spans="1:9" ht="14.25" customHeight="1">
      <c r="A2211" s="29" t="s">
        <v>1021</v>
      </c>
      <c r="B2211" s="22" t="s">
        <v>8</v>
      </c>
      <c r="C2211" s="22" t="s">
        <v>41</v>
      </c>
      <c r="D2211" s="22" t="s">
        <v>10</v>
      </c>
      <c r="E2211" s="22">
        <v>0</v>
      </c>
      <c r="F2211" s="23">
        <v>40</v>
      </c>
      <c r="G2211" s="24">
        <f>F2211*E2211</f>
        <v>0</v>
      </c>
      <c r="H2211" s="25">
        <f>G2211/1.22</f>
        <v>0</v>
      </c>
      <c r="I2211" s="25">
        <f>G2211-H2211</f>
        <v>0</v>
      </c>
    </row>
    <row r="2212" spans="1:9" ht="14.25" customHeight="1">
      <c r="A2212" s="29" t="s">
        <v>1022</v>
      </c>
      <c r="B2212" s="22" t="s">
        <v>8</v>
      </c>
      <c r="C2212" s="22" t="s">
        <v>9</v>
      </c>
      <c r="D2212" s="22" t="s">
        <v>10</v>
      </c>
      <c r="E2212" s="22">
        <v>0</v>
      </c>
      <c r="F2212" s="23">
        <v>27</v>
      </c>
      <c r="G2212" s="24">
        <f>F2212*E2212</f>
        <v>0</v>
      </c>
      <c r="H2212" s="25">
        <f>G2212/1.22</f>
        <v>0</v>
      </c>
      <c r="I2212" s="25">
        <f>G2212-H2212</f>
        <v>0</v>
      </c>
    </row>
    <row r="2213" spans="1:9" ht="14.25" customHeight="1">
      <c r="A2213" s="29" t="s">
        <v>1022</v>
      </c>
      <c r="B2213" s="22" t="s">
        <v>8</v>
      </c>
      <c r="C2213" s="22" t="s">
        <v>9</v>
      </c>
      <c r="D2213" s="22"/>
      <c r="E2213" s="22">
        <v>10</v>
      </c>
      <c r="F2213" s="23">
        <v>29</v>
      </c>
      <c r="G2213" s="24">
        <f>F2213*E2213</f>
        <v>290</v>
      </c>
      <c r="H2213" s="25">
        <f>G2213/1.22</f>
        <v>237.70491803278688</v>
      </c>
      <c r="I2213" s="25">
        <f>G2213-H2213</f>
        <v>52.295081967213122</v>
      </c>
    </row>
    <row r="2214" spans="1:9" ht="14.25" customHeight="1">
      <c r="A2214" s="29" t="s">
        <v>1023</v>
      </c>
      <c r="B2214" s="22" t="s">
        <v>8</v>
      </c>
      <c r="C2214" s="22" t="s">
        <v>41</v>
      </c>
      <c r="D2214" s="22" t="s">
        <v>10</v>
      </c>
      <c r="E2214" s="22">
        <v>0</v>
      </c>
      <c r="F2214" s="23">
        <v>27</v>
      </c>
      <c r="G2214" s="24">
        <f>F2214*E2214</f>
        <v>0</v>
      </c>
      <c r="H2214" s="25">
        <f>G2214/1.22</f>
        <v>0</v>
      </c>
      <c r="I2214" s="25">
        <f>G2214-H2214</f>
        <v>0</v>
      </c>
    </row>
    <row r="2215" spans="1:9" ht="14.25" customHeight="1">
      <c r="A2215" s="29" t="s">
        <v>1025</v>
      </c>
      <c r="B2215" s="22" t="s">
        <v>8</v>
      </c>
      <c r="C2215" s="22" t="s">
        <v>30</v>
      </c>
      <c r="D2215" s="22"/>
      <c r="E2215" s="22">
        <v>20</v>
      </c>
      <c r="F2215" s="23">
        <v>40</v>
      </c>
      <c r="G2215" s="24">
        <f>F2215*E2215</f>
        <v>800</v>
      </c>
      <c r="H2215" s="25">
        <f>G2215/1.22</f>
        <v>655.73770491803282</v>
      </c>
      <c r="I2215" s="25">
        <f>G2215-H2215</f>
        <v>144.26229508196718</v>
      </c>
    </row>
    <row r="2216" spans="1:9" ht="14.25" customHeight="1">
      <c r="A2216" s="29" t="s">
        <v>1025</v>
      </c>
      <c r="B2216" s="22" t="s">
        <v>8</v>
      </c>
      <c r="C2216" s="22" t="s">
        <v>30</v>
      </c>
      <c r="D2216" s="22"/>
      <c r="E2216" s="22">
        <v>10</v>
      </c>
      <c r="F2216" s="23">
        <v>29</v>
      </c>
      <c r="G2216" s="24">
        <f>F2216*E2216</f>
        <v>290</v>
      </c>
      <c r="H2216" s="25">
        <f>G2216/1.22</f>
        <v>237.70491803278688</v>
      </c>
      <c r="I2216" s="25">
        <f>G2216-H2216</f>
        <v>52.295081967213122</v>
      </c>
    </row>
    <row r="2217" spans="1:9" ht="14.25" customHeight="1">
      <c r="A2217" s="29" t="s">
        <v>1025</v>
      </c>
      <c r="B2217" s="22" t="s">
        <v>8</v>
      </c>
      <c r="C2217" s="22" t="s">
        <v>30</v>
      </c>
      <c r="D2217" s="22" t="s">
        <v>10</v>
      </c>
      <c r="E2217" s="22">
        <v>0</v>
      </c>
      <c r="F2217" s="23">
        <v>18</v>
      </c>
      <c r="G2217" s="24">
        <f>F2217*E2217</f>
        <v>0</v>
      </c>
      <c r="H2217" s="25">
        <f>G2217/1.22</f>
        <v>0</v>
      </c>
      <c r="I2217" s="25">
        <f>G2217-H2217</f>
        <v>0</v>
      </c>
    </row>
    <row r="2218" spans="1:9" ht="14.25" customHeight="1">
      <c r="A2218" s="29" t="s">
        <v>1025</v>
      </c>
      <c r="B2218" s="22" t="s">
        <v>8</v>
      </c>
      <c r="C2218" s="22" t="s">
        <v>30</v>
      </c>
      <c r="D2218" s="22"/>
      <c r="E2218" s="22">
        <v>30</v>
      </c>
      <c r="F2218" s="23">
        <v>23</v>
      </c>
      <c r="G2218" s="24">
        <f>F2218*E2218</f>
        <v>690</v>
      </c>
      <c r="H2218" s="25">
        <f>G2218/1.22</f>
        <v>565.57377049180332</v>
      </c>
      <c r="I2218" s="25">
        <f>G2218-H2218</f>
        <v>124.42622950819668</v>
      </c>
    </row>
    <row r="2219" spans="1:9" ht="14.25" customHeight="1">
      <c r="A2219" s="29" t="s">
        <v>1026</v>
      </c>
      <c r="B2219" s="22" t="s">
        <v>8</v>
      </c>
      <c r="C2219" s="22" t="s">
        <v>30</v>
      </c>
      <c r="D2219" s="22"/>
      <c r="E2219" s="22">
        <v>10</v>
      </c>
      <c r="F2219" s="23">
        <v>24</v>
      </c>
      <c r="G2219" s="24">
        <f>F2219*E2219</f>
        <v>240</v>
      </c>
      <c r="H2219" s="25">
        <f>G2219/1.22</f>
        <v>196.72131147540983</v>
      </c>
      <c r="I2219" s="25">
        <f>G2219-H2219</f>
        <v>43.278688524590166</v>
      </c>
    </row>
    <row r="2220" spans="1:9" ht="14.25" customHeight="1">
      <c r="A2220" s="29" t="s">
        <v>1026</v>
      </c>
      <c r="B2220" s="22" t="s">
        <v>8</v>
      </c>
      <c r="C2220" s="22" t="s">
        <v>30</v>
      </c>
      <c r="D2220" s="22"/>
      <c r="E2220" s="22">
        <v>30</v>
      </c>
      <c r="F2220" s="23">
        <v>30</v>
      </c>
      <c r="G2220" s="24">
        <f>F2220*E2220</f>
        <v>900</v>
      </c>
      <c r="H2220" s="25">
        <f>G2220/1.22</f>
        <v>737.70491803278685</v>
      </c>
      <c r="I2220" s="25">
        <f>G2220-H2220</f>
        <v>162.29508196721315</v>
      </c>
    </row>
    <row r="2221" spans="1:9" ht="14.25" customHeight="1">
      <c r="A2221" s="29" t="s">
        <v>1026</v>
      </c>
      <c r="B2221" s="22" t="s">
        <v>8</v>
      </c>
      <c r="C2221" s="22" t="s">
        <v>30</v>
      </c>
      <c r="D2221" s="22" t="s">
        <v>10</v>
      </c>
      <c r="E2221" s="22">
        <v>0</v>
      </c>
      <c r="F2221" s="23">
        <v>33</v>
      </c>
      <c r="G2221" s="24">
        <f>F2221*E2221</f>
        <v>0</v>
      </c>
      <c r="H2221" s="25">
        <f>G2221/1.22</f>
        <v>0</v>
      </c>
      <c r="I2221" s="25">
        <f>G2221-H2221</f>
        <v>0</v>
      </c>
    </row>
    <row r="2222" spans="1:9" ht="14.25" customHeight="1">
      <c r="A2222" s="29" t="s">
        <v>1027</v>
      </c>
      <c r="B2222" s="22" t="s">
        <v>8</v>
      </c>
      <c r="C2222" s="22" t="s">
        <v>48</v>
      </c>
      <c r="D2222" s="22" t="s">
        <v>10</v>
      </c>
      <c r="E2222" s="22">
        <v>0</v>
      </c>
      <c r="F2222" s="23">
        <v>28</v>
      </c>
      <c r="G2222" s="24">
        <f>F2222*E2222</f>
        <v>0</v>
      </c>
      <c r="H2222" s="25">
        <f>G2222/1.22</f>
        <v>0</v>
      </c>
      <c r="I2222" s="25">
        <f>G2222-H2222</f>
        <v>0</v>
      </c>
    </row>
    <row r="2223" spans="1:9" ht="14.25" customHeight="1">
      <c r="A2223" s="29" t="s">
        <v>1029</v>
      </c>
      <c r="B2223" s="22" t="s">
        <v>8</v>
      </c>
      <c r="C2223" s="22" t="s">
        <v>9</v>
      </c>
      <c r="D2223" s="22" t="s">
        <v>10</v>
      </c>
      <c r="E2223" s="22">
        <v>0</v>
      </c>
      <c r="F2223" s="23">
        <v>36</v>
      </c>
      <c r="G2223" s="24">
        <f>F2223*E2223</f>
        <v>0</v>
      </c>
      <c r="H2223" s="25">
        <f>G2223/1.22</f>
        <v>0</v>
      </c>
      <c r="I2223" s="25">
        <f>G2223-H2223</f>
        <v>0</v>
      </c>
    </row>
    <row r="2224" spans="1:9" ht="14.25" customHeight="1">
      <c r="A2224" s="29" t="s">
        <v>1029</v>
      </c>
      <c r="B2224" s="22" t="s">
        <v>8</v>
      </c>
      <c r="C2224" s="22" t="s">
        <v>9</v>
      </c>
      <c r="D2224" s="22"/>
      <c r="E2224" s="22">
        <v>10</v>
      </c>
      <c r="F2224" s="23">
        <v>11</v>
      </c>
      <c r="G2224" s="24">
        <f>F2224*E2224</f>
        <v>110</v>
      </c>
      <c r="H2224" s="25">
        <f>G2224/1.22</f>
        <v>90.163934426229517</v>
      </c>
      <c r="I2224" s="25">
        <f>G2224-H2224</f>
        <v>19.836065573770483</v>
      </c>
    </row>
    <row r="2225" spans="1:9" ht="14.25" customHeight="1">
      <c r="A2225" s="29" t="s">
        <v>1030</v>
      </c>
      <c r="B2225" s="22" t="s">
        <v>8</v>
      </c>
      <c r="C2225" s="22" t="s">
        <v>9</v>
      </c>
      <c r="D2225" s="22" t="s">
        <v>10</v>
      </c>
      <c r="E2225" s="22">
        <v>0</v>
      </c>
      <c r="F2225" s="23">
        <v>32</v>
      </c>
      <c r="G2225" s="24">
        <f>F2225*E2225</f>
        <v>0</v>
      </c>
      <c r="H2225" s="25">
        <f>G2225/1.22</f>
        <v>0</v>
      </c>
      <c r="I2225" s="25">
        <f>G2225-H2225</f>
        <v>0</v>
      </c>
    </row>
    <row r="2226" spans="1:9" ht="14.25" customHeight="1">
      <c r="A2226" s="29" t="s">
        <v>1030</v>
      </c>
      <c r="B2226" s="22" t="s">
        <v>8</v>
      </c>
      <c r="C2226" s="22" t="s">
        <v>9</v>
      </c>
      <c r="D2226" s="22"/>
      <c r="E2226" s="22">
        <v>10</v>
      </c>
      <c r="F2226" s="23">
        <v>15</v>
      </c>
      <c r="G2226" s="24">
        <f>F2226*E2226</f>
        <v>150</v>
      </c>
      <c r="H2226" s="25">
        <f>G2226/1.22</f>
        <v>122.95081967213115</v>
      </c>
      <c r="I2226" s="25">
        <f>G2226-H2226</f>
        <v>27.049180327868854</v>
      </c>
    </row>
    <row r="2227" spans="1:9" ht="14.25" customHeight="1">
      <c r="A2227" s="29" t="s">
        <v>1031</v>
      </c>
      <c r="B2227" s="22" t="s">
        <v>8</v>
      </c>
      <c r="C2227" s="22" t="s">
        <v>48</v>
      </c>
      <c r="D2227" s="22"/>
      <c r="E2227" s="22">
        <v>10</v>
      </c>
      <c r="F2227" s="23">
        <v>25</v>
      </c>
      <c r="G2227" s="24">
        <f>F2227*E2227</f>
        <v>250</v>
      </c>
      <c r="H2227" s="25">
        <f>G2227/1.22</f>
        <v>204.91803278688525</v>
      </c>
      <c r="I2227" s="25">
        <f>G2227-H2227</f>
        <v>45.081967213114751</v>
      </c>
    </row>
    <row r="2228" spans="1:9" ht="14.25" customHeight="1">
      <c r="A2228" s="29" t="s">
        <v>1031</v>
      </c>
      <c r="B2228" s="22" t="s">
        <v>8</v>
      </c>
      <c r="C2228" s="22" t="s">
        <v>48</v>
      </c>
      <c r="D2228" s="22" t="s">
        <v>10</v>
      </c>
      <c r="E2228" s="22">
        <v>0</v>
      </c>
      <c r="F2228" s="23">
        <v>33</v>
      </c>
      <c r="G2228" s="24">
        <f>F2228*E2228</f>
        <v>0</v>
      </c>
      <c r="H2228" s="25">
        <f>G2228/1.22</f>
        <v>0</v>
      </c>
      <c r="I2228" s="25">
        <f>G2228-H2228</f>
        <v>0</v>
      </c>
    </row>
    <row r="2229" spans="1:9" ht="14.25" customHeight="1">
      <c r="A2229" s="29" t="s">
        <v>1031</v>
      </c>
      <c r="B2229" s="22" t="s">
        <v>8</v>
      </c>
      <c r="C2229" s="22" t="s">
        <v>48</v>
      </c>
      <c r="D2229" s="22"/>
      <c r="E2229" s="22">
        <v>30</v>
      </c>
      <c r="F2229" s="23">
        <v>16</v>
      </c>
      <c r="G2229" s="24">
        <f>F2229*E2229</f>
        <v>480</v>
      </c>
      <c r="H2229" s="25">
        <f>G2229/1.22</f>
        <v>393.44262295081967</v>
      </c>
      <c r="I2229" s="25">
        <f>G2229-H2229</f>
        <v>86.557377049180332</v>
      </c>
    </row>
    <row r="2230" spans="1:9" ht="14.25" customHeight="1">
      <c r="A2230" s="29" t="s">
        <v>1032</v>
      </c>
      <c r="B2230" s="22" t="s">
        <v>8</v>
      </c>
      <c r="C2230" s="22" t="s">
        <v>9</v>
      </c>
      <c r="D2230" s="22" t="s">
        <v>10</v>
      </c>
      <c r="E2230" s="22">
        <v>0</v>
      </c>
      <c r="F2230" s="23">
        <v>19</v>
      </c>
      <c r="G2230" s="24">
        <f>F2230*E2230</f>
        <v>0</v>
      </c>
      <c r="H2230" s="25">
        <f>G2230/1.22</f>
        <v>0</v>
      </c>
      <c r="I2230" s="25">
        <f>G2230-H2230</f>
        <v>0</v>
      </c>
    </row>
    <row r="2231" spans="1:9" ht="14.25" customHeight="1">
      <c r="A2231" s="29" t="s">
        <v>1032</v>
      </c>
      <c r="B2231" s="22" t="s">
        <v>8</v>
      </c>
      <c r="C2231" s="22" t="s">
        <v>9</v>
      </c>
      <c r="D2231" s="22"/>
      <c r="E2231" s="22">
        <v>20</v>
      </c>
      <c r="F2231" s="23">
        <v>37</v>
      </c>
      <c r="G2231" s="24">
        <f>F2231*E2231</f>
        <v>740</v>
      </c>
      <c r="H2231" s="25">
        <f>G2231/1.22</f>
        <v>606.55737704918033</v>
      </c>
      <c r="I2231" s="25">
        <f>G2231-H2231</f>
        <v>133.44262295081967</v>
      </c>
    </row>
    <row r="2232" spans="1:9" ht="14.25" customHeight="1">
      <c r="A2232" s="29" t="s">
        <v>1033</v>
      </c>
      <c r="B2232" s="22" t="s">
        <v>8</v>
      </c>
      <c r="C2232" s="22" t="s">
        <v>9</v>
      </c>
      <c r="D2232" s="22" t="s">
        <v>10</v>
      </c>
      <c r="E2232" s="22">
        <v>0</v>
      </c>
      <c r="F2232" s="23">
        <v>20</v>
      </c>
      <c r="G2232" s="24">
        <f>F2232*E2232</f>
        <v>0</v>
      </c>
      <c r="H2232" s="25">
        <f>G2232/1.22</f>
        <v>0</v>
      </c>
      <c r="I2232" s="25">
        <f>G2232-H2232</f>
        <v>0</v>
      </c>
    </row>
    <row r="2233" spans="1:9" ht="14.25" customHeight="1">
      <c r="A2233" s="29" t="s">
        <v>1033</v>
      </c>
      <c r="B2233" s="22" t="s">
        <v>8</v>
      </c>
      <c r="C2233" s="22" t="s">
        <v>9</v>
      </c>
      <c r="D2233" s="22"/>
      <c r="E2233" s="22">
        <v>10</v>
      </c>
      <c r="F2233" s="23">
        <v>34</v>
      </c>
      <c r="G2233" s="24">
        <f>F2233*E2233</f>
        <v>340</v>
      </c>
      <c r="H2233" s="25">
        <f>G2233/1.22</f>
        <v>278.68852459016392</v>
      </c>
      <c r="I2233" s="25">
        <f>G2233-H2233</f>
        <v>61.311475409836078</v>
      </c>
    </row>
    <row r="2234" spans="1:9" ht="14.25" customHeight="1">
      <c r="A2234" s="29" t="s">
        <v>1034</v>
      </c>
      <c r="B2234" s="22" t="s">
        <v>8</v>
      </c>
      <c r="C2234" s="22" t="s">
        <v>30</v>
      </c>
      <c r="D2234" s="22" t="s">
        <v>10</v>
      </c>
      <c r="E2234" s="22">
        <v>0</v>
      </c>
      <c r="F2234" s="23">
        <v>29</v>
      </c>
      <c r="G2234" s="24">
        <f>F2234*E2234</f>
        <v>0</v>
      </c>
      <c r="H2234" s="25">
        <f>G2234/1.22</f>
        <v>0</v>
      </c>
      <c r="I2234" s="25">
        <f>G2234-H2234</f>
        <v>0</v>
      </c>
    </row>
    <row r="2235" spans="1:9" ht="14.25" customHeight="1">
      <c r="A2235" s="29" t="s">
        <v>1035</v>
      </c>
      <c r="B2235" s="22" t="s">
        <v>8</v>
      </c>
      <c r="C2235" s="22" t="s">
        <v>41</v>
      </c>
      <c r="D2235" s="22"/>
      <c r="E2235" s="22">
        <v>30</v>
      </c>
      <c r="F2235" s="23">
        <v>40</v>
      </c>
      <c r="G2235" s="24">
        <f>F2235*E2235</f>
        <v>1200</v>
      </c>
      <c r="H2235" s="25">
        <f>G2235/1.22</f>
        <v>983.60655737704917</v>
      </c>
      <c r="I2235" s="25">
        <f>G2235-H2235</f>
        <v>216.39344262295083</v>
      </c>
    </row>
    <row r="2236" spans="1:9" ht="14.25" customHeight="1">
      <c r="A2236" s="29" t="s">
        <v>1035</v>
      </c>
      <c r="B2236" s="22" t="s">
        <v>8</v>
      </c>
      <c r="C2236" s="22" t="s">
        <v>41</v>
      </c>
      <c r="D2236" s="22" t="s">
        <v>10</v>
      </c>
      <c r="E2236" s="22">
        <v>0</v>
      </c>
      <c r="F2236" s="23">
        <v>25</v>
      </c>
      <c r="G2236" s="24">
        <f>F2236*E2236</f>
        <v>0</v>
      </c>
      <c r="H2236" s="25">
        <f>G2236/1.22</f>
        <v>0</v>
      </c>
      <c r="I2236" s="25">
        <f>G2236-H2236</f>
        <v>0</v>
      </c>
    </row>
    <row r="2237" spans="1:9" ht="14.25" customHeight="1">
      <c r="A2237" s="29" t="s">
        <v>1035</v>
      </c>
      <c r="B2237" s="22" t="s">
        <v>8</v>
      </c>
      <c r="C2237" s="22" t="s">
        <v>41</v>
      </c>
      <c r="D2237" s="22"/>
      <c r="E2237" s="22">
        <v>10</v>
      </c>
      <c r="F2237" s="23">
        <v>32</v>
      </c>
      <c r="G2237" s="24">
        <f>F2237*E2237</f>
        <v>320</v>
      </c>
      <c r="H2237" s="25">
        <f>G2237/1.22</f>
        <v>262.29508196721309</v>
      </c>
      <c r="I2237" s="25">
        <f>G2237-H2237</f>
        <v>57.704918032786907</v>
      </c>
    </row>
    <row r="2238" spans="1:9" ht="14.25" customHeight="1">
      <c r="A2238" s="29" t="s">
        <v>1036</v>
      </c>
      <c r="B2238" s="22" t="s">
        <v>8</v>
      </c>
      <c r="C2238" s="22" t="s">
        <v>30</v>
      </c>
      <c r="D2238" s="22" t="s">
        <v>10</v>
      </c>
      <c r="E2238" s="22">
        <v>0</v>
      </c>
      <c r="F2238" s="23">
        <v>25</v>
      </c>
      <c r="G2238" s="24">
        <f>F2238*E2238</f>
        <v>0</v>
      </c>
      <c r="H2238" s="25">
        <f>G2238/1.22</f>
        <v>0</v>
      </c>
      <c r="I2238" s="25">
        <f>G2238-H2238</f>
        <v>0</v>
      </c>
    </row>
    <row r="2239" spans="1:9" ht="14.25" customHeight="1">
      <c r="A2239" s="29" t="s">
        <v>1037</v>
      </c>
      <c r="B2239" s="22" t="s">
        <v>8</v>
      </c>
      <c r="C2239" s="22" t="s">
        <v>9</v>
      </c>
      <c r="D2239" s="22"/>
      <c r="E2239" s="22">
        <v>10</v>
      </c>
      <c r="F2239" s="23">
        <v>35</v>
      </c>
      <c r="G2239" s="24">
        <f>F2239*E2239</f>
        <v>350</v>
      </c>
      <c r="H2239" s="25">
        <f>G2239/1.22</f>
        <v>286.88524590163934</v>
      </c>
      <c r="I2239" s="25">
        <f>G2239-H2239</f>
        <v>63.114754098360663</v>
      </c>
    </row>
    <row r="2240" spans="1:9" ht="14.25" customHeight="1">
      <c r="A2240" s="29" t="s">
        <v>1037</v>
      </c>
      <c r="B2240" s="22" t="s">
        <v>8</v>
      </c>
      <c r="C2240" s="22" t="s">
        <v>9</v>
      </c>
      <c r="D2240" s="22" t="s">
        <v>10</v>
      </c>
      <c r="E2240" s="22">
        <v>0</v>
      </c>
      <c r="F2240" s="23">
        <v>16</v>
      </c>
      <c r="G2240" s="24">
        <f>F2240*E2240</f>
        <v>0</v>
      </c>
      <c r="H2240" s="25">
        <f>G2240/1.22</f>
        <v>0</v>
      </c>
      <c r="I2240" s="25">
        <f>G2240-H2240</f>
        <v>0</v>
      </c>
    </row>
    <row r="2241" spans="1:9" ht="14.25" customHeight="1">
      <c r="A2241" s="29" t="s">
        <v>1037</v>
      </c>
      <c r="B2241" s="22" t="s">
        <v>8</v>
      </c>
      <c r="C2241" s="22" t="s">
        <v>9</v>
      </c>
      <c r="D2241" s="22"/>
      <c r="E2241" s="22">
        <v>30</v>
      </c>
      <c r="F2241" s="23">
        <v>21</v>
      </c>
      <c r="G2241" s="24">
        <f>F2241*E2241</f>
        <v>630</v>
      </c>
      <c r="H2241" s="25">
        <f>G2241/1.22</f>
        <v>516.39344262295083</v>
      </c>
      <c r="I2241" s="25">
        <f>G2241-H2241</f>
        <v>113.60655737704917</v>
      </c>
    </row>
    <row r="2242" spans="1:9" ht="14.25" customHeight="1">
      <c r="A2242" s="29" t="s">
        <v>1038</v>
      </c>
      <c r="B2242" s="22" t="s">
        <v>8</v>
      </c>
      <c r="C2242" s="22" t="s">
        <v>60</v>
      </c>
      <c r="D2242" s="22" t="s">
        <v>10</v>
      </c>
      <c r="E2242" s="22">
        <v>0</v>
      </c>
      <c r="F2242" s="23">
        <v>28</v>
      </c>
      <c r="G2242" s="24">
        <f>F2242*E2242</f>
        <v>0</v>
      </c>
      <c r="H2242" s="25">
        <f>G2242/1.22</f>
        <v>0</v>
      </c>
      <c r="I2242" s="25">
        <f>G2242-H2242</f>
        <v>0</v>
      </c>
    </row>
    <row r="2243" spans="1:9" ht="14.25" customHeight="1">
      <c r="A2243" s="29" t="s">
        <v>1038</v>
      </c>
      <c r="B2243" s="22" t="s">
        <v>8</v>
      </c>
      <c r="C2243" s="22" t="s">
        <v>60</v>
      </c>
      <c r="D2243" s="22"/>
      <c r="E2243" s="22">
        <v>30</v>
      </c>
      <c r="F2243" s="23">
        <v>38</v>
      </c>
      <c r="G2243" s="24">
        <f>F2243*E2243</f>
        <v>1140</v>
      </c>
      <c r="H2243" s="25">
        <f>G2243/1.22</f>
        <v>934.4262295081968</v>
      </c>
      <c r="I2243" s="25">
        <f>G2243-H2243</f>
        <v>205.5737704918032</v>
      </c>
    </row>
    <row r="2244" spans="1:9" ht="14.25" customHeight="1">
      <c r="A2244" s="29" t="s">
        <v>1038</v>
      </c>
      <c r="B2244" s="22" t="s">
        <v>8</v>
      </c>
      <c r="C2244" s="22" t="s">
        <v>60</v>
      </c>
      <c r="D2244" s="22"/>
      <c r="E2244" s="22">
        <v>10</v>
      </c>
      <c r="F2244" s="23">
        <v>39</v>
      </c>
      <c r="G2244" s="24">
        <f>F2244*E2244</f>
        <v>390</v>
      </c>
      <c r="H2244" s="25">
        <f>G2244/1.22</f>
        <v>319.67213114754099</v>
      </c>
      <c r="I2244" s="25">
        <f>G2244-H2244</f>
        <v>70.327868852459005</v>
      </c>
    </row>
    <row r="2245" spans="1:9" ht="14.25" customHeight="1">
      <c r="A2245" s="29" t="s">
        <v>1039</v>
      </c>
      <c r="B2245" s="22" t="s">
        <v>8</v>
      </c>
      <c r="C2245" s="22" t="s">
        <v>60</v>
      </c>
      <c r="D2245" s="22" t="s">
        <v>10</v>
      </c>
      <c r="E2245" s="22">
        <v>0</v>
      </c>
      <c r="F2245" s="23">
        <v>20</v>
      </c>
      <c r="G2245" s="24">
        <f>F2245*E2245</f>
        <v>0</v>
      </c>
      <c r="H2245" s="25">
        <f>G2245/1.22</f>
        <v>0</v>
      </c>
      <c r="I2245" s="25">
        <f>G2245-H2245</f>
        <v>0</v>
      </c>
    </row>
    <row r="2246" spans="1:9" ht="14.25" customHeight="1">
      <c r="A2246" s="29" t="s">
        <v>1040</v>
      </c>
      <c r="B2246" s="22" t="s">
        <v>8</v>
      </c>
      <c r="C2246" s="22" t="s">
        <v>9</v>
      </c>
      <c r="D2246" s="22" t="s">
        <v>10</v>
      </c>
      <c r="E2246" s="22">
        <v>0</v>
      </c>
      <c r="F2246" s="23">
        <v>24</v>
      </c>
      <c r="G2246" s="24">
        <f>F2246*E2246</f>
        <v>0</v>
      </c>
      <c r="H2246" s="25">
        <f>G2246/1.22</f>
        <v>0</v>
      </c>
      <c r="I2246" s="25">
        <f>G2246-H2246</f>
        <v>0</v>
      </c>
    </row>
    <row r="2247" spans="1:9" ht="14.25" customHeight="1">
      <c r="A2247" s="29" t="s">
        <v>1040</v>
      </c>
      <c r="B2247" s="22" t="s">
        <v>8</v>
      </c>
      <c r="C2247" s="22" t="s">
        <v>9</v>
      </c>
      <c r="D2247" s="22"/>
      <c r="E2247" s="22">
        <v>10</v>
      </c>
      <c r="F2247" s="23">
        <v>16</v>
      </c>
      <c r="G2247" s="24">
        <f>F2247*E2247</f>
        <v>160</v>
      </c>
      <c r="H2247" s="25">
        <f>G2247/1.22</f>
        <v>131.14754098360655</v>
      </c>
      <c r="I2247" s="25">
        <f>G2247-H2247</f>
        <v>28.852459016393453</v>
      </c>
    </row>
    <row r="2248" spans="1:9" ht="14.25" customHeight="1">
      <c r="A2248" s="29" t="s">
        <v>1041</v>
      </c>
      <c r="B2248" s="22" t="s">
        <v>8</v>
      </c>
      <c r="C2248" s="22" t="s">
        <v>30</v>
      </c>
      <c r="D2248" s="22"/>
      <c r="E2248" s="22">
        <v>10</v>
      </c>
      <c r="F2248" s="23">
        <v>29</v>
      </c>
      <c r="G2248" s="24">
        <f>F2248*E2248</f>
        <v>290</v>
      </c>
      <c r="H2248" s="25">
        <f>G2248/1.22</f>
        <v>237.70491803278688</v>
      </c>
      <c r="I2248" s="25">
        <f>G2248-H2248</f>
        <v>52.295081967213122</v>
      </c>
    </row>
    <row r="2249" spans="1:9" ht="14.25" customHeight="1">
      <c r="A2249" s="29" t="s">
        <v>1041</v>
      </c>
      <c r="B2249" s="22" t="s">
        <v>8</v>
      </c>
      <c r="C2249" s="22" t="s">
        <v>30</v>
      </c>
      <c r="D2249" s="22" t="s">
        <v>10</v>
      </c>
      <c r="E2249" s="22">
        <v>0</v>
      </c>
      <c r="F2249" s="23">
        <v>16</v>
      </c>
      <c r="G2249" s="24">
        <f>F2249*E2249</f>
        <v>0</v>
      </c>
      <c r="H2249" s="25">
        <f>G2249/1.22</f>
        <v>0</v>
      </c>
      <c r="I2249" s="25">
        <f>G2249-H2249</f>
        <v>0</v>
      </c>
    </row>
    <row r="2250" spans="1:9" ht="14.25" customHeight="1">
      <c r="A2250" s="29" t="s">
        <v>1041</v>
      </c>
      <c r="B2250" s="22" t="s">
        <v>8</v>
      </c>
      <c r="C2250" s="22" t="s">
        <v>30</v>
      </c>
      <c r="D2250" s="22"/>
      <c r="E2250" s="22">
        <v>30</v>
      </c>
      <c r="F2250" s="23">
        <v>13</v>
      </c>
      <c r="G2250" s="24">
        <f>F2250*E2250</f>
        <v>390</v>
      </c>
      <c r="H2250" s="25">
        <f>G2250/1.22</f>
        <v>319.67213114754099</v>
      </c>
      <c r="I2250" s="25">
        <f>G2250-H2250</f>
        <v>70.327868852459005</v>
      </c>
    </row>
    <row r="2251" spans="1:9" ht="14.25" customHeight="1">
      <c r="A2251" s="29" t="s">
        <v>1042</v>
      </c>
      <c r="B2251" s="22" t="s">
        <v>8</v>
      </c>
      <c r="C2251" s="22" t="s">
        <v>60</v>
      </c>
      <c r="D2251" s="22"/>
      <c r="E2251" s="22">
        <v>10</v>
      </c>
      <c r="F2251" s="23">
        <v>14</v>
      </c>
      <c r="G2251" s="24">
        <f>F2251*E2251</f>
        <v>140</v>
      </c>
      <c r="H2251" s="25">
        <f>G2251/1.22</f>
        <v>114.75409836065575</v>
      </c>
      <c r="I2251" s="25">
        <f>G2251-H2251</f>
        <v>25.245901639344254</v>
      </c>
    </row>
    <row r="2252" spans="1:9" ht="14.25" customHeight="1">
      <c r="A2252" s="29" t="s">
        <v>1042</v>
      </c>
      <c r="B2252" s="22" t="s">
        <v>8</v>
      </c>
      <c r="C2252" s="22" t="s">
        <v>60</v>
      </c>
      <c r="D2252" s="22" t="s">
        <v>10</v>
      </c>
      <c r="E2252" s="22">
        <v>0</v>
      </c>
      <c r="F2252" s="23">
        <v>30</v>
      </c>
      <c r="G2252" s="24">
        <f>F2252*E2252</f>
        <v>0</v>
      </c>
      <c r="H2252" s="25">
        <f>G2252/1.22</f>
        <v>0</v>
      </c>
      <c r="I2252" s="25">
        <f>G2252-H2252</f>
        <v>0</v>
      </c>
    </row>
    <row r="2253" spans="1:9" ht="14.25" customHeight="1">
      <c r="A2253" s="29" t="s">
        <v>1042</v>
      </c>
      <c r="B2253" s="22" t="s">
        <v>8</v>
      </c>
      <c r="C2253" s="22" t="s">
        <v>60</v>
      </c>
      <c r="D2253" s="22"/>
      <c r="E2253" s="22">
        <v>30</v>
      </c>
      <c r="F2253" s="23">
        <v>22</v>
      </c>
      <c r="G2253" s="24">
        <f>F2253*E2253</f>
        <v>660</v>
      </c>
      <c r="H2253" s="25">
        <f>G2253/1.22</f>
        <v>540.98360655737702</v>
      </c>
      <c r="I2253" s="25">
        <f>G2253-H2253</f>
        <v>119.01639344262298</v>
      </c>
    </row>
    <row r="2254" spans="1:9" ht="14.25" customHeight="1">
      <c r="A2254" s="29" t="s">
        <v>1043</v>
      </c>
      <c r="B2254" s="22" t="s">
        <v>8</v>
      </c>
      <c r="C2254" s="22" t="s">
        <v>30</v>
      </c>
      <c r="D2254" s="22" t="s">
        <v>10</v>
      </c>
      <c r="E2254" s="22">
        <v>0</v>
      </c>
      <c r="F2254" s="23">
        <v>16</v>
      </c>
      <c r="G2254" s="24">
        <f>F2254*E2254</f>
        <v>0</v>
      </c>
      <c r="H2254" s="25">
        <f>G2254/1.22</f>
        <v>0</v>
      </c>
      <c r="I2254" s="25">
        <f>G2254-H2254</f>
        <v>0</v>
      </c>
    </row>
    <row r="2255" spans="1:9" ht="14.25" customHeight="1">
      <c r="A2255" s="29" t="s">
        <v>1044</v>
      </c>
      <c r="B2255" s="22" t="s">
        <v>8</v>
      </c>
      <c r="C2255" s="22" t="s">
        <v>9</v>
      </c>
      <c r="D2255" s="22" t="s">
        <v>10</v>
      </c>
      <c r="E2255" s="22">
        <v>0</v>
      </c>
      <c r="F2255" s="23">
        <v>23</v>
      </c>
      <c r="G2255" s="24">
        <f>F2255*E2255</f>
        <v>0</v>
      </c>
      <c r="H2255" s="25">
        <f>G2255/1.22</f>
        <v>0</v>
      </c>
      <c r="I2255" s="25">
        <f>G2255-H2255</f>
        <v>0</v>
      </c>
    </row>
    <row r="2256" spans="1:9" ht="14.25" customHeight="1">
      <c r="A2256" s="29" t="s">
        <v>1045</v>
      </c>
      <c r="B2256" s="22" t="s">
        <v>8</v>
      </c>
      <c r="C2256" s="22" t="s">
        <v>9</v>
      </c>
      <c r="D2256" s="22" t="s">
        <v>10</v>
      </c>
      <c r="E2256" s="22">
        <v>0</v>
      </c>
      <c r="F2256" s="23">
        <v>26</v>
      </c>
      <c r="G2256" s="24">
        <f>F2256*E2256</f>
        <v>0</v>
      </c>
      <c r="H2256" s="25">
        <f>G2256/1.22</f>
        <v>0</v>
      </c>
      <c r="I2256" s="25">
        <f>G2256-H2256</f>
        <v>0</v>
      </c>
    </row>
    <row r="2257" spans="1:9" ht="14.25" customHeight="1">
      <c r="A2257" s="29" t="s">
        <v>1045</v>
      </c>
      <c r="B2257" s="22" t="s">
        <v>8</v>
      </c>
      <c r="C2257" s="22" t="s">
        <v>9</v>
      </c>
      <c r="D2257" s="22"/>
      <c r="E2257" s="22">
        <v>10</v>
      </c>
      <c r="F2257" s="23">
        <v>24</v>
      </c>
      <c r="G2257" s="24">
        <f>F2257*E2257</f>
        <v>240</v>
      </c>
      <c r="H2257" s="25">
        <f>G2257/1.22</f>
        <v>196.72131147540983</v>
      </c>
      <c r="I2257" s="25">
        <f>G2257-H2257</f>
        <v>43.278688524590166</v>
      </c>
    </row>
    <row r="2258" spans="1:9" ht="14.25" customHeight="1">
      <c r="A2258" s="29" t="s">
        <v>1046</v>
      </c>
      <c r="B2258" s="22" t="s">
        <v>8</v>
      </c>
      <c r="C2258" s="22" t="s">
        <v>41</v>
      </c>
      <c r="D2258" s="22" t="s">
        <v>10</v>
      </c>
      <c r="E2258" s="22">
        <v>0</v>
      </c>
      <c r="F2258" s="23">
        <v>26</v>
      </c>
      <c r="G2258" s="24">
        <f>F2258*E2258</f>
        <v>0</v>
      </c>
      <c r="H2258" s="25">
        <f>G2258/1.22</f>
        <v>0</v>
      </c>
      <c r="I2258" s="25">
        <f>G2258-H2258</f>
        <v>0</v>
      </c>
    </row>
    <row r="2259" spans="1:9" ht="14.25" customHeight="1">
      <c r="A2259" s="29" t="s">
        <v>1047</v>
      </c>
      <c r="B2259" s="22" t="s">
        <v>8</v>
      </c>
      <c r="C2259" s="22" t="s">
        <v>41</v>
      </c>
      <c r="D2259" s="22" t="s">
        <v>10</v>
      </c>
      <c r="E2259" s="22">
        <v>0</v>
      </c>
      <c r="F2259" s="23">
        <v>32</v>
      </c>
      <c r="G2259" s="24">
        <f>F2259*E2259</f>
        <v>0</v>
      </c>
      <c r="H2259" s="25">
        <f>G2259/1.22</f>
        <v>0</v>
      </c>
      <c r="I2259" s="25">
        <f>G2259-H2259</f>
        <v>0</v>
      </c>
    </row>
    <row r="2260" spans="1:9" ht="14.25" customHeight="1">
      <c r="A2260" s="29" t="s">
        <v>1047</v>
      </c>
      <c r="B2260" s="22" t="s">
        <v>8</v>
      </c>
      <c r="C2260" s="22" t="s">
        <v>41</v>
      </c>
      <c r="D2260" s="22"/>
      <c r="E2260" s="22">
        <v>30</v>
      </c>
      <c r="F2260" s="23">
        <v>39</v>
      </c>
      <c r="G2260" s="24">
        <f>F2260*E2260</f>
        <v>1170</v>
      </c>
      <c r="H2260" s="25">
        <f>G2260/1.22</f>
        <v>959.01639344262298</v>
      </c>
      <c r="I2260" s="25">
        <f>G2260-H2260</f>
        <v>210.98360655737702</v>
      </c>
    </row>
    <row r="2261" spans="1:9" ht="14.25" customHeight="1">
      <c r="A2261" s="29" t="s">
        <v>1048</v>
      </c>
      <c r="B2261" s="22" t="s">
        <v>8</v>
      </c>
      <c r="C2261" s="22" t="s">
        <v>41</v>
      </c>
      <c r="D2261" s="22" t="s">
        <v>10</v>
      </c>
      <c r="E2261" s="22">
        <v>0</v>
      </c>
      <c r="F2261" s="23">
        <v>21</v>
      </c>
      <c r="G2261" s="24">
        <f>F2261*E2261</f>
        <v>0</v>
      </c>
      <c r="H2261" s="25">
        <f>G2261/1.22</f>
        <v>0</v>
      </c>
      <c r="I2261" s="25">
        <f>G2261-H2261</f>
        <v>0</v>
      </c>
    </row>
    <row r="2262" spans="1:9" ht="14.25" customHeight="1">
      <c r="A2262" s="29" t="s">
        <v>1049</v>
      </c>
      <c r="B2262" s="22" t="s">
        <v>8</v>
      </c>
      <c r="C2262" s="22" t="s">
        <v>30</v>
      </c>
      <c r="D2262" s="22" t="s">
        <v>10</v>
      </c>
      <c r="E2262" s="22">
        <v>0</v>
      </c>
      <c r="F2262" s="23">
        <v>27</v>
      </c>
      <c r="G2262" s="24">
        <f>F2262*E2262</f>
        <v>0</v>
      </c>
      <c r="H2262" s="25">
        <f>G2262/1.22</f>
        <v>0</v>
      </c>
      <c r="I2262" s="25">
        <f>G2262-H2262</f>
        <v>0</v>
      </c>
    </row>
    <row r="2263" spans="1:9" ht="14.25" customHeight="1">
      <c r="A2263" s="29" t="s">
        <v>1049</v>
      </c>
      <c r="B2263" s="22" t="s">
        <v>8</v>
      </c>
      <c r="C2263" s="22" t="s">
        <v>30</v>
      </c>
      <c r="D2263" s="22"/>
      <c r="E2263" s="22">
        <v>30</v>
      </c>
      <c r="F2263" s="23">
        <v>27</v>
      </c>
      <c r="G2263" s="24">
        <f>F2263*E2263</f>
        <v>810</v>
      </c>
      <c r="H2263" s="25">
        <f>G2263/1.22</f>
        <v>663.93442622950818</v>
      </c>
      <c r="I2263" s="25">
        <f>G2263-H2263</f>
        <v>146.06557377049182</v>
      </c>
    </row>
    <row r="2264" spans="1:9" ht="14.25" customHeight="1">
      <c r="A2264" s="29" t="s">
        <v>1049</v>
      </c>
      <c r="B2264" s="22" t="s">
        <v>8</v>
      </c>
      <c r="C2264" s="22" t="s">
        <v>30</v>
      </c>
      <c r="D2264" s="22"/>
      <c r="E2264" s="22">
        <v>10</v>
      </c>
      <c r="F2264" s="23">
        <v>40</v>
      </c>
      <c r="G2264" s="24">
        <f>F2264*E2264</f>
        <v>400</v>
      </c>
      <c r="H2264" s="25">
        <f>G2264/1.22</f>
        <v>327.86885245901641</v>
      </c>
      <c r="I2264" s="25">
        <f>G2264-H2264</f>
        <v>72.131147540983591</v>
      </c>
    </row>
    <row r="2265" spans="1:9" ht="14.25" customHeight="1">
      <c r="A2265" s="29" t="s">
        <v>1051</v>
      </c>
      <c r="B2265" s="22" t="s">
        <v>8</v>
      </c>
      <c r="C2265" s="22" t="s">
        <v>9</v>
      </c>
      <c r="D2265" s="22"/>
      <c r="E2265" s="22">
        <v>10</v>
      </c>
      <c r="F2265" s="23">
        <v>26</v>
      </c>
      <c r="G2265" s="24">
        <f>F2265*E2265</f>
        <v>260</v>
      </c>
      <c r="H2265" s="25">
        <f>G2265/1.22</f>
        <v>213.11475409836066</v>
      </c>
      <c r="I2265" s="25">
        <f>G2265-H2265</f>
        <v>46.885245901639337</v>
      </c>
    </row>
    <row r="2266" spans="1:9" ht="14.25" customHeight="1">
      <c r="A2266" s="29" t="s">
        <v>1051</v>
      </c>
      <c r="B2266" s="22" t="s">
        <v>8</v>
      </c>
      <c r="C2266" s="22" t="s">
        <v>9</v>
      </c>
      <c r="D2266" s="22" t="s">
        <v>10</v>
      </c>
      <c r="E2266" s="22">
        <v>0</v>
      </c>
      <c r="F2266" s="23">
        <v>27</v>
      </c>
      <c r="G2266" s="24">
        <f>F2266*E2266</f>
        <v>0</v>
      </c>
      <c r="H2266" s="25">
        <f>G2266/1.22</f>
        <v>0</v>
      </c>
      <c r="I2266" s="25">
        <f>G2266-H2266</f>
        <v>0</v>
      </c>
    </row>
    <row r="2267" spans="1:9" ht="14.25" customHeight="1">
      <c r="A2267" s="29" t="s">
        <v>1052</v>
      </c>
      <c r="B2267" s="22" t="s">
        <v>8</v>
      </c>
      <c r="C2267" s="22" t="s">
        <v>9</v>
      </c>
      <c r="D2267" s="22" t="s">
        <v>10</v>
      </c>
      <c r="E2267" s="22">
        <v>0</v>
      </c>
      <c r="F2267" s="23">
        <v>13</v>
      </c>
      <c r="G2267" s="24">
        <f>F2267*E2267</f>
        <v>0</v>
      </c>
      <c r="H2267" s="25">
        <f>G2267/1.22</f>
        <v>0</v>
      </c>
      <c r="I2267" s="25">
        <f>G2267-H2267</f>
        <v>0</v>
      </c>
    </row>
    <row r="2268" spans="1:9" ht="14.25" customHeight="1">
      <c r="A2268" s="29" t="s">
        <v>1052</v>
      </c>
      <c r="B2268" s="22" t="s">
        <v>8</v>
      </c>
      <c r="C2268" s="22" t="s">
        <v>9</v>
      </c>
      <c r="D2268" s="22"/>
      <c r="E2268" s="22">
        <v>10</v>
      </c>
      <c r="F2268" s="23">
        <v>36</v>
      </c>
      <c r="G2268" s="24">
        <f>F2268*E2268</f>
        <v>360</v>
      </c>
      <c r="H2268" s="25">
        <f>G2268/1.22</f>
        <v>295.08196721311475</v>
      </c>
      <c r="I2268" s="25">
        <f>G2268-H2268</f>
        <v>64.918032786885249</v>
      </c>
    </row>
    <row r="2269" spans="1:9" ht="14.25" customHeight="1">
      <c r="A2269" s="29" t="s">
        <v>1053</v>
      </c>
      <c r="B2269" s="22" t="s">
        <v>8</v>
      </c>
      <c r="C2269" s="22" t="s">
        <v>9</v>
      </c>
      <c r="D2269" s="22" t="s">
        <v>10</v>
      </c>
      <c r="E2269" s="22">
        <v>0</v>
      </c>
      <c r="F2269" s="23">
        <v>16</v>
      </c>
      <c r="G2269" s="24">
        <f>F2269*E2269</f>
        <v>0</v>
      </c>
      <c r="H2269" s="25">
        <f>G2269/1.22</f>
        <v>0</v>
      </c>
      <c r="I2269" s="25">
        <f>G2269-H2269</f>
        <v>0</v>
      </c>
    </row>
    <row r="2270" spans="1:9" ht="14.25" customHeight="1">
      <c r="A2270" s="29" t="s">
        <v>1054</v>
      </c>
      <c r="B2270" s="22" t="s">
        <v>8</v>
      </c>
      <c r="C2270" s="22" t="s">
        <v>41</v>
      </c>
      <c r="D2270" s="22"/>
      <c r="E2270" s="22">
        <v>10</v>
      </c>
      <c r="F2270" s="23">
        <v>10</v>
      </c>
      <c r="G2270" s="24">
        <f>F2270*E2270</f>
        <v>100</v>
      </c>
      <c r="H2270" s="25">
        <f>G2270/1.22</f>
        <v>81.967213114754102</v>
      </c>
      <c r="I2270" s="25">
        <f>G2270-H2270</f>
        <v>18.032786885245898</v>
      </c>
    </row>
    <row r="2271" spans="1:9" ht="14.25" customHeight="1">
      <c r="A2271" s="29" t="s">
        <v>1054</v>
      </c>
      <c r="B2271" s="22" t="s">
        <v>8</v>
      </c>
      <c r="C2271" s="22" t="s">
        <v>41</v>
      </c>
      <c r="D2271" s="22"/>
      <c r="E2271" s="22">
        <v>30</v>
      </c>
      <c r="F2271" s="23">
        <v>31</v>
      </c>
      <c r="G2271" s="24">
        <f>F2271*E2271</f>
        <v>930</v>
      </c>
      <c r="H2271" s="25">
        <f>G2271/1.22</f>
        <v>762.29508196721315</v>
      </c>
      <c r="I2271" s="25">
        <f>G2271-H2271</f>
        <v>167.70491803278685</v>
      </c>
    </row>
    <row r="2272" spans="1:9" ht="14.25" customHeight="1">
      <c r="A2272" s="29" t="s">
        <v>1054</v>
      </c>
      <c r="B2272" s="22" t="s">
        <v>8</v>
      </c>
      <c r="C2272" s="22" t="s">
        <v>41</v>
      </c>
      <c r="D2272" s="22" t="s">
        <v>10</v>
      </c>
      <c r="E2272" s="22">
        <v>0</v>
      </c>
      <c r="F2272" s="23">
        <v>31</v>
      </c>
      <c r="G2272" s="24">
        <f>F2272*E2272</f>
        <v>0</v>
      </c>
      <c r="H2272" s="25">
        <f>G2272/1.22</f>
        <v>0</v>
      </c>
      <c r="I2272" s="25">
        <f>G2272-H2272</f>
        <v>0</v>
      </c>
    </row>
    <row r="2273" spans="1:9" ht="14.25" customHeight="1">
      <c r="A2273" s="29" t="s">
        <v>1055</v>
      </c>
      <c r="B2273" s="22" t="s">
        <v>8</v>
      </c>
      <c r="C2273" s="22" t="s">
        <v>9</v>
      </c>
      <c r="D2273" s="22"/>
      <c r="E2273" s="22">
        <v>10</v>
      </c>
      <c r="F2273" s="23">
        <v>14</v>
      </c>
      <c r="G2273" s="24">
        <f>F2273*E2273</f>
        <v>140</v>
      </c>
      <c r="H2273" s="25">
        <f>G2273/1.22</f>
        <v>114.75409836065575</v>
      </c>
      <c r="I2273" s="25">
        <f>G2273-H2273</f>
        <v>25.245901639344254</v>
      </c>
    </row>
    <row r="2274" spans="1:9" ht="14.25" customHeight="1">
      <c r="A2274" s="29" t="s">
        <v>1055</v>
      </c>
      <c r="B2274" s="22" t="s">
        <v>8</v>
      </c>
      <c r="C2274" s="22" t="s">
        <v>9</v>
      </c>
      <c r="D2274" s="22"/>
      <c r="E2274" s="22">
        <v>20</v>
      </c>
      <c r="F2274" s="23">
        <v>38</v>
      </c>
      <c r="G2274" s="24">
        <f>F2274*E2274</f>
        <v>760</v>
      </c>
      <c r="H2274" s="25">
        <f>G2274/1.22</f>
        <v>622.95081967213116</v>
      </c>
      <c r="I2274" s="25">
        <f>G2274-H2274</f>
        <v>137.04918032786884</v>
      </c>
    </row>
    <row r="2275" spans="1:9" ht="14.25" customHeight="1">
      <c r="A2275" s="29" t="s">
        <v>1055</v>
      </c>
      <c r="B2275" s="22" t="s">
        <v>8</v>
      </c>
      <c r="C2275" s="22" t="s">
        <v>9</v>
      </c>
      <c r="D2275" s="22"/>
      <c r="E2275" s="22">
        <v>30</v>
      </c>
      <c r="F2275" s="23">
        <v>27</v>
      </c>
      <c r="G2275" s="24">
        <f>F2275*E2275</f>
        <v>810</v>
      </c>
      <c r="H2275" s="25">
        <f>G2275/1.22</f>
        <v>663.93442622950818</v>
      </c>
      <c r="I2275" s="25">
        <f>G2275-H2275</f>
        <v>146.06557377049182</v>
      </c>
    </row>
    <row r="2276" spans="1:9" ht="14.25" customHeight="1">
      <c r="A2276" s="29" t="s">
        <v>1055</v>
      </c>
      <c r="B2276" s="22" t="s">
        <v>8</v>
      </c>
      <c r="C2276" s="22" t="s">
        <v>9</v>
      </c>
      <c r="D2276" s="22" t="s">
        <v>10</v>
      </c>
      <c r="E2276" s="22">
        <v>0</v>
      </c>
      <c r="F2276" s="23">
        <v>15</v>
      </c>
      <c r="G2276" s="24">
        <f>F2276*E2276</f>
        <v>0</v>
      </c>
      <c r="H2276" s="25">
        <f>G2276/1.22</f>
        <v>0</v>
      </c>
      <c r="I2276" s="25">
        <f>G2276-H2276</f>
        <v>0</v>
      </c>
    </row>
    <row r="2277" spans="1:9" ht="14.25" customHeight="1">
      <c r="A2277" s="29" t="s">
        <v>1056</v>
      </c>
      <c r="B2277" s="22" t="s">
        <v>8</v>
      </c>
      <c r="C2277" s="22" t="s">
        <v>9</v>
      </c>
      <c r="D2277" s="22" t="s">
        <v>10</v>
      </c>
      <c r="E2277" s="22">
        <v>0</v>
      </c>
      <c r="F2277" s="23">
        <v>34</v>
      </c>
      <c r="G2277" s="24">
        <f>F2277*E2277</f>
        <v>0</v>
      </c>
      <c r="H2277" s="25">
        <f>G2277/1.22</f>
        <v>0</v>
      </c>
      <c r="I2277" s="25">
        <f>G2277-H2277</f>
        <v>0</v>
      </c>
    </row>
    <row r="2278" spans="1:9" ht="14.25" customHeight="1">
      <c r="A2278" s="29" t="s">
        <v>1056</v>
      </c>
      <c r="B2278" s="22" t="s">
        <v>8</v>
      </c>
      <c r="C2278" s="22" t="s">
        <v>9</v>
      </c>
      <c r="D2278" s="22"/>
      <c r="E2278" s="22">
        <v>10</v>
      </c>
      <c r="F2278" s="23">
        <v>38</v>
      </c>
      <c r="G2278" s="24">
        <f>F2278*E2278</f>
        <v>380</v>
      </c>
      <c r="H2278" s="25">
        <f>G2278/1.22</f>
        <v>311.47540983606558</v>
      </c>
      <c r="I2278" s="25">
        <f>G2278-H2278</f>
        <v>68.52459016393442</v>
      </c>
    </row>
    <row r="2279" spans="1:9" ht="14.25" customHeight="1">
      <c r="A2279" s="29" t="s">
        <v>1057</v>
      </c>
      <c r="B2279" s="22" t="s">
        <v>8</v>
      </c>
      <c r="C2279" s="22" t="s">
        <v>30</v>
      </c>
      <c r="D2279" s="22" t="s">
        <v>10</v>
      </c>
      <c r="E2279" s="22">
        <v>0</v>
      </c>
      <c r="F2279" s="23">
        <v>28</v>
      </c>
      <c r="G2279" s="24">
        <f>F2279*E2279</f>
        <v>0</v>
      </c>
      <c r="H2279" s="25">
        <f>G2279/1.22</f>
        <v>0</v>
      </c>
      <c r="I2279" s="25">
        <f>G2279-H2279</f>
        <v>0</v>
      </c>
    </row>
    <row r="2280" spans="1:9" ht="14.25" customHeight="1">
      <c r="A2280" s="29" t="s">
        <v>1058</v>
      </c>
      <c r="B2280" s="22" t="s">
        <v>8</v>
      </c>
      <c r="C2280" s="22" t="s">
        <v>41</v>
      </c>
      <c r="D2280" s="22"/>
      <c r="E2280" s="22">
        <v>10</v>
      </c>
      <c r="F2280" s="23">
        <v>40</v>
      </c>
      <c r="G2280" s="24">
        <f>F2280*E2280</f>
        <v>400</v>
      </c>
      <c r="H2280" s="25">
        <f>G2280/1.22</f>
        <v>327.86885245901641</v>
      </c>
      <c r="I2280" s="25">
        <f>G2280-H2280</f>
        <v>72.131147540983591</v>
      </c>
    </row>
    <row r="2281" spans="1:9" ht="14.25" customHeight="1">
      <c r="A2281" s="29" t="s">
        <v>1058</v>
      </c>
      <c r="B2281" s="22" t="s">
        <v>8</v>
      </c>
      <c r="C2281" s="22" t="s">
        <v>41</v>
      </c>
      <c r="D2281" s="22" t="s">
        <v>10</v>
      </c>
      <c r="E2281" s="22">
        <v>0</v>
      </c>
      <c r="F2281" s="23">
        <v>21</v>
      </c>
      <c r="G2281" s="24">
        <f>F2281*E2281</f>
        <v>0</v>
      </c>
      <c r="H2281" s="25">
        <f>G2281/1.22</f>
        <v>0</v>
      </c>
      <c r="I2281" s="25">
        <f>G2281-H2281</f>
        <v>0</v>
      </c>
    </row>
    <row r="2282" spans="1:9" ht="14.25" customHeight="1">
      <c r="A2282" s="29" t="s">
        <v>1058</v>
      </c>
      <c r="B2282" s="22" t="s">
        <v>8</v>
      </c>
      <c r="C2282" s="22" t="s">
        <v>41</v>
      </c>
      <c r="D2282" s="22"/>
      <c r="E2282" s="22">
        <v>30</v>
      </c>
      <c r="F2282" s="23">
        <v>25</v>
      </c>
      <c r="G2282" s="24">
        <f>F2282*E2282</f>
        <v>750</v>
      </c>
      <c r="H2282" s="25">
        <f>G2282/1.22</f>
        <v>614.7540983606558</v>
      </c>
      <c r="I2282" s="25">
        <f>G2282-H2282</f>
        <v>135.2459016393442</v>
      </c>
    </row>
    <row r="2283" spans="1:9" ht="14.25" customHeight="1">
      <c r="A2283" s="29" t="s">
        <v>1059</v>
      </c>
      <c r="B2283" s="22" t="s">
        <v>8</v>
      </c>
      <c r="C2283" s="22" t="s">
        <v>30</v>
      </c>
      <c r="D2283" s="22"/>
      <c r="E2283" s="22">
        <v>10</v>
      </c>
      <c r="F2283" s="23">
        <v>31</v>
      </c>
      <c r="G2283" s="24">
        <f>F2283*E2283</f>
        <v>310</v>
      </c>
      <c r="H2283" s="25">
        <f>G2283/1.22</f>
        <v>254.09836065573771</v>
      </c>
      <c r="I2283" s="25">
        <f>G2283-H2283</f>
        <v>55.901639344262293</v>
      </c>
    </row>
    <row r="2284" spans="1:9" ht="14.25" customHeight="1">
      <c r="A2284" s="29" t="s">
        <v>1059</v>
      </c>
      <c r="B2284" s="22" t="s">
        <v>8</v>
      </c>
      <c r="C2284" s="22" t="s">
        <v>30</v>
      </c>
      <c r="D2284" s="22"/>
      <c r="E2284" s="22">
        <v>30</v>
      </c>
      <c r="F2284" s="23">
        <v>10</v>
      </c>
      <c r="G2284" s="24">
        <f>F2284*E2284</f>
        <v>300</v>
      </c>
      <c r="H2284" s="25">
        <f>G2284/1.22</f>
        <v>245.90163934426229</v>
      </c>
      <c r="I2284" s="25">
        <f>G2284-H2284</f>
        <v>54.098360655737707</v>
      </c>
    </row>
    <row r="2285" spans="1:9" ht="14.25" customHeight="1">
      <c r="A2285" s="29" t="s">
        <v>1060</v>
      </c>
      <c r="B2285" s="22" t="s">
        <v>8</v>
      </c>
      <c r="C2285" s="22" t="s">
        <v>41</v>
      </c>
      <c r="D2285" s="22" t="s">
        <v>10</v>
      </c>
      <c r="E2285" s="22">
        <v>0</v>
      </c>
      <c r="F2285" s="23">
        <v>25</v>
      </c>
      <c r="G2285" s="24">
        <f>F2285*E2285</f>
        <v>0</v>
      </c>
      <c r="H2285" s="25">
        <f>G2285/1.22</f>
        <v>0</v>
      </c>
      <c r="I2285" s="25">
        <f>G2285-H2285</f>
        <v>0</v>
      </c>
    </row>
    <row r="2286" spans="1:9" ht="14.25" customHeight="1">
      <c r="A2286" s="29" t="s">
        <v>1061</v>
      </c>
      <c r="B2286" s="22" t="s">
        <v>8</v>
      </c>
      <c r="C2286" s="22" t="s">
        <v>9</v>
      </c>
      <c r="D2286" s="22" t="s">
        <v>10</v>
      </c>
      <c r="E2286" s="22">
        <v>0</v>
      </c>
      <c r="F2286" s="23">
        <v>31</v>
      </c>
      <c r="G2286" s="24">
        <f>F2286*E2286</f>
        <v>0</v>
      </c>
      <c r="H2286" s="25">
        <f>G2286/1.22</f>
        <v>0</v>
      </c>
      <c r="I2286" s="25">
        <f>G2286-H2286</f>
        <v>0</v>
      </c>
    </row>
    <row r="2287" spans="1:9" ht="14.25" customHeight="1">
      <c r="A2287" s="29" t="s">
        <v>1061</v>
      </c>
      <c r="B2287" s="22" t="s">
        <v>8</v>
      </c>
      <c r="C2287" s="22" t="s">
        <v>9</v>
      </c>
      <c r="D2287" s="22"/>
      <c r="E2287" s="22">
        <v>30</v>
      </c>
      <c r="F2287" s="23">
        <v>24</v>
      </c>
      <c r="G2287" s="24">
        <f>F2287*E2287</f>
        <v>720</v>
      </c>
      <c r="H2287" s="25">
        <f>G2287/1.22</f>
        <v>590.1639344262295</v>
      </c>
      <c r="I2287" s="25">
        <f>G2287-H2287</f>
        <v>129.8360655737705</v>
      </c>
    </row>
    <row r="2288" spans="1:9" ht="14.25" customHeight="1">
      <c r="A2288" s="29" t="s">
        <v>1061</v>
      </c>
      <c r="B2288" s="22" t="s">
        <v>8</v>
      </c>
      <c r="C2288" s="22" t="s">
        <v>9</v>
      </c>
      <c r="D2288" s="22"/>
      <c r="E2288" s="22">
        <v>10</v>
      </c>
      <c r="F2288" s="23">
        <v>30</v>
      </c>
      <c r="G2288" s="24">
        <f>F2288*E2288</f>
        <v>300</v>
      </c>
      <c r="H2288" s="25">
        <f>G2288/1.22</f>
        <v>245.90163934426229</v>
      </c>
      <c r="I2288" s="25">
        <f>G2288-H2288</f>
        <v>54.098360655737707</v>
      </c>
    </row>
    <row r="2289" spans="1:9" ht="14.25" customHeight="1">
      <c r="A2289" s="29" t="s">
        <v>1061</v>
      </c>
      <c r="B2289" s="22" t="s">
        <v>8</v>
      </c>
      <c r="C2289" s="22" t="s">
        <v>9</v>
      </c>
      <c r="D2289" s="22"/>
      <c r="E2289" s="22">
        <v>20</v>
      </c>
      <c r="F2289" s="23">
        <v>29</v>
      </c>
      <c r="G2289" s="24">
        <f>F2289*E2289</f>
        <v>580</v>
      </c>
      <c r="H2289" s="25">
        <f>G2289/1.22</f>
        <v>475.40983606557376</v>
      </c>
      <c r="I2289" s="25">
        <f>G2289-H2289</f>
        <v>104.59016393442624</v>
      </c>
    </row>
    <row r="2290" spans="1:9" ht="14.25" customHeight="1">
      <c r="A2290" s="29" t="s">
        <v>1062</v>
      </c>
      <c r="B2290" s="22" t="s">
        <v>8</v>
      </c>
      <c r="C2290" s="22" t="s">
        <v>41</v>
      </c>
      <c r="D2290" s="22" t="s">
        <v>10</v>
      </c>
      <c r="E2290" s="22">
        <v>0</v>
      </c>
      <c r="F2290" s="23">
        <v>27</v>
      </c>
      <c r="G2290" s="24">
        <f>F2290*E2290</f>
        <v>0</v>
      </c>
      <c r="H2290" s="25">
        <f>G2290/1.22</f>
        <v>0</v>
      </c>
      <c r="I2290" s="25">
        <f>G2290-H2290</f>
        <v>0</v>
      </c>
    </row>
    <row r="2291" spans="1:9" ht="14.25" customHeight="1">
      <c r="A2291" s="29" t="s">
        <v>1062</v>
      </c>
      <c r="B2291" s="22" t="s">
        <v>8</v>
      </c>
      <c r="C2291" s="22" t="s">
        <v>41</v>
      </c>
      <c r="D2291" s="22"/>
      <c r="E2291" s="22">
        <v>30</v>
      </c>
      <c r="F2291" s="23">
        <v>38</v>
      </c>
      <c r="G2291" s="24">
        <f>F2291*E2291</f>
        <v>1140</v>
      </c>
      <c r="H2291" s="25">
        <f>G2291/1.22</f>
        <v>934.4262295081968</v>
      </c>
      <c r="I2291" s="25">
        <f>G2291-H2291</f>
        <v>205.5737704918032</v>
      </c>
    </row>
    <row r="2292" spans="1:9" ht="14.25" customHeight="1">
      <c r="A2292" s="29" t="s">
        <v>1062</v>
      </c>
      <c r="B2292" s="22" t="s">
        <v>8</v>
      </c>
      <c r="C2292" s="22" t="s">
        <v>41</v>
      </c>
      <c r="D2292" s="22"/>
      <c r="E2292" s="22">
        <v>10</v>
      </c>
      <c r="F2292" s="23">
        <v>19</v>
      </c>
      <c r="G2292" s="24">
        <f>F2292*E2292</f>
        <v>190</v>
      </c>
      <c r="H2292" s="25">
        <f>G2292/1.22</f>
        <v>155.73770491803279</v>
      </c>
      <c r="I2292" s="25">
        <f>G2292-H2292</f>
        <v>34.26229508196721</v>
      </c>
    </row>
    <row r="2293" spans="1:9" ht="14.25" customHeight="1">
      <c r="A2293" s="29" t="s">
        <v>1063</v>
      </c>
      <c r="B2293" s="22" t="s">
        <v>8</v>
      </c>
      <c r="C2293" s="22" t="s">
        <v>9</v>
      </c>
      <c r="D2293" s="22"/>
      <c r="E2293" s="22">
        <v>10</v>
      </c>
      <c r="F2293" s="23">
        <v>26</v>
      </c>
      <c r="G2293" s="24">
        <f>F2293*E2293</f>
        <v>260</v>
      </c>
      <c r="H2293" s="25">
        <f>G2293/1.22</f>
        <v>213.11475409836066</v>
      </c>
      <c r="I2293" s="25">
        <f>G2293-H2293</f>
        <v>46.885245901639337</v>
      </c>
    </row>
    <row r="2294" spans="1:9" ht="14.25" customHeight="1">
      <c r="A2294" s="29" t="s">
        <v>1063</v>
      </c>
      <c r="B2294" s="22" t="s">
        <v>8</v>
      </c>
      <c r="C2294" s="22" t="s">
        <v>9</v>
      </c>
      <c r="D2294" s="22" t="s">
        <v>10</v>
      </c>
      <c r="E2294" s="22">
        <v>0</v>
      </c>
      <c r="F2294" s="23">
        <v>40</v>
      </c>
      <c r="G2294" s="24">
        <f>F2294*E2294</f>
        <v>0</v>
      </c>
      <c r="H2294" s="25">
        <f>G2294/1.22</f>
        <v>0</v>
      </c>
      <c r="I2294" s="25">
        <f>G2294-H2294</f>
        <v>0</v>
      </c>
    </row>
    <row r="2295" spans="1:9" ht="14.25" customHeight="1">
      <c r="A2295" s="29" t="s">
        <v>1063</v>
      </c>
      <c r="B2295" s="22" t="s">
        <v>8</v>
      </c>
      <c r="C2295" s="22" t="s">
        <v>9</v>
      </c>
      <c r="D2295" s="22"/>
      <c r="E2295" s="22">
        <v>30</v>
      </c>
      <c r="F2295" s="23">
        <v>23</v>
      </c>
      <c r="G2295" s="24">
        <f>F2295*E2295</f>
        <v>690</v>
      </c>
      <c r="H2295" s="25">
        <f>G2295/1.22</f>
        <v>565.57377049180332</v>
      </c>
      <c r="I2295" s="25">
        <f>G2295-H2295</f>
        <v>124.42622950819668</v>
      </c>
    </row>
    <row r="2296" spans="1:9" ht="14.25" customHeight="1">
      <c r="A2296" s="29" t="s">
        <v>1064</v>
      </c>
      <c r="B2296" s="22" t="s">
        <v>8</v>
      </c>
      <c r="C2296" s="22" t="s">
        <v>70</v>
      </c>
      <c r="D2296" s="22" t="s">
        <v>10</v>
      </c>
      <c r="E2296" s="22">
        <v>0</v>
      </c>
      <c r="F2296" s="23">
        <v>35</v>
      </c>
      <c r="G2296" s="24">
        <f>F2296*E2296</f>
        <v>0</v>
      </c>
      <c r="H2296" s="25">
        <f>G2296/1.22</f>
        <v>0</v>
      </c>
      <c r="I2296" s="25">
        <f>G2296-H2296</f>
        <v>0</v>
      </c>
    </row>
    <row r="2297" spans="1:9" ht="14.25" customHeight="1">
      <c r="A2297" s="29" t="s">
        <v>1065</v>
      </c>
      <c r="B2297" s="22" t="s">
        <v>8</v>
      </c>
      <c r="C2297" s="22" t="s">
        <v>30</v>
      </c>
      <c r="D2297" s="22" t="s">
        <v>10</v>
      </c>
      <c r="E2297" s="22">
        <v>0</v>
      </c>
      <c r="F2297" s="23">
        <v>37</v>
      </c>
      <c r="G2297" s="24">
        <f>F2297*E2297</f>
        <v>0</v>
      </c>
      <c r="H2297" s="25">
        <f>G2297/1.22</f>
        <v>0</v>
      </c>
      <c r="I2297" s="25">
        <f>G2297-H2297</f>
        <v>0</v>
      </c>
    </row>
    <row r="2298" spans="1:9" ht="14.25" customHeight="1">
      <c r="A2298" s="29" t="s">
        <v>1065</v>
      </c>
      <c r="B2298" s="22" t="s">
        <v>8</v>
      </c>
      <c r="C2298" s="22" t="s">
        <v>30</v>
      </c>
      <c r="D2298" s="22"/>
      <c r="E2298" s="22">
        <v>10</v>
      </c>
      <c r="F2298" s="23">
        <v>25</v>
      </c>
      <c r="G2298" s="24">
        <f>F2298*E2298</f>
        <v>250</v>
      </c>
      <c r="H2298" s="25">
        <f>G2298/1.22</f>
        <v>204.91803278688525</v>
      </c>
      <c r="I2298" s="25">
        <f>G2298-H2298</f>
        <v>45.081967213114751</v>
      </c>
    </row>
    <row r="2299" spans="1:9" ht="14.25" customHeight="1">
      <c r="A2299" s="29" t="s">
        <v>1065</v>
      </c>
      <c r="B2299" s="22" t="s">
        <v>8</v>
      </c>
      <c r="C2299" s="22" t="s">
        <v>30</v>
      </c>
      <c r="D2299" s="22"/>
      <c r="E2299" s="22">
        <v>30</v>
      </c>
      <c r="F2299" s="23">
        <v>29</v>
      </c>
      <c r="G2299" s="24">
        <f>F2299*E2299</f>
        <v>870</v>
      </c>
      <c r="H2299" s="25">
        <f>G2299/1.22</f>
        <v>713.11475409836066</v>
      </c>
      <c r="I2299" s="25">
        <f>G2299-H2299</f>
        <v>156.88524590163934</v>
      </c>
    </row>
    <row r="2300" spans="1:9" ht="14.25" customHeight="1">
      <c r="A2300" s="29" t="s">
        <v>1066</v>
      </c>
      <c r="B2300" s="22" t="s">
        <v>8</v>
      </c>
      <c r="C2300" s="22" t="s">
        <v>175</v>
      </c>
      <c r="D2300" s="22"/>
      <c r="E2300" s="22">
        <v>30</v>
      </c>
      <c r="F2300" s="23">
        <v>22</v>
      </c>
      <c r="G2300" s="24">
        <f>F2300*E2300</f>
        <v>660</v>
      </c>
      <c r="H2300" s="25">
        <f>G2300/1.22</f>
        <v>540.98360655737702</v>
      </c>
      <c r="I2300" s="25">
        <f>G2300-H2300</f>
        <v>119.01639344262298</v>
      </c>
    </row>
    <row r="2301" spans="1:9" ht="14.25" customHeight="1">
      <c r="A2301" s="29" t="s">
        <v>1066</v>
      </c>
      <c r="B2301" s="22" t="s">
        <v>8</v>
      </c>
      <c r="C2301" s="22" t="s">
        <v>175</v>
      </c>
      <c r="D2301" s="22" t="s">
        <v>10</v>
      </c>
      <c r="E2301" s="22">
        <v>0</v>
      </c>
      <c r="F2301" s="23">
        <v>24</v>
      </c>
      <c r="G2301" s="24">
        <f>F2301*E2301</f>
        <v>0</v>
      </c>
      <c r="H2301" s="25">
        <f>G2301/1.22</f>
        <v>0</v>
      </c>
      <c r="I2301" s="25">
        <f>G2301-H2301</f>
        <v>0</v>
      </c>
    </row>
    <row r="2302" spans="1:9" ht="14.25" customHeight="1">
      <c r="A2302" s="29" t="s">
        <v>1066</v>
      </c>
      <c r="B2302" s="22" t="s">
        <v>8</v>
      </c>
      <c r="C2302" s="22" t="s">
        <v>175</v>
      </c>
      <c r="D2302" s="22"/>
      <c r="E2302" s="22">
        <v>20</v>
      </c>
      <c r="F2302" s="23">
        <v>11</v>
      </c>
      <c r="G2302" s="24">
        <f>F2302*E2302</f>
        <v>220</v>
      </c>
      <c r="H2302" s="25">
        <f>G2302/1.22</f>
        <v>180.32786885245903</v>
      </c>
      <c r="I2302" s="25">
        <f>G2302-H2302</f>
        <v>39.672131147540966</v>
      </c>
    </row>
    <row r="2303" spans="1:9" ht="14.25" customHeight="1">
      <c r="A2303" s="29" t="s">
        <v>1066</v>
      </c>
      <c r="B2303" s="22" t="s">
        <v>8</v>
      </c>
      <c r="C2303" s="22" t="s">
        <v>175</v>
      </c>
      <c r="D2303" s="22"/>
      <c r="E2303" s="22">
        <v>10</v>
      </c>
      <c r="F2303" s="23">
        <v>40</v>
      </c>
      <c r="G2303" s="24">
        <f>F2303*E2303</f>
        <v>400</v>
      </c>
      <c r="H2303" s="25">
        <f>G2303/1.22</f>
        <v>327.86885245901641</v>
      </c>
      <c r="I2303" s="25">
        <f>G2303-H2303</f>
        <v>72.131147540983591</v>
      </c>
    </row>
    <row r="2304" spans="1:9" ht="14.25" customHeight="1">
      <c r="A2304" s="29" t="s">
        <v>1067</v>
      </c>
      <c r="B2304" s="22" t="s">
        <v>8</v>
      </c>
      <c r="C2304" s="22" t="s">
        <v>48</v>
      </c>
      <c r="D2304" s="22" t="s">
        <v>10</v>
      </c>
      <c r="E2304" s="22">
        <v>0</v>
      </c>
      <c r="F2304" s="23">
        <v>17</v>
      </c>
      <c r="G2304" s="24">
        <f>F2304*E2304</f>
        <v>0</v>
      </c>
      <c r="H2304" s="25">
        <f>G2304/1.22</f>
        <v>0</v>
      </c>
      <c r="I2304" s="25">
        <f>G2304-H2304</f>
        <v>0</v>
      </c>
    </row>
    <row r="2305" spans="1:9" ht="14.25" customHeight="1">
      <c r="A2305" s="29" t="s">
        <v>1068</v>
      </c>
      <c r="B2305" s="22" t="s">
        <v>8</v>
      </c>
      <c r="C2305" s="22" t="s">
        <v>70</v>
      </c>
      <c r="D2305" s="22" t="s">
        <v>10</v>
      </c>
      <c r="E2305" s="22">
        <v>0</v>
      </c>
      <c r="F2305" s="23">
        <v>13</v>
      </c>
      <c r="G2305" s="24">
        <f>F2305*E2305</f>
        <v>0</v>
      </c>
      <c r="H2305" s="25">
        <f>G2305/1.22</f>
        <v>0</v>
      </c>
      <c r="I2305" s="25">
        <f>G2305-H2305</f>
        <v>0</v>
      </c>
    </row>
    <row r="2306" spans="1:9" ht="14.25" customHeight="1">
      <c r="A2306" s="29" t="s">
        <v>1068</v>
      </c>
      <c r="B2306" s="22" t="s">
        <v>8</v>
      </c>
      <c r="C2306" s="22" t="s">
        <v>70</v>
      </c>
      <c r="D2306" s="22"/>
      <c r="E2306" s="22">
        <v>10</v>
      </c>
      <c r="F2306" s="23">
        <v>35</v>
      </c>
      <c r="G2306" s="24">
        <f>F2306*E2306</f>
        <v>350</v>
      </c>
      <c r="H2306" s="25">
        <f>G2306/1.22</f>
        <v>286.88524590163934</v>
      </c>
      <c r="I2306" s="25">
        <f>G2306-H2306</f>
        <v>63.114754098360663</v>
      </c>
    </row>
    <row r="2307" spans="1:9" ht="14.25" customHeight="1">
      <c r="A2307" s="29" t="s">
        <v>1069</v>
      </c>
      <c r="B2307" s="22" t="s">
        <v>8</v>
      </c>
      <c r="C2307" s="22" t="s">
        <v>30</v>
      </c>
      <c r="D2307" s="22"/>
      <c r="E2307" s="22">
        <v>10</v>
      </c>
      <c r="F2307" s="23">
        <v>38</v>
      </c>
      <c r="G2307" s="24">
        <f>F2307*E2307</f>
        <v>380</v>
      </c>
      <c r="H2307" s="25">
        <f>G2307/1.22</f>
        <v>311.47540983606558</v>
      </c>
      <c r="I2307" s="25">
        <f>G2307-H2307</f>
        <v>68.52459016393442</v>
      </c>
    </row>
    <row r="2308" spans="1:9" ht="14.25" customHeight="1">
      <c r="A2308" s="29" t="s">
        <v>1069</v>
      </c>
      <c r="B2308" s="22" t="s">
        <v>8</v>
      </c>
      <c r="C2308" s="22" t="s">
        <v>30</v>
      </c>
      <c r="D2308" s="22" t="s">
        <v>10</v>
      </c>
      <c r="E2308" s="22">
        <v>0</v>
      </c>
      <c r="F2308" s="23">
        <v>10</v>
      </c>
      <c r="G2308" s="24">
        <f>F2308*E2308</f>
        <v>0</v>
      </c>
      <c r="H2308" s="25">
        <f>G2308/1.22</f>
        <v>0</v>
      </c>
      <c r="I2308" s="25">
        <f>G2308-H2308</f>
        <v>0</v>
      </c>
    </row>
    <row r="2309" spans="1:9" ht="14.25" customHeight="1">
      <c r="A2309" s="29" t="s">
        <v>1070</v>
      </c>
      <c r="B2309" s="22" t="s">
        <v>8</v>
      </c>
      <c r="C2309" s="22" t="s">
        <v>30</v>
      </c>
      <c r="D2309" s="22" t="s">
        <v>10</v>
      </c>
      <c r="E2309" s="22">
        <v>0</v>
      </c>
      <c r="F2309" s="23">
        <v>11</v>
      </c>
      <c r="G2309" s="24">
        <f>F2309*E2309</f>
        <v>0</v>
      </c>
      <c r="H2309" s="25">
        <f>G2309/1.22</f>
        <v>0</v>
      </c>
      <c r="I2309" s="25">
        <f>G2309-H2309</f>
        <v>0</v>
      </c>
    </row>
    <row r="2310" spans="1:9" ht="14.25" customHeight="1">
      <c r="A2310" s="29" t="s">
        <v>1074</v>
      </c>
      <c r="B2310" s="22" t="s">
        <v>8</v>
      </c>
      <c r="C2310" s="22" t="s">
        <v>70</v>
      </c>
      <c r="D2310" s="22" t="s">
        <v>10</v>
      </c>
      <c r="E2310" s="22">
        <v>0</v>
      </c>
      <c r="F2310" s="23">
        <v>25</v>
      </c>
      <c r="G2310" s="24">
        <f>F2310*E2310</f>
        <v>0</v>
      </c>
      <c r="H2310" s="25">
        <f>G2310/1.22</f>
        <v>0</v>
      </c>
      <c r="I2310" s="25">
        <f>G2310-H2310</f>
        <v>0</v>
      </c>
    </row>
    <row r="2311" spans="1:9" ht="14.25" customHeight="1">
      <c r="A2311" s="29" t="s">
        <v>1074</v>
      </c>
      <c r="B2311" s="22" t="s">
        <v>8</v>
      </c>
      <c r="C2311" s="22" t="s">
        <v>70</v>
      </c>
      <c r="D2311" s="22"/>
      <c r="E2311" s="22">
        <v>20</v>
      </c>
      <c r="F2311" s="23">
        <v>29</v>
      </c>
      <c r="G2311" s="24">
        <f>F2311*E2311</f>
        <v>580</v>
      </c>
      <c r="H2311" s="25">
        <f>G2311/1.22</f>
        <v>475.40983606557376</v>
      </c>
      <c r="I2311" s="25">
        <f>G2311-H2311</f>
        <v>104.59016393442624</v>
      </c>
    </row>
    <row r="2312" spans="1:9" ht="14.25" customHeight="1">
      <c r="A2312" s="29" t="s">
        <v>1075</v>
      </c>
      <c r="B2312" s="22" t="s">
        <v>8</v>
      </c>
      <c r="C2312" s="22" t="s">
        <v>9</v>
      </c>
      <c r="D2312" s="22" t="s">
        <v>10</v>
      </c>
      <c r="E2312" s="22">
        <v>0</v>
      </c>
      <c r="F2312" s="23">
        <v>24</v>
      </c>
      <c r="G2312" s="24">
        <f>F2312*E2312</f>
        <v>0</v>
      </c>
      <c r="H2312" s="25">
        <f>G2312/1.22</f>
        <v>0</v>
      </c>
      <c r="I2312" s="25">
        <f>G2312-H2312</f>
        <v>0</v>
      </c>
    </row>
    <row r="2313" spans="1:9" ht="14.25" customHeight="1">
      <c r="A2313" s="29" t="s">
        <v>1075</v>
      </c>
      <c r="B2313" s="22" t="s">
        <v>8</v>
      </c>
      <c r="C2313" s="22" t="s">
        <v>9</v>
      </c>
      <c r="D2313" s="22"/>
      <c r="E2313" s="22">
        <v>10</v>
      </c>
      <c r="F2313" s="23">
        <v>24</v>
      </c>
      <c r="G2313" s="24">
        <f>F2313*E2313</f>
        <v>240</v>
      </c>
      <c r="H2313" s="25">
        <f>G2313/1.22</f>
        <v>196.72131147540983</v>
      </c>
      <c r="I2313" s="25">
        <f>G2313-H2313</f>
        <v>43.278688524590166</v>
      </c>
    </row>
    <row r="2314" spans="1:9" ht="14.25" customHeight="1">
      <c r="A2314" s="29" t="s">
        <v>1075</v>
      </c>
      <c r="B2314" s="22" t="s">
        <v>8</v>
      </c>
      <c r="C2314" s="22" t="s">
        <v>9</v>
      </c>
      <c r="D2314" s="22"/>
      <c r="E2314" s="22">
        <v>30</v>
      </c>
      <c r="F2314" s="23">
        <v>28</v>
      </c>
      <c r="G2314" s="24">
        <f>F2314*E2314</f>
        <v>840</v>
      </c>
      <c r="H2314" s="25">
        <f>G2314/1.22</f>
        <v>688.52459016393448</v>
      </c>
      <c r="I2314" s="25">
        <f>G2314-H2314</f>
        <v>151.47540983606552</v>
      </c>
    </row>
    <row r="2315" spans="1:9" ht="14.25" customHeight="1">
      <c r="A2315" s="29" t="s">
        <v>1076</v>
      </c>
      <c r="B2315" s="22" t="s">
        <v>8</v>
      </c>
      <c r="C2315" s="22" t="s">
        <v>41</v>
      </c>
      <c r="D2315" s="22" t="s">
        <v>10</v>
      </c>
      <c r="E2315" s="22">
        <v>0</v>
      </c>
      <c r="F2315" s="23">
        <v>25</v>
      </c>
      <c r="G2315" s="24">
        <f>F2315*E2315</f>
        <v>0</v>
      </c>
      <c r="H2315" s="25">
        <f>G2315/1.22</f>
        <v>0</v>
      </c>
      <c r="I2315" s="25">
        <f>G2315-H2315</f>
        <v>0</v>
      </c>
    </row>
    <row r="2316" spans="1:9" ht="14.25" customHeight="1">
      <c r="A2316" s="29" t="s">
        <v>1077</v>
      </c>
      <c r="B2316" s="22" t="s">
        <v>8</v>
      </c>
      <c r="C2316" s="22" t="s">
        <v>9</v>
      </c>
      <c r="D2316" s="22" t="s">
        <v>10</v>
      </c>
      <c r="E2316" s="22">
        <v>0</v>
      </c>
      <c r="F2316" s="23">
        <v>33</v>
      </c>
      <c r="G2316" s="24">
        <f>F2316*E2316</f>
        <v>0</v>
      </c>
      <c r="H2316" s="25">
        <f>G2316/1.22</f>
        <v>0</v>
      </c>
      <c r="I2316" s="25">
        <f>G2316-H2316</f>
        <v>0</v>
      </c>
    </row>
    <row r="2317" spans="1:9" ht="14.25" customHeight="1">
      <c r="A2317" s="29" t="s">
        <v>1078</v>
      </c>
      <c r="B2317" s="22" t="s">
        <v>8</v>
      </c>
      <c r="C2317" s="22" t="s">
        <v>30</v>
      </c>
      <c r="D2317" s="22" t="s">
        <v>10</v>
      </c>
      <c r="E2317" s="22">
        <v>0</v>
      </c>
      <c r="F2317" s="23">
        <v>33</v>
      </c>
      <c r="G2317" s="24">
        <f>F2317*E2317</f>
        <v>0</v>
      </c>
      <c r="H2317" s="25">
        <f>G2317/1.22</f>
        <v>0</v>
      </c>
      <c r="I2317" s="25">
        <f>G2317-H2317</f>
        <v>0</v>
      </c>
    </row>
    <row r="2318" spans="1:9" ht="14.25" customHeight="1">
      <c r="A2318" s="29" t="s">
        <v>1078</v>
      </c>
      <c r="B2318" s="22" t="s">
        <v>8</v>
      </c>
      <c r="C2318" s="22" t="s">
        <v>30</v>
      </c>
      <c r="D2318" s="22"/>
      <c r="E2318" s="22">
        <v>30</v>
      </c>
      <c r="F2318" s="23">
        <v>15</v>
      </c>
      <c r="G2318" s="24">
        <f>F2318*E2318</f>
        <v>450</v>
      </c>
      <c r="H2318" s="25">
        <f>G2318/1.22</f>
        <v>368.85245901639342</v>
      </c>
      <c r="I2318" s="25">
        <f>G2318-H2318</f>
        <v>81.147540983606575</v>
      </c>
    </row>
    <row r="2319" spans="1:9" ht="14.25" customHeight="1">
      <c r="A2319" s="29" t="s">
        <v>1078</v>
      </c>
      <c r="B2319" s="22" t="s">
        <v>8</v>
      </c>
      <c r="C2319" s="22" t="s">
        <v>30</v>
      </c>
      <c r="D2319" s="22"/>
      <c r="E2319" s="22">
        <v>10</v>
      </c>
      <c r="F2319" s="23">
        <v>40</v>
      </c>
      <c r="G2319" s="24">
        <f>F2319*E2319</f>
        <v>400</v>
      </c>
      <c r="H2319" s="25">
        <f>G2319/1.22</f>
        <v>327.86885245901641</v>
      </c>
      <c r="I2319" s="25">
        <f>G2319-H2319</f>
        <v>72.131147540983591</v>
      </c>
    </row>
    <row r="2320" spans="1:9" ht="14.25" customHeight="1">
      <c r="A2320" s="29" t="s">
        <v>1079</v>
      </c>
      <c r="B2320" s="22" t="s">
        <v>8</v>
      </c>
      <c r="C2320" s="22" t="s">
        <v>9</v>
      </c>
      <c r="D2320" s="22"/>
      <c r="E2320" s="22">
        <v>10</v>
      </c>
      <c r="F2320" s="23">
        <v>11</v>
      </c>
      <c r="G2320" s="24">
        <f>F2320*E2320</f>
        <v>110</v>
      </c>
      <c r="H2320" s="25">
        <f>G2320/1.22</f>
        <v>90.163934426229517</v>
      </c>
      <c r="I2320" s="25">
        <f>G2320-H2320</f>
        <v>19.836065573770483</v>
      </c>
    </row>
    <row r="2321" spans="1:9" ht="14.25" customHeight="1">
      <c r="A2321" s="29" t="s">
        <v>1079</v>
      </c>
      <c r="B2321" s="22" t="s">
        <v>8</v>
      </c>
      <c r="C2321" s="22" t="s">
        <v>9</v>
      </c>
      <c r="D2321" s="22" t="s">
        <v>10</v>
      </c>
      <c r="E2321" s="22">
        <v>0</v>
      </c>
      <c r="F2321" s="23">
        <v>19</v>
      </c>
      <c r="G2321" s="24">
        <f>F2321*E2321</f>
        <v>0</v>
      </c>
      <c r="H2321" s="25">
        <f>G2321/1.22</f>
        <v>0</v>
      </c>
      <c r="I2321" s="25">
        <f>G2321-H2321</f>
        <v>0</v>
      </c>
    </row>
    <row r="2322" spans="1:9" ht="14.25" customHeight="1">
      <c r="A2322" s="29" t="s">
        <v>1080</v>
      </c>
      <c r="B2322" s="22" t="s">
        <v>8</v>
      </c>
      <c r="C2322" s="22" t="s">
        <v>41</v>
      </c>
      <c r="D2322" s="22"/>
      <c r="E2322" s="22">
        <v>10</v>
      </c>
      <c r="F2322" s="23">
        <v>35</v>
      </c>
      <c r="G2322" s="24">
        <f>F2322*E2322</f>
        <v>350</v>
      </c>
      <c r="H2322" s="25">
        <f>G2322/1.22</f>
        <v>286.88524590163934</v>
      </c>
      <c r="I2322" s="25">
        <f>G2322-H2322</f>
        <v>63.114754098360663</v>
      </c>
    </row>
    <row r="2323" spans="1:9" ht="14.25" customHeight="1">
      <c r="A2323" s="29" t="s">
        <v>1080</v>
      </c>
      <c r="B2323" s="22" t="s">
        <v>8</v>
      </c>
      <c r="C2323" s="22" t="s">
        <v>41</v>
      </c>
      <c r="D2323" s="22" t="s">
        <v>10</v>
      </c>
      <c r="E2323" s="22">
        <v>0</v>
      </c>
      <c r="F2323" s="23">
        <v>23</v>
      </c>
      <c r="G2323" s="24">
        <f>F2323*E2323</f>
        <v>0</v>
      </c>
      <c r="H2323" s="25">
        <f>G2323/1.22</f>
        <v>0</v>
      </c>
      <c r="I2323" s="25">
        <f>G2323-H2323</f>
        <v>0</v>
      </c>
    </row>
    <row r="2324" spans="1:9" ht="14.25" customHeight="1">
      <c r="A2324" s="29" t="s">
        <v>1080</v>
      </c>
      <c r="B2324" s="22" t="s">
        <v>8</v>
      </c>
      <c r="C2324" s="22" t="s">
        <v>41</v>
      </c>
      <c r="D2324" s="22"/>
      <c r="E2324" s="22">
        <v>30</v>
      </c>
      <c r="F2324" s="23">
        <v>24</v>
      </c>
      <c r="G2324" s="24">
        <f>F2324*E2324</f>
        <v>720</v>
      </c>
      <c r="H2324" s="25">
        <f>G2324/1.22</f>
        <v>590.1639344262295</v>
      </c>
      <c r="I2324" s="25">
        <f>G2324-H2324</f>
        <v>129.8360655737705</v>
      </c>
    </row>
    <row r="2325" spans="1:9" ht="14.25" customHeight="1">
      <c r="A2325" s="29" t="s">
        <v>1081</v>
      </c>
      <c r="B2325" s="22" t="s">
        <v>8</v>
      </c>
      <c r="C2325" s="22" t="s">
        <v>41</v>
      </c>
      <c r="D2325" s="22"/>
      <c r="E2325" s="22">
        <v>30</v>
      </c>
      <c r="F2325" s="23">
        <v>20</v>
      </c>
      <c r="G2325" s="24">
        <f>F2325*E2325</f>
        <v>600</v>
      </c>
      <c r="H2325" s="25">
        <f>G2325/1.22</f>
        <v>491.80327868852459</v>
      </c>
      <c r="I2325" s="25">
        <f>G2325-H2325</f>
        <v>108.19672131147541</v>
      </c>
    </row>
    <row r="2326" spans="1:9" ht="14.25" customHeight="1">
      <c r="A2326" s="29" t="s">
        <v>1081</v>
      </c>
      <c r="B2326" s="22" t="s">
        <v>8</v>
      </c>
      <c r="C2326" s="22" t="s">
        <v>41</v>
      </c>
      <c r="D2326" s="22"/>
      <c r="E2326" s="22">
        <v>10</v>
      </c>
      <c r="F2326" s="23">
        <v>36</v>
      </c>
      <c r="G2326" s="24">
        <f>F2326*E2326</f>
        <v>360</v>
      </c>
      <c r="H2326" s="25">
        <f>G2326/1.22</f>
        <v>295.08196721311475</v>
      </c>
      <c r="I2326" s="25">
        <f>G2326-H2326</f>
        <v>64.918032786885249</v>
      </c>
    </row>
    <row r="2327" spans="1:9" ht="14.25" customHeight="1">
      <c r="A2327" s="29" t="s">
        <v>1081</v>
      </c>
      <c r="B2327" s="22" t="s">
        <v>8</v>
      </c>
      <c r="C2327" s="22" t="s">
        <v>41</v>
      </c>
      <c r="D2327" s="22" t="s">
        <v>10</v>
      </c>
      <c r="E2327" s="22">
        <v>0</v>
      </c>
      <c r="F2327" s="23">
        <v>11</v>
      </c>
      <c r="G2327" s="24">
        <f>F2327*E2327</f>
        <v>0</v>
      </c>
      <c r="H2327" s="25">
        <f>G2327/1.22</f>
        <v>0</v>
      </c>
      <c r="I2327" s="25">
        <f>G2327-H2327</f>
        <v>0</v>
      </c>
    </row>
    <row r="2328" spans="1:9" ht="14.25" customHeight="1">
      <c r="A2328" s="29" t="s">
        <v>1082</v>
      </c>
      <c r="B2328" s="22" t="s">
        <v>8</v>
      </c>
      <c r="C2328" s="22" t="s">
        <v>9</v>
      </c>
      <c r="D2328" s="22" t="s">
        <v>10</v>
      </c>
      <c r="E2328" s="22">
        <v>0</v>
      </c>
      <c r="F2328" s="23">
        <v>38</v>
      </c>
      <c r="G2328" s="24">
        <f>F2328*E2328</f>
        <v>0</v>
      </c>
      <c r="H2328" s="25">
        <f>G2328/1.22</f>
        <v>0</v>
      </c>
      <c r="I2328" s="25">
        <f>G2328-H2328</f>
        <v>0</v>
      </c>
    </row>
    <row r="2329" spans="1:9" ht="14.25" customHeight="1">
      <c r="A2329" s="29" t="s">
        <v>1082</v>
      </c>
      <c r="B2329" s="22" t="s">
        <v>8</v>
      </c>
      <c r="C2329" s="22" t="s">
        <v>9</v>
      </c>
      <c r="D2329" s="22"/>
      <c r="E2329" s="22">
        <v>10</v>
      </c>
      <c r="F2329" s="23">
        <v>33</v>
      </c>
      <c r="G2329" s="24">
        <f>F2329*E2329</f>
        <v>330</v>
      </c>
      <c r="H2329" s="25">
        <f>G2329/1.22</f>
        <v>270.49180327868851</v>
      </c>
      <c r="I2329" s="25">
        <f>G2329-H2329</f>
        <v>59.508196721311492</v>
      </c>
    </row>
    <row r="2330" spans="1:9" ht="14.25" customHeight="1">
      <c r="A2330" s="29" t="s">
        <v>1083</v>
      </c>
      <c r="B2330" s="22" t="s">
        <v>8</v>
      </c>
      <c r="C2330" s="22" t="s">
        <v>9</v>
      </c>
      <c r="D2330" s="22"/>
      <c r="E2330" s="22">
        <v>30</v>
      </c>
      <c r="F2330" s="23">
        <v>19</v>
      </c>
      <c r="G2330" s="24">
        <f>F2330*E2330</f>
        <v>570</v>
      </c>
      <c r="H2330" s="25">
        <f>G2330/1.22</f>
        <v>467.2131147540984</v>
      </c>
      <c r="I2330" s="25">
        <f>G2330-H2330</f>
        <v>102.7868852459016</v>
      </c>
    </row>
    <row r="2331" spans="1:9" ht="14.25" customHeight="1">
      <c r="A2331" s="29" t="s">
        <v>1083</v>
      </c>
      <c r="B2331" s="22" t="s">
        <v>8</v>
      </c>
      <c r="C2331" s="22" t="s">
        <v>9</v>
      </c>
      <c r="D2331" s="22"/>
      <c r="E2331" s="22">
        <v>10</v>
      </c>
      <c r="F2331" s="23">
        <v>35</v>
      </c>
      <c r="G2331" s="24">
        <f>F2331*E2331</f>
        <v>350</v>
      </c>
      <c r="H2331" s="25">
        <f>G2331/1.22</f>
        <v>286.88524590163934</v>
      </c>
      <c r="I2331" s="25">
        <f>G2331-H2331</f>
        <v>63.114754098360663</v>
      </c>
    </row>
    <row r="2332" spans="1:9" ht="14.25" customHeight="1">
      <c r="A2332" s="29" t="s">
        <v>1083</v>
      </c>
      <c r="B2332" s="22" t="s">
        <v>8</v>
      </c>
      <c r="C2332" s="22" t="s">
        <v>9</v>
      </c>
      <c r="D2332" s="22" t="s">
        <v>10</v>
      </c>
      <c r="E2332" s="22">
        <v>0</v>
      </c>
      <c r="F2332" s="23">
        <v>20</v>
      </c>
      <c r="G2332" s="24">
        <f>F2332*E2332</f>
        <v>0</v>
      </c>
      <c r="H2332" s="25">
        <f>G2332/1.22</f>
        <v>0</v>
      </c>
      <c r="I2332" s="25">
        <f>G2332-H2332</f>
        <v>0</v>
      </c>
    </row>
    <row r="2333" spans="1:9" ht="14.25" customHeight="1">
      <c r="A2333" s="29" t="s">
        <v>1085</v>
      </c>
      <c r="B2333" s="22" t="s">
        <v>8</v>
      </c>
      <c r="C2333" s="22" t="s">
        <v>41</v>
      </c>
      <c r="D2333" s="22" t="s">
        <v>10</v>
      </c>
      <c r="E2333" s="22">
        <v>0</v>
      </c>
      <c r="F2333" s="23">
        <v>10</v>
      </c>
      <c r="G2333" s="24">
        <f>F2333*E2333</f>
        <v>0</v>
      </c>
      <c r="H2333" s="25">
        <f>G2333/1.22</f>
        <v>0</v>
      </c>
      <c r="I2333" s="25">
        <f>G2333-H2333</f>
        <v>0</v>
      </c>
    </row>
    <row r="2334" spans="1:9" ht="14.25" customHeight="1">
      <c r="A2334" s="29" t="s">
        <v>1088</v>
      </c>
      <c r="B2334" s="22" t="s">
        <v>8</v>
      </c>
      <c r="C2334" s="22" t="s">
        <v>30</v>
      </c>
      <c r="D2334" s="22" t="s">
        <v>10</v>
      </c>
      <c r="E2334" s="22">
        <v>0</v>
      </c>
      <c r="F2334" s="23">
        <v>40</v>
      </c>
      <c r="G2334" s="24">
        <f>F2334*E2334</f>
        <v>0</v>
      </c>
      <c r="H2334" s="25">
        <f>G2334/1.22</f>
        <v>0</v>
      </c>
      <c r="I2334" s="25">
        <f>G2334-H2334</f>
        <v>0</v>
      </c>
    </row>
    <row r="2335" spans="1:9" ht="14.25" customHeight="1">
      <c r="A2335" s="29" t="s">
        <v>1089</v>
      </c>
      <c r="B2335" s="22" t="s">
        <v>8</v>
      </c>
      <c r="C2335" s="22" t="s">
        <v>41</v>
      </c>
      <c r="D2335" s="22" t="s">
        <v>10</v>
      </c>
      <c r="E2335" s="22">
        <v>0</v>
      </c>
      <c r="F2335" s="23">
        <v>13</v>
      </c>
      <c r="G2335" s="24">
        <f>F2335*E2335</f>
        <v>0</v>
      </c>
      <c r="H2335" s="25">
        <f>G2335/1.22</f>
        <v>0</v>
      </c>
      <c r="I2335" s="25">
        <f>G2335-H2335</f>
        <v>0</v>
      </c>
    </row>
    <row r="2336" spans="1:9" ht="14.25" customHeight="1">
      <c r="A2336" s="29" t="s">
        <v>1089</v>
      </c>
      <c r="B2336" s="22" t="s">
        <v>8</v>
      </c>
      <c r="C2336" s="22" t="s">
        <v>41</v>
      </c>
      <c r="D2336" s="22"/>
      <c r="E2336" s="22">
        <v>10</v>
      </c>
      <c r="F2336" s="23">
        <v>34</v>
      </c>
      <c r="G2336" s="24">
        <f>F2336*E2336</f>
        <v>340</v>
      </c>
      <c r="H2336" s="25">
        <f>G2336/1.22</f>
        <v>278.68852459016392</v>
      </c>
      <c r="I2336" s="25">
        <f>G2336-H2336</f>
        <v>61.311475409836078</v>
      </c>
    </row>
    <row r="2337" spans="1:9" ht="14.25" customHeight="1">
      <c r="A2337" s="29" t="s">
        <v>1089</v>
      </c>
      <c r="B2337" s="22" t="s">
        <v>8</v>
      </c>
      <c r="C2337" s="22" t="s">
        <v>41</v>
      </c>
      <c r="D2337" s="22"/>
      <c r="E2337" s="22">
        <v>30</v>
      </c>
      <c r="F2337" s="23">
        <v>21</v>
      </c>
      <c r="G2337" s="24">
        <f>F2337*E2337</f>
        <v>630</v>
      </c>
      <c r="H2337" s="25">
        <f>G2337/1.22</f>
        <v>516.39344262295083</v>
      </c>
      <c r="I2337" s="25">
        <f>G2337-H2337</f>
        <v>113.60655737704917</v>
      </c>
    </row>
    <row r="2338" spans="1:9" ht="14.25" customHeight="1">
      <c r="A2338" s="29" t="s">
        <v>1090</v>
      </c>
      <c r="B2338" s="22" t="s">
        <v>8</v>
      </c>
      <c r="C2338" s="22" t="s">
        <v>9</v>
      </c>
      <c r="D2338" s="22"/>
      <c r="E2338" s="22">
        <v>10</v>
      </c>
      <c r="F2338" s="23">
        <v>31</v>
      </c>
      <c r="G2338" s="24">
        <f>F2338*E2338</f>
        <v>310</v>
      </c>
      <c r="H2338" s="25">
        <f>G2338/1.22</f>
        <v>254.09836065573771</v>
      </c>
      <c r="I2338" s="25">
        <f>G2338-H2338</f>
        <v>55.901639344262293</v>
      </c>
    </row>
    <row r="2339" spans="1:9" ht="14.25" customHeight="1">
      <c r="A2339" s="29" t="s">
        <v>1091</v>
      </c>
      <c r="B2339" s="22" t="s">
        <v>8</v>
      </c>
      <c r="C2339" s="22" t="s">
        <v>9</v>
      </c>
      <c r="D2339" s="22"/>
      <c r="E2339" s="22">
        <v>10</v>
      </c>
      <c r="F2339" s="23">
        <v>32</v>
      </c>
      <c r="G2339" s="24">
        <f>F2339*E2339</f>
        <v>320</v>
      </c>
      <c r="H2339" s="25">
        <f>G2339/1.22</f>
        <v>262.29508196721309</v>
      </c>
      <c r="I2339" s="25">
        <f>G2339-H2339</f>
        <v>57.704918032786907</v>
      </c>
    </row>
    <row r="2340" spans="1:9" ht="14.25" customHeight="1">
      <c r="A2340" s="29" t="s">
        <v>1092</v>
      </c>
      <c r="B2340" s="22" t="s">
        <v>8</v>
      </c>
      <c r="C2340" s="22" t="s">
        <v>92</v>
      </c>
      <c r="D2340" s="22"/>
      <c r="E2340" s="22">
        <v>30</v>
      </c>
      <c r="F2340" s="23">
        <v>37</v>
      </c>
      <c r="G2340" s="24">
        <f>F2340*E2340</f>
        <v>1110</v>
      </c>
      <c r="H2340" s="25">
        <f>G2340/1.22</f>
        <v>909.8360655737705</v>
      </c>
      <c r="I2340" s="25">
        <f>G2340-H2340</f>
        <v>200.1639344262295</v>
      </c>
    </row>
    <row r="2341" spans="1:9" ht="14.25" customHeight="1">
      <c r="A2341" s="29" t="s">
        <v>1092</v>
      </c>
      <c r="B2341" s="22" t="s">
        <v>8</v>
      </c>
      <c r="C2341" s="22" t="s">
        <v>92</v>
      </c>
      <c r="D2341" s="22" t="s">
        <v>10</v>
      </c>
      <c r="E2341" s="22">
        <v>0</v>
      </c>
      <c r="F2341" s="23">
        <v>16</v>
      </c>
      <c r="G2341" s="24">
        <f>F2341*E2341</f>
        <v>0</v>
      </c>
      <c r="H2341" s="25">
        <f>G2341/1.22</f>
        <v>0</v>
      </c>
      <c r="I2341" s="25">
        <f>G2341-H2341</f>
        <v>0</v>
      </c>
    </row>
    <row r="2342" spans="1:9" ht="14.25" customHeight="1">
      <c r="A2342" s="29" t="s">
        <v>1092</v>
      </c>
      <c r="B2342" s="22" t="s">
        <v>8</v>
      </c>
      <c r="C2342" s="22" t="s">
        <v>92</v>
      </c>
      <c r="D2342" s="22"/>
      <c r="E2342" s="22">
        <v>10</v>
      </c>
      <c r="F2342" s="23">
        <v>21</v>
      </c>
      <c r="G2342" s="24">
        <f>F2342*E2342</f>
        <v>210</v>
      </c>
      <c r="H2342" s="25">
        <f>G2342/1.22</f>
        <v>172.13114754098362</v>
      </c>
      <c r="I2342" s="25">
        <f>G2342-H2342</f>
        <v>37.868852459016381</v>
      </c>
    </row>
    <row r="2343" spans="1:9" ht="14.25" customHeight="1">
      <c r="A2343" s="29" t="s">
        <v>1093</v>
      </c>
      <c r="B2343" s="22" t="s">
        <v>8</v>
      </c>
      <c r="C2343" s="22" t="s">
        <v>48</v>
      </c>
      <c r="D2343" s="22" t="s">
        <v>10</v>
      </c>
      <c r="E2343" s="22">
        <v>0</v>
      </c>
      <c r="F2343" s="23">
        <v>38</v>
      </c>
      <c r="G2343" s="24">
        <f>F2343*E2343</f>
        <v>0</v>
      </c>
      <c r="H2343" s="25">
        <f>G2343/1.22</f>
        <v>0</v>
      </c>
      <c r="I2343" s="25">
        <f>G2343-H2343</f>
        <v>0</v>
      </c>
    </row>
    <row r="2344" spans="1:9" ht="14.25" customHeight="1">
      <c r="A2344" s="29" t="s">
        <v>1093</v>
      </c>
      <c r="B2344" s="22" t="s">
        <v>8</v>
      </c>
      <c r="C2344" s="22" t="s">
        <v>48</v>
      </c>
      <c r="D2344" s="22"/>
      <c r="E2344" s="22">
        <v>30</v>
      </c>
      <c r="F2344" s="23">
        <v>29</v>
      </c>
      <c r="G2344" s="24">
        <f>F2344*E2344</f>
        <v>870</v>
      </c>
      <c r="H2344" s="25">
        <f>G2344/1.22</f>
        <v>713.11475409836066</v>
      </c>
      <c r="I2344" s="25">
        <f>G2344-H2344</f>
        <v>156.88524590163934</v>
      </c>
    </row>
    <row r="2345" spans="1:9" ht="14.25" customHeight="1">
      <c r="A2345" s="29" t="s">
        <v>1093</v>
      </c>
      <c r="B2345" s="22" t="s">
        <v>8</v>
      </c>
      <c r="C2345" s="22" t="s">
        <v>48</v>
      </c>
      <c r="D2345" s="22"/>
      <c r="E2345" s="22">
        <v>10</v>
      </c>
      <c r="F2345" s="23">
        <v>18</v>
      </c>
      <c r="G2345" s="24">
        <f>F2345*E2345</f>
        <v>180</v>
      </c>
      <c r="H2345" s="25">
        <f>G2345/1.22</f>
        <v>147.54098360655738</v>
      </c>
      <c r="I2345" s="25">
        <f>G2345-H2345</f>
        <v>32.459016393442624</v>
      </c>
    </row>
    <row r="2346" spans="1:9" ht="14.25" customHeight="1">
      <c r="A2346" s="29" t="s">
        <v>1094</v>
      </c>
      <c r="B2346" s="22" t="s">
        <v>8</v>
      </c>
      <c r="C2346" s="22" t="s">
        <v>48</v>
      </c>
      <c r="D2346" s="22" t="s">
        <v>10</v>
      </c>
      <c r="E2346" s="22">
        <v>0</v>
      </c>
      <c r="F2346" s="23">
        <v>23</v>
      </c>
      <c r="G2346" s="24">
        <f>F2346*E2346</f>
        <v>0</v>
      </c>
      <c r="H2346" s="25">
        <f>G2346/1.22</f>
        <v>0</v>
      </c>
      <c r="I2346" s="25">
        <f>G2346-H2346</f>
        <v>0</v>
      </c>
    </row>
    <row r="2347" spans="1:9" ht="14.25" customHeight="1">
      <c r="A2347" s="29" t="s">
        <v>1094</v>
      </c>
      <c r="B2347" s="22" t="s">
        <v>8</v>
      </c>
      <c r="C2347" s="22" t="s">
        <v>48</v>
      </c>
      <c r="D2347" s="22"/>
      <c r="E2347" s="22">
        <v>30</v>
      </c>
      <c r="F2347" s="23">
        <v>40</v>
      </c>
      <c r="G2347" s="24">
        <f>F2347*E2347</f>
        <v>1200</v>
      </c>
      <c r="H2347" s="25">
        <f>G2347/1.22</f>
        <v>983.60655737704917</v>
      </c>
      <c r="I2347" s="25">
        <f>G2347-H2347</f>
        <v>216.39344262295083</v>
      </c>
    </row>
    <row r="2348" spans="1:9" ht="14.25" customHeight="1">
      <c r="A2348" s="29" t="s">
        <v>1095</v>
      </c>
      <c r="B2348" s="22" t="s">
        <v>8</v>
      </c>
      <c r="C2348" s="22" t="s">
        <v>48</v>
      </c>
      <c r="D2348" s="22" t="s">
        <v>10</v>
      </c>
      <c r="E2348" s="22">
        <v>0</v>
      </c>
      <c r="F2348" s="23">
        <v>33</v>
      </c>
      <c r="G2348" s="24">
        <f>F2348*E2348</f>
        <v>0</v>
      </c>
      <c r="H2348" s="25">
        <f>G2348/1.22</f>
        <v>0</v>
      </c>
      <c r="I2348" s="25">
        <f>G2348-H2348</f>
        <v>0</v>
      </c>
    </row>
    <row r="2349" spans="1:9" ht="14.25" customHeight="1">
      <c r="A2349" s="29" t="s">
        <v>1095</v>
      </c>
      <c r="B2349" s="22" t="s">
        <v>8</v>
      </c>
      <c r="C2349" s="22" t="s">
        <v>48</v>
      </c>
      <c r="D2349" s="22"/>
      <c r="E2349" s="22">
        <v>10</v>
      </c>
      <c r="F2349" s="23">
        <v>35</v>
      </c>
      <c r="G2349" s="24">
        <f>F2349*E2349</f>
        <v>350</v>
      </c>
      <c r="H2349" s="25">
        <f>G2349/1.22</f>
        <v>286.88524590163934</v>
      </c>
      <c r="I2349" s="25">
        <f>G2349-H2349</f>
        <v>63.114754098360663</v>
      </c>
    </row>
    <row r="2350" spans="1:9" ht="14.25" customHeight="1">
      <c r="A2350" s="29" t="s">
        <v>1095</v>
      </c>
      <c r="B2350" s="22" t="s">
        <v>8</v>
      </c>
      <c r="C2350" s="22" t="s">
        <v>48</v>
      </c>
      <c r="D2350" s="22"/>
      <c r="E2350" s="22">
        <v>20</v>
      </c>
      <c r="F2350" s="23">
        <v>10</v>
      </c>
      <c r="G2350" s="24">
        <f>F2350*E2350</f>
        <v>200</v>
      </c>
      <c r="H2350" s="25">
        <f>G2350/1.22</f>
        <v>163.9344262295082</v>
      </c>
      <c r="I2350" s="25">
        <f>G2350-H2350</f>
        <v>36.065573770491795</v>
      </c>
    </row>
    <row r="2351" spans="1:9" ht="14.25" customHeight="1">
      <c r="A2351" s="29" t="s">
        <v>1095</v>
      </c>
      <c r="B2351" s="22" t="s">
        <v>8</v>
      </c>
      <c r="C2351" s="22" t="s">
        <v>48</v>
      </c>
      <c r="D2351" s="22"/>
      <c r="E2351" s="22">
        <v>30</v>
      </c>
      <c r="F2351" s="23">
        <v>13</v>
      </c>
      <c r="G2351" s="24">
        <f>F2351*E2351</f>
        <v>390</v>
      </c>
      <c r="H2351" s="25">
        <f>G2351/1.22</f>
        <v>319.67213114754099</v>
      </c>
      <c r="I2351" s="25">
        <f>G2351-H2351</f>
        <v>70.327868852459005</v>
      </c>
    </row>
    <row r="2352" spans="1:9" ht="14.25" customHeight="1">
      <c r="A2352" s="29" t="s">
        <v>1096</v>
      </c>
      <c r="B2352" s="22" t="s">
        <v>8</v>
      </c>
      <c r="C2352" s="22" t="s">
        <v>9</v>
      </c>
      <c r="D2352" s="22" t="s">
        <v>10</v>
      </c>
      <c r="E2352" s="22">
        <v>0</v>
      </c>
      <c r="F2352" s="23">
        <v>29</v>
      </c>
      <c r="G2352" s="24">
        <f>F2352*E2352</f>
        <v>0</v>
      </c>
      <c r="H2352" s="25">
        <f>G2352/1.22</f>
        <v>0</v>
      </c>
      <c r="I2352" s="25">
        <f>G2352-H2352</f>
        <v>0</v>
      </c>
    </row>
    <row r="2353" spans="1:9" ht="14.25" customHeight="1">
      <c r="A2353" s="29" t="s">
        <v>1097</v>
      </c>
      <c r="B2353" s="22" t="s">
        <v>8</v>
      </c>
      <c r="C2353" s="22" t="s">
        <v>9</v>
      </c>
      <c r="D2353" s="22" t="s">
        <v>10</v>
      </c>
      <c r="E2353" s="22">
        <v>0</v>
      </c>
      <c r="F2353" s="23">
        <v>33</v>
      </c>
      <c r="G2353" s="24">
        <f>F2353*E2353</f>
        <v>0</v>
      </c>
      <c r="H2353" s="25">
        <f>G2353/1.22</f>
        <v>0</v>
      </c>
      <c r="I2353" s="25">
        <f>G2353-H2353</f>
        <v>0</v>
      </c>
    </row>
    <row r="2354" spans="1:9" ht="14.25" customHeight="1">
      <c r="A2354" s="29" t="s">
        <v>1098</v>
      </c>
      <c r="B2354" s="22" t="s">
        <v>8</v>
      </c>
      <c r="C2354" s="22" t="s">
        <v>9</v>
      </c>
      <c r="D2354" s="22" t="s">
        <v>10</v>
      </c>
      <c r="E2354" s="22">
        <v>0</v>
      </c>
      <c r="F2354" s="23">
        <v>28</v>
      </c>
      <c r="G2354" s="24">
        <f>F2354*E2354</f>
        <v>0</v>
      </c>
      <c r="H2354" s="25">
        <f>G2354/1.22</f>
        <v>0</v>
      </c>
      <c r="I2354" s="25">
        <f>G2354-H2354</f>
        <v>0</v>
      </c>
    </row>
    <row r="2355" spans="1:9" ht="14.25" customHeight="1">
      <c r="A2355" s="29" t="s">
        <v>1098</v>
      </c>
      <c r="B2355" s="22" t="s">
        <v>8</v>
      </c>
      <c r="C2355" s="22" t="s">
        <v>9</v>
      </c>
      <c r="D2355" s="22"/>
      <c r="E2355" s="22">
        <v>10</v>
      </c>
      <c r="F2355" s="23">
        <v>32</v>
      </c>
      <c r="G2355" s="24">
        <f>F2355*E2355</f>
        <v>320</v>
      </c>
      <c r="H2355" s="25">
        <f>G2355/1.22</f>
        <v>262.29508196721309</v>
      </c>
      <c r="I2355" s="25">
        <f>G2355-H2355</f>
        <v>57.704918032786907</v>
      </c>
    </row>
    <row r="2356" spans="1:9" ht="14.25" customHeight="1">
      <c r="A2356" s="29" t="s">
        <v>1101</v>
      </c>
      <c r="B2356" s="22" t="s">
        <v>8</v>
      </c>
      <c r="C2356" s="22" t="s">
        <v>9</v>
      </c>
      <c r="D2356" s="22" t="s">
        <v>10</v>
      </c>
      <c r="E2356" s="22">
        <v>0</v>
      </c>
      <c r="F2356" s="23">
        <v>39</v>
      </c>
      <c r="G2356" s="24">
        <f>F2356*E2356</f>
        <v>0</v>
      </c>
      <c r="H2356" s="25">
        <f>G2356/1.22</f>
        <v>0</v>
      </c>
      <c r="I2356" s="25">
        <f>G2356-H2356</f>
        <v>0</v>
      </c>
    </row>
    <row r="2357" spans="1:9" ht="14.25" customHeight="1">
      <c r="A2357" s="29" t="s">
        <v>1101</v>
      </c>
      <c r="B2357" s="22" t="s">
        <v>8</v>
      </c>
      <c r="C2357" s="22" t="s">
        <v>9</v>
      </c>
      <c r="D2357" s="22"/>
      <c r="E2357" s="22">
        <v>30</v>
      </c>
      <c r="F2357" s="23">
        <v>15</v>
      </c>
      <c r="G2357" s="24">
        <f>F2357*E2357</f>
        <v>450</v>
      </c>
      <c r="H2357" s="25">
        <f>G2357/1.22</f>
        <v>368.85245901639342</v>
      </c>
      <c r="I2357" s="25">
        <f>G2357-H2357</f>
        <v>81.147540983606575</v>
      </c>
    </row>
    <row r="2358" spans="1:9" ht="14.25" customHeight="1">
      <c r="A2358" s="29" t="s">
        <v>1101</v>
      </c>
      <c r="B2358" s="22" t="s">
        <v>8</v>
      </c>
      <c r="C2358" s="22" t="s">
        <v>9</v>
      </c>
      <c r="D2358" s="22"/>
      <c r="E2358" s="22">
        <v>10</v>
      </c>
      <c r="F2358" s="23">
        <v>15</v>
      </c>
      <c r="G2358" s="24">
        <f>F2358*E2358</f>
        <v>150</v>
      </c>
      <c r="H2358" s="25">
        <f>G2358/1.22</f>
        <v>122.95081967213115</v>
      </c>
      <c r="I2358" s="25">
        <f>G2358-H2358</f>
        <v>27.049180327868854</v>
      </c>
    </row>
    <row r="2359" spans="1:9" ht="14.25" customHeight="1">
      <c r="A2359" s="29" t="s">
        <v>1102</v>
      </c>
      <c r="B2359" s="22" t="s">
        <v>8</v>
      </c>
      <c r="C2359" s="22" t="s">
        <v>30</v>
      </c>
      <c r="D2359" s="22" t="s">
        <v>10</v>
      </c>
      <c r="E2359" s="22">
        <v>0</v>
      </c>
      <c r="F2359" s="23">
        <v>14</v>
      </c>
      <c r="G2359" s="24">
        <f>F2359*E2359</f>
        <v>0</v>
      </c>
      <c r="H2359" s="25">
        <f>G2359/1.22</f>
        <v>0</v>
      </c>
      <c r="I2359" s="25">
        <f>G2359-H2359</f>
        <v>0</v>
      </c>
    </row>
    <row r="2360" spans="1:9" ht="14.25" customHeight="1">
      <c r="A2360" s="29" t="s">
        <v>1102</v>
      </c>
      <c r="B2360" s="22" t="s">
        <v>8</v>
      </c>
      <c r="C2360" s="22" t="s">
        <v>30</v>
      </c>
      <c r="D2360" s="22"/>
      <c r="E2360" s="22">
        <v>10</v>
      </c>
      <c r="F2360" s="23">
        <v>15</v>
      </c>
      <c r="G2360" s="24">
        <f>F2360*E2360</f>
        <v>150</v>
      </c>
      <c r="H2360" s="25">
        <f>G2360/1.22</f>
        <v>122.95081967213115</v>
      </c>
      <c r="I2360" s="25">
        <f>G2360-H2360</f>
        <v>27.049180327868854</v>
      </c>
    </row>
    <row r="2361" spans="1:9" ht="14.25" customHeight="1">
      <c r="A2361" s="29" t="s">
        <v>1102</v>
      </c>
      <c r="B2361" s="22" t="s">
        <v>8</v>
      </c>
      <c r="C2361" s="22" t="s">
        <v>30</v>
      </c>
      <c r="D2361" s="22"/>
      <c r="E2361" s="22">
        <v>30</v>
      </c>
      <c r="F2361" s="23">
        <v>33</v>
      </c>
      <c r="G2361" s="24">
        <f>F2361*E2361</f>
        <v>990</v>
      </c>
      <c r="H2361" s="25">
        <f>G2361/1.22</f>
        <v>811.47540983606564</v>
      </c>
      <c r="I2361" s="25">
        <f>G2361-H2361</f>
        <v>178.52459016393436</v>
      </c>
    </row>
    <row r="2362" spans="1:9" ht="14.25" customHeight="1">
      <c r="A2362" s="29" t="s">
        <v>1103</v>
      </c>
      <c r="B2362" s="22" t="s">
        <v>8</v>
      </c>
      <c r="C2362" s="22" t="s">
        <v>41</v>
      </c>
      <c r="D2362" s="22"/>
      <c r="E2362" s="22">
        <v>10</v>
      </c>
      <c r="F2362" s="23">
        <v>40</v>
      </c>
      <c r="G2362" s="24">
        <f>F2362*E2362</f>
        <v>400</v>
      </c>
      <c r="H2362" s="25">
        <f>G2362/1.22</f>
        <v>327.86885245901641</v>
      </c>
      <c r="I2362" s="25">
        <f>G2362-H2362</f>
        <v>72.131147540983591</v>
      </c>
    </row>
    <row r="2363" spans="1:9" ht="14.25" customHeight="1">
      <c r="A2363" s="29" t="s">
        <v>1104</v>
      </c>
      <c r="B2363" s="22" t="s">
        <v>8</v>
      </c>
      <c r="C2363" s="22" t="s">
        <v>48</v>
      </c>
      <c r="D2363" s="22"/>
      <c r="E2363" s="22">
        <v>30</v>
      </c>
      <c r="F2363" s="23">
        <v>33</v>
      </c>
      <c r="G2363" s="24">
        <f>F2363*E2363</f>
        <v>990</v>
      </c>
      <c r="H2363" s="25">
        <f>G2363/1.22</f>
        <v>811.47540983606564</v>
      </c>
      <c r="I2363" s="25">
        <f>G2363-H2363</f>
        <v>178.52459016393436</v>
      </c>
    </row>
    <row r="2364" spans="1:9" ht="14.25" customHeight="1">
      <c r="A2364" s="29" t="s">
        <v>1104</v>
      </c>
      <c r="B2364" s="22" t="s">
        <v>8</v>
      </c>
      <c r="C2364" s="22" t="s">
        <v>48</v>
      </c>
      <c r="D2364" s="22" t="s">
        <v>10</v>
      </c>
      <c r="E2364" s="22">
        <v>0</v>
      </c>
      <c r="F2364" s="23">
        <v>11</v>
      </c>
      <c r="G2364" s="24">
        <f>F2364*E2364</f>
        <v>0</v>
      </c>
      <c r="H2364" s="25">
        <f>G2364/1.22</f>
        <v>0</v>
      </c>
      <c r="I2364" s="25">
        <f>G2364-H2364</f>
        <v>0</v>
      </c>
    </row>
    <row r="2365" spans="1:9" ht="14.25" customHeight="1">
      <c r="A2365" s="29" t="s">
        <v>1105</v>
      </c>
      <c r="B2365" s="22" t="s">
        <v>8</v>
      </c>
      <c r="C2365" s="22" t="s">
        <v>48</v>
      </c>
      <c r="D2365" s="22" t="s">
        <v>10</v>
      </c>
      <c r="E2365" s="22">
        <v>0</v>
      </c>
      <c r="F2365" s="23">
        <v>26</v>
      </c>
      <c r="G2365" s="24">
        <f>F2365*E2365</f>
        <v>0</v>
      </c>
      <c r="H2365" s="25">
        <f>G2365/1.22</f>
        <v>0</v>
      </c>
      <c r="I2365" s="25">
        <f>G2365-H2365</f>
        <v>0</v>
      </c>
    </row>
    <row r="2366" spans="1:9" ht="14.25" customHeight="1">
      <c r="A2366" s="29" t="s">
        <v>1106</v>
      </c>
      <c r="B2366" s="22" t="s">
        <v>8</v>
      </c>
      <c r="C2366" s="22" t="s">
        <v>9</v>
      </c>
      <c r="D2366" s="22" t="s">
        <v>10</v>
      </c>
      <c r="E2366" s="22">
        <v>0</v>
      </c>
      <c r="F2366" s="23">
        <v>16</v>
      </c>
      <c r="G2366" s="24">
        <f>F2366*E2366</f>
        <v>0</v>
      </c>
      <c r="H2366" s="25">
        <f>G2366/1.22</f>
        <v>0</v>
      </c>
      <c r="I2366" s="25">
        <f>G2366-H2366</f>
        <v>0</v>
      </c>
    </row>
    <row r="2367" spans="1:9" ht="14.25" customHeight="1">
      <c r="A2367" s="29" t="s">
        <v>1106</v>
      </c>
      <c r="B2367" s="22" t="s">
        <v>8</v>
      </c>
      <c r="C2367" s="22" t="s">
        <v>9</v>
      </c>
      <c r="D2367" s="22"/>
      <c r="E2367" s="22">
        <v>10</v>
      </c>
      <c r="F2367" s="23">
        <v>22</v>
      </c>
      <c r="G2367" s="24">
        <f>F2367*E2367</f>
        <v>220</v>
      </c>
      <c r="H2367" s="25">
        <f>G2367/1.22</f>
        <v>180.32786885245903</v>
      </c>
      <c r="I2367" s="25">
        <f>G2367-H2367</f>
        <v>39.672131147540966</v>
      </c>
    </row>
    <row r="2368" spans="1:9" ht="14.25" customHeight="1">
      <c r="A2368" s="29" t="s">
        <v>1107</v>
      </c>
      <c r="B2368" s="22" t="s">
        <v>8</v>
      </c>
      <c r="C2368" s="22" t="s">
        <v>175</v>
      </c>
      <c r="D2368" s="22"/>
      <c r="E2368" s="22">
        <v>10</v>
      </c>
      <c r="F2368" s="23">
        <v>34</v>
      </c>
      <c r="G2368" s="24">
        <f>F2368*E2368</f>
        <v>340</v>
      </c>
      <c r="H2368" s="25">
        <f>G2368/1.22</f>
        <v>278.68852459016392</v>
      </c>
      <c r="I2368" s="25">
        <f>G2368-H2368</f>
        <v>61.311475409836078</v>
      </c>
    </row>
    <row r="2369" spans="1:9" ht="14.25" customHeight="1">
      <c r="A2369" s="29" t="s">
        <v>1107</v>
      </c>
      <c r="B2369" s="22" t="s">
        <v>8</v>
      </c>
      <c r="C2369" s="22" t="s">
        <v>175</v>
      </c>
      <c r="D2369" s="22" t="s">
        <v>10</v>
      </c>
      <c r="E2369" s="22">
        <v>0</v>
      </c>
      <c r="F2369" s="23">
        <v>31</v>
      </c>
      <c r="G2369" s="24">
        <f>F2369*E2369</f>
        <v>0</v>
      </c>
      <c r="H2369" s="25">
        <f>G2369/1.22</f>
        <v>0</v>
      </c>
      <c r="I2369" s="25">
        <f>G2369-H2369</f>
        <v>0</v>
      </c>
    </row>
    <row r="2370" spans="1:9" ht="14.25" customHeight="1">
      <c r="A2370" s="29" t="s">
        <v>1107</v>
      </c>
      <c r="B2370" s="22" t="s">
        <v>8</v>
      </c>
      <c r="C2370" s="22" t="s">
        <v>175</v>
      </c>
      <c r="D2370" s="22"/>
      <c r="E2370" s="22">
        <v>30</v>
      </c>
      <c r="F2370" s="23">
        <v>28</v>
      </c>
      <c r="G2370" s="24">
        <f>F2370*E2370</f>
        <v>840</v>
      </c>
      <c r="H2370" s="25">
        <f>G2370/1.22</f>
        <v>688.52459016393448</v>
      </c>
      <c r="I2370" s="25">
        <f>G2370-H2370</f>
        <v>151.47540983606552</v>
      </c>
    </row>
    <row r="2371" spans="1:9" ht="14.25" customHeight="1">
      <c r="A2371" s="29" t="s">
        <v>1108</v>
      </c>
      <c r="B2371" s="22" t="s">
        <v>8</v>
      </c>
      <c r="C2371" s="22" t="s">
        <v>9</v>
      </c>
      <c r="D2371" s="22"/>
      <c r="E2371" s="22">
        <v>20</v>
      </c>
      <c r="F2371" s="23">
        <v>13</v>
      </c>
      <c r="G2371" s="24">
        <f>F2371*E2371</f>
        <v>260</v>
      </c>
      <c r="H2371" s="25">
        <f>G2371/1.22</f>
        <v>213.11475409836066</v>
      </c>
      <c r="I2371" s="25">
        <f>G2371-H2371</f>
        <v>46.885245901639337</v>
      </c>
    </row>
    <row r="2372" spans="1:9" ht="14.25" customHeight="1">
      <c r="A2372" s="29" t="s">
        <v>1108</v>
      </c>
      <c r="B2372" s="22" t="s">
        <v>8</v>
      </c>
      <c r="C2372" s="22" t="s">
        <v>9</v>
      </c>
      <c r="D2372" s="22" t="s">
        <v>10</v>
      </c>
      <c r="E2372" s="22">
        <v>0</v>
      </c>
      <c r="F2372" s="23">
        <v>18</v>
      </c>
      <c r="G2372" s="24">
        <f>F2372*E2372</f>
        <v>0</v>
      </c>
      <c r="H2372" s="25">
        <f>G2372/1.22</f>
        <v>0</v>
      </c>
      <c r="I2372" s="25">
        <f>G2372-H2372</f>
        <v>0</v>
      </c>
    </row>
    <row r="2373" spans="1:9" ht="14.25" customHeight="1">
      <c r="A2373" s="29" t="s">
        <v>1108</v>
      </c>
      <c r="B2373" s="22" t="s">
        <v>8</v>
      </c>
      <c r="C2373" s="22" t="s">
        <v>9</v>
      </c>
      <c r="D2373" s="22"/>
      <c r="E2373" s="22">
        <v>10</v>
      </c>
      <c r="F2373" s="23">
        <v>24</v>
      </c>
      <c r="G2373" s="24">
        <f>F2373*E2373</f>
        <v>240</v>
      </c>
      <c r="H2373" s="25">
        <f>G2373/1.22</f>
        <v>196.72131147540983</v>
      </c>
      <c r="I2373" s="25">
        <f>G2373-H2373</f>
        <v>43.278688524590166</v>
      </c>
    </row>
    <row r="2374" spans="1:9" ht="14.25" customHeight="1">
      <c r="A2374" s="29" t="s">
        <v>1109</v>
      </c>
      <c r="B2374" s="22" t="s">
        <v>8</v>
      </c>
      <c r="C2374" s="22" t="s">
        <v>92</v>
      </c>
      <c r="D2374" s="22"/>
      <c r="E2374" s="22">
        <v>10</v>
      </c>
      <c r="F2374" s="23">
        <v>18</v>
      </c>
      <c r="G2374" s="24">
        <f>F2374*E2374</f>
        <v>180</v>
      </c>
      <c r="H2374" s="25">
        <f>G2374/1.22</f>
        <v>147.54098360655738</v>
      </c>
      <c r="I2374" s="25">
        <f>G2374-H2374</f>
        <v>32.459016393442624</v>
      </c>
    </row>
    <row r="2375" spans="1:9" ht="14.25" customHeight="1">
      <c r="A2375" s="29" t="s">
        <v>1110</v>
      </c>
      <c r="B2375" s="22" t="s">
        <v>8</v>
      </c>
      <c r="C2375" s="22" t="s">
        <v>41</v>
      </c>
      <c r="D2375" s="22" t="s">
        <v>10</v>
      </c>
      <c r="E2375" s="22">
        <v>0</v>
      </c>
      <c r="F2375" s="23">
        <v>31</v>
      </c>
      <c r="G2375" s="24">
        <f>F2375*E2375</f>
        <v>0</v>
      </c>
      <c r="H2375" s="25">
        <f>G2375/1.22</f>
        <v>0</v>
      </c>
      <c r="I2375" s="25">
        <f>G2375-H2375</f>
        <v>0</v>
      </c>
    </row>
    <row r="2376" spans="1:9" ht="14.25" customHeight="1">
      <c r="A2376" s="29" t="s">
        <v>1110</v>
      </c>
      <c r="B2376" s="22" t="s">
        <v>8</v>
      </c>
      <c r="C2376" s="22" t="s">
        <v>41</v>
      </c>
      <c r="D2376" s="22"/>
      <c r="E2376" s="22">
        <v>30</v>
      </c>
      <c r="F2376" s="23">
        <v>16</v>
      </c>
      <c r="G2376" s="24">
        <f>F2376*E2376</f>
        <v>480</v>
      </c>
      <c r="H2376" s="25">
        <f>G2376/1.22</f>
        <v>393.44262295081967</v>
      </c>
      <c r="I2376" s="25">
        <f>G2376-H2376</f>
        <v>86.557377049180332</v>
      </c>
    </row>
    <row r="2377" spans="1:9" ht="14.25" customHeight="1">
      <c r="A2377" s="29" t="s">
        <v>1111</v>
      </c>
      <c r="B2377" s="22" t="s">
        <v>8</v>
      </c>
      <c r="C2377" s="22" t="s">
        <v>30</v>
      </c>
      <c r="D2377" s="22"/>
      <c r="E2377" s="22">
        <v>20</v>
      </c>
      <c r="F2377" s="23">
        <v>24</v>
      </c>
      <c r="G2377" s="24">
        <f>F2377*E2377</f>
        <v>480</v>
      </c>
      <c r="H2377" s="25">
        <f>G2377/1.22</f>
        <v>393.44262295081967</v>
      </c>
      <c r="I2377" s="25">
        <f>G2377-H2377</f>
        <v>86.557377049180332</v>
      </c>
    </row>
    <row r="2378" spans="1:9" ht="14.25" customHeight="1">
      <c r="A2378" s="29" t="s">
        <v>1111</v>
      </c>
      <c r="B2378" s="22" t="s">
        <v>8</v>
      </c>
      <c r="C2378" s="22" t="s">
        <v>30</v>
      </c>
      <c r="D2378" s="22"/>
      <c r="E2378" s="22">
        <v>10</v>
      </c>
      <c r="F2378" s="23">
        <v>29</v>
      </c>
      <c r="G2378" s="24">
        <f>F2378*E2378</f>
        <v>290</v>
      </c>
      <c r="H2378" s="25">
        <f>G2378/1.22</f>
        <v>237.70491803278688</v>
      </c>
      <c r="I2378" s="25">
        <f>G2378-H2378</f>
        <v>52.295081967213122</v>
      </c>
    </row>
    <row r="2379" spans="1:9" ht="14.25" customHeight="1">
      <c r="A2379" s="29" t="s">
        <v>1111</v>
      </c>
      <c r="B2379" s="22" t="s">
        <v>8</v>
      </c>
      <c r="C2379" s="22" t="s">
        <v>30</v>
      </c>
      <c r="D2379" s="22" t="s">
        <v>10</v>
      </c>
      <c r="E2379" s="22">
        <v>0</v>
      </c>
      <c r="F2379" s="23">
        <v>35</v>
      </c>
      <c r="G2379" s="24">
        <f>F2379*E2379</f>
        <v>0</v>
      </c>
      <c r="H2379" s="25">
        <f>G2379/1.22</f>
        <v>0</v>
      </c>
      <c r="I2379" s="25">
        <f>G2379-H2379</f>
        <v>0</v>
      </c>
    </row>
    <row r="2380" spans="1:9" ht="14.25" customHeight="1">
      <c r="A2380" s="29" t="s">
        <v>1112</v>
      </c>
      <c r="B2380" s="22" t="s">
        <v>8</v>
      </c>
      <c r="C2380" s="22" t="s">
        <v>9</v>
      </c>
      <c r="D2380" s="22" t="s">
        <v>10</v>
      </c>
      <c r="E2380" s="22">
        <v>0</v>
      </c>
      <c r="F2380" s="23">
        <v>19</v>
      </c>
      <c r="G2380" s="24">
        <f>F2380*E2380</f>
        <v>0</v>
      </c>
      <c r="H2380" s="25">
        <f>G2380/1.22</f>
        <v>0</v>
      </c>
      <c r="I2380" s="25">
        <f>G2380-H2380</f>
        <v>0</v>
      </c>
    </row>
    <row r="2381" spans="1:9" ht="14.25" customHeight="1">
      <c r="A2381" s="29" t="s">
        <v>1113</v>
      </c>
      <c r="B2381" s="22" t="s">
        <v>8</v>
      </c>
      <c r="C2381" s="22" t="s">
        <v>41</v>
      </c>
      <c r="D2381" s="22"/>
      <c r="E2381" s="22">
        <v>30</v>
      </c>
      <c r="F2381" s="23">
        <v>33</v>
      </c>
      <c r="G2381" s="24">
        <f>F2381*E2381</f>
        <v>990</v>
      </c>
      <c r="H2381" s="25">
        <f>G2381/1.22</f>
        <v>811.47540983606564</v>
      </c>
      <c r="I2381" s="25">
        <f>G2381-H2381</f>
        <v>178.52459016393436</v>
      </c>
    </row>
    <row r="2382" spans="1:9" ht="14.25" customHeight="1">
      <c r="A2382" s="29" t="s">
        <v>1113</v>
      </c>
      <c r="B2382" s="22" t="s">
        <v>8</v>
      </c>
      <c r="C2382" s="22" t="s">
        <v>41</v>
      </c>
      <c r="D2382" s="22" t="s">
        <v>10</v>
      </c>
      <c r="E2382" s="22">
        <v>0</v>
      </c>
      <c r="F2382" s="23">
        <v>24</v>
      </c>
      <c r="G2382" s="24">
        <f>F2382*E2382</f>
        <v>0</v>
      </c>
      <c r="H2382" s="25">
        <f>G2382/1.22</f>
        <v>0</v>
      </c>
      <c r="I2382" s="25">
        <f>G2382-H2382</f>
        <v>0</v>
      </c>
    </row>
    <row r="2383" spans="1:9" ht="14.25" customHeight="1">
      <c r="A2383" s="29" t="s">
        <v>1113</v>
      </c>
      <c r="B2383" s="22" t="s">
        <v>8</v>
      </c>
      <c r="C2383" s="22" t="s">
        <v>41</v>
      </c>
      <c r="D2383" s="22"/>
      <c r="E2383" s="22">
        <v>10</v>
      </c>
      <c r="F2383" s="23">
        <v>15</v>
      </c>
      <c r="G2383" s="24">
        <f>F2383*E2383</f>
        <v>150</v>
      </c>
      <c r="H2383" s="25">
        <f>G2383/1.22</f>
        <v>122.95081967213115</v>
      </c>
      <c r="I2383" s="25">
        <f>G2383-H2383</f>
        <v>27.049180327868854</v>
      </c>
    </row>
    <row r="2384" spans="1:9" ht="14.25" customHeight="1">
      <c r="A2384" s="29" t="s">
        <v>1114</v>
      </c>
      <c r="B2384" s="22" t="s">
        <v>8</v>
      </c>
      <c r="C2384" s="22" t="s">
        <v>9</v>
      </c>
      <c r="D2384" s="22"/>
      <c r="E2384" s="22">
        <v>10</v>
      </c>
      <c r="F2384" s="23">
        <v>33</v>
      </c>
      <c r="G2384" s="24">
        <f>F2384*E2384</f>
        <v>330</v>
      </c>
      <c r="H2384" s="25">
        <f>G2384/1.22</f>
        <v>270.49180327868851</v>
      </c>
      <c r="I2384" s="25">
        <f>G2384-H2384</f>
        <v>59.508196721311492</v>
      </c>
    </row>
    <row r="2385" spans="1:9" ht="14.25" customHeight="1">
      <c r="A2385" s="29" t="s">
        <v>1114</v>
      </c>
      <c r="B2385" s="22" t="s">
        <v>8</v>
      </c>
      <c r="C2385" s="22" t="s">
        <v>9</v>
      </c>
      <c r="D2385" s="22" t="s">
        <v>10</v>
      </c>
      <c r="E2385" s="22">
        <v>0</v>
      </c>
      <c r="F2385" s="23">
        <v>28</v>
      </c>
      <c r="G2385" s="24">
        <f>F2385*E2385</f>
        <v>0</v>
      </c>
      <c r="H2385" s="25">
        <f>G2385/1.22</f>
        <v>0</v>
      </c>
      <c r="I2385" s="25">
        <f>G2385-H2385</f>
        <v>0</v>
      </c>
    </row>
    <row r="2386" spans="1:9" ht="14.25" customHeight="1">
      <c r="A2386" s="29" t="s">
        <v>1115</v>
      </c>
      <c r="B2386" s="22" t="s">
        <v>8</v>
      </c>
      <c r="C2386" s="22" t="s">
        <v>30</v>
      </c>
      <c r="D2386" s="22" t="s">
        <v>10</v>
      </c>
      <c r="E2386" s="22">
        <v>0</v>
      </c>
      <c r="F2386" s="23">
        <v>19</v>
      </c>
      <c r="G2386" s="24">
        <f>F2386*E2386</f>
        <v>0</v>
      </c>
      <c r="H2386" s="25">
        <f>G2386/1.22</f>
        <v>0</v>
      </c>
      <c r="I2386" s="25">
        <f>G2386-H2386</f>
        <v>0</v>
      </c>
    </row>
    <row r="2387" spans="1:9" ht="14.25" customHeight="1">
      <c r="A2387" s="29" t="s">
        <v>1115</v>
      </c>
      <c r="B2387" s="22" t="s">
        <v>8</v>
      </c>
      <c r="C2387" s="22" t="s">
        <v>30</v>
      </c>
      <c r="D2387" s="22"/>
      <c r="E2387" s="22">
        <v>10</v>
      </c>
      <c r="F2387" s="23">
        <v>35</v>
      </c>
      <c r="G2387" s="24">
        <f>F2387*E2387</f>
        <v>350</v>
      </c>
      <c r="H2387" s="25">
        <f>G2387/1.22</f>
        <v>286.88524590163934</v>
      </c>
      <c r="I2387" s="25">
        <f>G2387-H2387</f>
        <v>63.114754098360663</v>
      </c>
    </row>
    <row r="2388" spans="1:9" ht="14.25" customHeight="1">
      <c r="A2388" s="29" t="s">
        <v>1116</v>
      </c>
      <c r="B2388" s="22" t="s">
        <v>8</v>
      </c>
      <c r="C2388" s="22" t="s">
        <v>48</v>
      </c>
      <c r="D2388" s="22" t="s">
        <v>10</v>
      </c>
      <c r="E2388" s="22">
        <v>0</v>
      </c>
      <c r="F2388" s="23">
        <v>10</v>
      </c>
      <c r="G2388" s="24">
        <f>F2388*E2388</f>
        <v>0</v>
      </c>
      <c r="H2388" s="25">
        <f>G2388/1.22</f>
        <v>0</v>
      </c>
      <c r="I2388" s="25">
        <f>G2388-H2388</f>
        <v>0</v>
      </c>
    </row>
    <row r="2389" spans="1:9" ht="14.25" customHeight="1">
      <c r="A2389" s="29" t="s">
        <v>1116</v>
      </c>
      <c r="B2389" s="22" t="s">
        <v>8</v>
      </c>
      <c r="C2389" s="22" t="s">
        <v>48</v>
      </c>
      <c r="D2389" s="22"/>
      <c r="E2389" s="22">
        <v>10</v>
      </c>
      <c r="F2389" s="23">
        <v>18</v>
      </c>
      <c r="G2389" s="24">
        <f>F2389*E2389</f>
        <v>180</v>
      </c>
      <c r="H2389" s="25">
        <f>G2389/1.22</f>
        <v>147.54098360655738</v>
      </c>
      <c r="I2389" s="25">
        <f>G2389-H2389</f>
        <v>32.459016393442624</v>
      </c>
    </row>
    <row r="2390" spans="1:9" ht="14.25" customHeight="1">
      <c r="A2390" s="29" t="s">
        <v>1116</v>
      </c>
      <c r="B2390" s="22" t="s">
        <v>8</v>
      </c>
      <c r="C2390" s="22" t="s">
        <v>48</v>
      </c>
      <c r="D2390" s="22"/>
      <c r="E2390" s="22">
        <v>30</v>
      </c>
      <c r="F2390" s="23">
        <v>27</v>
      </c>
      <c r="G2390" s="24">
        <f>F2390*E2390</f>
        <v>810</v>
      </c>
      <c r="H2390" s="25">
        <f>G2390/1.22</f>
        <v>663.93442622950818</v>
      </c>
      <c r="I2390" s="25">
        <f>G2390-H2390</f>
        <v>146.06557377049182</v>
      </c>
    </row>
    <row r="2391" spans="1:9" ht="14.25" customHeight="1">
      <c r="A2391" s="29" t="s">
        <v>1117</v>
      </c>
      <c r="B2391" s="22" t="s">
        <v>8</v>
      </c>
      <c r="C2391" s="22" t="s">
        <v>41</v>
      </c>
      <c r="D2391" s="22" t="s">
        <v>10</v>
      </c>
      <c r="E2391" s="22">
        <v>0</v>
      </c>
      <c r="F2391" s="23">
        <v>35</v>
      </c>
      <c r="G2391" s="24">
        <f>F2391*E2391</f>
        <v>0</v>
      </c>
      <c r="H2391" s="25">
        <f>G2391/1.22</f>
        <v>0</v>
      </c>
      <c r="I2391" s="25">
        <f>G2391-H2391</f>
        <v>0</v>
      </c>
    </row>
    <row r="2392" spans="1:9" ht="14.25" customHeight="1">
      <c r="A2392" s="29" t="s">
        <v>1117</v>
      </c>
      <c r="B2392" s="22" t="s">
        <v>8</v>
      </c>
      <c r="C2392" s="22" t="s">
        <v>41</v>
      </c>
      <c r="D2392" s="22"/>
      <c r="E2392" s="22">
        <v>30</v>
      </c>
      <c r="F2392" s="23">
        <v>17</v>
      </c>
      <c r="G2392" s="24">
        <f>F2392*E2392</f>
        <v>510</v>
      </c>
      <c r="H2392" s="25">
        <f>G2392/1.22</f>
        <v>418.03278688524591</v>
      </c>
      <c r="I2392" s="25">
        <f>G2392-H2392</f>
        <v>91.967213114754088</v>
      </c>
    </row>
    <row r="2393" spans="1:9" ht="14.25" customHeight="1">
      <c r="A2393" s="29" t="s">
        <v>1117</v>
      </c>
      <c r="B2393" s="22" t="s">
        <v>8</v>
      </c>
      <c r="C2393" s="22" t="s">
        <v>41</v>
      </c>
      <c r="D2393" s="22"/>
      <c r="E2393" s="22">
        <v>10</v>
      </c>
      <c r="F2393" s="23">
        <v>22</v>
      </c>
      <c r="G2393" s="24">
        <f>F2393*E2393</f>
        <v>220</v>
      </c>
      <c r="H2393" s="25">
        <f>G2393/1.22</f>
        <v>180.32786885245903</v>
      </c>
      <c r="I2393" s="25">
        <f>G2393-H2393</f>
        <v>39.672131147540966</v>
      </c>
    </row>
    <row r="2394" spans="1:9" ht="14.25" customHeight="1">
      <c r="A2394" s="29" t="s">
        <v>1118</v>
      </c>
      <c r="B2394" s="22" t="s">
        <v>8</v>
      </c>
      <c r="C2394" s="22" t="s">
        <v>9</v>
      </c>
      <c r="D2394" s="22" t="s">
        <v>10</v>
      </c>
      <c r="E2394" s="22">
        <v>0</v>
      </c>
      <c r="F2394" s="23">
        <v>14</v>
      </c>
      <c r="G2394" s="24">
        <f>F2394*E2394</f>
        <v>0</v>
      </c>
      <c r="H2394" s="25">
        <f>G2394/1.22</f>
        <v>0</v>
      </c>
      <c r="I2394" s="25">
        <f>G2394-H2394</f>
        <v>0</v>
      </c>
    </row>
    <row r="2395" spans="1:9" ht="14.25" customHeight="1">
      <c r="A2395" s="29" t="s">
        <v>1118</v>
      </c>
      <c r="B2395" s="22" t="s">
        <v>8</v>
      </c>
      <c r="C2395" s="22" t="s">
        <v>9</v>
      </c>
      <c r="D2395" s="22"/>
      <c r="E2395" s="22">
        <v>10</v>
      </c>
      <c r="F2395" s="23">
        <v>13</v>
      </c>
      <c r="G2395" s="24">
        <f>F2395*E2395</f>
        <v>130</v>
      </c>
      <c r="H2395" s="25">
        <f>G2395/1.22</f>
        <v>106.55737704918033</v>
      </c>
      <c r="I2395" s="25">
        <f>G2395-H2395</f>
        <v>23.442622950819668</v>
      </c>
    </row>
    <row r="2396" spans="1:9" ht="14.25" customHeight="1">
      <c r="A2396" s="29" t="s">
        <v>1119</v>
      </c>
      <c r="B2396" s="22" t="s">
        <v>8</v>
      </c>
      <c r="C2396" s="22" t="s">
        <v>9</v>
      </c>
      <c r="D2396" s="22" t="s">
        <v>10</v>
      </c>
      <c r="E2396" s="22">
        <v>0</v>
      </c>
      <c r="F2396" s="23">
        <v>29</v>
      </c>
      <c r="G2396" s="24">
        <f>F2396*E2396</f>
        <v>0</v>
      </c>
      <c r="H2396" s="25">
        <f>G2396/1.22</f>
        <v>0</v>
      </c>
      <c r="I2396" s="25">
        <f>G2396-H2396</f>
        <v>0</v>
      </c>
    </row>
    <row r="2397" spans="1:9" ht="14.25" customHeight="1">
      <c r="A2397" s="29" t="s">
        <v>1119</v>
      </c>
      <c r="B2397" s="22" t="s">
        <v>8</v>
      </c>
      <c r="C2397" s="22" t="s">
        <v>9</v>
      </c>
      <c r="D2397" s="22"/>
      <c r="E2397" s="22">
        <v>10</v>
      </c>
      <c r="F2397" s="23">
        <v>19</v>
      </c>
      <c r="G2397" s="24">
        <f>F2397*E2397</f>
        <v>190</v>
      </c>
      <c r="H2397" s="25">
        <f>G2397/1.22</f>
        <v>155.73770491803279</v>
      </c>
      <c r="I2397" s="25">
        <f>G2397-H2397</f>
        <v>34.26229508196721</v>
      </c>
    </row>
    <row r="2398" spans="1:9" ht="14.25" customHeight="1">
      <c r="A2398" s="29" t="s">
        <v>1120</v>
      </c>
      <c r="B2398" s="22" t="s">
        <v>8</v>
      </c>
      <c r="C2398" s="22" t="s">
        <v>9</v>
      </c>
      <c r="D2398" s="22" t="s">
        <v>10</v>
      </c>
      <c r="E2398" s="22">
        <v>0</v>
      </c>
      <c r="F2398" s="23">
        <v>24</v>
      </c>
      <c r="G2398" s="24">
        <f>F2398*E2398</f>
        <v>0</v>
      </c>
      <c r="H2398" s="25">
        <f>G2398/1.22</f>
        <v>0</v>
      </c>
      <c r="I2398" s="25">
        <f>G2398-H2398</f>
        <v>0</v>
      </c>
    </row>
    <row r="2399" spans="1:9" ht="14.25" customHeight="1">
      <c r="A2399" s="29" t="s">
        <v>1120</v>
      </c>
      <c r="B2399" s="22" t="s">
        <v>8</v>
      </c>
      <c r="C2399" s="22" t="s">
        <v>9</v>
      </c>
      <c r="D2399" s="22"/>
      <c r="E2399" s="22">
        <v>10</v>
      </c>
      <c r="F2399" s="23">
        <v>15</v>
      </c>
      <c r="G2399" s="24">
        <f>F2399*E2399</f>
        <v>150</v>
      </c>
      <c r="H2399" s="25">
        <f>G2399/1.22</f>
        <v>122.95081967213115</v>
      </c>
      <c r="I2399" s="25">
        <f>G2399-H2399</f>
        <v>27.049180327868854</v>
      </c>
    </row>
    <row r="2400" spans="1:9" ht="14.25" customHeight="1">
      <c r="A2400" s="29" t="s">
        <v>1120</v>
      </c>
      <c r="B2400" s="22" t="s">
        <v>8</v>
      </c>
      <c r="C2400" s="22" t="s">
        <v>9</v>
      </c>
      <c r="D2400" s="22"/>
      <c r="E2400" s="22">
        <v>20</v>
      </c>
      <c r="F2400" s="23">
        <v>23</v>
      </c>
      <c r="G2400" s="24">
        <f>F2400*E2400</f>
        <v>460</v>
      </c>
      <c r="H2400" s="25">
        <f>G2400/1.22</f>
        <v>377.04918032786884</v>
      </c>
      <c r="I2400" s="25">
        <f>G2400-H2400</f>
        <v>82.950819672131161</v>
      </c>
    </row>
    <row r="2401" spans="1:9" ht="14.25" customHeight="1">
      <c r="A2401" s="29" t="s">
        <v>1120</v>
      </c>
      <c r="B2401" s="22" t="s">
        <v>8</v>
      </c>
      <c r="C2401" s="22" t="s">
        <v>9</v>
      </c>
      <c r="D2401" s="22"/>
      <c r="E2401" s="22">
        <v>30</v>
      </c>
      <c r="F2401" s="23">
        <v>30</v>
      </c>
      <c r="G2401" s="24">
        <f>F2401*E2401</f>
        <v>900</v>
      </c>
      <c r="H2401" s="25">
        <f>G2401/1.22</f>
        <v>737.70491803278685</v>
      </c>
      <c r="I2401" s="25">
        <f>G2401-H2401</f>
        <v>162.29508196721315</v>
      </c>
    </row>
    <row r="2402" spans="1:9" ht="14.25" customHeight="1">
      <c r="A2402" s="29" t="s">
        <v>1121</v>
      </c>
      <c r="B2402" s="22" t="s">
        <v>8</v>
      </c>
      <c r="C2402" s="22" t="s">
        <v>92</v>
      </c>
      <c r="D2402" s="22"/>
      <c r="E2402" s="22">
        <v>30</v>
      </c>
      <c r="F2402" s="23">
        <v>18</v>
      </c>
      <c r="G2402" s="24">
        <f>F2402*E2402</f>
        <v>540</v>
      </c>
      <c r="H2402" s="25">
        <f>G2402/1.22</f>
        <v>442.62295081967216</v>
      </c>
      <c r="I2402" s="25">
        <f>G2402-H2402</f>
        <v>97.377049180327845</v>
      </c>
    </row>
    <row r="2403" spans="1:9" ht="14.25" customHeight="1">
      <c r="A2403" s="29" t="s">
        <v>1121</v>
      </c>
      <c r="B2403" s="22" t="s">
        <v>8</v>
      </c>
      <c r="C2403" s="22" t="s">
        <v>92</v>
      </c>
      <c r="D2403" s="22"/>
      <c r="E2403" s="22">
        <v>10</v>
      </c>
      <c r="F2403" s="23">
        <v>32</v>
      </c>
      <c r="G2403" s="24">
        <f>F2403*E2403</f>
        <v>320</v>
      </c>
      <c r="H2403" s="25">
        <f>G2403/1.22</f>
        <v>262.29508196721309</v>
      </c>
      <c r="I2403" s="25">
        <f>G2403-H2403</f>
        <v>57.704918032786907</v>
      </c>
    </row>
    <row r="2404" spans="1:9" ht="14.25" customHeight="1">
      <c r="A2404" s="29" t="s">
        <v>1121</v>
      </c>
      <c r="B2404" s="22" t="s">
        <v>8</v>
      </c>
      <c r="C2404" s="22" t="s">
        <v>92</v>
      </c>
      <c r="D2404" s="22" t="s">
        <v>10</v>
      </c>
      <c r="E2404" s="22">
        <v>0</v>
      </c>
      <c r="F2404" s="23">
        <v>33</v>
      </c>
      <c r="G2404" s="24">
        <f>F2404*E2404</f>
        <v>0</v>
      </c>
      <c r="H2404" s="25">
        <f>G2404/1.22</f>
        <v>0</v>
      </c>
      <c r="I2404" s="25">
        <f>G2404-H2404</f>
        <v>0</v>
      </c>
    </row>
    <row r="2405" spans="1:9" ht="14.25" customHeight="1">
      <c r="A2405" s="29" t="s">
        <v>1122</v>
      </c>
      <c r="B2405" s="22" t="s">
        <v>8</v>
      </c>
      <c r="C2405" s="22" t="s">
        <v>30</v>
      </c>
      <c r="D2405" s="22" t="s">
        <v>10</v>
      </c>
      <c r="E2405" s="22">
        <v>0</v>
      </c>
      <c r="F2405" s="23">
        <v>16</v>
      </c>
      <c r="G2405" s="24">
        <f>F2405*E2405</f>
        <v>0</v>
      </c>
      <c r="H2405" s="25">
        <f>G2405/1.22</f>
        <v>0</v>
      </c>
      <c r="I2405" s="25">
        <f>G2405-H2405</f>
        <v>0</v>
      </c>
    </row>
    <row r="2406" spans="1:9" ht="14.25" customHeight="1">
      <c r="A2406" s="29" t="s">
        <v>1123</v>
      </c>
      <c r="B2406" s="22" t="s">
        <v>8</v>
      </c>
      <c r="C2406" s="22" t="s">
        <v>89</v>
      </c>
      <c r="D2406" s="22"/>
      <c r="E2406" s="22">
        <v>30</v>
      </c>
      <c r="F2406" s="23">
        <v>27</v>
      </c>
      <c r="G2406" s="24">
        <f>F2406*E2406</f>
        <v>810</v>
      </c>
      <c r="H2406" s="25">
        <f>G2406/1.22</f>
        <v>663.93442622950818</v>
      </c>
      <c r="I2406" s="25">
        <f>G2406-H2406</f>
        <v>146.06557377049182</v>
      </c>
    </row>
    <row r="2407" spans="1:9" ht="14.25" customHeight="1">
      <c r="A2407" s="29" t="s">
        <v>1124</v>
      </c>
      <c r="B2407" s="22" t="s">
        <v>8</v>
      </c>
      <c r="C2407" s="22" t="s">
        <v>41</v>
      </c>
      <c r="D2407" s="22" t="s">
        <v>10</v>
      </c>
      <c r="E2407" s="22">
        <v>0</v>
      </c>
      <c r="F2407" s="23">
        <v>12</v>
      </c>
      <c r="G2407" s="24">
        <f>F2407*E2407</f>
        <v>0</v>
      </c>
      <c r="H2407" s="25">
        <f>G2407/1.22</f>
        <v>0</v>
      </c>
      <c r="I2407" s="25">
        <f>G2407-H2407</f>
        <v>0</v>
      </c>
    </row>
    <row r="2408" spans="1:9" ht="14.25" customHeight="1">
      <c r="A2408" s="29" t="s">
        <v>1125</v>
      </c>
      <c r="B2408" s="22" t="s">
        <v>8</v>
      </c>
      <c r="C2408" s="22" t="s">
        <v>9</v>
      </c>
      <c r="D2408" s="22"/>
      <c r="E2408" s="22">
        <v>10</v>
      </c>
      <c r="F2408" s="23">
        <v>24</v>
      </c>
      <c r="G2408" s="24">
        <f>F2408*E2408</f>
        <v>240</v>
      </c>
      <c r="H2408" s="25">
        <f>G2408/1.22</f>
        <v>196.72131147540983</v>
      </c>
      <c r="I2408" s="25">
        <f>G2408-H2408</f>
        <v>43.278688524590166</v>
      </c>
    </row>
    <row r="2409" spans="1:9" ht="14.25" customHeight="1">
      <c r="A2409" s="29" t="s">
        <v>1125</v>
      </c>
      <c r="B2409" s="22" t="s">
        <v>8</v>
      </c>
      <c r="C2409" s="22" t="s">
        <v>9</v>
      </c>
      <c r="D2409" s="22" t="s">
        <v>10</v>
      </c>
      <c r="E2409" s="22">
        <v>0</v>
      </c>
      <c r="F2409" s="23">
        <v>18</v>
      </c>
      <c r="G2409" s="24">
        <f>F2409*E2409</f>
        <v>0</v>
      </c>
      <c r="H2409" s="25">
        <f>G2409/1.22</f>
        <v>0</v>
      </c>
      <c r="I2409" s="25">
        <f>G2409-H2409</f>
        <v>0</v>
      </c>
    </row>
    <row r="2410" spans="1:9" ht="14.25" customHeight="1">
      <c r="A2410" s="29" t="s">
        <v>1126</v>
      </c>
      <c r="B2410" s="22" t="s">
        <v>8</v>
      </c>
      <c r="C2410" s="22" t="s">
        <v>9</v>
      </c>
      <c r="D2410" s="22" t="s">
        <v>10</v>
      </c>
      <c r="E2410" s="22">
        <v>0</v>
      </c>
      <c r="F2410" s="23">
        <v>33</v>
      </c>
      <c r="G2410" s="24">
        <f>F2410*E2410</f>
        <v>0</v>
      </c>
      <c r="H2410" s="25">
        <f>G2410/1.22</f>
        <v>0</v>
      </c>
      <c r="I2410" s="25">
        <f>G2410-H2410</f>
        <v>0</v>
      </c>
    </row>
    <row r="2411" spans="1:9" ht="14.25" customHeight="1">
      <c r="A2411" s="29" t="s">
        <v>1126</v>
      </c>
      <c r="B2411" s="22" t="s">
        <v>8</v>
      </c>
      <c r="C2411" s="22" t="s">
        <v>9</v>
      </c>
      <c r="D2411" s="22"/>
      <c r="E2411" s="22">
        <v>10</v>
      </c>
      <c r="F2411" s="23">
        <v>40</v>
      </c>
      <c r="G2411" s="24">
        <f>F2411*E2411</f>
        <v>400</v>
      </c>
      <c r="H2411" s="25">
        <f>G2411/1.22</f>
        <v>327.86885245901641</v>
      </c>
      <c r="I2411" s="25">
        <f>G2411-H2411</f>
        <v>72.131147540983591</v>
      </c>
    </row>
    <row r="2412" spans="1:9" ht="14.25" customHeight="1">
      <c r="A2412" s="29" t="s">
        <v>1126</v>
      </c>
      <c r="B2412" s="22" t="s">
        <v>8</v>
      </c>
      <c r="C2412" s="22" t="s">
        <v>9</v>
      </c>
      <c r="D2412" s="22"/>
      <c r="E2412" s="22">
        <v>20</v>
      </c>
      <c r="F2412" s="23">
        <v>24</v>
      </c>
      <c r="G2412" s="24">
        <f>F2412*E2412</f>
        <v>480</v>
      </c>
      <c r="H2412" s="25">
        <f>G2412/1.22</f>
        <v>393.44262295081967</v>
      </c>
      <c r="I2412" s="25">
        <f>G2412-H2412</f>
        <v>86.557377049180332</v>
      </c>
    </row>
    <row r="2413" spans="1:9" ht="14.25" customHeight="1">
      <c r="A2413" s="29" t="s">
        <v>1126</v>
      </c>
      <c r="B2413" s="22" t="s">
        <v>8</v>
      </c>
      <c r="C2413" s="22" t="s">
        <v>9</v>
      </c>
      <c r="D2413" s="22"/>
      <c r="E2413" s="22">
        <v>30</v>
      </c>
      <c r="F2413" s="23">
        <v>27</v>
      </c>
      <c r="G2413" s="24">
        <f>F2413*E2413</f>
        <v>810</v>
      </c>
      <c r="H2413" s="25">
        <f>G2413/1.22</f>
        <v>663.93442622950818</v>
      </c>
      <c r="I2413" s="25">
        <f>G2413-H2413</f>
        <v>146.06557377049182</v>
      </c>
    </row>
    <row r="2414" spans="1:9" ht="14.25" customHeight="1">
      <c r="A2414" s="29" t="s">
        <v>1128</v>
      </c>
      <c r="B2414" s="22" t="s">
        <v>8</v>
      </c>
      <c r="C2414" s="22" t="s">
        <v>9</v>
      </c>
      <c r="D2414" s="22"/>
      <c r="E2414" s="22">
        <v>30</v>
      </c>
      <c r="F2414" s="23">
        <v>31</v>
      </c>
      <c r="G2414" s="24">
        <f>F2414*E2414</f>
        <v>930</v>
      </c>
      <c r="H2414" s="25">
        <f>G2414/1.22</f>
        <v>762.29508196721315</v>
      </c>
      <c r="I2414" s="25">
        <f>G2414-H2414</f>
        <v>167.70491803278685</v>
      </c>
    </row>
    <row r="2415" spans="1:9" ht="14.25" customHeight="1">
      <c r="A2415" s="29" t="s">
        <v>1128</v>
      </c>
      <c r="B2415" s="22" t="s">
        <v>8</v>
      </c>
      <c r="C2415" s="22" t="s">
        <v>9</v>
      </c>
      <c r="D2415" s="22"/>
      <c r="E2415" s="22">
        <v>10</v>
      </c>
      <c r="F2415" s="23">
        <v>26</v>
      </c>
      <c r="G2415" s="24">
        <f>F2415*E2415</f>
        <v>260</v>
      </c>
      <c r="H2415" s="25">
        <f>G2415/1.22</f>
        <v>213.11475409836066</v>
      </c>
      <c r="I2415" s="25">
        <f>G2415-H2415</f>
        <v>46.885245901639337</v>
      </c>
    </row>
    <row r="2416" spans="1:9" ht="14.25" customHeight="1">
      <c r="A2416" s="29" t="s">
        <v>1128</v>
      </c>
      <c r="B2416" s="22" t="s">
        <v>8</v>
      </c>
      <c r="C2416" s="22" t="s">
        <v>9</v>
      </c>
      <c r="D2416" s="22" t="s">
        <v>10</v>
      </c>
      <c r="E2416" s="22">
        <v>0</v>
      </c>
      <c r="F2416" s="23">
        <v>16</v>
      </c>
      <c r="G2416" s="24">
        <f>F2416*E2416</f>
        <v>0</v>
      </c>
      <c r="H2416" s="25">
        <f>G2416/1.22</f>
        <v>0</v>
      </c>
      <c r="I2416" s="25">
        <f>G2416-H2416</f>
        <v>0</v>
      </c>
    </row>
    <row r="2417" spans="1:9" ht="14.25" customHeight="1">
      <c r="A2417" s="29" t="s">
        <v>1129</v>
      </c>
      <c r="B2417" s="22" t="s">
        <v>8</v>
      </c>
      <c r="C2417" s="22" t="s">
        <v>9</v>
      </c>
      <c r="D2417" s="22" t="s">
        <v>10</v>
      </c>
      <c r="E2417" s="22">
        <v>0</v>
      </c>
      <c r="F2417" s="23">
        <v>26</v>
      </c>
      <c r="G2417" s="24">
        <f>F2417*E2417</f>
        <v>0</v>
      </c>
      <c r="H2417" s="25">
        <f>G2417/1.22</f>
        <v>0</v>
      </c>
      <c r="I2417" s="25">
        <f>G2417-H2417</f>
        <v>0</v>
      </c>
    </row>
    <row r="2418" spans="1:9" ht="14.25" customHeight="1">
      <c r="A2418" s="29" t="s">
        <v>1129</v>
      </c>
      <c r="B2418" s="22" t="s">
        <v>8</v>
      </c>
      <c r="C2418" s="22" t="s">
        <v>9</v>
      </c>
      <c r="D2418" s="22"/>
      <c r="E2418" s="22">
        <v>10</v>
      </c>
      <c r="F2418" s="23">
        <v>20</v>
      </c>
      <c r="G2418" s="24">
        <f>F2418*E2418</f>
        <v>200</v>
      </c>
      <c r="H2418" s="25">
        <f>G2418/1.22</f>
        <v>163.9344262295082</v>
      </c>
      <c r="I2418" s="25">
        <f>G2418-H2418</f>
        <v>36.065573770491795</v>
      </c>
    </row>
    <row r="2419" spans="1:9" ht="14.25" customHeight="1">
      <c r="A2419" s="29" t="s">
        <v>1129</v>
      </c>
      <c r="B2419" s="22" t="s">
        <v>8</v>
      </c>
      <c r="C2419" s="22" t="s">
        <v>9</v>
      </c>
      <c r="D2419" s="22"/>
      <c r="E2419" s="22">
        <v>30</v>
      </c>
      <c r="F2419" s="23">
        <v>28</v>
      </c>
      <c r="G2419" s="24">
        <f>F2419*E2419</f>
        <v>840</v>
      </c>
      <c r="H2419" s="25">
        <f>G2419/1.22</f>
        <v>688.52459016393448</v>
      </c>
      <c r="I2419" s="25">
        <f>G2419-H2419</f>
        <v>151.47540983606552</v>
      </c>
    </row>
    <row r="2420" spans="1:9" ht="14.25" customHeight="1">
      <c r="A2420" s="29" t="s">
        <v>1130</v>
      </c>
      <c r="B2420" s="22" t="s">
        <v>8</v>
      </c>
      <c r="C2420" s="22" t="s">
        <v>9</v>
      </c>
      <c r="D2420" s="22"/>
      <c r="E2420" s="22">
        <v>10</v>
      </c>
      <c r="F2420" s="23">
        <v>39</v>
      </c>
      <c r="G2420" s="24">
        <f>F2420*E2420</f>
        <v>390</v>
      </c>
      <c r="H2420" s="25">
        <f>G2420/1.22</f>
        <v>319.67213114754099</v>
      </c>
      <c r="I2420" s="25">
        <f>G2420-H2420</f>
        <v>70.327868852459005</v>
      </c>
    </row>
    <row r="2421" spans="1:9" ht="14.25" customHeight="1">
      <c r="A2421" s="29" t="s">
        <v>1130</v>
      </c>
      <c r="B2421" s="22" t="s">
        <v>8</v>
      </c>
      <c r="C2421" s="22" t="s">
        <v>9</v>
      </c>
      <c r="D2421" s="22" t="s">
        <v>10</v>
      </c>
      <c r="E2421" s="22">
        <v>0</v>
      </c>
      <c r="F2421" s="23">
        <v>21</v>
      </c>
      <c r="G2421" s="24">
        <f>F2421*E2421</f>
        <v>0</v>
      </c>
      <c r="H2421" s="25">
        <f>G2421/1.22</f>
        <v>0</v>
      </c>
      <c r="I2421" s="25">
        <f>G2421-H2421</f>
        <v>0</v>
      </c>
    </row>
    <row r="2422" spans="1:9" ht="14.25" customHeight="1">
      <c r="A2422" s="29" t="s">
        <v>1131</v>
      </c>
      <c r="B2422" s="22" t="s">
        <v>8</v>
      </c>
      <c r="C2422" s="22" t="s">
        <v>89</v>
      </c>
      <c r="D2422" s="22"/>
      <c r="E2422" s="22">
        <v>30</v>
      </c>
      <c r="F2422" s="23">
        <v>23</v>
      </c>
      <c r="G2422" s="24">
        <f>F2422*E2422</f>
        <v>690</v>
      </c>
      <c r="H2422" s="25">
        <f>G2422/1.22</f>
        <v>565.57377049180332</v>
      </c>
      <c r="I2422" s="25">
        <f>G2422-H2422</f>
        <v>124.42622950819668</v>
      </c>
    </row>
    <row r="2423" spans="1:9" ht="14.25" customHeight="1">
      <c r="A2423" s="29" t="s">
        <v>1131</v>
      </c>
      <c r="B2423" s="22" t="s">
        <v>8</v>
      </c>
      <c r="C2423" s="22" t="s">
        <v>89</v>
      </c>
      <c r="D2423" s="22"/>
      <c r="E2423" s="22">
        <v>10</v>
      </c>
      <c r="F2423" s="23">
        <v>23</v>
      </c>
      <c r="G2423" s="24">
        <f>F2423*E2423</f>
        <v>230</v>
      </c>
      <c r="H2423" s="25">
        <f>G2423/1.22</f>
        <v>188.52459016393442</v>
      </c>
      <c r="I2423" s="25">
        <f>G2423-H2423</f>
        <v>41.47540983606558</v>
      </c>
    </row>
    <row r="2424" spans="1:9" ht="14.25" customHeight="1">
      <c r="A2424" s="29" t="s">
        <v>1132</v>
      </c>
      <c r="B2424" s="22" t="s">
        <v>8</v>
      </c>
      <c r="C2424" s="22" t="s">
        <v>100</v>
      </c>
      <c r="D2424" s="22"/>
      <c r="E2424" s="22">
        <v>10</v>
      </c>
      <c r="F2424" s="23">
        <v>26</v>
      </c>
      <c r="G2424" s="24">
        <f>F2424*E2424</f>
        <v>260</v>
      </c>
      <c r="H2424" s="25">
        <f>G2424/1.22</f>
        <v>213.11475409836066</v>
      </c>
      <c r="I2424" s="25">
        <f>G2424-H2424</f>
        <v>46.885245901639337</v>
      </c>
    </row>
    <row r="2425" spans="1:9" ht="14.25" customHeight="1">
      <c r="A2425" s="29" t="s">
        <v>1133</v>
      </c>
      <c r="B2425" s="22" t="s">
        <v>8</v>
      </c>
      <c r="C2425" s="22" t="s">
        <v>9</v>
      </c>
      <c r="D2425" s="22" t="s">
        <v>10</v>
      </c>
      <c r="E2425" s="22">
        <v>0</v>
      </c>
      <c r="F2425" s="23">
        <v>33</v>
      </c>
      <c r="G2425" s="24">
        <f>F2425*E2425</f>
        <v>0</v>
      </c>
      <c r="H2425" s="25">
        <f>G2425/1.22</f>
        <v>0</v>
      </c>
      <c r="I2425" s="25">
        <f>G2425-H2425</f>
        <v>0</v>
      </c>
    </row>
    <row r="2426" spans="1:9" ht="14.25" customHeight="1">
      <c r="A2426" s="29" t="s">
        <v>1134</v>
      </c>
      <c r="B2426" s="22" t="s">
        <v>8</v>
      </c>
      <c r="C2426" s="22" t="s">
        <v>48</v>
      </c>
      <c r="D2426" s="22"/>
      <c r="E2426" s="22">
        <v>10</v>
      </c>
      <c r="F2426" s="23">
        <v>33</v>
      </c>
      <c r="G2426" s="24">
        <f>F2426*E2426</f>
        <v>330</v>
      </c>
      <c r="H2426" s="25">
        <f>G2426/1.22</f>
        <v>270.49180327868851</v>
      </c>
      <c r="I2426" s="25">
        <f>G2426-H2426</f>
        <v>59.508196721311492</v>
      </c>
    </row>
    <row r="2427" spans="1:9" ht="14.25" customHeight="1">
      <c r="A2427" s="29" t="s">
        <v>1134</v>
      </c>
      <c r="B2427" s="22" t="s">
        <v>8</v>
      </c>
      <c r="C2427" s="22" t="s">
        <v>48</v>
      </c>
      <c r="D2427" s="22" t="s">
        <v>10</v>
      </c>
      <c r="E2427" s="22">
        <v>0</v>
      </c>
      <c r="F2427" s="23">
        <v>38</v>
      </c>
      <c r="G2427" s="24">
        <f>F2427*E2427</f>
        <v>0</v>
      </c>
      <c r="H2427" s="25">
        <f>G2427/1.22</f>
        <v>0</v>
      </c>
      <c r="I2427" s="25">
        <f>G2427-H2427</f>
        <v>0</v>
      </c>
    </row>
    <row r="2428" spans="1:9" ht="14.25" customHeight="1">
      <c r="A2428" s="29" t="s">
        <v>1135</v>
      </c>
      <c r="B2428" s="22" t="s">
        <v>8</v>
      </c>
      <c r="C2428" s="22" t="s">
        <v>9</v>
      </c>
      <c r="D2428" s="22" t="s">
        <v>10</v>
      </c>
      <c r="E2428" s="22">
        <v>0</v>
      </c>
      <c r="F2428" s="23">
        <v>36</v>
      </c>
      <c r="G2428" s="24">
        <f>F2428*E2428</f>
        <v>0</v>
      </c>
      <c r="H2428" s="25">
        <f>G2428/1.22</f>
        <v>0</v>
      </c>
      <c r="I2428" s="25">
        <f>G2428-H2428</f>
        <v>0</v>
      </c>
    </row>
    <row r="2429" spans="1:9" ht="14.25" customHeight="1">
      <c r="A2429" s="29" t="s">
        <v>1136</v>
      </c>
      <c r="B2429" s="22" t="s">
        <v>8</v>
      </c>
      <c r="C2429" s="22" t="s">
        <v>9</v>
      </c>
      <c r="D2429" s="22"/>
      <c r="E2429" s="22">
        <v>10</v>
      </c>
      <c r="F2429" s="23">
        <v>31</v>
      </c>
      <c r="G2429" s="24">
        <f>F2429*E2429</f>
        <v>310</v>
      </c>
      <c r="H2429" s="25">
        <f>G2429/1.22</f>
        <v>254.09836065573771</v>
      </c>
      <c r="I2429" s="25">
        <f>G2429-H2429</f>
        <v>55.901639344262293</v>
      </c>
    </row>
    <row r="2430" spans="1:9" ht="14.25" customHeight="1">
      <c r="A2430" s="29" t="s">
        <v>1136</v>
      </c>
      <c r="B2430" s="22" t="s">
        <v>8</v>
      </c>
      <c r="C2430" s="22" t="s">
        <v>9</v>
      </c>
      <c r="D2430" s="22" t="s">
        <v>10</v>
      </c>
      <c r="E2430" s="22">
        <v>0</v>
      </c>
      <c r="F2430" s="23">
        <v>15</v>
      </c>
      <c r="G2430" s="24">
        <f>F2430*E2430</f>
        <v>0</v>
      </c>
      <c r="H2430" s="25">
        <f>G2430/1.22</f>
        <v>0</v>
      </c>
      <c r="I2430" s="25">
        <f>G2430-H2430</f>
        <v>0</v>
      </c>
    </row>
    <row r="2431" spans="1:9" ht="14.25" customHeight="1">
      <c r="A2431" s="29" t="s">
        <v>1137</v>
      </c>
      <c r="B2431" s="22" t="s">
        <v>8</v>
      </c>
      <c r="C2431" s="22" t="s">
        <v>9</v>
      </c>
      <c r="D2431" s="22" t="s">
        <v>10</v>
      </c>
      <c r="E2431" s="22">
        <v>0</v>
      </c>
      <c r="F2431" s="23">
        <v>14</v>
      </c>
      <c r="G2431" s="24">
        <f>F2431*E2431</f>
        <v>0</v>
      </c>
      <c r="H2431" s="25">
        <f>G2431/1.22</f>
        <v>0</v>
      </c>
      <c r="I2431" s="25">
        <f>G2431-H2431</f>
        <v>0</v>
      </c>
    </row>
    <row r="2432" spans="1:9" ht="14.25" customHeight="1">
      <c r="A2432" s="29" t="s">
        <v>1137</v>
      </c>
      <c r="B2432" s="22" t="s">
        <v>8</v>
      </c>
      <c r="C2432" s="22" t="s">
        <v>9</v>
      </c>
      <c r="D2432" s="22"/>
      <c r="E2432" s="22">
        <v>30</v>
      </c>
      <c r="F2432" s="23">
        <v>30</v>
      </c>
      <c r="G2432" s="24">
        <f>F2432*E2432</f>
        <v>900</v>
      </c>
      <c r="H2432" s="25">
        <f>G2432/1.22</f>
        <v>737.70491803278685</v>
      </c>
      <c r="I2432" s="25">
        <f>G2432-H2432</f>
        <v>162.29508196721315</v>
      </c>
    </row>
    <row r="2433" spans="1:9" ht="14.25" customHeight="1">
      <c r="A2433" s="29" t="s">
        <v>1137</v>
      </c>
      <c r="B2433" s="22" t="s">
        <v>8</v>
      </c>
      <c r="C2433" s="22" t="s">
        <v>9</v>
      </c>
      <c r="D2433" s="22"/>
      <c r="E2433" s="22">
        <v>10</v>
      </c>
      <c r="F2433" s="23">
        <v>16</v>
      </c>
      <c r="G2433" s="24">
        <f>F2433*E2433</f>
        <v>160</v>
      </c>
      <c r="H2433" s="25">
        <f>G2433/1.22</f>
        <v>131.14754098360655</v>
      </c>
      <c r="I2433" s="25">
        <f>G2433-H2433</f>
        <v>28.852459016393453</v>
      </c>
    </row>
    <row r="2434" spans="1:9" ht="14.25" customHeight="1">
      <c r="A2434" s="29" t="s">
        <v>1138</v>
      </c>
      <c r="B2434" s="22" t="s">
        <v>8</v>
      </c>
      <c r="C2434" s="22" t="s">
        <v>92</v>
      </c>
      <c r="D2434" s="22"/>
      <c r="E2434" s="22">
        <v>10</v>
      </c>
      <c r="F2434" s="23">
        <v>14</v>
      </c>
      <c r="G2434" s="24">
        <f>F2434*E2434</f>
        <v>140</v>
      </c>
      <c r="H2434" s="25">
        <f>G2434/1.22</f>
        <v>114.75409836065575</v>
      </c>
      <c r="I2434" s="25">
        <f>G2434-H2434</f>
        <v>25.245901639344254</v>
      </c>
    </row>
    <row r="2435" spans="1:9" ht="14.25" customHeight="1">
      <c r="A2435" s="29" t="s">
        <v>1139</v>
      </c>
      <c r="B2435" s="22" t="s">
        <v>8</v>
      </c>
      <c r="C2435" s="22" t="s">
        <v>70</v>
      </c>
      <c r="D2435" s="22" t="s">
        <v>10</v>
      </c>
      <c r="E2435" s="22">
        <v>0</v>
      </c>
      <c r="F2435" s="23">
        <v>29</v>
      </c>
      <c r="G2435" s="24">
        <f>F2435*E2435</f>
        <v>0</v>
      </c>
      <c r="H2435" s="25">
        <f>G2435/1.22</f>
        <v>0</v>
      </c>
      <c r="I2435" s="25">
        <f>G2435-H2435</f>
        <v>0</v>
      </c>
    </row>
    <row r="2436" spans="1:9" ht="14.25" customHeight="1">
      <c r="A2436" s="29" t="s">
        <v>1140</v>
      </c>
      <c r="B2436" s="22" t="s">
        <v>8</v>
      </c>
      <c r="C2436" s="22" t="s">
        <v>43</v>
      </c>
      <c r="D2436" s="22" t="s">
        <v>10</v>
      </c>
      <c r="E2436" s="22">
        <v>0</v>
      </c>
      <c r="F2436" s="23">
        <v>34</v>
      </c>
      <c r="G2436" s="24">
        <f>F2436*E2436</f>
        <v>0</v>
      </c>
      <c r="H2436" s="25">
        <f>G2436/1.22</f>
        <v>0</v>
      </c>
      <c r="I2436" s="25">
        <f>G2436-H2436</f>
        <v>0</v>
      </c>
    </row>
    <row r="2437" spans="1:9" ht="14.25" customHeight="1">
      <c r="A2437" s="29" t="s">
        <v>1140</v>
      </c>
      <c r="B2437" s="22" t="s">
        <v>8</v>
      </c>
      <c r="C2437" s="22" t="s">
        <v>43</v>
      </c>
      <c r="D2437" s="22"/>
      <c r="E2437" s="22">
        <v>10</v>
      </c>
      <c r="F2437" s="23">
        <v>31</v>
      </c>
      <c r="G2437" s="24">
        <f>F2437*E2437</f>
        <v>310</v>
      </c>
      <c r="H2437" s="25">
        <f>G2437/1.22</f>
        <v>254.09836065573771</v>
      </c>
      <c r="I2437" s="25">
        <f>G2437-H2437</f>
        <v>55.901639344262293</v>
      </c>
    </row>
    <row r="2438" spans="1:9" ht="14.25" customHeight="1">
      <c r="A2438" s="29" t="s">
        <v>1141</v>
      </c>
      <c r="B2438" s="22" t="s">
        <v>8</v>
      </c>
      <c r="C2438" s="22" t="s">
        <v>43</v>
      </c>
      <c r="D2438" s="22" t="s">
        <v>10</v>
      </c>
      <c r="E2438" s="22">
        <v>0</v>
      </c>
      <c r="F2438" s="23">
        <v>28</v>
      </c>
      <c r="G2438" s="24">
        <f>F2438*E2438</f>
        <v>0</v>
      </c>
      <c r="H2438" s="25">
        <f>G2438/1.22</f>
        <v>0</v>
      </c>
      <c r="I2438" s="25">
        <f>G2438-H2438</f>
        <v>0</v>
      </c>
    </row>
    <row r="2439" spans="1:9" ht="14.25" customHeight="1">
      <c r="A2439" s="29" t="s">
        <v>1142</v>
      </c>
      <c r="B2439" s="22" t="s">
        <v>8</v>
      </c>
      <c r="C2439" s="22" t="s">
        <v>41</v>
      </c>
      <c r="D2439" s="22"/>
      <c r="E2439" s="22">
        <v>30</v>
      </c>
      <c r="F2439" s="23">
        <v>19</v>
      </c>
      <c r="G2439" s="24">
        <f>F2439*E2439</f>
        <v>570</v>
      </c>
      <c r="H2439" s="25">
        <f>G2439/1.22</f>
        <v>467.2131147540984</v>
      </c>
      <c r="I2439" s="25">
        <f>G2439-H2439</f>
        <v>102.7868852459016</v>
      </c>
    </row>
    <row r="2440" spans="1:9" ht="14.25" customHeight="1">
      <c r="A2440" s="29" t="s">
        <v>1142</v>
      </c>
      <c r="B2440" s="22" t="s">
        <v>8</v>
      </c>
      <c r="C2440" s="22" t="s">
        <v>41</v>
      </c>
      <c r="D2440" s="22" t="s">
        <v>10</v>
      </c>
      <c r="E2440" s="22">
        <v>0</v>
      </c>
      <c r="F2440" s="23">
        <v>22</v>
      </c>
      <c r="G2440" s="24">
        <f>F2440*E2440</f>
        <v>0</v>
      </c>
      <c r="H2440" s="25">
        <f>G2440/1.22</f>
        <v>0</v>
      </c>
      <c r="I2440" s="25">
        <f>G2440-H2440</f>
        <v>0</v>
      </c>
    </row>
    <row r="2441" spans="1:9" ht="14.25" customHeight="1">
      <c r="A2441" s="29" t="s">
        <v>1143</v>
      </c>
      <c r="B2441" s="22" t="s">
        <v>8</v>
      </c>
      <c r="C2441" s="22" t="s">
        <v>9</v>
      </c>
      <c r="D2441" s="22" t="s">
        <v>10</v>
      </c>
      <c r="E2441" s="22">
        <v>0</v>
      </c>
      <c r="F2441" s="23">
        <v>16</v>
      </c>
      <c r="G2441" s="24">
        <f>F2441*E2441</f>
        <v>0</v>
      </c>
      <c r="H2441" s="25">
        <f>G2441/1.22</f>
        <v>0</v>
      </c>
      <c r="I2441" s="25">
        <f>G2441-H2441</f>
        <v>0</v>
      </c>
    </row>
    <row r="2442" spans="1:9" ht="14.25" customHeight="1">
      <c r="A2442" s="29" t="s">
        <v>1143</v>
      </c>
      <c r="B2442" s="22" t="s">
        <v>8</v>
      </c>
      <c r="C2442" s="22" t="s">
        <v>9</v>
      </c>
      <c r="D2442" s="22"/>
      <c r="E2442" s="22">
        <v>10</v>
      </c>
      <c r="F2442" s="23">
        <v>28</v>
      </c>
      <c r="G2442" s="24">
        <f>F2442*E2442</f>
        <v>280</v>
      </c>
      <c r="H2442" s="25">
        <f>G2442/1.22</f>
        <v>229.50819672131149</v>
      </c>
      <c r="I2442" s="25">
        <f>G2442-H2442</f>
        <v>50.491803278688508</v>
      </c>
    </row>
    <row r="2443" spans="1:9" ht="14.25" customHeight="1">
      <c r="A2443" s="29" t="s">
        <v>1144</v>
      </c>
      <c r="B2443" s="22" t="s">
        <v>8</v>
      </c>
      <c r="C2443" s="22" t="s">
        <v>60</v>
      </c>
      <c r="D2443" s="22"/>
      <c r="E2443" s="22">
        <v>30</v>
      </c>
      <c r="F2443" s="23">
        <v>11</v>
      </c>
      <c r="G2443" s="24">
        <f>F2443*E2443</f>
        <v>330</v>
      </c>
      <c r="H2443" s="25">
        <f>G2443/1.22</f>
        <v>270.49180327868851</v>
      </c>
      <c r="I2443" s="25">
        <f>G2443-H2443</f>
        <v>59.508196721311492</v>
      </c>
    </row>
    <row r="2444" spans="1:9" ht="14.25" customHeight="1">
      <c r="A2444" s="29" t="s">
        <v>1144</v>
      </c>
      <c r="B2444" s="22" t="s">
        <v>8</v>
      </c>
      <c r="C2444" s="22" t="s">
        <v>60</v>
      </c>
      <c r="D2444" s="22"/>
      <c r="E2444" s="22">
        <v>10</v>
      </c>
      <c r="F2444" s="23">
        <v>23</v>
      </c>
      <c r="G2444" s="24">
        <f>F2444*E2444</f>
        <v>230</v>
      </c>
      <c r="H2444" s="25">
        <f>G2444/1.22</f>
        <v>188.52459016393442</v>
      </c>
      <c r="I2444" s="25">
        <f>G2444-H2444</f>
        <v>41.47540983606558</v>
      </c>
    </row>
    <row r="2445" spans="1:9" ht="14.25" customHeight="1">
      <c r="A2445" s="29" t="s">
        <v>1144</v>
      </c>
      <c r="B2445" s="22" t="s">
        <v>8</v>
      </c>
      <c r="C2445" s="22" t="s">
        <v>60</v>
      </c>
      <c r="D2445" s="22" t="s">
        <v>10</v>
      </c>
      <c r="E2445" s="22">
        <v>0</v>
      </c>
      <c r="F2445" s="23">
        <v>18</v>
      </c>
      <c r="G2445" s="24">
        <f>F2445*E2445</f>
        <v>0</v>
      </c>
      <c r="H2445" s="25">
        <f>G2445/1.22</f>
        <v>0</v>
      </c>
      <c r="I2445" s="25">
        <f>G2445-H2445</f>
        <v>0</v>
      </c>
    </row>
    <row r="2446" spans="1:9" ht="14.25" customHeight="1">
      <c r="A2446" s="29" t="s">
        <v>1147</v>
      </c>
      <c r="B2446" s="22" t="s">
        <v>8</v>
      </c>
      <c r="C2446" s="22" t="s">
        <v>9</v>
      </c>
      <c r="D2446" s="22"/>
      <c r="E2446" s="22">
        <v>10</v>
      </c>
      <c r="F2446" s="23">
        <v>16</v>
      </c>
      <c r="G2446" s="24">
        <f>F2446*E2446</f>
        <v>160</v>
      </c>
      <c r="H2446" s="25">
        <f>G2446/1.22</f>
        <v>131.14754098360655</v>
      </c>
      <c r="I2446" s="25">
        <f>G2446-H2446</f>
        <v>28.852459016393453</v>
      </c>
    </row>
    <row r="2447" spans="1:9" ht="14.25" customHeight="1">
      <c r="A2447" s="29" t="s">
        <v>1147</v>
      </c>
      <c r="B2447" s="22" t="s">
        <v>8</v>
      </c>
      <c r="C2447" s="22" t="s">
        <v>9</v>
      </c>
      <c r="D2447" s="22" t="s">
        <v>10</v>
      </c>
      <c r="E2447" s="22">
        <v>0</v>
      </c>
      <c r="F2447" s="23">
        <v>10</v>
      </c>
      <c r="G2447" s="24">
        <f>F2447*E2447</f>
        <v>0</v>
      </c>
      <c r="H2447" s="25">
        <f>G2447/1.22</f>
        <v>0</v>
      </c>
      <c r="I2447" s="25">
        <f>G2447-H2447</f>
        <v>0</v>
      </c>
    </row>
    <row r="2448" spans="1:9" ht="14.25" customHeight="1">
      <c r="A2448" s="29" t="s">
        <v>1148</v>
      </c>
      <c r="B2448" s="22" t="s">
        <v>8</v>
      </c>
      <c r="C2448" s="22" t="s">
        <v>41</v>
      </c>
      <c r="D2448" s="22"/>
      <c r="E2448" s="22">
        <v>10</v>
      </c>
      <c r="F2448" s="23">
        <v>12</v>
      </c>
      <c r="G2448" s="24">
        <f>F2448*E2448</f>
        <v>120</v>
      </c>
      <c r="H2448" s="25">
        <f>G2448/1.22</f>
        <v>98.360655737704917</v>
      </c>
      <c r="I2448" s="25">
        <f>G2448-H2448</f>
        <v>21.639344262295083</v>
      </c>
    </row>
    <row r="2449" spans="1:9" ht="14.25" customHeight="1">
      <c r="A2449" s="29" t="s">
        <v>1148</v>
      </c>
      <c r="B2449" s="22" t="s">
        <v>8</v>
      </c>
      <c r="C2449" s="22" t="s">
        <v>41</v>
      </c>
      <c r="D2449" s="22" t="s">
        <v>10</v>
      </c>
      <c r="E2449" s="22">
        <v>0</v>
      </c>
      <c r="F2449" s="23">
        <v>34</v>
      </c>
      <c r="G2449" s="24">
        <f>F2449*E2449</f>
        <v>0</v>
      </c>
      <c r="H2449" s="25">
        <f>G2449/1.22</f>
        <v>0</v>
      </c>
      <c r="I2449" s="25">
        <f>G2449-H2449</f>
        <v>0</v>
      </c>
    </row>
    <row r="2450" spans="1:9" ht="14.25" customHeight="1">
      <c r="A2450" s="29" t="s">
        <v>1149</v>
      </c>
      <c r="B2450" s="22" t="s">
        <v>8</v>
      </c>
      <c r="C2450" s="22" t="s">
        <v>41</v>
      </c>
      <c r="D2450" s="22" t="s">
        <v>10</v>
      </c>
      <c r="E2450" s="22">
        <v>0</v>
      </c>
      <c r="F2450" s="23">
        <v>14</v>
      </c>
      <c r="G2450" s="24">
        <f>F2450*E2450</f>
        <v>0</v>
      </c>
      <c r="H2450" s="25">
        <f>G2450/1.22</f>
        <v>0</v>
      </c>
      <c r="I2450" s="25">
        <f>G2450-H2450</f>
        <v>0</v>
      </c>
    </row>
    <row r="2451" spans="1:9" ht="14.25" customHeight="1">
      <c r="A2451" s="29" t="s">
        <v>1149</v>
      </c>
      <c r="B2451" s="22" t="s">
        <v>8</v>
      </c>
      <c r="C2451" s="22" t="s">
        <v>41</v>
      </c>
      <c r="D2451" s="22"/>
      <c r="E2451" s="22">
        <v>10</v>
      </c>
      <c r="F2451" s="23">
        <v>10</v>
      </c>
      <c r="G2451" s="24">
        <f>F2451*E2451</f>
        <v>100</v>
      </c>
      <c r="H2451" s="25">
        <f>G2451/1.22</f>
        <v>81.967213114754102</v>
      </c>
      <c r="I2451" s="25">
        <f>G2451-H2451</f>
        <v>18.032786885245898</v>
      </c>
    </row>
    <row r="2452" spans="1:9" ht="14.25" customHeight="1">
      <c r="A2452" s="29" t="s">
        <v>1149</v>
      </c>
      <c r="B2452" s="22" t="s">
        <v>8</v>
      </c>
      <c r="C2452" s="22" t="s">
        <v>41</v>
      </c>
      <c r="D2452" s="22"/>
      <c r="E2452" s="22">
        <v>30</v>
      </c>
      <c r="F2452" s="23">
        <v>39</v>
      </c>
      <c r="G2452" s="24">
        <f>F2452*E2452</f>
        <v>1170</v>
      </c>
      <c r="H2452" s="25">
        <f>G2452/1.22</f>
        <v>959.01639344262298</v>
      </c>
      <c r="I2452" s="25">
        <f>G2452-H2452</f>
        <v>210.98360655737702</v>
      </c>
    </row>
    <row r="2453" spans="1:9" ht="14.25" customHeight="1">
      <c r="A2453" s="29" t="s">
        <v>1156</v>
      </c>
      <c r="B2453" s="22" t="s">
        <v>8</v>
      </c>
      <c r="C2453" s="22" t="s">
        <v>41</v>
      </c>
      <c r="D2453" s="22" t="s">
        <v>10</v>
      </c>
      <c r="E2453" s="22">
        <v>0</v>
      </c>
      <c r="F2453" s="23">
        <v>15</v>
      </c>
      <c r="G2453" s="24">
        <f>F2453*E2453</f>
        <v>0</v>
      </c>
      <c r="H2453" s="25">
        <f>G2453/1.22</f>
        <v>0</v>
      </c>
      <c r="I2453" s="25">
        <f>G2453-H2453</f>
        <v>0</v>
      </c>
    </row>
    <row r="2454" spans="1:9" ht="14.25" customHeight="1">
      <c r="A2454" s="29" t="s">
        <v>1157</v>
      </c>
      <c r="B2454" s="22" t="s">
        <v>8</v>
      </c>
      <c r="C2454" s="22" t="s">
        <v>92</v>
      </c>
      <c r="D2454" s="22" t="s">
        <v>10</v>
      </c>
      <c r="E2454" s="22">
        <v>0</v>
      </c>
      <c r="F2454" s="23">
        <v>24</v>
      </c>
      <c r="G2454" s="24">
        <f>F2454*E2454</f>
        <v>0</v>
      </c>
      <c r="H2454" s="25">
        <f>G2454/1.22</f>
        <v>0</v>
      </c>
      <c r="I2454" s="25">
        <f>G2454-H2454</f>
        <v>0</v>
      </c>
    </row>
    <row r="2455" spans="1:9" ht="14.25" customHeight="1">
      <c r="A2455" s="29" t="s">
        <v>1157</v>
      </c>
      <c r="B2455" s="22" t="s">
        <v>8</v>
      </c>
      <c r="C2455" s="22" t="s">
        <v>92</v>
      </c>
      <c r="D2455" s="22"/>
      <c r="E2455" s="22">
        <v>30</v>
      </c>
      <c r="F2455" s="23">
        <v>12</v>
      </c>
      <c r="G2455" s="24">
        <f>F2455*E2455</f>
        <v>360</v>
      </c>
      <c r="H2455" s="25">
        <f>G2455/1.22</f>
        <v>295.08196721311475</v>
      </c>
      <c r="I2455" s="25">
        <f>G2455-H2455</f>
        <v>64.918032786885249</v>
      </c>
    </row>
    <row r="2456" spans="1:9" ht="14.25" customHeight="1">
      <c r="A2456" s="29" t="s">
        <v>1157</v>
      </c>
      <c r="B2456" s="22" t="s">
        <v>8</v>
      </c>
      <c r="C2456" s="22" t="s">
        <v>92</v>
      </c>
      <c r="D2456" s="22"/>
      <c r="E2456" s="22">
        <v>10</v>
      </c>
      <c r="F2456" s="23">
        <v>10</v>
      </c>
      <c r="G2456" s="24">
        <f>F2456*E2456</f>
        <v>100</v>
      </c>
      <c r="H2456" s="25">
        <f>G2456/1.22</f>
        <v>81.967213114754102</v>
      </c>
      <c r="I2456" s="25">
        <f>G2456-H2456</f>
        <v>18.032786885245898</v>
      </c>
    </row>
    <row r="2457" spans="1:9" ht="14.25" customHeight="1">
      <c r="A2457" s="29" t="s">
        <v>1158</v>
      </c>
      <c r="B2457" s="22" t="s">
        <v>8</v>
      </c>
      <c r="C2457" s="22" t="s">
        <v>92</v>
      </c>
      <c r="D2457" s="22"/>
      <c r="E2457" s="22">
        <v>30</v>
      </c>
      <c r="F2457" s="23">
        <v>32</v>
      </c>
      <c r="G2457" s="24">
        <f>F2457*E2457</f>
        <v>960</v>
      </c>
      <c r="H2457" s="25">
        <f>G2457/1.22</f>
        <v>786.88524590163934</v>
      </c>
      <c r="I2457" s="25">
        <f>G2457-H2457</f>
        <v>173.11475409836066</v>
      </c>
    </row>
    <row r="2458" spans="1:9" ht="14.25" customHeight="1">
      <c r="A2458" s="29" t="s">
        <v>1158</v>
      </c>
      <c r="B2458" s="22" t="s">
        <v>8</v>
      </c>
      <c r="C2458" s="22" t="s">
        <v>92</v>
      </c>
      <c r="D2458" s="22"/>
      <c r="E2458" s="22">
        <v>10</v>
      </c>
      <c r="F2458" s="23">
        <v>35</v>
      </c>
      <c r="G2458" s="24">
        <f>F2458*E2458</f>
        <v>350</v>
      </c>
      <c r="H2458" s="25">
        <f>G2458/1.22</f>
        <v>286.88524590163934</v>
      </c>
      <c r="I2458" s="25">
        <f>G2458-H2458</f>
        <v>63.114754098360663</v>
      </c>
    </row>
    <row r="2459" spans="1:9" ht="14.25" customHeight="1">
      <c r="A2459" s="29" t="s">
        <v>1158</v>
      </c>
      <c r="B2459" s="22" t="s">
        <v>8</v>
      </c>
      <c r="C2459" s="22" t="s">
        <v>92</v>
      </c>
      <c r="D2459" s="22" t="s">
        <v>10</v>
      </c>
      <c r="E2459" s="22">
        <v>0</v>
      </c>
      <c r="F2459" s="23">
        <v>38</v>
      </c>
      <c r="G2459" s="24">
        <f>F2459*E2459</f>
        <v>0</v>
      </c>
      <c r="H2459" s="25">
        <f>G2459/1.22</f>
        <v>0</v>
      </c>
      <c r="I2459" s="25">
        <f>G2459-H2459</f>
        <v>0</v>
      </c>
    </row>
    <row r="2460" spans="1:9" ht="14.25" customHeight="1">
      <c r="A2460" s="29" t="s">
        <v>1159</v>
      </c>
      <c r="B2460" s="22" t="s">
        <v>8</v>
      </c>
      <c r="C2460" s="22" t="s">
        <v>30</v>
      </c>
      <c r="D2460" s="22" t="s">
        <v>10</v>
      </c>
      <c r="E2460" s="22">
        <v>0</v>
      </c>
      <c r="F2460" s="23">
        <v>30</v>
      </c>
      <c r="G2460" s="24">
        <f>F2460*E2460</f>
        <v>0</v>
      </c>
      <c r="H2460" s="25">
        <f>G2460/1.22</f>
        <v>0</v>
      </c>
      <c r="I2460" s="25">
        <f>G2460-H2460</f>
        <v>0</v>
      </c>
    </row>
    <row r="2461" spans="1:9" ht="14.25" customHeight="1">
      <c r="A2461" s="29" t="s">
        <v>1163</v>
      </c>
      <c r="B2461" s="22" t="s">
        <v>8</v>
      </c>
      <c r="C2461" s="22" t="s">
        <v>92</v>
      </c>
      <c r="D2461" s="22"/>
      <c r="E2461" s="22">
        <v>10</v>
      </c>
      <c r="F2461" s="23">
        <v>17</v>
      </c>
      <c r="G2461" s="24">
        <f>F2461*E2461</f>
        <v>170</v>
      </c>
      <c r="H2461" s="25">
        <f>G2461/1.22</f>
        <v>139.34426229508196</v>
      </c>
      <c r="I2461" s="25">
        <f>G2461-H2461</f>
        <v>30.655737704918039</v>
      </c>
    </row>
    <row r="2462" spans="1:9" ht="14.25" customHeight="1">
      <c r="A2462" s="29" t="s">
        <v>1163</v>
      </c>
      <c r="B2462" s="22" t="s">
        <v>8</v>
      </c>
      <c r="C2462" s="22" t="s">
        <v>92</v>
      </c>
      <c r="D2462" s="22" t="s">
        <v>10</v>
      </c>
      <c r="E2462" s="22">
        <v>0</v>
      </c>
      <c r="F2462" s="23">
        <v>25</v>
      </c>
      <c r="G2462" s="24">
        <f>F2462*E2462</f>
        <v>0</v>
      </c>
      <c r="H2462" s="25">
        <f>G2462/1.22</f>
        <v>0</v>
      </c>
      <c r="I2462" s="25">
        <f>G2462-H2462</f>
        <v>0</v>
      </c>
    </row>
    <row r="2463" spans="1:9" ht="14.25" customHeight="1">
      <c r="A2463" s="29" t="s">
        <v>1163</v>
      </c>
      <c r="B2463" s="22" t="s">
        <v>8</v>
      </c>
      <c r="C2463" s="22" t="s">
        <v>92</v>
      </c>
      <c r="D2463" s="22"/>
      <c r="E2463" s="22">
        <v>30</v>
      </c>
      <c r="F2463" s="23">
        <v>39</v>
      </c>
      <c r="G2463" s="24">
        <f>F2463*E2463</f>
        <v>1170</v>
      </c>
      <c r="H2463" s="25">
        <f>G2463/1.22</f>
        <v>959.01639344262298</v>
      </c>
      <c r="I2463" s="25">
        <f>G2463-H2463</f>
        <v>210.98360655737702</v>
      </c>
    </row>
    <row r="2464" spans="1:9" ht="14.25" customHeight="1">
      <c r="A2464" s="29" t="s">
        <v>1164</v>
      </c>
      <c r="B2464" s="22" t="s">
        <v>8</v>
      </c>
      <c r="C2464" s="22" t="s">
        <v>48</v>
      </c>
      <c r="D2464" s="22" t="s">
        <v>10</v>
      </c>
      <c r="E2464" s="22">
        <v>0</v>
      </c>
      <c r="F2464" s="23">
        <v>11</v>
      </c>
      <c r="G2464" s="24">
        <f>F2464*E2464</f>
        <v>0</v>
      </c>
      <c r="H2464" s="25">
        <f>G2464/1.22</f>
        <v>0</v>
      </c>
      <c r="I2464" s="25">
        <f>G2464-H2464</f>
        <v>0</v>
      </c>
    </row>
    <row r="2465" spans="1:9" ht="14.25" customHeight="1">
      <c r="A2465" s="29" t="s">
        <v>1164</v>
      </c>
      <c r="B2465" s="22" t="s">
        <v>8</v>
      </c>
      <c r="C2465" s="22" t="s">
        <v>48</v>
      </c>
      <c r="D2465" s="22"/>
      <c r="E2465" s="22">
        <v>10</v>
      </c>
      <c r="F2465" s="23">
        <v>13</v>
      </c>
      <c r="G2465" s="24">
        <f>F2465*E2465</f>
        <v>130</v>
      </c>
      <c r="H2465" s="25">
        <f>G2465/1.22</f>
        <v>106.55737704918033</v>
      </c>
      <c r="I2465" s="25">
        <f>G2465-H2465</f>
        <v>23.442622950819668</v>
      </c>
    </row>
    <row r="2466" spans="1:9" ht="14.25" customHeight="1">
      <c r="A2466" s="29" t="s">
        <v>1164</v>
      </c>
      <c r="B2466" s="22" t="s">
        <v>8</v>
      </c>
      <c r="C2466" s="22" t="s">
        <v>48</v>
      </c>
      <c r="D2466" s="22"/>
      <c r="E2466" s="22">
        <v>30</v>
      </c>
      <c r="F2466" s="23">
        <v>26</v>
      </c>
      <c r="G2466" s="24">
        <f>F2466*E2466</f>
        <v>780</v>
      </c>
      <c r="H2466" s="25">
        <f>G2466/1.22</f>
        <v>639.34426229508199</v>
      </c>
      <c r="I2466" s="25">
        <f>G2466-H2466</f>
        <v>140.65573770491801</v>
      </c>
    </row>
    <row r="2467" spans="1:9" ht="14.25" customHeight="1">
      <c r="A2467" s="29" t="s">
        <v>1165</v>
      </c>
      <c r="B2467" s="22" t="s">
        <v>8</v>
      </c>
      <c r="C2467" s="22" t="s">
        <v>30</v>
      </c>
      <c r="D2467" s="22" t="s">
        <v>10</v>
      </c>
      <c r="E2467" s="22">
        <v>0</v>
      </c>
      <c r="F2467" s="23">
        <v>39</v>
      </c>
      <c r="G2467" s="24">
        <f>F2467*E2467</f>
        <v>0</v>
      </c>
      <c r="H2467" s="25">
        <f>G2467/1.22</f>
        <v>0</v>
      </c>
      <c r="I2467" s="25">
        <f>G2467-H2467</f>
        <v>0</v>
      </c>
    </row>
    <row r="2468" spans="1:9" ht="14.25" customHeight="1">
      <c r="A2468" s="29" t="s">
        <v>1165</v>
      </c>
      <c r="B2468" s="22" t="s">
        <v>8</v>
      </c>
      <c r="C2468" s="22" t="s">
        <v>30</v>
      </c>
      <c r="D2468" s="22"/>
      <c r="E2468" s="22">
        <v>10</v>
      </c>
      <c r="F2468" s="23">
        <v>20</v>
      </c>
      <c r="G2468" s="24">
        <f>F2468*E2468</f>
        <v>200</v>
      </c>
      <c r="H2468" s="25">
        <f>G2468/1.22</f>
        <v>163.9344262295082</v>
      </c>
      <c r="I2468" s="25">
        <f>G2468-H2468</f>
        <v>36.065573770491795</v>
      </c>
    </row>
    <row r="2469" spans="1:9" ht="14.25" customHeight="1">
      <c r="A2469" s="29" t="s">
        <v>1166</v>
      </c>
      <c r="B2469" s="22" t="s">
        <v>8</v>
      </c>
      <c r="C2469" s="22" t="s">
        <v>30</v>
      </c>
      <c r="D2469" s="22" t="s">
        <v>10</v>
      </c>
      <c r="E2469" s="22">
        <v>0</v>
      </c>
      <c r="F2469" s="23">
        <v>16</v>
      </c>
      <c r="G2469" s="24">
        <f>F2469*E2469</f>
        <v>0</v>
      </c>
      <c r="H2469" s="25">
        <f>G2469/1.22</f>
        <v>0</v>
      </c>
      <c r="I2469" s="25">
        <f>G2469-H2469</f>
        <v>0</v>
      </c>
    </row>
    <row r="2470" spans="1:9" ht="14.25" customHeight="1">
      <c r="A2470" s="29" t="s">
        <v>1167</v>
      </c>
      <c r="B2470" s="22" t="s">
        <v>8</v>
      </c>
      <c r="C2470" s="22" t="s">
        <v>9</v>
      </c>
      <c r="D2470" s="22" t="s">
        <v>10</v>
      </c>
      <c r="E2470" s="22">
        <v>0</v>
      </c>
      <c r="F2470" s="23">
        <v>25</v>
      </c>
      <c r="G2470" s="24">
        <f>F2470*E2470</f>
        <v>0</v>
      </c>
      <c r="H2470" s="25">
        <f>G2470/1.22</f>
        <v>0</v>
      </c>
      <c r="I2470" s="25">
        <f>G2470-H2470</f>
        <v>0</v>
      </c>
    </row>
    <row r="2471" spans="1:9" ht="14.25" customHeight="1">
      <c r="A2471" s="29" t="s">
        <v>1167</v>
      </c>
      <c r="B2471" s="22" t="s">
        <v>8</v>
      </c>
      <c r="C2471" s="22" t="s">
        <v>9</v>
      </c>
      <c r="D2471" s="22"/>
      <c r="E2471" s="22">
        <v>30</v>
      </c>
      <c r="F2471" s="23">
        <v>15</v>
      </c>
      <c r="G2471" s="24">
        <f>F2471*E2471</f>
        <v>450</v>
      </c>
      <c r="H2471" s="25">
        <f>G2471/1.22</f>
        <v>368.85245901639342</v>
      </c>
      <c r="I2471" s="25">
        <f>G2471-H2471</f>
        <v>81.147540983606575</v>
      </c>
    </row>
    <row r="2472" spans="1:9" ht="14.25" customHeight="1">
      <c r="A2472" s="29" t="s">
        <v>1167</v>
      </c>
      <c r="B2472" s="22" t="s">
        <v>8</v>
      </c>
      <c r="C2472" s="22" t="s">
        <v>9</v>
      </c>
      <c r="D2472" s="22"/>
      <c r="E2472" s="22">
        <v>10</v>
      </c>
      <c r="F2472" s="23">
        <v>10</v>
      </c>
      <c r="G2472" s="24">
        <f>F2472*E2472</f>
        <v>100</v>
      </c>
      <c r="H2472" s="25">
        <f>G2472/1.22</f>
        <v>81.967213114754102</v>
      </c>
      <c r="I2472" s="25">
        <f>G2472-H2472</f>
        <v>18.032786885245898</v>
      </c>
    </row>
    <row r="2473" spans="1:9" ht="14.25" customHeight="1">
      <c r="A2473" s="29" t="s">
        <v>1168</v>
      </c>
      <c r="B2473" s="22" t="s">
        <v>8</v>
      </c>
      <c r="C2473" s="22" t="s">
        <v>175</v>
      </c>
      <c r="D2473" s="22"/>
      <c r="E2473" s="22">
        <v>10</v>
      </c>
      <c r="F2473" s="23">
        <v>14</v>
      </c>
      <c r="G2473" s="24">
        <f>F2473*E2473</f>
        <v>140</v>
      </c>
      <c r="H2473" s="25">
        <f>G2473/1.22</f>
        <v>114.75409836065575</v>
      </c>
      <c r="I2473" s="25">
        <f>G2473-H2473</f>
        <v>25.245901639344254</v>
      </c>
    </row>
    <row r="2474" spans="1:9" ht="14.25" customHeight="1">
      <c r="A2474" s="29" t="s">
        <v>1168</v>
      </c>
      <c r="B2474" s="22" t="s">
        <v>8</v>
      </c>
      <c r="C2474" s="22" t="s">
        <v>175</v>
      </c>
      <c r="D2474" s="22"/>
      <c r="E2474" s="22">
        <v>30</v>
      </c>
      <c r="F2474" s="23">
        <v>17</v>
      </c>
      <c r="G2474" s="24">
        <f>F2474*E2474</f>
        <v>510</v>
      </c>
      <c r="H2474" s="25">
        <f>G2474/1.22</f>
        <v>418.03278688524591</v>
      </c>
      <c r="I2474" s="25">
        <f>G2474-H2474</f>
        <v>91.967213114754088</v>
      </c>
    </row>
    <row r="2475" spans="1:9" ht="14.25" customHeight="1">
      <c r="A2475" s="29" t="s">
        <v>1169</v>
      </c>
      <c r="B2475" s="22" t="s">
        <v>8</v>
      </c>
      <c r="C2475" s="22" t="s">
        <v>70</v>
      </c>
      <c r="D2475" s="22" t="s">
        <v>10</v>
      </c>
      <c r="E2475" s="22">
        <v>0</v>
      </c>
      <c r="F2475" s="23">
        <v>16</v>
      </c>
      <c r="G2475" s="24">
        <f>F2475*E2475</f>
        <v>0</v>
      </c>
      <c r="H2475" s="25">
        <f>G2475/1.22</f>
        <v>0</v>
      </c>
      <c r="I2475" s="25">
        <f>G2475-H2475</f>
        <v>0</v>
      </c>
    </row>
    <row r="2476" spans="1:9" ht="14.25" customHeight="1">
      <c r="A2476" s="29" t="s">
        <v>1170</v>
      </c>
      <c r="B2476" s="22" t="s">
        <v>8</v>
      </c>
      <c r="C2476" s="22" t="s">
        <v>9</v>
      </c>
      <c r="D2476" s="22" t="s">
        <v>10</v>
      </c>
      <c r="E2476" s="22">
        <v>0</v>
      </c>
      <c r="F2476" s="23">
        <v>18</v>
      </c>
      <c r="G2476" s="24">
        <f>F2476*E2476</f>
        <v>0</v>
      </c>
      <c r="H2476" s="25">
        <f>G2476/1.22</f>
        <v>0</v>
      </c>
      <c r="I2476" s="25">
        <f>G2476-H2476</f>
        <v>0</v>
      </c>
    </row>
    <row r="2477" spans="1:9" ht="14.25" customHeight="1">
      <c r="A2477" s="29" t="s">
        <v>1170</v>
      </c>
      <c r="B2477" s="22" t="s">
        <v>8</v>
      </c>
      <c r="C2477" s="22" t="s">
        <v>9</v>
      </c>
      <c r="D2477" s="22"/>
      <c r="E2477" s="22">
        <v>10</v>
      </c>
      <c r="F2477" s="23">
        <v>10</v>
      </c>
      <c r="G2477" s="24">
        <f>F2477*E2477</f>
        <v>100</v>
      </c>
      <c r="H2477" s="25">
        <f>G2477/1.22</f>
        <v>81.967213114754102</v>
      </c>
      <c r="I2477" s="25">
        <f>G2477-H2477</f>
        <v>18.032786885245898</v>
      </c>
    </row>
    <row r="2478" spans="1:9" ht="14.25" customHeight="1">
      <c r="A2478" s="29" t="s">
        <v>1171</v>
      </c>
      <c r="B2478" s="22" t="s">
        <v>8</v>
      </c>
      <c r="C2478" s="22" t="s">
        <v>30</v>
      </c>
      <c r="D2478" s="22" t="s">
        <v>10</v>
      </c>
      <c r="E2478" s="22">
        <v>0</v>
      </c>
      <c r="F2478" s="23">
        <v>22</v>
      </c>
      <c r="G2478" s="24">
        <f>F2478*E2478</f>
        <v>0</v>
      </c>
      <c r="H2478" s="25">
        <f>G2478/1.22</f>
        <v>0</v>
      </c>
      <c r="I2478" s="25">
        <f>G2478-H2478</f>
        <v>0</v>
      </c>
    </row>
    <row r="2479" spans="1:9" ht="14.25" customHeight="1">
      <c r="A2479" s="29" t="s">
        <v>1172</v>
      </c>
      <c r="B2479" s="22" t="s">
        <v>8</v>
      </c>
      <c r="C2479" s="22" t="s">
        <v>41</v>
      </c>
      <c r="D2479" s="22" t="s">
        <v>10</v>
      </c>
      <c r="E2479" s="22">
        <v>0</v>
      </c>
      <c r="F2479" s="23">
        <v>13</v>
      </c>
      <c r="G2479" s="24">
        <f>F2479*E2479</f>
        <v>0</v>
      </c>
      <c r="H2479" s="25">
        <f>G2479/1.22</f>
        <v>0</v>
      </c>
      <c r="I2479" s="25">
        <f>G2479-H2479</f>
        <v>0</v>
      </c>
    </row>
    <row r="2480" spans="1:9" ht="14.25" customHeight="1">
      <c r="A2480" s="29" t="s">
        <v>1173</v>
      </c>
      <c r="B2480" s="22" t="s">
        <v>8</v>
      </c>
      <c r="C2480" s="22" t="s">
        <v>41</v>
      </c>
      <c r="D2480" s="22"/>
      <c r="E2480" s="22">
        <v>10</v>
      </c>
      <c r="F2480" s="23">
        <v>13</v>
      </c>
      <c r="G2480" s="24">
        <f>F2480*E2480</f>
        <v>130</v>
      </c>
      <c r="H2480" s="25">
        <f>G2480/1.22</f>
        <v>106.55737704918033</v>
      </c>
      <c r="I2480" s="25">
        <f>G2480-H2480</f>
        <v>23.442622950819668</v>
      </c>
    </row>
    <row r="2481" spans="1:9" ht="14.25" customHeight="1">
      <c r="A2481" s="29" t="s">
        <v>1173</v>
      </c>
      <c r="B2481" s="22" t="s">
        <v>8</v>
      </c>
      <c r="C2481" s="22" t="s">
        <v>41</v>
      </c>
      <c r="D2481" s="22" t="s">
        <v>10</v>
      </c>
      <c r="E2481" s="22">
        <v>0</v>
      </c>
      <c r="F2481" s="23">
        <v>32</v>
      </c>
      <c r="G2481" s="24">
        <f>F2481*E2481</f>
        <v>0</v>
      </c>
      <c r="H2481" s="25">
        <f>G2481/1.22</f>
        <v>0</v>
      </c>
      <c r="I2481" s="25">
        <f>G2481-H2481</f>
        <v>0</v>
      </c>
    </row>
    <row r="2482" spans="1:9" ht="14.25" customHeight="1">
      <c r="A2482" s="29" t="s">
        <v>1173</v>
      </c>
      <c r="B2482" s="22" t="s">
        <v>8</v>
      </c>
      <c r="C2482" s="22" t="s">
        <v>41</v>
      </c>
      <c r="D2482" s="22"/>
      <c r="E2482" s="22">
        <v>30</v>
      </c>
      <c r="F2482" s="23">
        <v>13</v>
      </c>
      <c r="G2482" s="24">
        <f>F2482*E2482</f>
        <v>390</v>
      </c>
      <c r="H2482" s="25">
        <f>G2482/1.22</f>
        <v>319.67213114754099</v>
      </c>
      <c r="I2482" s="25">
        <f>G2482-H2482</f>
        <v>70.327868852459005</v>
      </c>
    </row>
    <row r="2483" spans="1:9" ht="14.25" customHeight="1">
      <c r="A2483" s="29" t="s">
        <v>1174</v>
      </c>
      <c r="B2483" s="22" t="s">
        <v>8</v>
      </c>
      <c r="C2483" s="22" t="s">
        <v>9</v>
      </c>
      <c r="D2483" s="22"/>
      <c r="E2483" s="22">
        <v>10</v>
      </c>
      <c r="F2483" s="23">
        <v>28</v>
      </c>
      <c r="G2483" s="24">
        <f>F2483*E2483</f>
        <v>280</v>
      </c>
      <c r="H2483" s="25">
        <f>G2483/1.22</f>
        <v>229.50819672131149</v>
      </c>
      <c r="I2483" s="25">
        <f>G2483-H2483</f>
        <v>50.491803278688508</v>
      </c>
    </row>
    <row r="2484" spans="1:9" ht="14.25" customHeight="1">
      <c r="A2484" s="29" t="s">
        <v>1174</v>
      </c>
      <c r="B2484" s="22" t="s">
        <v>8</v>
      </c>
      <c r="C2484" s="22" t="s">
        <v>9</v>
      </c>
      <c r="D2484" s="22"/>
      <c r="E2484" s="22">
        <v>30</v>
      </c>
      <c r="F2484" s="23">
        <v>25</v>
      </c>
      <c r="G2484" s="24">
        <f>F2484*E2484</f>
        <v>750</v>
      </c>
      <c r="H2484" s="25">
        <f>G2484/1.22</f>
        <v>614.7540983606558</v>
      </c>
      <c r="I2484" s="25">
        <f>G2484-H2484</f>
        <v>135.2459016393442</v>
      </c>
    </row>
    <row r="2485" spans="1:9" ht="14.25" customHeight="1">
      <c r="A2485" s="29" t="s">
        <v>1174</v>
      </c>
      <c r="B2485" s="22" t="s">
        <v>8</v>
      </c>
      <c r="C2485" s="22" t="s">
        <v>9</v>
      </c>
      <c r="D2485" s="22" t="s">
        <v>10</v>
      </c>
      <c r="E2485" s="22">
        <v>0</v>
      </c>
      <c r="F2485" s="23">
        <v>33</v>
      </c>
      <c r="G2485" s="24">
        <f>F2485*E2485</f>
        <v>0</v>
      </c>
      <c r="H2485" s="25">
        <f>G2485/1.22</f>
        <v>0</v>
      </c>
      <c r="I2485" s="25">
        <f>G2485-H2485</f>
        <v>0</v>
      </c>
    </row>
    <row r="2486" spans="1:9" ht="14.25" customHeight="1">
      <c r="A2486" s="29" t="s">
        <v>1175</v>
      </c>
      <c r="B2486" s="22" t="s">
        <v>8</v>
      </c>
      <c r="C2486" s="22" t="s">
        <v>9</v>
      </c>
      <c r="D2486" s="22"/>
      <c r="E2486" s="22">
        <v>10</v>
      </c>
      <c r="F2486" s="23">
        <v>12</v>
      </c>
      <c r="G2486" s="24">
        <f>F2486*E2486</f>
        <v>120</v>
      </c>
      <c r="H2486" s="25">
        <f>G2486/1.22</f>
        <v>98.360655737704917</v>
      </c>
      <c r="I2486" s="25">
        <f>G2486-H2486</f>
        <v>21.639344262295083</v>
      </c>
    </row>
    <row r="2487" spans="1:9" ht="14.25" customHeight="1">
      <c r="A2487" s="29" t="s">
        <v>1175</v>
      </c>
      <c r="B2487" s="22" t="s">
        <v>8</v>
      </c>
      <c r="C2487" s="22" t="s">
        <v>9</v>
      </c>
      <c r="D2487" s="22" t="s">
        <v>10</v>
      </c>
      <c r="E2487" s="22">
        <v>0</v>
      </c>
      <c r="F2487" s="23">
        <v>11</v>
      </c>
      <c r="G2487" s="24">
        <f>F2487*E2487</f>
        <v>0</v>
      </c>
      <c r="H2487" s="25">
        <f>G2487/1.22</f>
        <v>0</v>
      </c>
      <c r="I2487" s="25">
        <f>G2487-H2487</f>
        <v>0</v>
      </c>
    </row>
    <row r="2488" spans="1:9" ht="14.25" customHeight="1">
      <c r="A2488" s="29" t="s">
        <v>1175</v>
      </c>
      <c r="B2488" s="22" t="s">
        <v>8</v>
      </c>
      <c r="C2488" s="22" t="s">
        <v>9</v>
      </c>
      <c r="D2488" s="22"/>
      <c r="E2488" s="22">
        <v>30</v>
      </c>
      <c r="F2488" s="23">
        <v>35</v>
      </c>
      <c r="G2488" s="24">
        <f>F2488*E2488</f>
        <v>1050</v>
      </c>
      <c r="H2488" s="25">
        <f>G2488/1.22</f>
        <v>860.65573770491801</v>
      </c>
      <c r="I2488" s="25">
        <f>G2488-H2488</f>
        <v>189.34426229508199</v>
      </c>
    </row>
    <row r="2489" spans="1:9" ht="14.25" customHeight="1">
      <c r="A2489" s="29" t="s">
        <v>1176</v>
      </c>
      <c r="B2489" s="22" t="s">
        <v>8</v>
      </c>
      <c r="C2489" s="22" t="s">
        <v>9</v>
      </c>
      <c r="D2489" s="22"/>
      <c r="E2489" s="22">
        <v>20</v>
      </c>
      <c r="F2489" s="23">
        <v>20</v>
      </c>
      <c r="G2489" s="24">
        <f>F2489*E2489</f>
        <v>400</v>
      </c>
      <c r="H2489" s="25">
        <f>G2489/1.22</f>
        <v>327.86885245901641</v>
      </c>
      <c r="I2489" s="25">
        <f>G2489-H2489</f>
        <v>72.131147540983591</v>
      </c>
    </row>
    <row r="2490" spans="1:9" ht="14.25" customHeight="1">
      <c r="A2490" s="29" t="s">
        <v>1176</v>
      </c>
      <c r="B2490" s="22" t="s">
        <v>8</v>
      </c>
      <c r="C2490" s="22" t="s">
        <v>9</v>
      </c>
      <c r="D2490" s="22"/>
      <c r="E2490" s="22">
        <v>10</v>
      </c>
      <c r="F2490" s="23">
        <v>16</v>
      </c>
      <c r="G2490" s="24">
        <f>F2490*E2490</f>
        <v>160</v>
      </c>
      <c r="H2490" s="25">
        <f>G2490/1.22</f>
        <v>131.14754098360655</v>
      </c>
      <c r="I2490" s="25">
        <f>G2490-H2490</f>
        <v>28.852459016393453</v>
      </c>
    </row>
    <row r="2491" spans="1:9" ht="14.25" customHeight="1">
      <c r="A2491" s="29" t="s">
        <v>1176</v>
      </c>
      <c r="B2491" s="22" t="s">
        <v>8</v>
      </c>
      <c r="C2491" s="22" t="s">
        <v>9</v>
      </c>
      <c r="D2491" s="22" t="s">
        <v>10</v>
      </c>
      <c r="E2491" s="22">
        <v>0</v>
      </c>
      <c r="F2491" s="23">
        <v>10</v>
      </c>
      <c r="G2491" s="24">
        <f>F2491*E2491</f>
        <v>0</v>
      </c>
      <c r="H2491" s="25">
        <f>G2491/1.22</f>
        <v>0</v>
      </c>
      <c r="I2491" s="25">
        <f>G2491-H2491</f>
        <v>0</v>
      </c>
    </row>
    <row r="2492" spans="1:9" ht="14.25" customHeight="1">
      <c r="A2492" s="29" t="s">
        <v>1176</v>
      </c>
      <c r="B2492" s="22" t="s">
        <v>8</v>
      </c>
      <c r="C2492" s="22" t="s">
        <v>9</v>
      </c>
      <c r="D2492" s="22"/>
      <c r="E2492" s="22">
        <v>30</v>
      </c>
      <c r="F2492" s="23">
        <v>23</v>
      </c>
      <c r="G2492" s="24">
        <f>F2492*E2492</f>
        <v>690</v>
      </c>
      <c r="H2492" s="25">
        <f>G2492/1.22</f>
        <v>565.57377049180332</v>
      </c>
      <c r="I2492" s="25">
        <f>G2492-H2492</f>
        <v>124.42622950819668</v>
      </c>
    </row>
    <row r="2493" spans="1:9" ht="14.25" customHeight="1">
      <c r="A2493" s="29" t="s">
        <v>1177</v>
      </c>
      <c r="B2493" s="22" t="s">
        <v>8</v>
      </c>
      <c r="C2493" s="22" t="s">
        <v>9</v>
      </c>
      <c r="D2493" s="22"/>
      <c r="E2493" s="22">
        <v>30</v>
      </c>
      <c r="F2493" s="23">
        <v>36</v>
      </c>
      <c r="G2493" s="24">
        <f>F2493*E2493</f>
        <v>1080</v>
      </c>
      <c r="H2493" s="25">
        <f>G2493/1.22</f>
        <v>885.24590163934431</v>
      </c>
      <c r="I2493" s="25">
        <f>G2493-H2493</f>
        <v>194.75409836065569</v>
      </c>
    </row>
    <row r="2494" spans="1:9" ht="14.25" customHeight="1">
      <c r="A2494" s="29" t="s">
        <v>1177</v>
      </c>
      <c r="B2494" s="22" t="s">
        <v>8</v>
      </c>
      <c r="C2494" s="22" t="s">
        <v>9</v>
      </c>
      <c r="D2494" s="22" t="s">
        <v>10</v>
      </c>
      <c r="E2494" s="22">
        <v>0</v>
      </c>
      <c r="F2494" s="23">
        <v>22</v>
      </c>
      <c r="G2494" s="24">
        <f>F2494*E2494</f>
        <v>0</v>
      </c>
      <c r="H2494" s="25">
        <f>G2494/1.22</f>
        <v>0</v>
      </c>
      <c r="I2494" s="25">
        <f>G2494-H2494</f>
        <v>0</v>
      </c>
    </row>
    <row r="2495" spans="1:9" ht="14.25" customHeight="1">
      <c r="A2495" s="29" t="s">
        <v>1177</v>
      </c>
      <c r="B2495" s="22" t="s">
        <v>8</v>
      </c>
      <c r="C2495" s="22" t="s">
        <v>9</v>
      </c>
      <c r="D2495" s="22"/>
      <c r="E2495" s="22">
        <v>10</v>
      </c>
      <c r="F2495" s="23">
        <v>14</v>
      </c>
      <c r="G2495" s="24">
        <f>F2495*E2495</f>
        <v>140</v>
      </c>
      <c r="H2495" s="25">
        <f>G2495/1.22</f>
        <v>114.75409836065575</v>
      </c>
      <c r="I2495" s="25">
        <f>G2495-H2495</f>
        <v>25.245901639344254</v>
      </c>
    </row>
    <row r="2496" spans="1:9" ht="14.25" customHeight="1">
      <c r="A2496" s="29" t="s">
        <v>1178</v>
      </c>
      <c r="B2496" s="22" t="s">
        <v>8</v>
      </c>
      <c r="C2496" s="22" t="s">
        <v>9</v>
      </c>
      <c r="D2496" s="22"/>
      <c r="E2496" s="22">
        <v>10</v>
      </c>
      <c r="F2496" s="23">
        <v>11</v>
      </c>
      <c r="G2496" s="24">
        <f>F2496*E2496</f>
        <v>110</v>
      </c>
      <c r="H2496" s="25">
        <f>G2496/1.22</f>
        <v>90.163934426229517</v>
      </c>
      <c r="I2496" s="25">
        <f>G2496-H2496</f>
        <v>19.836065573770483</v>
      </c>
    </row>
    <row r="2497" spans="1:9" ht="14.25" customHeight="1">
      <c r="A2497" s="29" t="s">
        <v>1178</v>
      </c>
      <c r="B2497" s="22" t="s">
        <v>8</v>
      </c>
      <c r="C2497" s="22" t="s">
        <v>9</v>
      </c>
      <c r="D2497" s="22" t="s">
        <v>10</v>
      </c>
      <c r="E2497" s="22">
        <v>0</v>
      </c>
      <c r="F2497" s="23">
        <v>18</v>
      </c>
      <c r="G2497" s="24">
        <f>F2497*E2497</f>
        <v>0</v>
      </c>
      <c r="H2497" s="25">
        <f>G2497/1.22</f>
        <v>0</v>
      </c>
      <c r="I2497" s="25">
        <f>G2497-H2497</f>
        <v>0</v>
      </c>
    </row>
    <row r="2498" spans="1:9" ht="14.25" customHeight="1">
      <c r="A2498" s="29" t="s">
        <v>1179</v>
      </c>
      <c r="B2498" s="22" t="s">
        <v>8</v>
      </c>
      <c r="C2498" s="22" t="s">
        <v>48</v>
      </c>
      <c r="D2498" s="22" t="s">
        <v>10</v>
      </c>
      <c r="E2498" s="22">
        <v>0</v>
      </c>
      <c r="F2498" s="23">
        <v>33</v>
      </c>
      <c r="G2498" s="24">
        <f>F2498*E2498</f>
        <v>0</v>
      </c>
      <c r="H2498" s="25">
        <f>G2498/1.22</f>
        <v>0</v>
      </c>
      <c r="I2498" s="25">
        <f>G2498-H2498</f>
        <v>0</v>
      </c>
    </row>
    <row r="2499" spans="1:9" ht="14.25" customHeight="1">
      <c r="A2499" s="29" t="s">
        <v>1179</v>
      </c>
      <c r="B2499" s="22" t="s">
        <v>8</v>
      </c>
      <c r="C2499" s="22" t="s">
        <v>48</v>
      </c>
      <c r="D2499" s="22"/>
      <c r="E2499" s="22">
        <v>30</v>
      </c>
      <c r="F2499" s="23">
        <v>29</v>
      </c>
      <c r="G2499" s="24">
        <f>F2499*E2499</f>
        <v>870</v>
      </c>
      <c r="H2499" s="25">
        <f>G2499/1.22</f>
        <v>713.11475409836066</v>
      </c>
      <c r="I2499" s="25">
        <f>G2499-H2499</f>
        <v>156.88524590163934</v>
      </c>
    </row>
    <row r="2500" spans="1:9" ht="14.25" customHeight="1">
      <c r="A2500" s="29" t="s">
        <v>1179</v>
      </c>
      <c r="B2500" s="22" t="s">
        <v>8</v>
      </c>
      <c r="C2500" s="22" t="s">
        <v>48</v>
      </c>
      <c r="D2500" s="22"/>
      <c r="E2500" s="22">
        <v>10</v>
      </c>
      <c r="F2500" s="23">
        <v>40</v>
      </c>
      <c r="G2500" s="24">
        <f>F2500*E2500</f>
        <v>400</v>
      </c>
      <c r="H2500" s="25">
        <f>G2500/1.22</f>
        <v>327.86885245901641</v>
      </c>
      <c r="I2500" s="25">
        <f>G2500-H2500</f>
        <v>72.131147540983591</v>
      </c>
    </row>
    <row r="2501" spans="1:9" ht="14.25" customHeight="1">
      <c r="A2501" s="29" t="s">
        <v>1180</v>
      </c>
      <c r="B2501" s="22" t="s">
        <v>8</v>
      </c>
      <c r="C2501" s="22" t="s">
        <v>30</v>
      </c>
      <c r="D2501" s="22" t="s">
        <v>10</v>
      </c>
      <c r="E2501" s="22">
        <v>0</v>
      </c>
      <c r="F2501" s="23">
        <v>21</v>
      </c>
      <c r="G2501" s="24">
        <f>F2501*E2501</f>
        <v>0</v>
      </c>
      <c r="H2501" s="25">
        <f>G2501/1.22</f>
        <v>0</v>
      </c>
      <c r="I2501" s="25">
        <f>G2501-H2501</f>
        <v>0</v>
      </c>
    </row>
    <row r="2502" spans="1:9" ht="14.25" customHeight="1">
      <c r="A2502" s="29" t="s">
        <v>1180</v>
      </c>
      <c r="B2502" s="22" t="s">
        <v>8</v>
      </c>
      <c r="C2502" s="22" t="s">
        <v>30</v>
      </c>
      <c r="D2502" s="22"/>
      <c r="E2502" s="22">
        <v>10</v>
      </c>
      <c r="F2502" s="23">
        <v>22</v>
      </c>
      <c r="G2502" s="24">
        <f>F2502*E2502</f>
        <v>220</v>
      </c>
      <c r="H2502" s="25">
        <f>G2502/1.22</f>
        <v>180.32786885245903</v>
      </c>
      <c r="I2502" s="25">
        <f>G2502-H2502</f>
        <v>39.672131147540966</v>
      </c>
    </row>
    <row r="2503" spans="1:9" ht="14.25" customHeight="1">
      <c r="A2503" s="29" t="s">
        <v>1180</v>
      </c>
      <c r="B2503" s="22" t="s">
        <v>8</v>
      </c>
      <c r="C2503" s="22" t="s">
        <v>30</v>
      </c>
      <c r="D2503" s="22"/>
      <c r="E2503" s="22">
        <v>30</v>
      </c>
      <c r="F2503" s="23">
        <v>17</v>
      </c>
      <c r="G2503" s="24">
        <f>F2503*E2503</f>
        <v>510</v>
      </c>
      <c r="H2503" s="25">
        <f>G2503/1.22</f>
        <v>418.03278688524591</v>
      </c>
      <c r="I2503" s="25">
        <f>G2503-H2503</f>
        <v>91.967213114754088</v>
      </c>
    </row>
    <row r="2504" spans="1:9" ht="14.25" customHeight="1">
      <c r="A2504" s="29" t="s">
        <v>1181</v>
      </c>
      <c r="B2504" s="22" t="s">
        <v>8</v>
      </c>
      <c r="C2504" s="22" t="s">
        <v>70</v>
      </c>
      <c r="D2504" s="22" t="s">
        <v>10</v>
      </c>
      <c r="E2504" s="22">
        <v>0</v>
      </c>
      <c r="F2504" s="23">
        <v>32</v>
      </c>
      <c r="G2504" s="24">
        <f>F2504*E2504</f>
        <v>0</v>
      </c>
      <c r="H2504" s="25">
        <f>G2504/1.22</f>
        <v>0</v>
      </c>
      <c r="I2504" s="25">
        <f>G2504-H2504</f>
        <v>0</v>
      </c>
    </row>
    <row r="2505" spans="1:9" ht="14.25" customHeight="1">
      <c r="A2505" s="29" t="s">
        <v>1182</v>
      </c>
      <c r="B2505" s="22" t="s">
        <v>8</v>
      </c>
      <c r="C2505" s="22" t="s">
        <v>9</v>
      </c>
      <c r="D2505" s="22" t="s">
        <v>10</v>
      </c>
      <c r="E2505" s="22">
        <v>0</v>
      </c>
      <c r="F2505" s="23">
        <v>33</v>
      </c>
      <c r="G2505" s="24">
        <f>F2505*E2505</f>
        <v>0</v>
      </c>
      <c r="H2505" s="25">
        <f>G2505/1.22</f>
        <v>0</v>
      </c>
      <c r="I2505" s="25">
        <f>G2505-H2505</f>
        <v>0</v>
      </c>
    </row>
    <row r="2506" spans="1:9" ht="14.25" customHeight="1">
      <c r="A2506" s="29" t="s">
        <v>1184</v>
      </c>
      <c r="B2506" s="22" t="s">
        <v>8</v>
      </c>
      <c r="C2506" s="22" t="s">
        <v>9</v>
      </c>
      <c r="D2506" s="22" t="s">
        <v>10</v>
      </c>
      <c r="E2506" s="22">
        <v>0</v>
      </c>
      <c r="F2506" s="23">
        <v>16</v>
      </c>
      <c r="G2506" s="24">
        <f>F2506*E2506</f>
        <v>0</v>
      </c>
      <c r="H2506" s="25">
        <f>G2506/1.22</f>
        <v>0</v>
      </c>
      <c r="I2506" s="25">
        <f>G2506-H2506</f>
        <v>0</v>
      </c>
    </row>
    <row r="2507" spans="1:9" ht="14.25" customHeight="1">
      <c r="A2507" s="29" t="s">
        <v>1184</v>
      </c>
      <c r="B2507" s="22" t="s">
        <v>8</v>
      </c>
      <c r="C2507" s="22" t="s">
        <v>9</v>
      </c>
      <c r="D2507" s="22"/>
      <c r="E2507" s="22">
        <v>30</v>
      </c>
      <c r="F2507" s="23">
        <v>30</v>
      </c>
      <c r="G2507" s="24">
        <f>F2507*E2507</f>
        <v>900</v>
      </c>
      <c r="H2507" s="25">
        <f>G2507/1.22</f>
        <v>737.70491803278685</v>
      </c>
      <c r="I2507" s="25">
        <f>G2507-H2507</f>
        <v>162.29508196721315</v>
      </c>
    </row>
    <row r="2508" spans="1:9" ht="14.25" customHeight="1">
      <c r="A2508" s="29" t="s">
        <v>1184</v>
      </c>
      <c r="B2508" s="22" t="s">
        <v>8</v>
      </c>
      <c r="C2508" s="22" t="s">
        <v>9</v>
      </c>
      <c r="D2508" s="22"/>
      <c r="E2508" s="22">
        <v>10</v>
      </c>
      <c r="F2508" s="23">
        <v>29</v>
      </c>
      <c r="G2508" s="24">
        <f>F2508*E2508</f>
        <v>290</v>
      </c>
      <c r="H2508" s="25">
        <f>G2508/1.22</f>
        <v>237.70491803278688</v>
      </c>
      <c r="I2508" s="25">
        <f>G2508-H2508</f>
        <v>52.295081967213122</v>
      </c>
    </row>
    <row r="2509" spans="1:9" ht="14.25" customHeight="1">
      <c r="A2509" s="29" t="s">
        <v>1185</v>
      </c>
      <c r="B2509" s="22" t="s">
        <v>8</v>
      </c>
      <c r="C2509" s="22" t="s">
        <v>9</v>
      </c>
      <c r="D2509" s="22"/>
      <c r="E2509" s="22">
        <v>10</v>
      </c>
      <c r="F2509" s="23">
        <v>18</v>
      </c>
      <c r="G2509" s="24">
        <f>F2509*E2509</f>
        <v>180</v>
      </c>
      <c r="H2509" s="25">
        <f>G2509/1.22</f>
        <v>147.54098360655738</v>
      </c>
      <c r="I2509" s="25">
        <f>G2509-H2509</f>
        <v>32.459016393442624</v>
      </c>
    </row>
    <row r="2510" spans="1:9" ht="14.25" customHeight="1">
      <c r="A2510" s="29" t="s">
        <v>1185</v>
      </c>
      <c r="B2510" s="22" t="s">
        <v>8</v>
      </c>
      <c r="C2510" s="22" t="s">
        <v>9</v>
      </c>
      <c r="D2510" s="22" t="s">
        <v>10</v>
      </c>
      <c r="E2510" s="22">
        <v>0</v>
      </c>
      <c r="F2510" s="23">
        <v>38</v>
      </c>
      <c r="G2510" s="24">
        <f>F2510*E2510</f>
        <v>0</v>
      </c>
      <c r="H2510" s="25">
        <f>G2510/1.22</f>
        <v>0</v>
      </c>
      <c r="I2510" s="25">
        <f>G2510-H2510</f>
        <v>0</v>
      </c>
    </row>
    <row r="2511" spans="1:9" ht="14.25" customHeight="1">
      <c r="A2511" s="29" t="s">
        <v>1187</v>
      </c>
      <c r="B2511" s="22" t="s">
        <v>8</v>
      </c>
      <c r="C2511" s="22" t="s">
        <v>9</v>
      </c>
      <c r="D2511" s="22"/>
      <c r="E2511" s="22">
        <v>10</v>
      </c>
      <c r="F2511" s="23">
        <v>16</v>
      </c>
      <c r="G2511" s="24">
        <f>F2511*E2511</f>
        <v>160</v>
      </c>
      <c r="H2511" s="25">
        <f>G2511/1.22</f>
        <v>131.14754098360655</v>
      </c>
      <c r="I2511" s="25">
        <f>G2511-H2511</f>
        <v>28.852459016393453</v>
      </c>
    </row>
    <row r="2512" spans="1:9" ht="14.25" customHeight="1">
      <c r="A2512" s="29" t="s">
        <v>1187</v>
      </c>
      <c r="B2512" s="22" t="s">
        <v>8</v>
      </c>
      <c r="C2512" s="22" t="s">
        <v>9</v>
      </c>
      <c r="D2512" s="22" t="s">
        <v>10</v>
      </c>
      <c r="E2512" s="22">
        <v>0</v>
      </c>
      <c r="F2512" s="23">
        <v>35</v>
      </c>
      <c r="G2512" s="24">
        <f>F2512*E2512</f>
        <v>0</v>
      </c>
      <c r="H2512" s="25">
        <f>G2512/1.22</f>
        <v>0</v>
      </c>
      <c r="I2512" s="25">
        <f>G2512-H2512</f>
        <v>0</v>
      </c>
    </row>
    <row r="2513" spans="1:9" ht="14.25" customHeight="1">
      <c r="A2513" s="29" t="s">
        <v>1188</v>
      </c>
      <c r="B2513" s="22" t="s">
        <v>8</v>
      </c>
      <c r="C2513" s="22" t="s">
        <v>41</v>
      </c>
      <c r="D2513" s="22" t="s">
        <v>10</v>
      </c>
      <c r="E2513" s="22">
        <v>0</v>
      </c>
      <c r="F2513" s="23">
        <v>11</v>
      </c>
      <c r="G2513" s="24">
        <f>F2513*E2513</f>
        <v>0</v>
      </c>
      <c r="H2513" s="25">
        <f>G2513/1.22</f>
        <v>0</v>
      </c>
      <c r="I2513" s="25">
        <f>G2513-H2513</f>
        <v>0</v>
      </c>
    </row>
    <row r="2514" spans="1:9" ht="14.25" customHeight="1">
      <c r="A2514" s="29" t="s">
        <v>1189</v>
      </c>
      <c r="B2514" s="22" t="s">
        <v>8</v>
      </c>
      <c r="C2514" s="22" t="s">
        <v>30</v>
      </c>
      <c r="D2514" s="22" t="s">
        <v>10</v>
      </c>
      <c r="E2514" s="22">
        <v>0</v>
      </c>
      <c r="F2514" s="23">
        <v>38</v>
      </c>
      <c r="G2514" s="24">
        <f>F2514*E2514</f>
        <v>0</v>
      </c>
      <c r="H2514" s="25">
        <f>G2514/1.22</f>
        <v>0</v>
      </c>
      <c r="I2514" s="25">
        <f>G2514-H2514</f>
        <v>0</v>
      </c>
    </row>
    <row r="2515" spans="1:9" ht="14.25" customHeight="1">
      <c r="A2515" s="29" t="s">
        <v>1190</v>
      </c>
      <c r="B2515" s="22" t="s">
        <v>8</v>
      </c>
      <c r="C2515" s="22" t="s">
        <v>89</v>
      </c>
      <c r="D2515" s="22"/>
      <c r="E2515" s="22">
        <v>10</v>
      </c>
      <c r="F2515" s="23">
        <v>12</v>
      </c>
      <c r="G2515" s="24">
        <f>F2515*E2515</f>
        <v>120</v>
      </c>
      <c r="H2515" s="25">
        <f>G2515/1.22</f>
        <v>98.360655737704917</v>
      </c>
      <c r="I2515" s="25">
        <f>G2515-H2515</f>
        <v>21.639344262295083</v>
      </c>
    </row>
    <row r="2516" spans="1:9" ht="14.25" customHeight="1">
      <c r="A2516" s="29" t="s">
        <v>1190</v>
      </c>
      <c r="B2516" s="22" t="s">
        <v>8</v>
      </c>
      <c r="C2516" s="22" t="s">
        <v>89</v>
      </c>
      <c r="D2516" s="22"/>
      <c r="E2516" s="22">
        <v>30</v>
      </c>
      <c r="F2516" s="23">
        <v>30</v>
      </c>
      <c r="G2516" s="24">
        <f>F2516*E2516</f>
        <v>900</v>
      </c>
      <c r="H2516" s="25">
        <f>G2516/1.22</f>
        <v>737.70491803278685</v>
      </c>
      <c r="I2516" s="25">
        <f>G2516-H2516</f>
        <v>162.29508196721315</v>
      </c>
    </row>
    <row r="2517" spans="1:9" ht="14.25" customHeight="1">
      <c r="A2517" s="29" t="s">
        <v>1190</v>
      </c>
      <c r="B2517" s="22" t="s">
        <v>8</v>
      </c>
      <c r="C2517" s="22" t="s">
        <v>89</v>
      </c>
      <c r="D2517" s="22" t="s">
        <v>10</v>
      </c>
      <c r="E2517" s="22">
        <v>0</v>
      </c>
      <c r="F2517" s="23">
        <v>30</v>
      </c>
      <c r="G2517" s="24">
        <f>F2517*E2517</f>
        <v>0</v>
      </c>
      <c r="H2517" s="25">
        <f>G2517/1.22</f>
        <v>0</v>
      </c>
      <c r="I2517" s="25">
        <f>G2517-H2517</f>
        <v>0</v>
      </c>
    </row>
    <row r="2518" spans="1:9" ht="14.25" customHeight="1">
      <c r="A2518" s="29" t="s">
        <v>1191</v>
      </c>
      <c r="B2518" s="22" t="s">
        <v>8</v>
      </c>
      <c r="C2518" s="22" t="s">
        <v>92</v>
      </c>
      <c r="D2518" s="22" t="s">
        <v>10</v>
      </c>
      <c r="E2518" s="22">
        <v>0</v>
      </c>
      <c r="F2518" s="23">
        <v>16</v>
      </c>
      <c r="G2518" s="24">
        <f>F2518*E2518</f>
        <v>0</v>
      </c>
      <c r="H2518" s="25">
        <f>G2518/1.22</f>
        <v>0</v>
      </c>
      <c r="I2518" s="25">
        <f>G2518-H2518</f>
        <v>0</v>
      </c>
    </row>
    <row r="2519" spans="1:9" ht="14.25" customHeight="1">
      <c r="A2519" s="29" t="s">
        <v>1191</v>
      </c>
      <c r="B2519" s="22" t="s">
        <v>8</v>
      </c>
      <c r="C2519" s="22" t="s">
        <v>92</v>
      </c>
      <c r="D2519" s="22"/>
      <c r="E2519" s="22">
        <v>30</v>
      </c>
      <c r="F2519" s="23">
        <v>14</v>
      </c>
      <c r="G2519" s="24">
        <f>F2519*E2519</f>
        <v>420</v>
      </c>
      <c r="H2519" s="25">
        <f>G2519/1.22</f>
        <v>344.26229508196724</v>
      </c>
      <c r="I2519" s="25">
        <f>G2519-H2519</f>
        <v>75.737704918032762</v>
      </c>
    </row>
    <row r="2520" spans="1:9" ht="14.25" customHeight="1">
      <c r="A2520" s="29" t="s">
        <v>1191</v>
      </c>
      <c r="B2520" s="22" t="s">
        <v>8</v>
      </c>
      <c r="C2520" s="22" t="s">
        <v>92</v>
      </c>
      <c r="D2520" s="22"/>
      <c r="E2520" s="22">
        <v>10</v>
      </c>
      <c r="F2520" s="23">
        <v>24</v>
      </c>
      <c r="G2520" s="24">
        <f>F2520*E2520</f>
        <v>240</v>
      </c>
      <c r="H2520" s="25">
        <f>G2520/1.22</f>
        <v>196.72131147540983</v>
      </c>
      <c r="I2520" s="25">
        <f>G2520-H2520</f>
        <v>43.278688524590166</v>
      </c>
    </row>
    <row r="2521" spans="1:9" ht="14.25" customHeight="1">
      <c r="A2521" s="29" t="s">
        <v>1192</v>
      </c>
      <c r="B2521" s="22" t="s">
        <v>8</v>
      </c>
      <c r="C2521" s="22" t="s">
        <v>41</v>
      </c>
      <c r="D2521" s="22"/>
      <c r="E2521" s="22">
        <v>30</v>
      </c>
      <c r="F2521" s="23">
        <v>20</v>
      </c>
      <c r="G2521" s="24">
        <f>F2521*E2521</f>
        <v>600</v>
      </c>
      <c r="H2521" s="25">
        <f>G2521/1.22</f>
        <v>491.80327868852459</v>
      </c>
      <c r="I2521" s="25">
        <f>G2521-H2521</f>
        <v>108.19672131147541</v>
      </c>
    </row>
    <row r="2522" spans="1:9" ht="14.25" customHeight="1">
      <c r="A2522" s="29" t="s">
        <v>1192</v>
      </c>
      <c r="B2522" s="22" t="s">
        <v>8</v>
      </c>
      <c r="C2522" s="22" t="s">
        <v>41</v>
      </c>
      <c r="D2522" s="22" t="s">
        <v>10</v>
      </c>
      <c r="E2522" s="22">
        <v>0</v>
      </c>
      <c r="F2522" s="23">
        <v>35</v>
      </c>
      <c r="G2522" s="24">
        <f>F2522*E2522</f>
        <v>0</v>
      </c>
      <c r="H2522" s="25">
        <f>G2522/1.22</f>
        <v>0</v>
      </c>
      <c r="I2522" s="25">
        <f>G2522-H2522</f>
        <v>0</v>
      </c>
    </row>
    <row r="2523" spans="1:9" ht="14.25" customHeight="1">
      <c r="A2523" s="29" t="s">
        <v>1192</v>
      </c>
      <c r="B2523" s="22" t="s">
        <v>8</v>
      </c>
      <c r="C2523" s="22" t="s">
        <v>41</v>
      </c>
      <c r="D2523" s="22"/>
      <c r="E2523" s="22">
        <v>10</v>
      </c>
      <c r="F2523" s="23">
        <v>33</v>
      </c>
      <c r="G2523" s="24">
        <f>F2523*E2523</f>
        <v>330</v>
      </c>
      <c r="H2523" s="25">
        <f>G2523/1.22</f>
        <v>270.49180327868851</v>
      </c>
      <c r="I2523" s="25">
        <f>G2523-H2523</f>
        <v>59.508196721311492</v>
      </c>
    </row>
    <row r="2524" spans="1:9" ht="14.25" customHeight="1">
      <c r="A2524" s="29" t="s">
        <v>1193</v>
      </c>
      <c r="B2524" s="22" t="s">
        <v>8</v>
      </c>
      <c r="C2524" s="22" t="s">
        <v>175</v>
      </c>
      <c r="D2524" s="22" t="s">
        <v>10</v>
      </c>
      <c r="E2524" s="22">
        <v>0</v>
      </c>
      <c r="F2524" s="23">
        <v>28</v>
      </c>
      <c r="G2524" s="24">
        <f>F2524*E2524</f>
        <v>0</v>
      </c>
      <c r="H2524" s="25">
        <f>G2524/1.22</f>
        <v>0</v>
      </c>
      <c r="I2524" s="25">
        <f>G2524-H2524</f>
        <v>0</v>
      </c>
    </row>
    <row r="2525" spans="1:9" ht="14.25" customHeight="1">
      <c r="A2525" s="29" t="s">
        <v>1193</v>
      </c>
      <c r="B2525" s="22" t="s">
        <v>8</v>
      </c>
      <c r="C2525" s="22" t="s">
        <v>175</v>
      </c>
      <c r="D2525" s="22"/>
      <c r="E2525" s="22">
        <v>30</v>
      </c>
      <c r="F2525" s="23">
        <v>19</v>
      </c>
      <c r="G2525" s="24">
        <f>F2525*E2525</f>
        <v>570</v>
      </c>
      <c r="H2525" s="25">
        <f>G2525/1.22</f>
        <v>467.2131147540984</v>
      </c>
      <c r="I2525" s="25">
        <f>G2525-H2525</f>
        <v>102.7868852459016</v>
      </c>
    </row>
    <row r="2526" spans="1:9" ht="14.25" customHeight="1">
      <c r="A2526" s="29" t="s">
        <v>1193</v>
      </c>
      <c r="B2526" s="22" t="s">
        <v>8</v>
      </c>
      <c r="C2526" s="22" t="s">
        <v>175</v>
      </c>
      <c r="D2526" s="22"/>
      <c r="E2526" s="22">
        <v>20</v>
      </c>
      <c r="F2526" s="23">
        <v>34</v>
      </c>
      <c r="G2526" s="24">
        <f>F2526*E2526</f>
        <v>680</v>
      </c>
      <c r="H2526" s="25">
        <f>G2526/1.22</f>
        <v>557.37704918032784</v>
      </c>
      <c r="I2526" s="25">
        <f>G2526-H2526</f>
        <v>122.62295081967216</v>
      </c>
    </row>
    <row r="2527" spans="1:9" ht="14.25" customHeight="1">
      <c r="A2527" s="29" t="s">
        <v>1193</v>
      </c>
      <c r="B2527" s="22" t="s">
        <v>8</v>
      </c>
      <c r="C2527" s="22" t="s">
        <v>175</v>
      </c>
      <c r="D2527" s="22"/>
      <c r="E2527" s="22">
        <v>10</v>
      </c>
      <c r="F2527" s="23">
        <v>35</v>
      </c>
      <c r="G2527" s="24">
        <f>F2527*E2527</f>
        <v>350</v>
      </c>
      <c r="H2527" s="25">
        <f>G2527/1.22</f>
        <v>286.88524590163934</v>
      </c>
      <c r="I2527" s="25">
        <f>G2527-H2527</f>
        <v>63.114754098360663</v>
      </c>
    </row>
    <row r="2528" spans="1:9" ht="14.25" customHeight="1">
      <c r="A2528" s="29" t="s">
        <v>1194</v>
      </c>
      <c r="B2528" s="22" t="s">
        <v>8</v>
      </c>
      <c r="C2528" s="22" t="s">
        <v>70</v>
      </c>
      <c r="D2528" s="22" t="s">
        <v>10</v>
      </c>
      <c r="E2528" s="22">
        <v>0</v>
      </c>
      <c r="F2528" s="23">
        <v>20</v>
      </c>
      <c r="G2528" s="24">
        <f>F2528*E2528</f>
        <v>0</v>
      </c>
      <c r="H2528" s="25">
        <f>G2528/1.22</f>
        <v>0</v>
      </c>
      <c r="I2528" s="25">
        <f>G2528-H2528</f>
        <v>0</v>
      </c>
    </row>
    <row r="2529" spans="1:9" ht="14.25" customHeight="1">
      <c r="A2529" s="29" t="s">
        <v>1195</v>
      </c>
      <c r="B2529" s="22" t="s">
        <v>8</v>
      </c>
      <c r="C2529" s="22" t="s">
        <v>30</v>
      </c>
      <c r="D2529" s="22"/>
      <c r="E2529" s="22">
        <v>20</v>
      </c>
      <c r="F2529" s="23">
        <v>22</v>
      </c>
      <c r="G2529" s="24">
        <f>F2529*E2529</f>
        <v>440</v>
      </c>
      <c r="H2529" s="25">
        <f>G2529/1.22</f>
        <v>360.65573770491807</v>
      </c>
      <c r="I2529" s="25">
        <f>G2529-H2529</f>
        <v>79.344262295081933</v>
      </c>
    </row>
    <row r="2530" spans="1:9" ht="14.25" customHeight="1">
      <c r="A2530" s="29" t="s">
        <v>1195</v>
      </c>
      <c r="B2530" s="22" t="s">
        <v>8</v>
      </c>
      <c r="C2530" s="22" t="s">
        <v>30</v>
      </c>
      <c r="D2530" s="22" t="s">
        <v>10</v>
      </c>
      <c r="E2530" s="22">
        <v>0</v>
      </c>
      <c r="F2530" s="23">
        <v>27</v>
      </c>
      <c r="G2530" s="24">
        <f>F2530*E2530</f>
        <v>0</v>
      </c>
      <c r="H2530" s="25">
        <f>G2530/1.22</f>
        <v>0</v>
      </c>
      <c r="I2530" s="25">
        <f>G2530-H2530</f>
        <v>0</v>
      </c>
    </row>
    <row r="2531" spans="1:9" ht="14.25" customHeight="1">
      <c r="A2531" s="29" t="s">
        <v>1195</v>
      </c>
      <c r="B2531" s="22" t="s">
        <v>8</v>
      </c>
      <c r="C2531" s="22" t="s">
        <v>30</v>
      </c>
      <c r="D2531" s="22"/>
      <c r="E2531" s="22">
        <v>10</v>
      </c>
      <c r="F2531" s="23">
        <v>28</v>
      </c>
      <c r="G2531" s="24">
        <f>F2531*E2531</f>
        <v>280</v>
      </c>
      <c r="H2531" s="25">
        <f>G2531/1.22</f>
        <v>229.50819672131149</v>
      </c>
      <c r="I2531" s="25">
        <f>G2531-H2531</f>
        <v>50.491803278688508</v>
      </c>
    </row>
    <row r="2532" spans="1:9" ht="14.25" customHeight="1">
      <c r="A2532" s="29" t="s">
        <v>1195</v>
      </c>
      <c r="B2532" s="22" t="s">
        <v>8</v>
      </c>
      <c r="C2532" s="22" t="s">
        <v>30</v>
      </c>
      <c r="D2532" s="22"/>
      <c r="E2532" s="22">
        <v>30</v>
      </c>
      <c r="F2532" s="23">
        <v>37</v>
      </c>
      <c r="G2532" s="24">
        <f>F2532*E2532</f>
        <v>1110</v>
      </c>
      <c r="H2532" s="25">
        <f>G2532/1.22</f>
        <v>909.8360655737705</v>
      </c>
      <c r="I2532" s="25">
        <f>G2532-H2532</f>
        <v>200.1639344262295</v>
      </c>
    </row>
    <row r="2533" spans="1:9" ht="14.25" customHeight="1">
      <c r="A2533" s="29" t="s">
        <v>1197</v>
      </c>
      <c r="B2533" s="22" t="s">
        <v>8</v>
      </c>
      <c r="C2533" s="22" t="s">
        <v>9</v>
      </c>
      <c r="D2533" s="22" t="s">
        <v>10</v>
      </c>
      <c r="E2533" s="22">
        <v>0</v>
      </c>
      <c r="F2533" s="23">
        <v>28</v>
      </c>
      <c r="G2533" s="24">
        <f>F2533*E2533</f>
        <v>0</v>
      </c>
      <c r="H2533" s="25">
        <f>G2533/1.22</f>
        <v>0</v>
      </c>
      <c r="I2533" s="25">
        <f>G2533-H2533</f>
        <v>0</v>
      </c>
    </row>
    <row r="2534" spans="1:9" ht="14.25" customHeight="1">
      <c r="A2534" s="29" t="s">
        <v>1198</v>
      </c>
      <c r="B2534" s="22" t="s">
        <v>8</v>
      </c>
      <c r="C2534" s="22" t="s">
        <v>100</v>
      </c>
      <c r="D2534" s="22"/>
      <c r="E2534" s="22">
        <v>10</v>
      </c>
      <c r="F2534" s="23">
        <v>36</v>
      </c>
      <c r="G2534" s="24">
        <f>F2534*E2534</f>
        <v>360</v>
      </c>
      <c r="H2534" s="25">
        <f>G2534/1.22</f>
        <v>295.08196721311475</v>
      </c>
      <c r="I2534" s="25">
        <f>G2534-H2534</f>
        <v>64.918032786885249</v>
      </c>
    </row>
    <row r="2535" spans="1:9" ht="14.25" customHeight="1">
      <c r="A2535" s="29" t="s">
        <v>1199</v>
      </c>
      <c r="B2535" s="22" t="s">
        <v>8</v>
      </c>
      <c r="C2535" s="22" t="s">
        <v>9</v>
      </c>
      <c r="D2535" s="22" t="s">
        <v>10</v>
      </c>
      <c r="E2535" s="22">
        <v>0</v>
      </c>
      <c r="F2535" s="23">
        <v>26</v>
      </c>
      <c r="G2535" s="24">
        <f>F2535*E2535</f>
        <v>0</v>
      </c>
      <c r="H2535" s="25">
        <f>G2535/1.22</f>
        <v>0</v>
      </c>
      <c r="I2535" s="25">
        <f>G2535-H2535</f>
        <v>0</v>
      </c>
    </row>
    <row r="2536" spans="1:9" ht="14.25" customHeight="1">
      <c r="A2536" s="29" t="s">
        <v>1199</v>
      </c>
      <c r="B2536" s="22" t="s">
        <v>8</v>
      </c>
      <c r="C2536" s="22" t="s">
        <v>9</v>
      </c>
      <c r="D2536" s="22"/>
      <c r="E2536" s="22">
        <v>10</v>
      </c>
      <c r="F2536" s="23">
        <v>26</v>
      </c>
      <c r="G2536" s="24">
        <f>F2536*E2536</f>
        <v>260</v>
      </c>
      <c r="H2536" s="25">
        <f>G2536/1.22</f>
        <v>213.11475409836066</v>
      </c>
      <c r="I2536" s="25">
        <f>G2536-H2536</f>
        <v>46.885245901639337</v>
      </c>
    </row>
    <row r="2537" spans="1:9" ht="14.25" customHeight="1">
      <c r="A2537" s="29" t="s">
        <v>1200</v>
      </c>
      <c r="B2537" s="22" t="s">
        <v>8</v>
      </c>
      <c r="C2537" s="22" t="s">
        <v>30</v>
      </c>
      <c r="D2537" s="22"/>
      <c r="E2537" s="22">
        <v>10</v>
      </c>
      <c r="F2537" s="23">
        <v>22</v>
      </c>
      <c r="G2537" s="24">
        <f>F2537*E2537</f>
        <v>220</v>
      </c>
      <c r="H2537" s="25">
        <f>G2537/1.22</f>
        <v>180.32786885245903</v>
      </c>
      <c r="I2537" s="25">
        <f>G2537-H2537</f>
        <v>39.672131147540966</v>
      </c>
    </row>
    <row r="2538" spans="1:9" ht="14.25" customHeight="1">
      <c r="A2538" s="29" t="s">
        <v>1200</v>
      </c>
      <c r="B2538" s="22" t="s">
        <v>8</v>
      </c>
      <c r="C2538" s="22" t="s">
        <v>30</v>
      </c>
      <c r="D2538" s="22"/>
      <c r="E2538" s="22">
        <v>30</v>
      </c>
      <c r="F2538" s="23">
        <v>32</v>
      </c>
      <c r="G2538" s="24">
        <f>F2538*E2538</f>
        <v>960</v>
      </c>
      <c r="H2538" s="25">
        <f>G2538/1.22</f>
        <v>786.88524590163934</v>
      </c>
      <c r="I2538" s="25">
        <f>G2538-H2538</f>
        <v>173.11475409836066</v>
      </c>
    </row>
    <row r="2539" spans="1:9" ht="14.25" customHeight="1">
      <c r="A2539" s="29" t="s">
        <v>1201</v>
      </c>
      <c r="B2539" s="22" t="s">
        <v>8</v>
      </c>
      <c r="C2539" s="22" t="s">
        <v>9</v>
      </c>
      <c r="D2539" s="22"/>
      <c r="E2539" s="22">
        <v>10</v>
      </c>
      <c r="F2539" s="23">
        <v>28</v>
      </c>
      <c r="G2539" s="24">
        <f>F2539*E2539</f>
        <v>280</v>
      </c>
      <c r="H2539" s="25">
        <f>G2539/1.22</f>
        <v>229.50819672131149</v>
      </c>
      <c r="I2539" s="25">
        <f>G2539-H2539</f>
        <v>50.491803278688508</v>
      </c>
    </row>
    <row r="2540" spans="1:9" ht="14.25" customHeight="1">
      <c r="A2540" s="29" t="s">
        <v>1201</v>
      </c>
      <c r="B2540" s="22" t="s">
        <v>8</v>
      </c>
      <c r="C2540" s="22" t="s">
        <v>9</v>
      </c>
      <c r="D2540" s="22" t="s">
        <v>10</v>
      </c>
      <c r="E2540" s="22">
        <v>0</v>
      </c>
      <c r="F2540" s="23">
        <v>24</v>
      </c>
      <c r="G2540" s="24">
        <f>F2540*E2540</f>
        <v>0</v>
      </c>
      <c r="H2540" s="25">
        <f>G2540/1.22</f>
        <v>0</v>
      </c>
      <c r="I2540" s="25">
        <f>G2540-H2540</f>
        <v>0</v>
      </c>
    </row>
    <row r="2541" spans="1:9" ht="14.25" customHeight="1">
      <c r="A2541" s="29" t="s">
        <v>1202</v>
      </c>
      <c r="B2541" s="22" t="s">
        <v>8</v>
      </c>
      <c r="C2541" s="22" t="s">
        <v>60</v>
      </c>
      <c r="D2541" s="22"/>
      <c r="E2541" s="22">
        <v>30</v>
      </c>
      <c r="F2541" s="23">
        <v>27</v>
      </c>
      <c r="G2541" s="24">
        <f>F2541*E2541</f>
        <v>810</v>
      </c>
      <c r="H2541" s="25">
        <f>G2541/1.22</f>
        <v>663.93442622950818</v>
      </c>
      <c r="I2541" s="25">
        <f>G2541-H2541</f>
        <v>146.06557377049182</v>
      </c>
    </row>
    <row r="2542" spans="1:9" ht="14.25" customHeight="1">
      <c r="A2542" s="29" t="s">
        <v>1202</v>
      </c>
      <c r="B2542" s="22" t="s">
        <v>8</v>
      </c>
      <c r="C2542" s="22" t="s">
        <v>60</v>
      </c>
      <c r="D2542" s="22" t="s">
        <v>10</v>
      </c>
      <c r="E2542" s="22">
        <v>0</v>
      </c>
      <c r="F2542" s="23">
        <v>19</v>
      </c>
      <c r="G2542" s="24">
        <f>F2542*E2542</f>
        <v>0</v>
      </c>
      <c r="H2542" s="25">
        <f>G2542/1.22</f>
        <v>0</v>
      </c>
      <c r="I2542" s="25">
        <f>G2542-H2542</f>
        <v>0</v>
      </c>
    </row>
    <row r="2543" spans="1:9" ht="14.25" customHeight="1">
      <c r="A2543" s="29" t="s">
        <v>1202</v>
      </c>
      <c r="B2543" s="22" t="s">
        <v>8</v>
      </c>
      <c r="C2543" s="22" t="s">
        <v>60</v>
      </c>
      <c r="D2543" s="22"/>
      <c r="E2543" s="22">
        <v>10</v>
      </c>
      <c r="F2543" s="23">
        <v>30</v>
      </c>
      <c r="G2543" s="24">
        <f>F2543*E2543</f>
        <v>300</v>
      </c>
      <c r="H2543" s="25">
        <f>G2543/1.22</f>
        <v>245.90163934426229</v>
      </c>
      <c r="I2543" s="25">
        <f>G2543-H2543</f>
        <v>54.098360655737707</v>
      </c>
    </row>
    <row r="2544" spans="1:9" ht="14.25" customHeight="1">
      <c r="A2544" s="29" t="s">
        <v>1203</v>
      </c>
      <c r="B2544" s="22" t="s">
        <v>8</v>
      </c>
      <c r="C2544" s="22" t="s">
        <v>9</v>
      </c>
      <c r="D2544" s="22" t="s">
        <v>10</v>
      </c>
      <c r="E2544" s="22">
        <v>0</v>
      </c>
      <c r="F2544" s="23">
        <v>29</v>
      </c>
      <c r="G2544" s="24">
        <f>F2544*E2544</f>
        <v>0</v>
      </c>
      <c r="H2544" s="25">
        <f>G2544/1.22</f>
        <v>0</v>
      </c>
      <c r="I2544" s="25">
        <f>G2544-H2544</f>
        <v>0</v>
      </c>
    </row>
    <row r="2545" spans="1:9" ht="14.25" customHeight="1">
      <c r="A2545" s="29" t="s">
        <v>1203</v>
      </c>
      <c r="B2545" s="22" t="s">
        <v>8</v>
      </c>
      <c r="C2545" s="22" t="s">
        <v>9</v>
      </c>
      <c r="D2545" s="22"/>
      <c r="E2545" s="22">
        <v>10</v>
      </c>
      <c r="F2545" s="23">
        <v>21</v>
      </c>
      <c r="G2545" s="24">
        <f>F2545*E2545</f>
        <v>210</v>
      </c>
      <c r="H2545" s="25">
        <f>G2545/1.22</f>
        <v>172.13114754098362</v>
      </c>
      <c r="I2545" s="25">
        <f>G2545-H2545</f>
        <v>37.868852459016381</v>
      </c>
    </row>
    <row r="2546" spans="1:9" ht="14.25" customHeight="1">
      <c r="A2546" s="29" t="s">
        <v>1203</v>
      </c>
      <c r="B2546" s="22" t="s">
        <v>8</v>
      </c>
      <c r="C2546" s="22" t="s">
        <v>9</v>
      </c>
      <c r="D2546" s="22"/>
      <c r="E2546" s="22">
        <v>20</v>
      </c>
      <c r="F2546" s="23">
        <v>14</v>
      </c>
      <c r="G2546" s="24">
        <f>F2546*E2546</f>
        <v>280</v>
      </c>
      <c r="H2546" s="25">
        <f>G2546/1.22</f>
        <v>229.50819672131149</v>
      </c>
      <c r="I2546" s="25">
        <f>G2546-H2546</f>
        <v>50.491803278688508</v>
      </c>
    </row>
    <row r="2547" spans="1:9" ht="14.25" customHeight="1">
      <c r="A2547" s="29" t="s">
        <v>1203</v>
      </c>
      <c r="B2547" s="22" t="s">
        <v>8</v>
      </c>
      <c r="C2547" s="22" t="s">
        <v>9</v>
      </c>
      <c r="D2547" s="22"/>
      <c r="E2547" s="22">
        <v>30</v>
      </c>
      <c r="F2547" s="23">
        <v>20</v>
      </c>
      <c r="G2547" s="24">
        <f>F2547*E2547</f>
        <v>600</v>
      </c>
      <c r="H2547" s="25">
        <f>G2547/1.22</f>
        <v>491.80327868852459</v>
      </c>
      <c r="I2547" s="25">
        <f>G2547-H2547</f>
        <v>108.19672131147541</v>
      </c>
    </row>
    <row r="2548" spans="1:9" ht="14.25" customHeight="1">
      <c r="A2548" s="29" t="s">
        <v>1204</v>
      </c>
      <c r="B2548" s="22" t="s">
        <v>8</v>
      </c>
      <c r="C2548" s="22" t="s">
        <v>41</v>
      </c>
      <c r="D2548" s="22"/>
      <c r="E2548" s="22">
        <v>10</v>
      </c>
      <c r="F2548" s="23">
        <v>12</v>
      </c>
      <c r="G2548" s="24">
        <f>F2548*E2548</f>
        <v>120</v>
      </c>
      <c r="H2548" s="25">
        <f>G2548/1.22</f>
        <v>98.360655737704917</v>
      </c>
      <c r="I2548" s="25">
        <f>G2548-H2548</f>
        <v>21.639344262295083</v>
      </c>
    </row>
    <row r="2549" spans="1:9" ht="14.25" customHeight="1">
      <c r="A2549" s="29" t="s">
        <v>1205</v>
      </c>
      <c r="B2549" s="22" t="s">
        <v>8</v>
      </c>
      <c r="C2549" s="22" t="s">
        <v>41</v>
      </c>
      <c r="D2549" s="22" t="s">
        <v>10</v>
      </c>
      <c r="E2549" s="22">
        <v>0</v>
      </c>
      <c r="F2549" s="23">
        <v>25</v>
      </c>
      <c r="G2549" s="24">
        <f>F2549*E2549</f>
        <v>0</v>
      </c>
      <c r="H2549" s="25">
        <f>G2549/1.22</f>
        <v>0</v>
      </c>
      <c r="I2549" s="25">
        <f>G2549-H2549</f>
        <v>0</v>
      </c>
    </row>
    <row r="2550" spans="1:9" ht="14.25" customHeight="1">
      <c r="A2550" s="29" t="s">
        <v>1210</v>
      </c>
      <c r="B2550" s="22" t="s">
        <v>8</v>
      </c>
      <c r="C2550" s="22" t="s">
        <v>41</v>
      </c>
      <c r="D2550" s="22" t="s">
        <v>10</v>
      </c>
      <c r="E2550" s="22">
        <v>0</v>
      </c>
      <c r="F2550" s="23">
        <v>32</v>
      </c>
      <c r="G2550" s="24">
        <f>F2550*E2550</f>
        <v>0</v>
      </c>
      <c r="H2550" s="25">
        <f>G2550/1.22</f>
        <v>0</v>
      </c>
      <c r="I2550" s="25">
        <f>G2550-H2550</f>
        <v>0</v>
      </c>
    </row>
    <row r="2551" spans="1:9" ht="14.25" customHeight="1">
      <c r="A2551" s="29" t="s">
        <v>1210</v>
      </c>
      <c r="B2551" s="22" t="s">
        <v>8</v>
      </c>
      <c r="C2551" s="22" t="s">
        <v>41</v>
      </c>
      <c r="D2551" s="22"/>
      <c r="E2551" s="22">
        <v>10</v>
      </c>
      <c r="F2551" s="23">
        <v>12</v>
      </c>
      <c r="G2551" s="24">
        <f>F2551*E2551</f>
        <v>120</v>
      </c>
      <c r="H2551" s="25">
        <f>G2551/1.22</f>
        <v>98.360655737704917</v>
      </c>
      <c r="I2551" s="25">
        <f>G2551-H2551</f>
        <v>21.639344262295083</v>
      </c>
    </row>
    <row r="2552" spans="1:9" ht="14.25" customHeight="1">
      <c r="A2552" s="29" t="s">
        <v>1211</v>
      </c>
      <c r="B2552" s="22" t="s">
        <v>8</v>
      </c>
      <c r="C2552" s="22" t="s">
        <v>30</v>
      </c>
      <c r="D2552" s="22" t="s">
        <v>10</v>
      </c>
      <c r="E2552" s="22">
        <v>0</v>
      </c>
      <c r="F2552" s="23">
        <v>27</v>
      </c>
      <c r="G2552" s="24">
        <f>F2552*E2552</f>
        <v>0</v>
      </c>
      <c r="H2552" s="25">
        <f>G2552/1.22</f>
        <v>0</v>
      </c>
      <c r="I2552" s="25">
        <f>G2552-H2552</f>
        <v>0</v>
      </c>
    </row>
    <row r="2553" spans="1:9" ht="14.25" customHeight="1">
      <c r="A2553" s="29" t="s">
        <v>1211</v>
      </c>
      <c r="B2553" s="22" t="s">
        <v>8</v>
      </c>
      <c r="C2553" s="22" t="s">
        <v>30</v>
      </c>
      <c r="D2553" s="22"/>
      <c r="E2553" s="22">
        <v>10</v>
      </c>
      <c r="F2553" s="23">
        <v>27</v>
      </c>
      <c r="G2553" s="24">
        <f>F2553*E2553</f>
        <v>270</v>
      </c>
      <c r="H2553" s="25">
        <f>G2553/1.22</f>
        <v>221.31147540983608</v>
      </c>
      <c r="I2553" s="25">
        <f>G2553-H2553</f>
        <v>48.688524590163922</v>
      </c>
    </row>
    <row r="2554" spans="1:9" ht="14.25" customHeight="1">
      <c r="A2554" s="29" t="s">
        <v>1211</v>
      </c>
      <c r="B2554" s="22" t="s">
        <v>8</v>
      </c>
      <c r="C2554" s="22" t="s">
        <v>30</v>
      </c>
      <c r="D2554" s="22"/>
      <c r="E2554" s="22">
        <v>30</v>
      </c>
      <c r="F2554" s="23">
        <v>19</v>
      </c>
      <c r="G2554" s="24">
        <f>F2554*E2554</f>
        <v>570</v>
      </c>
      <c r="H2554" s="25">
        <f>G2554/1.22</f>
        <v>467.2131147540984</v>
      </c>
      <c r="I2554" s="25">
        <f>G2554-H2554</f>
        <v>102.7868852459016</v>
      </c>
    </row>
    <row r="2555" spans="1:9" ht="14.25" customHeight="1">
      <c r="A2555" s="29" t="s">
        <v>1212</v>
      </c>
      <c r="B2555" s="22" t="s">
        <v>8</v>
      </c>
      <c r="C2555" s="22" t="s">
        <v>9</v>
      </c>
      <c r="D2555" s="22" t="s">
        <v>10</v>
      </c>
      <c r="E2555" s="22">
        <v>0</v>
      </c>
      <c r="F2555" s="23">
        <v>27</v>
      </c>
      <c r="G2555" s="24">
        <f>F2555*E2555</f>
        <v>0</v>
      </c>
      <c r="H2555" s="25">
        <f>G2555/1.22</f>
        <v>0</v>
      </c>
      <c r="I2555" s="25">
        <f>G2555-H2555</f>
        <v>0</v>
      </c>
    </row>
    <row r="2556" spans="1:9" ht="14.25" customHeight="1">
      <c r="A2556" s="29" t="s">
        <v>1212</v>
      </c>
      <c r="B2556" s="22" t="s">
        <v>8</v>
      </c>
      <c r="C2556" s="22" t="s">
        <v>9</v>
      </c>
      <c r="D2556" s="22"/>
      <c r="E2556" s="22">
        <v>10</v>
      </c>
      <c r="F2556" s="23">
        <v>15</v>
      </c>
      <c r="G2556" s="24">
        <f>F2556*E2556</f>
        <v>150</v>
      </c>
      <c r="H2556" s="25">
        <f>G2556/1.22</f>
        <v>122.95081967213115</v>
      </c>
      <c r="I2556" s="25">
        <f>G2556-H2556</f>
        <v>27.049180327868854</v>
      </c>
    </row>
    <row r="2557" spans="1:9" ht="14.25" customHeight="1">
      <c r="A2557" s="29" t="s">
        <v>1212</v>
      </c>
      <c r="B2557" s="22" t="s">
        <v>8</v>
      </c>
      <c r="C2557" s="22" t="s">
        <v>9</v>
      </c>
      <c r="D2557" s="22"/>
      <c r="E2557" s="22">
        <v>30</v>
      </c>
      <c r="F2557" s="23">
        <v>28</v>
      </c>
      <c r="G2557" s="24">
        <f>F2557*E2557</f>
        <v>840</v>
      </c>
      <c r="H2557" s="25">
        <f>G2557/1.22</f>
        <v>688.52459016393448</v>
      </c>
      <c r="I2557" s="25">
        <f>G2557-H2557</f>
        <v>151.47540983606552</v>
      </c>
    </row>
    <row r="2558" spans="1:9" ht="14.25" customHeight="1">
      <c r="A2558" s="29" t="s">
        <v>1213</v>
      </c>
      <c r="B2558" s="22" t="s">
        <v>8</v>
      </c>
      <c r="C2558" s="22" t="s">
        <v>9</v>
      </c>
      <c r="D2558" s="22" t="s">
        <v>10</v>
      </c>
      <c r="E2558" s="22">
        <v>0</v>
      </c>
      <c r="F2558" s="23">
        <v>27</v>
      </c>
      <c r="G2558" s="24">
        <f>F2558*E2558</f>
        <v>0</v>
      </c>
      <c r="H2558" s="25">
        <f>G2558/1.22</f>
        <v>0</v>
      </c>
      <c r="I2558" s="25">
        <f>G2558-H2558</f>
        <v>0</v>
      </c>
    </row>
    <row r="2559" spans="1:9" ht="14.25" customHeight="1">
      <c r="A2559" s="29" t="s">
        <v>1213</v>
      </c>
      <c r="B2559" s="22" t="s">
        <v>8</v>
      </c>
      <c r="C2559" s="22" t="s">
        <v>9</v>
      </c>
      <c r="D2559" s="22"/>
      <c r="E2559" s="22">
        <v>10</v>
      </c>
      <c r="F2559" s="23">
        <v>30</v>
      </c>
      <c r="G2559" s="24">
        <f>F2559*E2559</f>
        <v>300</v>
      </c>
      <c r="H2559" s="25">
        <f>G2559/1.22</f>
        <v>245.90163934426229</v>
      </c>
      <c r="I2559" s="25">
        <f>G2559-H2559</f>
        <v>54.098360655737707</v>
      </c>
    </row>
    <row r="2560" spans="1:9" ht="14.25" customHeight="1">
      <c r="A2560" s="29" t="s">
        <v>1214</v>
      </c>
      <c r="B2560" s="22" t="s">
        <v>8</v>
      </c>
      <c r="C2560" s="22" t="s">
        <v>70</v>
      </c>
      <c r="D2560" s="22" t="s">
        <v>10</v>
      </c>
      <c r="E2560" s="22">
        <v>0</v>
      </c>
      <c r="F2560" s="23">
        <v>28</v>
      </c>
      <c r="G2560" s="24">
        <f>F2560*E2560</f>
        <v>0</v>
      </c>
      <c r="H2560" s="25">
        <f>G2560/1.22</f>
        <v>0</v>
      </c>
      <c r="I2560" s="25">
        <f>G2560-H2560</f>
        <v>0</v>
      </c>
    </row>
    <row r="2561" spans="1:9" ht="14.25" customHeight="1">
      <c r="A2561" s="29" t="s">
        <v>1215</v>
      </c>
      <c r="B2561" s="22" t="s">
        <v>8</v>
      </c>
      <c r="C2561" s="22" t="s">
        <v>48</v>
      </c>
      <c r="D2561" s="22"/>
      <c r="E2561" s="22">
        <v>30</v>
      </c>
      <c r="F2561" s="23">
        <v>20</v>
      </c>
      <c r="G2561" s="24">
        <f>F2561*E2561</f>
        <v>600</v>
      </c>
      <c r="H2561" s="25">
        <f>G2561/1.22</f>
        <v>491.80327868852459</v>
      </c>
      <c r="I2561" s="25">
        <f>G2561-H2561</f>
        <v>108.19672131147541</v>
      </c>
    </row>
    <row r="2562" spans="1:9" ht="14.25" customHeight="1">
      <c r="A2562" s="29" t="s">
        <v>1216</v>
      </c>
      <c r="B2562" s="22" t="s">
        <v>8</v>
      </c>
      <c r="C2562" s="22" t="s">
        <v>9</v>
      </c>
      <c r="D2562" s="22" t="s">
        <v>10</v>
      </c>
      <c r="E2562" s="22">
        <v>0</v>
      </c>
      <c r="F2562" s="23">
        <v>18</v>
      </c>
      <c r="G2562" s="24">
        <f>F2562*E2562</f>
        <v>0</v>
      </c>
      <c r="H2562" s="25">
        <f>G2562/1.22</f>
        <v>0</v>
      </c>
      <c r="I2562" s="25">
        <f>G2562-H2562</f>
        <v>0</v>
      </c>
    </row>
    <row r="2563" spans="1:9" ht="14.25" customHeight="1">
      <c r="A2563" s="29" t="s">
        <v>1216</v>
      </c>
      <c r="B2563" s="22" t="s">
        <v>8</v>
      </c>
      <c r="C2563" s="22" t="s">
        <v>9</v>
      </c>
      <c r="D2563" s="22"/>
      <c r="E2563" s="22">
        <v>10</v>
      </c>
      <c r="F2563" s="23">
        <v>34</v>
      </c>
      <c r="G2563" s="24">
        <f>F2563*E2563</f>
        <v>340</v>
      </c>
      <c r="H2563" s="25">
        <f>G2563/1.22</f>
        <v>278.68852459016392</v>
      </c>
      <c r="I2563" s="25">
        <f>G2563-H2563</f>
        <v>61.311475409836078</v>
      </c>
    </row>
    <row r="2564" spans="1:9" ht="14.25" customHeight="1">
      <c r="A2564" s="29" t="s">
        <v>1217</v>
      </c>
      <c r="B2564" s="22" t="s">
        <v>8</v>
      </c>
      <c r="C2564" s="22" t="s">
        <v>9</v>
      </c>
      <c r="D2564" s="22"/>
      <c r="E2564" s="22">
        <v>30</v>
      </c>
      <c r="F2564" s="23">
        <v>39</v>
      </c>
      <c r="G2564" s="24">
        <f>F2564*E2564</f>
        <v>1170</v>
      </c>
      <c r="H2564" s="25">
        <f>G2564/1.22</f>
        <v>959.01639344262298</v>
      </c>
      <c r="I2564" s="25">
        <f>G2564-H2564</f>
        <v>210.98360655737702</v>
      </c>
    </row>
    <row r="2565" spans="1:9" ht="14.25" customHeight="1">
      <c r="A2565" s="29" t="s">
        <v>1217</v>
      </c>
      <c r="B2565" s="22" t="s">
        <v>8</v>
      </c>
      <c r="C2565" s="22" t="s">
        <v>9</v>
      </c>
      <c r="D2565" s="22"/>
      <c r="E2565" s="22">
        <v>10</v>
      </c>
      <c r="F2565" s="23">
        <v>13</v>
      </c>
      <c r="G2565" s="24">
        <f>F2565*E2565</f>
        <v>130</v>
      </c>
      <c r="H2565" s="25">
        <f>G2565/1.22</f>
        <v>106.55737704918033</v>
      </c>
      <c r="I2565" s="25">
        <f>G2565-H2565</f>
        <v>23.442622950819668</v>
      </c>
    </row>
    <row r="2566" spans="1:9" ht="14.25" customHeight="1">
      <c r="A2566" s="29" t="s">
        <v>1217</v>
      </c>
      <c r="B2566" s="22" t="s">
        <v>8</v>
      </c>
      <c r="C2566" s="22" t="s">
        <v>9</v>
      </c>
      <c r="D2566" s="22" t="s">
        <v>10</v>
      </c>
      <c r="E2566" s="22">
        <v>0</v>
      </c>
      <c r="F2566" s="23">
        <v>36</v>
      </c>
      <c r="G2566" s="24">
        <f>F2566*E2566</f>
        <v>0</v>
      </c>
      <c r="H2566" s="25">
        <f>G2566/1.22</f>
        <v>0</v>
      </c>
      <c r="I2566" s="25">
        <f>G2566-H2566</f>
        <v>0</v>
      </c>
    </row>
    <row r="2567" spans="1:9" ht="14.25" customHeight="1">
      <c r="A2567" s="29" t="s">
        <v>1218</v>
      </c>
      <c r="B2567" s="22" t="s">
        <v>8</v>
      </c>
      <c r="C2567" s="22" t="s">
        <v>41</v>
      </c>
      <c r="D2567" s="22"/>
      <c r="E2567" s="22">
        <v>10</v>
      </c>
      <c r="F2567" s="23">
        <v>19</v>
      </c>
      <c r="G2567" s="24">
        <f>F2567*E2567</f>
        <v>190</v>
      </c>
      <c r="H2567" s="25">
        <f>G2567/1.22</f>
        <v>155.73770491803279</v>
      </c>
      <c r="I2567" s="25">
        <f>G2567-H2567</f>
        <v>34.26229508196721</v>
      </c>
    </row>
    <row r="2568" spans="1:9" ht="14.25" customHeight="1">
      <c r="A2568" s="29" t="s">
        <v>1218</v>
      </c>
      <c r="B2568" s="22" t="s">
        <v>8</v>
      </c>
      <c r="C2568" s="22" t="s">
        <v>41</v>
      </c>
      <c r="D2568" s="22" t="s">
        <v>10</v>
      </c>
      <c r="E2568" s="22">
        <v>0</v>
      </c>
      <c r="F2568" s="23">
        <v>24</v>
      </c>
      <c r="G2568" s="24">
        <f>F2568*E2568</f>
        <v>0</v>
      </c>
      <c r="H2568" s="25">
        <f>G2568/1.22</f>
        <v>0</v>
      </c>
      <c r="I2568" s="25">
        <f>G2568-H2568</f>
        <v>0</v>
      </c>
    </row>
    <row r="2569" spans="1:9" ht="14.25" customHeight="1">
      <c r="A2569" s="29" t="s">
        <v>1220</v>
      </c>
      <c r="B2569" s="22" t="s">
        <v>8</v>
      </c>
      <c r="C2569" s="22" t="s">
        <v>60</v>
      </c>
      <c r="D2569" s="22" t="s">
        <v>10</v>
      </c>
      <c r="E2569" s="22">
        <v>0</v>
      </c>
      <c r="F2569" s="23">
        <v>23</v>
      </c>
      <c r="G2569" s="24">
        <f>F2569*E2569</f>
        <v>0</v>
      </c>
      <c r="H2569" s="25">
        <f>G2569/1.22</f>
        <v>0</v>
      </c>
      <c r="I2569" s="25">
        <f>G2569-H2569</f>
        <v>0</v>
      </c>
    </row>
    <row r="2570" spans="1:9" ht="14.25" customHeight="1">
      <c r="A2570" s="29" t="s">
        <v>1222</v>
      </c>
      <c r="B2570" s="22" t="s">
        <v>8</v>
      </c>
      <c r="C2570" s="22" t="s">
        <v>30</v>
      </c>
      <c r="D2570" s="22" t="s">
        <v>10</v>
      </c>
      <c r="E2570" s="22">
        <v>0</v>
      </c>
      <c r="F2570" s="23">
        <v>35</v>
      </c>
      <c r="G2570" s="24">
        <f>F2570*E2570</f>
        <v>0</v>
      </c>
      <c r="H2570" s="25">
        <f>G2570/1.22</f>
        <v>0</v>
      </c>
      <c r="I2570" s="25">
        <f>G2570-H2570</f>
        <v>0</v>
      </c>
    </row>
    <row r="2571" spans="1:9" ht="14.25" customHeight="1">
      <c r="A2571" s="29" t="s">
        <v>1224</v>
      </c>
      <c r="B2571" s="22" t="s">
        <v>8</v>
      </c>
      <c r="C2571" s="22" t="s">
        <v>92</v>
      </c>
      <c r="D2571" s="22"/>
      <c r="E2571" s="22">
        <v>10</v>
      </c>
      <c r="F2571" s="23">
        <v>40</v>
      </c>
      <c r="G2571" s="24">
        <f>F2571*E2571</f>
        <v>400</v>
      </c>
      <c r="H2571" s="25">
        <f>G2571/1.22</f>
        <v>327.86885245901641</v>
      </c>
      <c r="I2571" s="25">
        <f>G2571-H2571</f>
        <v>72.131147540983591</v>
      </c>
    </row>
    <row r="2572" spans="1:9" ht="14.25" customHeight="1">
      <c r="A2572" s="29" t="s">
        <v>1224</v>
      </c>
      <c r="B2572" s="22" t="s">
        <v>8</v>
      </c>
      <c r="C2572" s="22" t="s">
        <v>92</v>
      </c>
      <c r="D2572" s="22" t="s">
        <v>10</v>
      </c>
      <c r="E2572" s="22">
        <v>0</v>
      </c>
      <c r="F2572" s="23">
        <v>37</v>
      </c>
      <c r="G2572" s="24">
        <f>F2572*E2572</f>
        <v>0</v>
      </c>
      <c r="H2572" s="25">
        <f>G2572/1.22</f>
        <v>0</v>
      </c>
      <c r="I2572" s="25">
        <f>G2572-H2572</f>
        <v>0</v>
      </c>
    </row>
    <row r="2573" spans="1:9" ht="14.25" customHeight="1">
      <c r="A2573" s="29" t="s">
        <v>1224</v>
      </c>
      <c r="B2573" s="22" t="s">
        <v>8</v>
      </c>
      <c r="C2573" s="22" t="s">
        <v>92</v>
      </c>
      <c r="D2573" s="22"/>
      <c r="E2573" s="22">
        <v>30</v>
      </c>
      <c r="F2573" s="23">
        <v>39</v>
      </c>
      <c r="G2573" s="24">
        <f>F2573*E2573</f>
        <v>1170</v>
      </c>
      <c r="H2573" s="25">
        <f>G2573/1.22</f>
        <v>959.01639344262298</v>
      </c>
      <c r="I2573" s="25">
        <f>G2573-H2573</f>
        <v>210.98360655737702</v>
      </c>
    </row>
    <row r="2574" spans="1:9" ht="14.25" customHeight="1">
      <c r="A2574" s="29" t="s">
        <v>1225</v>
      </c>
      <c r="B2574" s="22" t="s">
        <v>8</v>
      </c>
      <c r="C2574" s="22" t="s">
        <v>30</v>
      </c>
      <c r="D2574" s="22"/>
      <c r="E2574" s="22">
        <v>30</v>
      </c>
      <c r="F2574" s="23">
        <v>34</v>
      </c>
      <c r="G2574" s="24">
        <f>F2574*E2574</f>
        <v>1020</v>
      </c>
      <c r="H2574" s="25">
        <f>G2574/1.22</f>
        <v>836.06557377049182</v>
      </c>
      <c r="I2574" s="25">
        <f>G2574-H2574</f>
        <v>183.93442622950818</v>
      </c>
    </row>
    <row r="2575" spans="1:9" ht="14.25" customHeight="1">
      <c r="A2575" s="29" t="s">
        <v>1225</v>
      </c>
      <c r="B2575" s="22" t="s">
        <v>8</v>
      </c>
      <c r="C2575" s="22" t="s">
        <v>30</v>
      </c>
      <c r="D2575" s="22"/>
      <c r="E2575" s="22">
        <v>10</v>
      </c>
      <c r="F2575" s="23">
        <v>13</v>
      </c>
      <c r="G2575" s="24">
        <f>F2575*E2575</f>
        <v>130</v>
      </c>
      <c r="H2575" s="25">
        <f>G2575/1.22</f>
        <v>106.55737704918033</v>
      </c>
      <c r="I2575" s="25">
        <f>G2575-H2575</f>
        <v>23.442622950819668</v>
      </c>
    </row>
    <row r="2576" spans="1:9" ht="14.25" customHeight="1">
      <c r="A2576" s="29" t="s">
        <v>1225</v>
      </c>
      <c r="B2576" s="22" t="s">
        <v>8</v>
      </c>
      <c r="C2576" s="22" t="s">
        <v>30</v>
      </c>
      <c r="D2576" s="22" t="s">
        <v>10</v>
      </c>
      <c r="E2576" s="22">
        <v>0</v>
      </c>
      <c r="F2576" s="23">
        <v>38</v>
      </c>
      <c r="G2576" s="24">
        <f>F2576*E2576</f>
        <v>0</v>
      </c>
      <c r="H2576" s="25">
        <f>G2576/1.22</f>
        <v>0</v>
      </c>
      <c r="I2576" s="25">
        <f>G2576-H2576</f>
        <v>0</v>
      </c>
    </row>
    <row r="2577" spans="1:9" ht="14.25" customHeight="1">
      <c r="A2577" s="29" t="s">
        <v>1227</v>
      </c>
      <c r="B2577" s="22" t="s">
        <v>8</v>
      </c>
      <c r="C2577" s="22" t="s">
        <v>9</v>
      </c>
      <c r="D2577" s="22" t="s">
        <v>10</v>
      </c>
      <c r="E2577" s="22">
        <v>0</v>
      </c>
      <c r="F2577" s="23">
        <v>26</v>
      </c>
      <c r="G2577" s="24">
        <f>F2577*E2577</f>
        <v>0</v>
      </c>
      <c r="H2577" s="25">
        <f>G2577/1.22</f>
        <v>0</v>
      </c>
      <c r="I2577" s="25">
        <f>G2577-H2577</f>
        <v>0</v>
      </c>
    </row>
    <row r="2578" spans="1:9" ht="14.25" customHeight="1">
      <c r="A2578" s="29" t="s">
        <v>1227</v>
      </c>
      <c r="B2578" s="22" t="s">
        <v>8</v>
      </c>
      <c r="C2578" s="22" t="s">
        <v>9</v>
      </c>
      <c r="D2578" s="22"/>
      <c r="E2578" s="22">
        <v>10</v>
      </c>
      <c r="F2578" s="23">
        <v>24</v>
      </c>
      <c r="G2578" s="24">
        <f>F2578*E2578</f>
        <v>240</v>
      </c>
      <c r="H2578" s="25">
        <f>G2578/1.22</f>
        <v>196.72131147540983</v>
      </c>
      <c r="I2578" s="25">
        <f>G2578-H2578</f>
        <v>43.278688524590166</v>
      </c>
    </row>
    <row r="2579" spans="1:9" ht="14.25" customHeight="1">
      <c r="A2579" s="29" t="s">
        <v>1228</v>
      </c>
      <c r="B2579" s="22" t="s">
        <v>8</v>
      </c>
      <c r="C2579" s="22" t="s">
        <v>92</v>
      </c>
      <c r="D2579" s="22"/>
      <c r="E2579" s="22">
        <v>10</v>
      </c>
      <c r="F2579" s="23">
        <v>24</v>
      </c>
      <c r="G2579" s="24">
        <f>F2579*E2579</f>
        <v>240</v>
      </c>
      <c r="H2579" s="25">
        <f>G2579/1.22</f>
        <v>196.72131147540983</v>
      </c>
      <c r="I2579" s="25">
        <f>G2579-H2579</f>
        <v>43.278688524590166</v>
      </c>
    </row>
    <row r="2580" spans="1:9" ht="14.25" customHeight="1">
      <c r="A2580" s="29" t="s">
        <v>1228</v>
      </c>
      <c r="B2580" s="22" t="s">
        <v>8</v>
      </c>
      <c r="C2580" s="22" t="s">
        <v>92</v>
      </c>
      <c r="D2580" s="22" t="s">
        <v>10</v>
      </c>
      <c r="E2580" s="22">
        <v>0</v>
      </c>
      <c r="F2580" s="23">
        <v>10</v>
      </c>
      <c r="G2580" s="24">
        <f>F2580*E2580</f>
        <v>0</v>
      </c>
      <c r="H2580" s="25">
        <f>G2580/1.22</f>
        <v>0</v>
      </c>
      <c r="I2580" s="25">
        <f>G2580-H2580</f>
        <v>0</v>
      </c>
    </row>
    <row r="2581" spans="1:9" ht="14.25" customHeight="1">
      <c r="A2581" s="29" t="s">
        <v>1228</v>
      </c>
      <c r="B2581" s="22" t="s">
        <v>8</v>
      </c>
      <c r="C2581" s="22" t="s">
        <v>92</v>
      </c>
      <c r="D2581" s="22"/>
      <c r="E2581" s="22">
        <v>30</v>
      </c>
      <c r="F2581" s="23">
        <v>39</v>
      </c>
      <c r="G2581" s="24">
        <f>F2581*E2581</f>
        <v>1170</v>
      </c>
      <c r="H2581" s="25">
        <f>G2581/1.22</f>
        <v>959.01639344262298</v>
      </c>
      <c r="I2581" s="25">
        <f>G2581-H2581</f>
        <v>210.98360655737702</v>
      </c>
    </row>
    <row r="2582" spans="1:9" ht="14.25" customHeight="1">
      <c r="A2582" s="29" t="s">
        <v>1229</v>
      </c>
      <c r="B2582" s="22" t="s">
        <v>8</v>
      </c>
      <c r="C2582" s="22" t="s">
        <v>70</v>
      </c>
      <c r="D2582" s="22" t="s">
        <v>10</v>
      </c>
      <c r="E2582" s="22">
        <v>0</v>
      </c>
      <c r="F2582" s="23">
        <v>39</v>
      </c>
      <c r="G2582" s="24">
        <f>F2582*E2582</f>
        <v>0</v>
      </c>
      <c r="H2582" s="25">
        <f>G2582/1.22</f>
        <v>0</v>
      </c>
      <c r="I2582" s="25">
        <f>G2582-H2582</f>
        <v>0</v>
      </c>
    </row>
    <row r="2583" spans="1:9" ht="14.25" customHeight="1">
      <c r="A2583" s="29" t="s">
        <v>1230</v>
      </c>
      <c r="B2583" s="22" t="s">
        <v>8</v>
      </c>
      <c r="C2583" s="22" t="s">
        <v>9</v>
      </c>
      <c r="D2583" s="22" t="s">
        <v>10</v>
      </c>
      <c r="E2583" s="22">
        <v>0</v>
      </c>
      <c r="F2583" s="23">
        <v>13</v>
      </c>
      <c r="G2583" s="24">
        <f>F2583*E2583</f>
        <v>0</v>
      </c>
      <c r="H2583" s="25">
        <f>G2583/1.22</f>
        <v>0</v>
      </c>
      <c r="I2583" s="25">
        <f>G2583-H2583</f>
        <v>0</v>
      </c>
    </row>
    <row r="2584" spans="1:9" ht="14.25" customHeight="1">
      <c r="A2584" s="29" t="s">
        <v>1231</v>
      </c>
      <c r="B2584" s="22" t="s">
        <v>8</v>
      </c>
      <c r="C2584" s="22" t="s">
        <v>43</v>
      </c>
      <c r="D2584" s="22"/>
      <c r="E2584" s="22">
        <v>10</v>
      </c>
      <c r="F2584" s="23">
        <v>21</v>
      </c>
      <c r="G2584" s="24">
        <f>F2584*E2584</f>
        <v>210</v>
      </c>
      <c r="H2584" s="25">
        <f>G2584/1.22</f>
        <v>172.13114754098362</v>
      </c>
      <c r="I2584" s="25">
        <f>G2584-H2584</f>
        <v>37.868852459016381</v>
      </c>
    </row>
    <row r="2585" spans="1:9" ht="14.25" customHeight="1">
      <c r="A2585" s="29" t="s">
        <v>1231</v>
      </c>
      <c r="B2585" s="22" t="s">
        <v>8</v>
      </c>
      <c r="C2585" s="22" t="s">
        <v>43</v>
      </c>
      <c r="D2585" s="22" t="s">
        <v>10</v>
      </c>
      <c r="E2585" s="22">
        <v>0</v>
      </c>
      <c r="F2585" s="23">
        <v>40</v>
      </c>
      <c r="G2585" s="24">
        <f>F2585*E2585</f>
        <v>0</v>
      </c>
      <c r="H2585" s="25">
        <f>G2585/1.22</f>
        <v>0</v>
      </c>
      <c r="I2585" s="25">
        <f>G2585-H2585</f>
        <v>0</v>
      </c>
    </row>
    <row r="2586" spans="1:9" ht="14.25" customHeight="1">
      <c r="A2586" s="29" t="s">
        <v>1232</v>
      </c>
      <c r="B2586" s="22" t="s">
        <v>8</v>
      </c>
      <c r="C2586" s="22" t="s">
        <v>92</v>
      </c>
      <c r="D2586" s="22"/>
      <c r="E2586" s="22">
        <v>10</v>
      </c>
      <c r="F2586" s="23">
        <v>34</v>
      </c>
      <c r="G2586" s="24">
        <f>F2586*E2586</f>
        <v>340</v>
      </c>
      <c r="H2586" s="25">
        <f>G2586/1.22</f>
        <v>278.68852459016392</v>
      </c>
      <c r="I2586" s="25">
        <f>G2586-H2586</f>
        <v>61.311475409836078</v>
      </c>
    </row>
    <row r="2587" spans="1:9" ht="14.25" customHeight="1">
      <c r="A2587" s="29" t="s">
        <v>1232</v>
      </c>
      <c r="B2587" s="22" t="s">
        <v>8</v>
      </c>
      <c r="C2587" s="22" t="s">
        <v>92</v>
      </c>
      <c r="D2587" s="22" t="s">
        <v>10</v>
      </c>
      <c r="E2587" s="22">
        <v>0</v>
      </c>
      <c r="F2587" s="23">
        <v>32</v>
      </c>
      <c r="G2587" s="24">
        <f>F2587*E2587</f>
        <v>0</v>
      </c>
      <c r="H2587" s="25">
        <f>G2587/1.22</f>
        <v>0</v>
      </c>
      <c r="I2587" s="25">
        <f>G2587-H2587</f>
        <v>0</v>
      </c>
    </row>
    <row r="2588" spans="1:9" ht="14.25" customHeight="1">
      <c r="A2588" s="29" t="s">
        <v>1232</v>
      </c>
      <c r="B2588" s="22" t="s">
        <v>8</v>
      </c>
      <c r="C2588" s="22" t="s">
        <v>92</v>
      </c>
      <c r="D2588" s="22"/>
      <c r="E2588" s="22">
        <v>30</v>
      </c>
      <c r="F2588" s="23">
        <v>29</v>
      </c>
      <c r="G2588" s="24">
        <f>F2588*E2588</f>
        <v>870</v>
      </c>
      <c r="H2588" s="25">
        <f>G2588/1.22</f>
        <v>713.11475409836066</v>
      </c>
      <c r="I2588" s="25">
        <f>G2588-H2588</f>
        <v>156.88524590163934</v>
      </c>
    </row>
    <row r="2589" spans="1:9" ht="14.25" customHeight="1">
      <c r="A2589" s="29" t="s">
        <v>1233</v>
      </c>
      <c r="B2589" s="22" t="s">
        <v>8</v>
      </c>
      <c r="C2589" s="22" t="s">
        <v>9</v>
      </c>
      <c r="D2589" s="22"/>
      <c r="E2589" s="22">
        <v>30</v>
      </c>
      <c r="F2589" s="23">
        <v>11</v>
      </c>
      <c r="G2589" s="24">
        <f>F2589*E2589</f>
        <v>330</v>
      </c>
      <c r="H2589" s="25">
        <f>G2589/1.22</f>
        <v>270.49180327868851</v>
      </c>
      <c r="I2589" s="25">
        <f>G2589-H2589</f>
        <v>59.508196721311492</v>
      </c>
    </row>
    <row r="2590" spans="1:9" ht="14.25" customHeight="1">
      <c r="A2590" s="29" t="s">
        <v>1233</v>
      </c>
      <c r="B2590" s="22" t="s">
        <v>8</v>
      </c>
      <c r="C2590" s="22" t="s">
        <v>9</v>
      </c>
      <c r="D2590" s="22"/>
      <c r="E2590" s="22">
        <v>20</v>
      </c>
      <c r="F2590" s="23">
        <v>14</v>
      </c>
      <c r="G2590" s="24">
        <f>F2590*E2590</f>
        <v>280</v>
      </c>
      <c r="H2590" s="25">
        <f>G2590/1.22</f>
        <v>229.50819672131149</v>
      </c>
      <c r="I2590" s="25">
        <f>G2590-H2590</f>
        <v>50.491803278688508</v>
      </c>
    </row>
    <row r="2591" spans="1:9" ht="14.25" customHeight="1">
      <c r="A2591" s="29" t="s">
        <v>1233</v>
      </c>
      <c r="B2591" s="22" t="s">
        <v>8</v>
      </c>
      <c r="C2591" s="22" t="s">
        <v>9</v>
      </c>
      <c r="D2591" s="22" t="s">
        <v>10</v>
      </c>
      <c r="E2591" s="22">
        <v>0</v>
      </c>
      <c r="F2591" s="23">
        <v>26</v>
      </c>
      <c r="G2591" s="24">
        <f>F2591*E2591</f>
        <v>0</v>
      </c>
      <c r="H2591" s="25">
        <f>G2591/1.22</f>
        <v>0</v>
      </c>
      <c r="I2591" s="25">
        <f>G2591-H2591</f>
        <v>0</v>
      </c>
    </row>
    <row r="2592" spans="1:9" ht="14.25" customHeight="1">
      <c r="A2592" s="29" t="s">
        <v>1233</v>
      </c>
      <c r="B2592" s="22" t="s">
        <v>8</v>
      </c>
      <c r="C2592" s="22" t="s">
        <v>9</v>
      </c>
      <c r="D2592" s="22"/>
      <c r="E2592" s="22">
        <v>10</v>
      </c>
      <c r="F2592" s="23">
        <v>24</v>
      </c>
      <c r="G2592" s="24">
        <f>F2592*E2592</f>
        <v>240</v>
      </c>
      <c r="H2592" s="25">
        <f>G2592/1.22</f>
        <v>196.72131147540983</v>
      </c>
      <c r="I2592" s="25">
        <f>G2592-H2592</f>
        <v>43.278688524590166</v>
      </c>
    </row>
    <row r="2593" spans="1:9" ht="14.25" customHeight="1">
      <c r="A2593" s="29" t="s">
        <v>1234</v>
      </c>
      <c r="B2593" s="22" t="s">
        <v>8</v>
      </c>
      <c r="C2593" s="22" t="s">
        <v>60</v>
      </c>
      <c r="D2593" s="22"/>
      <c r="E2593" s="22">
        <v>10</v>
      </c>
      <c r="F2593" s="23">
        <v>17</v>
      </c>
      <c r="G2593" s="24">
        <f>F2593*E2593</f>
        <v>170</v>
      </c>
      <c r="H2593" s="25">
        <f>G2593/1.22</f>
        <v>139.34426229508196</v>
      </c>
      <c r="I2593" s="25">
        <f>G2593-H2593</f>
        <v>30.655737704918039</v>
      </c>
    </row>
    <row r="2594" spans="1:9" ht="14.25" customHeight="1">
      <c r="A2594" s="29" t="s">
        <v>1234</v>
      </c>
      <c r="B2594" s="22" t="s">
        <v>8</v>
      </c>
      <c r="C2594" s="22" t="s">
        <v>60</v>
      </c>
      <c r="D2594" s="22" t="s">
        <v>10</v>
      </c>
      <c r="E2594" s="22">
        <v>0</v>
      </c>
      <c r="F2594" s="23">
        <v>38</v>
      </c>
      <c r="G2594" s="24">
        <f>F2594*E2594</f>
        <v>0</v>
      </c>
      <c r="H2594" s="25">
        <f>G2594/1.22</f>
        <v>0</v>
      </c>
      <c r="I2594" s="25">
        <f>G2594-H2594</f>
        <v>0</v>
      </c>
    </row>
    <row r="2595" spans="1:9" ht="14.25" customHeight="1">
      <c r="A2595" s="29" t="s">
        <v>1234</v>
      </c>
      <c r="B2595" s="22" t="s">
        <v>8</v>
      </c>
      <c r="C2595" s="22" t="s">
        <v>60</v>
      </c>
      <c r="D2595" s="22"/>
      <c r="E2595" s="22">
        <v>30</v>
      </c>
      <c r="F2595" s="23">
        <v>35</v>
      </c>
      <c r="G2595" s="24">
        <f>F2595*E2595</f>
        <v>1050</v>
      </c>
      <c r="H2595" s="25">
        <f>G2595/1.22</f>
        <v>860.65573770491801</v>
      </c>
      <c r="I2595" s="25">
        <f>G2595-H2595</f>
        <v>189.34426229508199</v>
      </c>
    </row>
    <row r="2596" spans="1:9" ht="14.25" customHeight="1">
      <c r="A2596" s="29" t="s">
        <v>1235</v>
      </c>
      <c r="B2596" s="22" t="s">
        <v>8</v>
      </c>
      <c r="C2596" s="22" t="s">
        <v>41</v>
      </c>
      <c r="D2596" s="22" t="s">
        <v>10</v>
      </c>
      <c r="E2596" s="22">
        <v>0</v>
      </c>
      <c r="F2596" s="23">
        <v>20</v>
      </c>
      <c r="G2596" s="24">
        <f>F2596*E2596</f>
        <v>0</v>
      </c>
      <c r="H2596" s="25">
        <f>G2596/1.22</f>
        <v>0</v>
      </c>
      <c r="I2596" s="25">
        <f>G2596-H2596</f>
        <v>0</v>
      </c>
    </row>
    <row r="2597" spans="1:9" ht="14.25" customHeight="1">
      <c r="A2597" s="29" t="s">
        <v>1235</v>
      </c>
      <c r="B2597" s="22" t="s">
        <v>8</v>
      </c>
      <c r="C2597" s="22" t="s">
        <v>41</v>
      </c>
      <c r="D2597" s="22"/>
      <c r="E2597" s="22">
        <v>30</v>
      </c>
      <c r="F2597" s="23">
        <v>40</v>
      </c>
      <c r="G2597" s="24">
        <f>F2597*E2597</f>
        <v>1200</v>
      </c>
      <c r="H2597" s="25">
        <f>G2597/1.22</f>
        <v>983.60655737704917</v>
      </c>
      <c r="I2597" s="25">
        <f>G2597-H2597</f>
        <v>216.39344262295083</v>
      </c>
    </row>
    <row r="2598" spans="1:9" ht="14.25" customHeight="1">
      <c r="A2598" s="29" t="s">
        <v>1235</v>
      </c>
      <c r="B2598" s="22" t="s">
        <v>8</v>
      </c>
      <c r="C2598" s="22" t="s">
        <v>41</v>
      </c>
      <c r="D2598" s="22"/>
      <c r="E2598" s="22">
        <v>10</v>
      </c>
      <c r="F2598" s="23">
        <v>13</v>
      </c>
      <c r="G2598" s="24">
        <f>F2598*E2598</f>
        <v>130</v>
      </c>
      <c r="H2598" s="25">
        <f>G2598/1.22</f>
        <v>106.55737704918033</v>
      </c>
      <c r="I2598" s="25">
        <f>G2598-H2598</f>
        <v>23.442622950819668</v>
      </c>
    </row>
    <row r="2599" spans="1:9" ht="14.25" customHeight="1">
      <c r="A2599" s="29" t="s">
        <v>1237</v>
      </c>
      <c r="B2599" s="22" t="s">
        <v>8</v>
      </c>
      <c r="C2599" s="22" t="s">
        <v>48</v>
      </c>
      <c r="D2599" s="22"/>
      <c r="E2599" s="22">
        <v>10</v>
      </c>
      <c r="F2599" s="23">
        <v>16</v>
      </c>
      <c r="G2599" s="24">
        <f>F2599*E2599</f>
        <v>160</v>
      </c>
      <c r="H2599" s="25">
        <f>G2599/1.22</f>
        <v>131.14754098360655</v>
      </c>
      <c r="I2599" s="25">
        <f>G2599-H2599</f>
        <v>28.852459016393453</v>
      </c>
    </row>
    <row r="2600" spans="1:9" ht="14.25" customHeight="1">
      <c r="A2600" s="29" t="s">
        <v>1237</v>
      </c>
      <c r="B2600" s="22" t="s">
        <v>8</v>
      </c>
      <c r="C2600" s="22" t="s">
        <v>48</v>
      </c>
      <c r="D2600" s="22"/>
      <c r="E2600" s="22">
        <v>30</v>
      </c>
      <c r="F2600" s="23">
        <v>24</v>
      </c>
      <c r="G2600" s="24">
        <f>F2600*E2600</f>
        <v>720</v>
      </c>
      <c r="H2600" s="25">
        <f>G2600/1.22</f>
        <v>590.1639344262295</v>
      </c>
      <c r="I2600" s="25">
        <f>G2600-H2600</f>
        <v>129.8360655737705</v>
      </c>
    </row>
    <row r="2601" spans="1:9" ht="14.25" customHeight="1">
      <c r="A2601" s="29" t="s">
        <v>1237</v>
      </c>
      <c r="B2601" s="22" t="s">
        <v>8</v>
      </c>
      <c r="C2601" s="22" t="s">
        <v>48</v>
      </c>
      <c r="D2601" s="22" t="s">
        <v>10</v>
      </c>
      <c r="E2601" s="22">
        <v>0</v>
      </c>
      <c r="F2601" s="23">
        <v>12</v>
      </c>
      <c r="G2601" s="24">
        <f>F2601*E2601</f>
        <v>0</v>
      </c>
      <c r="H2601" s="25">
        <f>G2601/1.22</f>
        <v>0</v>
      </c>
      <c r="I2601" s="25">
        <f>G2601-H2601</f>
        <v>0</v>
      </c>
    </row>
    <row r="2602" spans="1:9" ht="14.25" customHeight="1">
      <c r="A2602" s="29" t="s">
        <v>1238</v>
      </c>
      <c r="B2602" s="22" t="s">
        <v>8</v>
      </c>
      <c r="C2602" s="22" t="s">
        <v>60</v>
      </c>
      <c r="D2602" s="22" t="s">
        <v>10</v>
      </c>
      <c r="E2602" s="22">
        <v>0</v>
      </c>
      <c r="F2602" s="23">
        <v>22</v>
      </c>
      <c r="G2602" s="24">
        <f>F2602*E2602</f>
        <v>0</v>
      </c>
      <c r="H2602" s="25">
        <f>G2602/1.22</f>
        <v>0</v>
      </c>
      <c r="I2602" s="25">
        <f>G2602-H2602</f>
        <v>0</v>
      </c>
    </row>
    <row r="2603" spans="1:9" ht="14.25" customHeight="1">
      <c r="A2603" s="29" t="s">
        <v>1238</v>
      </c>
      <c r="B2603" s="22" t="s">
        <v>8</v>
      </c>
      <c r="C2603" s="22" t="s">
        <v>60</v>
      </c>
      <c r="D2603" s="22"/>
      <c r="E2603" s="22">
        <v>30</v>
      </c>
      <c r="F2603" s="23">
        <v>40</v>
      </c>
      <c r="G2603" s="24">
        <f>F2603*E2603</f>
        <v>1200</v>
      </c>
      <c r="H2603" s="25">
        <f>G2603/1.22</f>
        <v>983.60655737704917</v>
      </c>
      <c r="I2603" s="25">
        <f>G2603-H2603</f>
        <v>216.39344262295083</v>
      </c>
    </row>
    <row r="2604" spans="1:9" ht="14.25" customHeight="1">
      <c r="A2604" s="29" t="s">
        <v>1238</v>
      </c>
      <c r="B2604" s="22" t="s">
        <v>8</v>
      </c>
      <c r="C2604" s="22" t="s">
        <v>60</v>
      </c>
      <c r="D2604" s="22"/>
      <c r="E2604" s="22">
        <v>10</v>
      </c>
      <c r="F2604" s="23">
        <v>36</v>
      </c>
      <c r="G2604" s="24">
        <f>F2604*E2604</f>
        <v>360</v>
      </c>
      <c r="H2604" s="25">
        <f>G2604/1.22</f>
        <v>295.08196721311475</v>
      </c>
      <c r="I2604" s="25">
        <f>G2604-H2604</f>
        <v>64.918032786885249</v>
      </c>
    </row>
    <row r="2605" spans="1:9" ht="14.25" customHeight="1">
      <c r="A2605" s="29" t="s">
        <v>1239</v>
      </c>
      <c r="B2605" s="22" t="s">
        <v>8</v>
      </c>
      <c r="C2605" s="22" t="s">
        <v>175</v>
      </c>
      <c r="D2605" s="22"/>
      <c r="E2605" s="22">
        <v>30</v>
      </c>
      <c r="F2605" s="23">
        <v>13</v>
      </c>
      <c r="G2605" s="24">
        <f>F2605*E2605</f>
        <v>390</v>
      </c>
      <c r="H2605" s="25">
        <f>G2605/1.22</f>
        <v>319.67213114754099</v>
      </c>
      <c r="I2605" s="25">
        <f>G2605-H2605</f>
        <v>70.327868852459005</v>
      </c>
    </row>
    <row r="2606" spans="1:9" ht="14.25" customHeight="1">
      <c r="A2606" s="29" t="s">
        <v>1239</v>
      </c>
      <c r="B2606" s="22" t="s">
        <v>8</v>
      </c>
      <c r="C2606" s="22" t="s">
        <v>175</v>
      </c>
      <c r="D2606" s="22"/>
      <c r="E2606" s="22">
        <v>10</v>
      </c>
      <c r="F2606" s="23">
        <v>40</v>
      </c>
      <c r="G2606" s="24">
        <f>F2606*E2606</f>
        <v>400</v>
      </c>
      <c r="H2606" s="25">
        <f>G2606/1.22</f>
        <v>327.86885245901641</v>
      </c>
      <c r="I2606" s="25">
        <f>G2606-H2606</f>
        <v>72.131147540983591</v>
      </c>
    </row>
    <row r="2607" spans="1:9" ht="14.25" customHeight="1">
      <c r="A2607" s="29" t="s">
        <v>1239</v>
      </c>
      <c r="B2607" s="22" t="s">
        <v>8</v>
      </c>
      <c r="C2607" s="22" t="s">
        <v>175</v>
      </c>
      <c r="D2607" s="22" t="s">
        <v>10</v>
      </c>
      <c r="E2607" s="22">
        <v>0</v>
      </c>
      <c r="F2607" s="23">
        <v>13</v>
      </c>
      <c r="G2607" s="24">
        <f>F2607*E2607</f>
        <v>0</v>
      </c>
      <c r="H2607" s="25">
        <f>G2607/1.22</f>
        <v>0</v>
      </c>
      <c r="I2607" s="25">
        <f>G2607-H2607</f>
        <v>0</v>
      </c>
    </row>
    <row r="2608" spans="1:9" ht="14.25" customHeight="1">
      <c r="A2608" s="29" t="s">
        <v>1240</v>
      </c>
      <c r="B2608" s="22" t="s">
        <v>8</v>
      </c>
      <c r="C2608" s="22" t="s">
        <v>41</v>
      </c>
      <c r="D2608" s="22" t="s">
        <v>10</v>
      </c>
      <c r="E2608" s="22">
        <v>0</v>
      </c>
      <c r="F2608" s="23">
        <v>24</v>
      </c>
      <c r="G2608" s="24">
        <f>F2608*E2608</f>
        <v>0</v>
      </c>
      <c r="H2608" s="25">
        <f>G2608/1.22</f>
        <v>0</v>
      </c>
      <c r="I2608" s="25">
        <f>G2608-H2608</f>
        <v>0</v>
      </c>
    </row>
    <row r="2609" spans="1:9" ht="14.25" customHeight="1">
      <c r="A2609" s="29" t="s">
        <v>1241</v>
      </c>
      <c r="B2609" s="22" t="s">
        <v>8</v>
      </c>
      <c r="C2609" s="22" t="s">
        <v>9</v>
      </c>
      <c r="D2609" s="22" t="s">
        <v>10</v>
      </c>
      <c r="E2609" s="22">
        <v>0</v>
      </c>
      <c r="F2609" s="23">
        <v>23</v>
      </c>
      <c r="G2609" s="24">
        <f>F2609*E2609</f>
        <v>0</v>
      </c>
      <c r="H2609" s="25">
        <f>G2609/1.22</f>
        <v>0</v>
      </c>
      <c r="I2609" s="25">
        <f>G2609-H2609</f>
        <v>0</v>
      </c>
    </row>
    <row r="2610" spans="1:9" ht="14.25" customHeight="1">
      <c r="A2610" s="29" t="s">
        <v>1241</v>
      </c>
      <c r="B2610" s="22" t="s">
        <v>8</v>
      </c>
      <c r="C2610" s="22" t="s">
        <v>9</v>
      </c>
      <c r="D2610" s="22"/>
      <c r="E2610" s="22">
        <v>10</v>
      </c>
      <c r="F2610" s="23">
        <v>13</v>
      </c>
      <c r="G2610" s="24">
        <f>F2610*E2610</f>
        <v>130</v>
      </c>
      <c r="H2610" s="25">
        <f>G2610/1.22</f>
        <v>106.55737704918033</v>
      </c>
      <c r="I2610" s="25">
        <f>G2610-H2610</f>
        <v>23.442622950819668</v>
      </c>
    </row>
    <row r="2611" spans="1:9" ht="14.25" customHeight="1">
      <c r="A2611" s="29" t="s">
        <v>1242</v>
      </c>
      <c r="B2611" s="22" t="s">
        <v>8</v>
      </c>
      <c r="C2611" s="22" t="s">
        <v>9</v>
      </c>
      <c r="D2611" s="22" t="s">
        <v>10</v>
      </c>
      <c r="E2611" s="22">
        <v>0</v>
      </c>
      <c r="F2611" s="23">
        <v>28</v>
      </c>
      <c r="G2611" s="24">
        <f>F2611*E2611</f>
        <v>0</v>
      </c>
      <c r="H2611" s="25">
        <f>G2611/1.22</f>
        <v>0</v>
      </c>
      <c r="I2611" s="25">
        <f>G2611-H2611</f>
        <v>0</v>
      </c>
    </row>
    <row r="2612" spans="1:9" ht="14.25" customHeight="1">
      <c r="A2612" s="29" t="s">
        <v>1244</v>
      </c>
      <c r="B2612" s="22" t="s">
        <v>8</v>
      </c>
      <c r="C2612" s="22" t="s">
        <v>9</v>
      </c>
      <c r="D2612" s="22" t="s">
        <v>10</v>
      </c>
      <c r="E2612" s="22">
        <v>0</v>
      </c>
      <c r="F2612" s="23">
        <v>20</v>
      </c>
      <c r="G2612" s="24">
        <f>F2612*E2612</f>
        <v>0</v>
      </c>
      <c r="H2612" s="25">
        <f>G2612/1.22</f>
        <v>0</v>
      </c>
      <c r="I2612" s="25">
        <f>G2612-H2612</f>
        <v>0</v>
      </c>
    </row>
    <row r="2613" spans="1:9" ht="14.25" customHeight="1">
      <c r="A2613" s="29" t="s">
        <v>1244</v>
      </c>
      <c r="B2613" s="22" t="s">
        <v>8</v>
      </c>
      <c r="C2613" s="22" t="s">
        <v>9</v>
      </c>
      <c r="D2613" s="22"/>
      <c r="E2613" s="22">
        <v>10</v>
      </c>
      <c r="F2613" s="23">
        <v>23</v>
      </c>
      <c r="G2613" s="24">
        <f>F2613*E2613</f>
        <v>230</v>
      </c>
      <c r="H2613" s="25">
        <f>G2613/1.22</f>
        <v>188.52459016393442</v>
      </c>
      <c r="I2613" s="25">
        <f>G2613-H2613</f>
        <v>41.47540983606558</v>
      </c>
    </row>
    <row r="2614" spans="1:9" ht="14.25" customHeight="1">
      <c r="A2614" s="29" t="s">
        <v>1245</v>
      </c>
      <c r="B2614" s="22" t="s">
        <v>8</v>
      </c>
      <c r="C2614" s="22" t="s">
        <v>48</v>
      </c>
      <c r="D2614" s="22"/>
      <c r="E2614" s="22">
        <v>20</v>
      </c>
      <c r="F2614" s="23">
        <v>19</v>
      </c>
      <c r="G2614" s="24">
        <f>F2614*E2614</f>
        <v>380</v>
      </c>
      <c r="H2614" s="25">
        <f>G2614/1.22</f>
        <v>311.47540983606558</v>
      </c>
      <c r="I2614" s="25">
        <f>G2614-H2614</f>
        <v>68.52459016393442</v>
      </c>
    </row>
    <row r="2615" spans="1:9" ht="14.25" customHeight="1">
      <c r="A2615" s="29" t="s">
        <v>1245</v>
      </c>
      <c r="B2615" s="22" t="s">
        <v>8</v>
      </c>
      <c r="C2615" s="22" t="s">
        <v>48</v>
      </c>
      <c r="D2615" s="22"/>
      <c r="E2615" s="22">
        <v>30</v>
      </c>
      <c r="F2615" s="23">
        <v>23</v>
      </c>
      <c r="G2615" s="24">
        <f>F2615*E2615</f>
        <v>690</v>
      </c>
      <c r="H2615" s="25">
        <f>G2615/1.22</f>
        <v>565.57377049180332</v>
      </c>
      <c r="I2615" s="25">
        <f>G2615-H2615</f>
        <v>124.42622950819668</v>
      </c>
    </row>
    <row r="2616" spans="1:9" ht="14.25" customHeight="1">
      <c r="A2616" s="29" t="s">
        <v>1245</v>
      </c>
      <c r="B2616" s="22" t="s">
        <v>8</v>
      </c>
      <c r="C2616" s="22" t="s">
        <v>48</v>
      </c>
      <c r="D2616" s="22"/>
      <c r="E2616" s="22">
        <v>10</v>
      </c>
      <c r="F2616" s="23">
        <v>20</v>
      </c>
      <c r="G2616" s="24">
        <f>F2616*E2616</f>
        <v>200</v>
      </c>
      <c r="H2616" s="25">
        <f>G2616/1.22</f>
        <v>163.9344262295082</v>
      </c>
      <c r="I2616" s="25">
        <f>G2616-H2616</f>
        <v>36.065573770491795</v>
      </c>
    </row>
    <row r="2617" spans="1:9" ht="14.25" customHeight="1">
      <c r="A2617" s="29" t="s">
        <v>1245</v>
      </c>
      <c r="B2617" s="22" t="s">
        <v>8</v>
      </c>
      <c r="C2617" s="22" t="s">
        <v>48</v>
      </c>
      <c r="D2617" s="22" t="s">
        <v>10</v>
      </c>
      <c r="E2617" s="22">
        <v>0</v>
      </c>
      <c r="F2617" s="23">
        <v>19</v>
      </c>
      <c r="G2617" s="24">
        <f>F2617*E2617</f>
        <v>0</v>
      </c>
      <c r="H2617" s="25">
        <f>G2617/1.22</f>
        <v>0</v>
      </c>
      <c r="I2617" s="25">
        <f>G2617-H2617</f>
        <v>0</v>
      </c>
    </row>
    <row r="2618" spans="1:9" ht="14.25" customHeight="1">
      <c r="A2618" s="29" t="s">
        <v>1246</v>
      </c>
      <c r="B2618" s="22" t="s">
        <v>8</v>
      </c>
      <c r="C2618" s="22" t="s">
        <v>89</v>
      </c>
      <c r="D2618" s="22"/>
      <c r="E2618" s="22">
        <v>30</v>
      </c>
      <c r="F2618" s="23">
        <v>35</v>
      </c>
      <c r="G2618" s="24">
        <f>F2618*E2618</f>
        <v>1050</v>
      </c>
      <c r="H2618" s="25">
        <f>G2618/1.22</f>
        <v>860.65573770491801</v>
      </c>
      <c r="I2618" s="25">
        <f>G2618-H2618</f>
        <v>189.34426229508199</v>
      </c>
    </row>
    <row r="2619" spans="1:9" ht="14.25" customHeight="1">
      <c r="A2619" s="29" t="s">
        <v>1247</v>
      </c>
      <c r="B2619" s="22" t="s">
        <v>8</v>
      </c>
      <c r="C2619" s="22" t="s">
        <v>9</v>
      </c>
      <c r="D2619" s="22"/>
      <c r="E2619" s="22">
        <v>10</v>
      </c>
      <c r="F2619" s="23">
        <v>31</v>
      </c>
      <c r="G2619" s="24">
        <f>F2619*E2619</f>
        <v>310</v>
      </c>
      <c r="H2619" s="25">
        <f>G2619/1.22</f>
        <v>254.09836065573771</v>
      </c>
      <c r="I2619" s="25">
        <f>G2619-H2619</f>
        <v>55.901639344262293</v>
      </c>
    </row>
    <row r="2620" spans="1:9" ht="14.25" customHeight="1">
      <c r="A2620" s="29" t="s">
        <v>1247</v>
      </c>
      <c r="B2620" s="22" t="s">
        <v>8</v>
      </c>
      <c r="C2620" s="22" t="s">
        <v>9</v>
      </c>
      <c r="D2620" s="22" t="s">
        <v>10</v>
      </c>
      <c r="E2620" s="22">
        <v>0</v>
      </c>
      <c r="F2620" s="23">
        <v>38</v>
      </c>
      <c r="G2620" s="24">
        <f>F2620*E2620</f>
        <v>0</v>
      </c>
      <c r="H2620" s="25">
        <f>G2620/1.22</f>
        <v>0</v>
      </c>
      <c r="I2620" s="25">
        <f>G2620-H2620</f>
        <v>0</v>
      </c>
    </row>
    <row r="2621" spans="1:9" ht="14.25" customHeight="1">
      <c r="A2621" s="29" t="s">
        <v>1248</v>
      </c>
      <c r="B2621" s="22" t="s">
        <v>8</v>
      </c>
      <c r="C2621" s="22" t="s">
        <v>41</v>
      </c>
      <c r="D2621" s="22"/>
      <c r="E2621" s="22">
        <v>30</v>
      </c>
      <c r="F2621" s="23">
        <v>40</v>
      </c>
      <c r="G2621" s="24">
        <f>F2621*E2621</f>
        <v>1200</v>
      </c>
      <c r="H2621" s="25">
        <f>G2621/1.22</f>
        <v>983.60655737704917</v>
      </c>
      <c r="I2621" s="25">
        <f>G2621-H2621</f>
        <v>216.39344262295083</v>
      </c>
    </row>
    <row r="2622" spans="1:9" ht="14.25" customHeight="1">
      <c r="A2622" s="29" t="s">
        <v>1249</v>
      </c>
      <c r="B2622" s="22" t="s">
        <v>8</v>
      </c>
      <c r="C2622" s="22" t="s">
        <v>9</v>
      </c>
      <c r="D2622" s="22" t="s">
        <v>10</v>
      </c>
      <c r="E2622" s="22">
        <v>0</v>
      </c>
      <c r="F2622" s="23">
        <v>24</v>
      </c>
      <c r="G2622" s="24">
        <f>F2622*E2622</f>
        <v>0</v>
      </c>
      <c r="H2622" s="25">
        <f>G2622/1.22</f>
        <v>0</v>
      </c>
      <c r="I2622" s="25">
        <f>G2622-H2622</f>
        <v>0</v>
      </c>
    </row>
    <row r="2623" spans="1:9" ht="14.25" customHeight="1">
      <c r="A2623" s="29" t="s">
        <v>1249</v>
      </c>
      <c r="B2623" s="22" t="s">
        <v>8</v>
      </c>
      <c r="C2623" s="22" t="s">
        <v>9</v>
      </c>
      <c r="D2623" s="22"/>
      <c r="E2623" s="22">
        <v>10</v>
      </c>
      <c r="F2623" s="23">
        <v>19</v>
      </c>
      <c r="G2623" s="24">
        <f>F2623*E2623</f>
        <v>190</v>
      </c>
      <c r="H2623" s="25">
        <f>G2623/1.22</f>
        <v>155.73770491803279</v>
      </c>
      <c r="I2623" s="25">
        <f>G2623-H2623</f>
        <v>34.26229508196721</v>
      </c>
    </row>
    <row r="2624" spans="1:9" ht="14.25" customHeight="1">
      <c r="A2624" s="29" t="s">
        <v>1249</v>
      </c>
      <c r="B2624" s="22" t="s">
        <v>8</v>
      </c>
      <c r="C2624" s="22" t="s">
        <v>9</v>
      </c>
      <c r="D2624" s="22"/>
      <c r="E2624" s="22">
        <v>30</v>
      </c>
      <c r="F2624" s="23">
        <v>15</v>
      </c>
      <c r="G2624" s="24">
        <f>F2624*E2624</f>
        <v>450</v>
      </c>
      <c r="H2624" s="25">
        <f>G2624/1.22</f>
        <v>368.85245901639342</v>
      </c>
      <c r="I2624" s="25">
        <f>G2624-H2624</f>
        <v>81.147540983606575</v>
      </c>
    </row>
    <row r="2625" spans="1:9" ht="14.25" customHeight="1">
      <c r="A2625" s="29" t="s">
        <v>1252</v>
      </c>
      <c r="B2625" s="22" t="s">
        <v>8</v>
      </c>
      <c r="C2625" s="22" t="s">
        <v>92</v>
      </c>
      <c r="D2625" s="22"/>
      <c r="E2625" s="22">
        <v>30</v>
      </c>
      <c r="F2625" s="23">
        <v>32</v>
      </c>
      <c r="G2625" s="24">
        <f>F2625*E2625</f>
        <v>960</v>
      </c>
      <c r="H2625" s="25">
        <f>G2625/1.22</f>
        <v>786.88524590163934</v>
      </c>
      <c r="I2625" s="25">
        <f>G2625-H2625</f>
        <v>173.11475409836066</v>
      </c>
    </row>
    <row r="2626" spans="1:9" ht="14.25" customHeight="1">
      <c r="A2626" s="29" t="s">
        <v>1252</v>
      </c>
      <c r="B2626" s="22" t="s">
        <v>8</v>
      </c>
      <c r="C2626" s="22" t="s">
        <v>92</v>
      </c>
      <c r="D2626" s="22"/>
      <c r="E2626" s="22">
        <v>20</v>
      </c>
      <c r="F2626" s="23">
        <v>35</v>
      </c>
      <c r="G2626" s="24">
        <f>F2626*E2626</f>
        <v>700</v>
      </c>
      <c r="H2626" s="25">
        <f>G2626/1.22</f>
        <v>573.77049180327867</v>
      </c>
      <c r="I2626" s="25">
        <f>G2626-H2626</f>
        <v>126.22950819672133</v>
      </c>
    </row>
    <row r="2627" spans="1:9" ht="14.25" customHeight="1">
      <c r="A2627" s="29" t="s">
        <v>1252</v>
      </c>
      <c r="B2627" s="22" t="s">
        <v>8</v>
      </c>
      <c r="C2627" s="22" t="s">
        <v>92</v>
      </c>
      <c r="D2627" s="22"/>
      <c r="E2627" s="22">
        <v>10</v>
      </c>
      <c r="F2627" s="23">
        <v>17</v>
      </c>
      <c r="G2627" s="24">
        <f>F2627*E2627</f>
        <v>170</v>
      </c>
      <c r="H2627" s="25">
        <f>G2627/1.22</f>
        <v>139.34426229508196</v>
      </c>
      <c r="I2627" s="25">
        <f>G2627-H2627</f>
        <v>30.655737704918039</v>
      </c>
    </row>
    <row r="2628" spans="1:9" ht="14.25" customHeight="1">
      <c r="A2628" s="29" t="s">
        <v>1252</v>
      </c>
      <c r="B2628" s="22" t="s">
        <v>8</v>
      </c>
      <c r="C2628" s="22" t="s">
        <v>92</v>
      </c>
      <c r="D2628" s="22" t="s">
        <v>10</v>
      </c>
      <c r="E2628" s="22">
        <v>0</v>
      </c>
      <c r="F2628" s="23">
        <v>39</v>
      </c>
      <c r="G2628" s="24">
        <f>F2628*E2628</f>
        <v>0</v>
      </c>
      <c r="H2628" s="25">
        <f>G2628/1.22</f>
        <v>0</v>
      </c>
      <c r="I2628" s="25">
        <f>G2628-H2628</f>
        <v>0</v>
      </c>
    </row>
    <row r="2629" spans="1:9" ht="14.25" customHeight="1">
      <c r="A2629" s="29" t="s">
        <v>1253</v>
      </c>
      <c r="B2629" s="22" t="s">
        <v>8</v>
      </c>
      <c r="C2629" s="22" t="s">
        <v>41</v>
      </c>
      <c r="D2629" s="22"/>
      <c r="E2629" s="22">
        <v>30</v>
      </c>
      <c r="F2629" s="23">
        <v>17</v>
      </c>
      <c r="G2629" s="24">
        <f>F2629*E2629</f>
        <v>510</v>
      </c>
      <c r="H2629" s="25">
        <f>G2629/1.22</f>
        <v>418.03278688524591</v>
      </c>
      <c r="I2629" s="25">
        <f>G2629-H2629</f>
        <v>91.967213114754088</v>
      </c>
    </row>
    <row r="2630" spans="1:9" ht="14.25" customHeight="1">
      <c r="A2630" s="29" t="s">
        <v>1253</v>
      </c>
      <c r="B2630" s="22" t="s">
        <v>8</v>
      </c>
      <c r="C2630" s="22" t="s">
        <v>41</v>
      </c>
      <c r="D2630" s="22"/>
      <c r="E2630" s="22">
        <v>10</v>
      </c>
      <c r="F2630" s="23">
        <v>17</v>
      </c>
      <c r="G2630" s="24">
        <f>F2630*E2630</f>
        <v>170</v>
      </c>
      <c r="H2630" s="25">
        <f>G2630/1.22</f>
        <v>139.34426229508196</v>
      </c>
      <c r="I2630" s="25">
        <f>G2630-H2630</f>
        <v>30.655737704918039</v>
      </c>
    </row>
    <row r="2631" spans="1:9" ht="14.25" customHeight="1">
      <c r="A2631" s="29" t="s">
        <v>1253</v>
      </c>
      <c r="B2631" s="22" t="s">
        <v>8</v>
      </c>
      <c r="C2631" s="22" t="s">
        <v>41</v>
      </c>
      <c r="D2631" s="22" t="s">
        <v>10</v>
      </c>
      <c r="E2631" s="22">
        <v>0</v>
      </c>
      <c r="F2631" s="23">
        <v>32</v>
      </c>
      <c r="G2631" s="24">
        <f>F2631*E2631</f>
        <v>0</v>
      </c>
      <c r="H2631" s="25">
        <f>G2631/1.22</f>
        <v>0</v>
      </c>
      <c r="I2631" s="25">
        <f>G2631-H2631</f>
        <v>0</v>
      </c>
    </row>
    <row r="2632" spans="1:9" ht="14.25" customHeight="1">
      <c r="A2632" s="29" t="s">
        <v>1254</v>
      </c>
      <c r="B2632" s="22" t="s">
        <v>8</v>
      </c>
      <c r="C2632" s="22" t="s">
        <v>30</v>
      </c>
      <c r="D2632" s="22" t="s">
        <v>10</v>
      </c>
      <c r="E2632" s="22">
        <v>0</v>
      </c>
      <c r="F2632" s="23">
        <v>32</v>
      </c>
      <c r="G2632" s="24">
        <f>F2632*E2632</f>
        <v>0</v>
      </c>
      <c r="H2632" s="25">
        <f>G2632/1.22</f>
        <v>0</v>
      </c>
      <c r="I2632" s="25">
        <f>G2632-H2632</f>
        <v>0</v>
      </c>
    </row>
    <row r="2633" spans="1:9" ht="14.25" customHeight="1">
      <c r="A2633" s="29" t="s">
        <v>1254</v>
      </c>
      <c r="B2633" s="22" t="s">
        <v>8</v>
      </c>
      <c r="C2633" s="22" t="s">
        <v>30</v>
      </c>
      <c r="D2633" s="22"/>
      <c r="E2633" s="22">
        <v>10</v>
      </c>
      <c r="F2633" s="23">
        <v>21</v>
      </c>
      <c r="G2633" s="24">
        <f>F2633*E2633</f>
        <v>210</v>
      </c>
      <c r="H2633" s="25">
        <f>G2633/1.22</f>
        <v>172.13114754098362</v>
      </c>
      <c r="I2633" s="25">
        <f>G2633-H2633</f>
        <v>37.868852459016381</v>
      </c>
    </row>
    <row r="2634" spans="1:9" ht="14.25" customHeight="1">
      <c r="A2634" s="29" t="s">
        <v>1254</v>
      </c>
      <c r="B2634" s="22" t="s">
        <v>8</v>
      </c>
      <c r="C2634" s="22" t="s">
        <v>30</v>
      </c>
      <c r="D2634" s="22"/>
      <c r="E2634" s="22">
        <v>30</v>
      </c>
      <c r="F2634" s="23">
        <v>18</v>
      </c>
      <c r="G2634" s="24">
        <f>F2634*E2634</f>
        <v>540</v>
      </c>
      <c r="H2634" s="25">
        <f>G2634/1.22</f>
        <v>442.62295081967216</v>
      </c>
      <c r="I2634" s="25">
        <f>G2634-H2634</f>
        <v>97.377049180327845</v>
      </c>
    </row>
    <row r="2635" spans="1:9" ht="14.25" customHeight="1">
      <c r="A2635" s="29" t="s">
        <v>1255</v>
      </c>
      <c r="B2635" s="22" t="s">
        <v>8</v>
      </c>
      <c r="C2635" s="22" t="s">
        <v>175</v>
      </c>
      <c r="D2635" s="22"/>
      <c r="E2635" s="22">
        <v>10</v>
      </c>
      <c r="F2635" s="23">
        <v>14</v>
      </c>
      <c r="G2635" s="24">
        <f>F2635*E2635</f>
        <v>140</v>
      </c>
      <c r="H2635" s="25">
        <f>G2635/1.22</f>
        <v>114.75409836065575</v>
      </c>
      <c r="I2635" s="25">
        <f>G2635-H2635</f>
        <v>25.245901639344254</v>
      </c>
    </row>
    <row r="2636" spans="1:9" ht="14.25" customHeight="1">
      <c r="A2636" s="29" t="s">
        <v>1256</v>
      </c>
      <c r="B2636" s="22" t="s">
        <v>8</v>
      </c>
      <c r="C2636" s="22" t="s">
        <v>41</v>
      </c>
      <c r="D2636" s="22" t="s">
        <v>10</v>
      </c>
      <c r="E2636" s="22">
        <v>0</v>
      </c>
      <c r="F2636" s="23">
        <v>26</v>
      </c>
      <c r="G2636" s="24">
        <f>F2636*E2636</f>
        <v>0</v>
      </c>
      <c r="H2636" s="25">
        <f>G2636/1.22</f>
        <v>0</v>
      </c>
      <c r="I2636" s="25">
        <f>G2636-H2636</f>
        <v>0</v>
      </c>
    </row>
    <row r="2637" spans="1:9" ht="14.25" customHeight="1">
      <c r="A2637" s="29" t="s">
        <v>1257</v>
      </c>
      <c r="B2637" s="22" t="s">
        <v>8</v>
      </c>
      <c r="C2637" s="22" t="s">
        <v>9</v>
      </c>
      <c r="D2637" s="22"/>
      <c r="E2637" s="22">
        <v>10</v>
      </c>
      <c r="F2637" s="23">
        <v>13</v>
      </c>
      <c r="G2637" s="24">
        <f>F2637*E2637</f>
        <v>130</v>
      </c>
      <c r="H2637" s="25">
        <f>G2637/1.22</f>
        <v>106.55737704918033</v>
      </c>
      <c r="I2637" s="25">
        <f>G2637-H2637</f>
        <v>23.442622950819668</v>
      </c>
    </row>
    <row r="2638" spans="1:9" ht="14.25" customHeight="1">
      <c r="A2638" s="29" t="s">
        <v>1257</v>
      </c>
      <c r="B2638" s="22" t="s">
        <v>8</v>
      </c>
      <c r="C2638" s="22" t="s">
        <v>9</v>
      </c>
      <c r="D2638" s="22" t="s">
        <v>10</v>
      </c>
      <c r="E2638" s="22">
        <v>0</v>
      </c>
      <c r="F2638" s="23">
        <v>17</v>
      </c>
      <c r="G2638" s="24">
        <f>F2638*E2638</f>
        <v>0</v>
      </c>
      <c r="H2638" s="25">
        <f>G2638/1.22</f>
        <v>0</v>
      </c>
      <c r="I2638" s="25">
        <f>G2638-H2638</f>
        <v>0</v>
      </c>
    </row>
    <row r="2639" spans="1:9" ht="14.25" customHeight="1">
      <c r="A2639" s="29" t="s">
        <v>1257</v>
      </c>
      <c r="B2639" s="22" t="s">
        <v>8</v>
      </c>
      <c r="C2639" s="22" t="s">
        <v>9</v>
      </c>
      <c r="D2639" s="22"/>
      <c r="E2639" s="22">
        <v>30</v>
      </c>
      <c r="F2639" s="23">
        <v>19</v>
      </c>
      <c r="G2639" s="24">
        <f>F2639*E2639</f>
        <v>570</v>
      </c>
      <c r="H2639" s="25">
        <f>G2639/1.22</f>
        <v>467.2131147540984</v>
      </c>
      <c r="I2639" s="25">
        <f>G2639-H2639</f>
        <v>102.7868852459016</v>
      </c>
    </row>
    <row r="2640" spans="1:9" ht="14.25" customHeight="1">
      <c r="A2640" s="29" t="s">
        <v>1258</v>
      </c>
      <c r="B2640" s="22" t="s">
        <v>8</v>
      </c>
      <c r="C2640" s="22" t="s">
        <v>48</v>
      </c>
      <c r="D2640" s="22" t="s">
        <v>10</v>
      </c>
      <c r="E2640" s="22">
        <v>0</v>
      </c>
      <c r="F2640" s="23">
        <v>23</v>
      </c>
      <c r="G2640" s="24">
        <f>F2640*E2640</f>
        <v>0</v>
      </c>
      <c r="H2640" s="25">
        <f>G2640/1.22</f>
        <v>0</v>
      </c>
      <c r="I2640" s="25">
        <f>G2640-H2640</f>
        <v>0</v>
      </c>
    </row>
    <row r="2641" spans="1:9" ht="14.25" customHeight="1">
      <c r="A2641" s="29" t="s">
        <v>1258</v>
      </c>
      <c r="B2641" s="22" t="s">
        <v>8</v>
      </c>
      <c r="C2641" s="22" t="s">
        <v>48</v>
      </c>
      <c r="D2641" s="22"/>
      <c r="E2641" s="22">
        <v>20</v>
      </c>
      <c r="F2641" s="23">
        <v>10</v>
      </c>
      <c r="G2641" s="24">
        <f>F2641*E2641</f>
        <v>200</v>
      </c>
      <c r="H2641" s="25">
        <f>G2641/1.22</f>
        <v>163.9344262295082</v>
      </c>
      <c r="I2641" s="25">
        <f>G2641-H2641</f>
        <v>36.065573770491795</v>
      </c>
    </row>
    <row r="2642" spans="1:9" ht="14.25" customHeight="1">
      <c r="A2642" s="29" t="s">
        <v>1258</v>
      </c>
      <c r="B2642" s="22" t="s">
        <v>8</v>
      </c>
      <c r="C2642" s="22" t="s">
        <v>48</v>
      </c>
      <c r="D2642" s="22"/>
      <c r="E2642" s="22">
        <v>30</v>
      </c>
      <c r="F2642" s="23">
        <v>33</v>
      </c>
      <c r="G2642" s="24">
        <f>F2642*E2642</f>
        <v>990</v>
      </c>
      <c r="H2642" s="25">
        <f>G2642/1.22</f>
        <v>811.47540983606564</v>
      </c>
      <c r="I2642" s="25">
        <f>G2642-H2642</f>
        <v>178.52459016393436</v>
      </c>
    </row>
    <row r="2643" spans="1:9" ht="14.25" customHeight="1">
      <c r="A2643" s="29" t="s">
        <v>1260</v>
      </c>
      <c r="B2643" s="22" t="s">
        <v>8</v>
      </c>
      <c r="C2643" s="22" t="s">
        <v>70</v>
      </c>
      <c r="D2643" s="22" t="s">
        <v>10</v>
      </c>
      <c r="E2643" s="22">
        <v>0</v>
      </c>
      <c r="F2643" s="23">
        <v>31</v>
      </c>
      <c r="G2643" s="24">
        <f>F2643*E2643</f>
        <v>0</v>
      </c>
      <c r="H2643" s="25">
        <f>G2643/1.22</f>
        <v>0</v>
      </c>
      <c r="I2643" s="25">
        <f>G2643-H2643</f>
        <v>0</v>
      </c>
    </row>
    <row r="2644" spans="1:9" ht="14.25" customHeight="1">
      <c r="A2644" s="29" t="s">
        <v>1261</v>
      </c>
      <c r="B2644" s="22" t="s">
        <v>8</v>
      </c>
      <c r="C2644" s="22" t="s">
        <v>9</v>
      </c>
      <c r="D2644" s="22" t="s">
        <v>10</v>
      </c>
      <c r="E2644" s="22">
        <v>0</v>
      </c>
      <c r="F2644" s="23">
        <v>11</v>
      </c>
      <c r="G2644" s="24">
        <f>F2644*E2644</f>
        <v>0</v>
      </c>
      <c r="H2644" s="25">
        <f>G2644/1.22</f>
        <v>0</v>
      </c>
      <c r="I2644" s="25">
        <f>G2644-H2644</f>
        <v>0</v>
      </c>
    </row>
    <row r="2645" spans="1:9" ht="14.25" customHeight="1">
      <c r="A2645" s="29" t="s">
        <v>1262</v>
      </c>
      <c r="B2645" s="22" t="s">
        <v>8</v>
      </c>
      <c r="C2645" s="22" t="s">
        <v>9</v>
      </c>
      <c r="D2645" s="22"/>
      <c r="E2645" s="22">
        <v>10</v>
      </c>
      <c r="F2645" s="23">
        <v>33</v>
      </c>
      <c r="G2645" s="24">
        <f>F2645*E2645</f>
        <v>330</v>
      </c>
      <c r="H2645" s="25">
        <f>G2645/1.22</f>
        <v>270.49180327868851</v>
      </c>
      <c r="I2645" s="25">
        <f>G2645-H2645</f>
        <v>59.508196721311492</v>
      </c>
    </row>
    <row r="2646" spans="1:9" ht="14.25" customHeight="1">
      <c r="A2646" s="29" t="s">
        <v>1262</v>
      </c>
      <c r="B2646" s="22" t="s">
        <v>8</v>
      </c>
      <c r="C2646" s="22" t="s">
        <v>9</v>
      </c>
      <c r="D2646" s="22"/>
      <c r="E2646" s="22">
        <v>30</v>
      </c>
      <c r="F2646" s="23">
        <v>15</v>
      </c>
      <c r="G2646" s="24">
        <f>F2646*E2646</f>
        <v>450</v>
      </c>
      <c r="H2646" s="25">
        <f>G2646/1.22</f>
        <v>368.85245901639342</v>
      </c>
      <c r="I2646" s="25">
        <f>G2646-H2646</f>
        <v>81.147540983606575</v>
      </c>
    </row>
    <row r="2647" spans="1:9" ht="14.25" customHeight="1">
      <c r="A2647" s="29" t="s">
        <v>1262</v>
      </c>
      <c r="B2647" s="22" t="s">
        <v>8</v>
      </c>
      <c r="C2647" s="22" t="s">
        <v>9</v>
      </c>
      <c r="D2647" s="22" t="s">
        <v>10</v>
      </c>
      <c r="E2647" s="22">
        <v>0</v>
      </c>
      <c r="F2647" s="23">
        <v>35</v>
      </c>
      <c r="G2647" s="24">
        <f>F2647*E2647</f>
        <v>0</v>
      </c>
      <c r="H2647" s="25">
        <f>G2647/1.22</f>
        <v>0</v>
      </c>
      <c r="I2647" s="25">
        <f>G2647-H2647</f>
        <v>0</v>
      </c>
    </row>
    <row r="2648" spans="1:9" ht="14.25" customHeight="1">
      <c r="A2648" s="29" t="s">
        <v>1263</v>
      </c>
      <c r="B2648" s="22" t="s">
        <v>8</v>
      </c>
      <c r="C2648" s="22" t="s">
        <v>1264</v>
      </c>
      <c r="D2648" s="22" t="s">
        <v>10</v>
      </c>
      <c r="E2648" s="22">
        <v>0</v>
      </c>
      <c r="F2648" s="23">
        <v>25</v>
      </c>
      <c r="G2648" s="24">
        <f>F2648*E2648</f>
        <v>0</v>
      </c>
      <c r="H2648" s="25">
        <f>G2648/1.22</f>
        <v>0</v>
      </c>
      <c r="I2648" s="25">
        <f>G2648-H2648</f>
        <v>0</v>
      </c>
    </row>
    <row r="2649" spans="1:9" ht="14.25" customHeight="1">
      <c r="A2649" s="29" t="s">
        <v>1265</v>
      </c>
      <c r="B2649" s="22" t="s">
        <v>8</v>
      </c>
      <c r="C2649" s="22" t="s">
        <v>9</v>
      </c>
      <c r="D2649" s="22" t="s">
        <v>10</v>
      </c>
      <c r="E2649" s="22">
        <v>0</v>
      </c>
      <c r="F2649" s="23">
        <v>35</v>
      </c>
      <c r="G2649" s="24">
        <f>F2649*E2649</f>
        <v>0</v>
      </c>
      <c r="H2649" s="25">
        <f>G2649/1.22</f>
        <v>0</v>
      </c>
      <c r="I2649" s="25">
        <f>G2649-H2649</f>
        <v>0</v>
      </c>
    </row>
    <row r="2650" spans="1:9" ht="14.25" customHeight="1">
      <c r="A2650" s="29" t="s">
        <v>1265</v>
      </c>
      <c r="B2650" s="22" t="s">
        <v>8</v>
      </c>
      <c r="C2650" s="22" t="s">
        <v>9</v>
      </c>
      <c r="D2650" s="22"/>
      <c r="E2650" s="22">
        <v>10</v>
      </c>
      <c r="F2650" s="23">
        <v>22</v>
      </c>
      <c r="G2650" s="24">
        <f>F2650*E2650</f>
        <v>220</v>
      </c>
      <c r="H2650" s="25">
        <f>G2650/1.22</f>
        <v>180.32786885245903</v>
      </c>
      <c r="I2650" s="25">
        <f>G2650-H2650</f>
        <v>39.672131147540966</v>
      </c>
    </row>
    <row r="2651" spans="1:9" ht="14.25" customHeight="1">
      <c r="A2651" s="29" t="s">
        <v>1266</v>
      </c>
      <c r="B2651" s="22" t="s">
        <v>8</v>
      </c>
      <c r="C2651" s="22" t="s">
        <v>9</v>
      </c>
      <c r="D2651" s="22" t="s">
        <v>10</v>
      </c>
      <c r="E2651" s="22">
        <v>0</v>
      </c>
      <c r="F2651" s="23">
        <v>28</v>
      </c>
      <c r="G2651" s="24">
        <f>F2651*E2651</f>
        <v>0</v>
      </c>
      <c r="H2651" s="25">
        <f>G2651/1.22</f>
        <v>0</v>
      </c>
      <c r="I2651" s="25">
        <f>G2651-H2651</f>
        <v>0</v>
      </c>
    </row>
    <row r="2652" spans="1:9" ht="14.25" customHeight="1">
      <c r="A2652" s="29" t="s">
        <v>1266</v>
      </c>
      <c r="B2652" s="22" t="s">
        <v>8</v>
      </c>
      <c r="C2652" s="22" t="s">
        <v>9</v>
      </c>
      <c r="D2652" s="22"/>
      <c r="E2652" s="22">
        <v>10</v>
      </c>
      <c r="F2652" s="23">
        <v>21</v>
      </c>
      <c r="G2652" s="24">
        <f>F2652*E2652</f>
        <v>210</v>
      </c>
      <c r="H2652" s="25">
        <f>G2652/1.22</f>
        <v>172.13114754098362</v>
      </c>
      <c r="I2652" s="25">
        <f>G2652-H2652</f>
        <v>37.868852459016381</v>
      </c>
    </row>
    <row r="2653" spans="1:9" ht="14.25" customHeight="1">
      <c r="A2653" s="29" t="s">
        <v>1266</v>
      </c>
      <c r="B2653" s="22" t="s">
        <v>8</v>
      </c>
      <c r="C2653" s="22" t="s">
        <v>9</v>
      </c>
      <c r="D2653" s="22"/>
      <c r="E2653" s="22">
        <v>30</v>
      </c>
      <c r="F2653" s="23">
        <v>36</v>
      </c>
      <c r="G2653" s="24">
        <f>F2653*E2653</f>
        <v>1080</v>
      </c>
      <c r="H2653" s="25">
        <f>G2653/1.22</f>
        <v>885.24590163934431</v>
      </c>
      <c r="I2653" s="25">
        <f>G2653-H2653</f>
        <v>194.75409836065569</v>
      </c>
    </row>
    <row r="2654" spans="1:9" ht="14.25" customHeight="1">
      <c r="A2654" s="29" t="s">
        <v>1266</v>
      </c>
      <c r="B2654" s="22" t="s">
        <v>8</v>
      </c>
      <c r="C2654" s="22" t="s">
        <v>9</v>
      </c>
      <c r="D2654" s="22"/>
      <c r="E2654" s="22">
        <v>20</v>
      </c>
      <c r="F2654" s="23">
        <v>36</v>
      </c>
      <c r="G2654" s="24">
        <f>F2654*E2654</f>
        <v>720</v>
      </c>
      <c r="H2654" s="25">
        <f>G2654/1.22</f>
        <v>590.1639344262295</v>
      </c>
      <c r="I2654" s="25">
        <f>G2654-H2654</f>
        <v>129.8360655737705</v>
      </c>
    </row>
    <row r="2655" spans="1:9" ht="14.25" customHeight="1">
      <c r="A2655" s="29" t="s">
        <v>1267</v>
      </c>
      <c r="B2655" s="22" t="s">
        <v>8</v>
      </c>
      <c r="C2655" s="22" t="s">
        <v>9</v>
      </c>
      <c r="D2655" s="22" t="s">
        <v>10</v>
      </c>
      <c r="E2655" s="22">
        <v>0</v>
      </c>
      <c r="F2655" s="23">
        <v>25</v>
      </c>
      <c r="G2655" s="24">
        <f>F2655*E2655</f>
        <v>0</v>
      </c>
      <c r="H2655" s="25">
        <f>G2655/1.22</f>
        <v>0</v>
      </c>
      <c r="I2655" s="25">
        <f>G2655-H2655</f>
        <v>0</v>
      </c>
    </row>
    <row r="2656" spans="1:9" ht="14.25" customHeight="1">
      <c r="A2656" s="29" t="s">
        <v>1268</v>
      </c>
      <c r="B2656" s="22" t="s">
        <v>8</v>
      </c>
      <c r="C2656" s="22" t="s">
        <v>41</v>
      </c>
      <c r="D2656" s="22"/>
      <c r="E2656" s="22">
        <v>10</v>
      </c>
      <c r="F2656" s="23">
        <v>21</v>
      </c>
      <c r="G2656" s="24">
        <f>F2656*E2656</f>
        <v>210</v>
      </c>
      <c r="H2656" s="25">
        <f>G2656/1.22</f>
        <v>172.13114754098362</v>
      </c>
      <c r="I2656" s="25">
        <f>G2656-H2656</f>
        <v>37.868852459016381</v>
      </c>
    </row>
    <row r="2657" spans="1:9" ht="14.25" customHeight="1">
      <c r="A2657" s="29" t="s">
        <v>1268</v>
      </c>
      <c r="B2657" s="22" t="s">
        <v>8</v>
      </c>
      <c r="C2657" s="22" t="s">
        <v>41</v>
      </c>
      <c r="D2657" s="22" t="s">
        <v>10</v>
      </c>
      <c r="E2657" s="22">
        <v>0</v>
      </c>
      <c r="F2657" s="23">
        <v>17</v>
      </c>
      <c r="G2657" s="24">
        <f>F2657*E2657</f>
        <v>0</v>
      </c>
      <c r="H2657" s="25">
        <f>G2657/1.22</f>
        <v>0</v>
      </c>
      <c r="I2657" s="25">
        <f>G2657-H2657</f>
        <v>0</v>
      </c>
    </row>
    <row r="2658" spans="1:9" ht="14.25" customHeight="1">
      <c r="A2658" s="29" t="s">
        <v>1269</v>
      </c>
      <c r="B2658" s="22" t="s">
        <v>8</v>
      </c>
      <c r="C2658" s="22" t="s">
        <v>30</v>
      </c>
      <c r="D2658" s="22" t="s">
        <v>10</v>
      </c>
      <c r="E2658" s="22">
        <v>0</v>
      </c>
      <c r="F2658" s="23">
        <v>33</v>
      </c>
      <c r="G2658" s="24">
        <f>F2658*E2658</f>
        <v>0</v>
      </c>
      <c r="H2658" s="25">
        <f>G2658/1.22</f>
        <v>0</v>
      </c>
      <c r="I2658" s="25">
        <f>G2658-H2658</f>
        <v>0</v>
      </c>
    </row>
    <row r="2659" spans="1:9" ht="14.25" customHeight="1">
      <c r="A2659" s="29" t="s">
        <v>1270</v>
      </c>
      <c r="B2659" s="22" t="s">
        <v>8</v>
      </c>
      <c r="C2659" s="22" t="s">
        <v>92</v>
      </c>
      <c r="D2659" s="22"/>
      <c r="E2659" s="22">
        <v>30</v>
      </c>
      <c r="F2659" s="23">
        <v>40</v>
      </c>
      <c r="G2659" s="24">
        <f>F2659*E2659</f>
        <v>1200</v>
      </c>
      <c r="H2659" s="25">
        <f>G2659/1.22</f>
        <v>983.60655737704917</v>
      </c>
      <c r="I2659" s="25">
        <f>G2659-H2659</f>
        <v>216.39344262295083</v>
      </c>
    </row>
    <row r="2660" spans="1:9" ht="14.25" customHeight="1">
      <c r="A2660" s="29" t="s">
        <v>1270</v>
      </c>
      <c r="B2660" s="22" t="s">
        <v>8</v>
      </c>
      <c r="C2660" s="22" t="s">
        <v>92</v>
      </c>
      <c r="D2660" s="22"/>
      <c r="E2660" s="22">
        <v>10</v>
      </c>
      <c r="F2660" s="23">
        <v>37</v>
      </c>
      <c r="G2660" s="24">
        <f>F2660*E2660</f>
        <v>370</v>
      </c>
      <c r="H2660" s="25">
        <f>G2660/1.22</f>
        <v>303.27868852459017</v>
      </c>
      <c r="I2660" s="25">
        <f>G2660-H2660</f>
        <v>66.721311475409834</v>
      </c>
    </row>
    <row r="2661" spans="1:9" ht="14.25" customHeight="1">
      <c r="A2661" s="29" t="s">
        <v>1270</v>
      </c>
      <c r="B2661" s="22" t="s">
        <v>8</v>
      </c>
      <c r="C2661" s="22" t="s">
        <v>92</v>
      </c>
      <c r="D2661" s="22" t="s">
        <v>10</v>
      </c>
      <c r="E2661" s="22">
        <v>0</v>
      </c>
      <c r="F2661" s="23">
        <v>15</v>
      </c>
      <c r="G2661" s="24">
        <f>F2661*E2661</f>
        <v>0</v>
      </c>
      <c r="H2661" s="25">
        <f>G2661/1.22</f>
        <v>0</v>
      </c>
      <c r="I2661" s="25">
        <f>G2661-H2661</f>
        <v>0</v>
      </c>
    </row>
    <row r="2662" spans="1:9" ht="14.25" customHeight="1">
      <c r="A2662" s="29" t="s">
        <v>1270</v>
      </c>
      <c r="B2662" s="22" t="s">
        <v>8</v>
      </c>
      <c r="C2662" s="22" t="s">
        <v>92</v>
      </c>
      <c r="D2662" s="22"/>
      <c r="E2662" s="22">
        <v>20</v>
      </c>
      <c r="F2662" s="23">
        <v>19</v>
      </c>
      <c r="G2662" s="24">
        <f>F2662*E2662</f>
        <v>380</v>
      </c>
      <c r="H2662" s="25">
        <f>G2662/1.22</f>
        <v>311.47540983606558</v>
      </c>
      <c r="I2662" s="25">
        <f>G2662-H2662</f>
        <v>68.52459016393442</v>
      </c>
    </row>
    <row r="2663" spans="1:9" ht="14.25" customHeight="1">
      <c r="A2663" s="29" t="s">
        <v>1271</v>
      </c>
      <c r="B2663" s="22" t="s">
        <v>8</v>
      </c>
      <c r="C2663" s="22" t="s">
        <v>60</v>
      </c>
      <c r="D2663" s="22" t="s">
        <v>10</v>
      </c>
      <c r="E2663" s="22">
        <v>0</v>
      </c>
      <c r="F2663" s="23">
        <v>19</v>
      </c>
      <c r="G2663" s="24">
        <f>F2663*E2663</f>
        <v>0</v>
      </c>
      <c r="H2663" s="25">
        <f>G2663/1.22</f>
        <v>0</v>
      </c>
      <c r="I2663" s="25">
        <f>G2663-H2663</f>
        <v>0</v>
      </c>
    </row>
    <row r="2664" spans="1:9" ht="14.25" customHeight="1">
      <c r="A2664" s="29" t="s">
        <v>1271</v>
      </c>
      <c r="B2664" s="22" t="s">
        <v>8</v>
      </c>
      <c r="C2664" s="22" t="s">
        <v>60</v>
      </c>
      <c r="D2664" s="22"/>
      <c r="E2664" s="22">
        <v>10</v>
      </c>
      <c r="F2664" s="23">
        <v>33</v>
      </c>
      <c r="G2664" s="24">
        <f>F2664*E2664</f>
        <v>330</v>
      </c>
      <c r="H2664" s="25">
        <f>G2664/1.22</f>
        <v>270.49180327868851</v>
      </c>
      <c r="I2664" s="25">
        <f>G2664-H2664</f>
        <v>59.508196721311492</v>
      </c>
    </row>
    <row r="2665" spans="1:9" ht="14.25" customHeight="1">
      <c r="A2665" s="29" t="s">
        <v>1271</v>
      </c>
      <c r="B2665" s="22" t="s">
        <v>8</v>
      </c>
      <c r="C2665" s="22" t="s">
        <v>60</v>
      </c>
      <c r="D2665" s="22"/>
      <c r="E2665" s="22">
        <v>30</v>
      </c>
      <c r="F2665" s="23">
        <v>11</v>
      </c>
      <c r="G2665" s="24">
        <f>F2665*E2665</f>
        <v>330</v>
      </c>
      <c r="H2665" s="25">
        <f>G2665/1.22</f>
        <v>270.49180327868851</v>
      </c>
      <c r="I2665" s="25">
        <f>G2665-H2665</f>
        <v>59.508196721311492</v>
      </c>
    </row>
    <row r="2666" spans="1:9" ht="14.25" customHeight="1">
      <c r="A2666" s="29" t="s">
        <v>1274</v>
      </c>
      <c r="B2666" s="22" t="s">
        <v>8</v>
      </c>
      <c r="C2666" s="22" t="s">
        <v>9</v>
      </c>
      <c r="D2666" s="22" t="s">
        <v>10</v>
      </c>
      <c r="E2666" s="22">
        <v>0</v>
      </c>
      <c r="F2666" s="23">
        <v>37</v>
      </c>
      <c r="G2666" s="24">
        <f>F2666*E2666</f>
        <v>0</v>
      </c>
      <c r="H2666" s="25">
        <f>G2666/1.22</f>
        <v>0</v>
      </c>
      <c r="I2666" s="25">
        <f>G2666-H2666</f>
        <v>0</v>
      </c>
    </row>
    <row r="2667" spans="1:9" ht="14.25" customHeight="1">
      <c r="A2667" s="29" t="s">
        <v>1274</v>
      </c>
      <c r="B2667" s="22" t="s">
        <v>8</v>
      </c>
      <c r="C2667" s="22" t="s">
        <v>9</v>
      </c>
      <c r="D2667" s="22"/>
      <c r="E2667" s="22">
        <v>30</v>
      </c>
      <c r="F2667" s="23">
        <v>29</v>
      </c>
      <c r="G2667" s="24">
        <f>F2667*E2667</f>
        <v>870</v>
      </c>
      <c r="H2667" s="25">
        <f>G2667/1.22</f>
        <v>713.11475409836066</v>
      </c>
      <c r="I2667" s="25">
        <f>G2667-H2667</f>
        <v>156.88524590163934</v>
      </c>
    </row>
    <row r="2668" spans="1:9" ht="14.25" customHeight="1">
      <c r="A2668" s="29" t="s">
        <v>1275</v>
      </c>
      <c r="B2668" s="22" t="s">
        <v>8</v>
      </c>
      <c r="C2668" s="22" t="s">
        <v>41</v>
      </c>
      <c r="D2668" s="22" t="s">
        <v>10</v>
      </c>
      <c r="E2668" s="22">
        <v>0</v>
      </c>
      <c r="F2668" s="23">
        <v>20</v>
      </c>
      <c r="G2668" s="24">
        <f>F2668*E2668</f>
        <v>0</v>
      </c>
      <c r="H2668" s="25">
        <f>G2668/1.22</f>
        <v>0</v>
      </c>
      <c r="I2668" s="25">
        <f>G2668-H2668</f>
        <v>0</v>
      </c>
    </row>
    <row r="2669" spans="1:9" ht="14.25" customHeight="1">
      <c r="A2669" s="29" t="s">
        <v>1276</v>
      </c>
      <c r="B2669" s="22" t="s">
        <v>8</v>
      </c>
      <c r="C2669" s="22" t="s">
        <v>9</v>
      </c>
      <c r="D2669" s="22"/>
      <c r="E2669" s="22">
        <v>10</v>
      </c>
      <c r="F2669" s="23">
        <v>13</v>
      </c>
      <c r="G2669" s="24">
        <f>F2669*E2669</f>
        <v>130</v>
      </c>
      <c r="H2669" s="25">
        <f>G2669/1.22</f>
        <v>106.55737704918033</v>
      </c>
      <c r="I2669" s="25">
        <f>G2669-H2669</f>
        <v>23.442622950819668</v>
      </c>
    </row>
    <row r="2670" spans="1:9" ht="14.25" customHeight="1">
      <c r="A2670" s="29" t="s">
        <v>1276</v>
      </c>
      <c r="B2670" s="22" t="s">
        <v>8</v>
      </c>
      <c r="C2670" s="22" t="s">
        <v>9</v>
      </c>
      <c r="D2670" s="22" t="s">
        <v>10</v>
      </c>
      <c r="E2670" s="22">
        <v>0</v>
      </c>
      <c r="F2670" s="23">
        <v>32</v>
      </c>
      <c r="G2670" s="24">
        <f>F2670*E2670</f>
        <v>0</v>
      </c>
      <c r="H2670" s="25">
        <f>G2670/1.22</f>
        <v>0</v>
      </c>
      <c r="I2670" s="25">
        <f>G2670-H2670</f>
        <v>0</v>
      </c>
    </row>
    <row r="2671" spans="1:9" ht="14.25" customHeight="1">
      <c r="A2671" s="29" t="s">
        <v>1276</v>
      </c>
      <c r="B2671" s="22" t="s">
        <v>8</v>
      </c>
      <c r="C2671" s="22" t="s">
        <v>9</v>
      </c>
      <c r="D2671" s="22"/>
      <c r="E2671" s="22">
        <v>30</v>
      </c>
      <c r="F2671" s="23">
        <v>27</v>
      </c>
      <c r="G2671" s="24">
        <f>F2671*E2671</f>
        <v>810</v>
      </c>
      <c r="H2671" s="25">
        <f>G2671/1.22</f>
        <v>663.93442622950818</v>
      </c>
      <c r="I2671" s="25">
        <f>G2671-H2671</f>
        <v>146.06557377049182</v>
      </c>
    </row>
    <row r="2672" spans="1:9" ht="14.25" customHeight="1">
      <c r="A2672" s="29" t="s">
        <v>1277</v>
      </c>
      <c r="B2672" s="22" t="s">
        <v>8</v>
      </c>
      <c r="C2672" s="22" t="s">
        <v>9</v>
      </c>
      <c r="D2672" s="22" t="s">
        <v>10</v>
      </c>
      <c r="E2672" s="22">
        <v>0</v>
      </c>
      <c r="F2672" s="23">
        <v>10</v>
      </c>
      <c r="G2672" s="24">
        <f>F2672*E2672</f>
        <v>0</v>
      </c>
      <c r="H2672" s="25">
        <f>G2672/1.22</f>
        <v>0</v>
      </c>
      <c r="I2672" s="25">
        <f>G2672-H2672</f>
        <v>0</v>
      </c>
    </row>
    <row r="2673" spans="1:9" ht="14.25" customHeight="1">
      <c r="A2673" s="29" t="s">
        <v>1277</v>
      </c>
      <c r="B2673" s="22" t="s">
        <v>8</v>
      </c>
      <c r="C2673" s="22" t="s">
        <v>9</v>
      </c>
      <c r="D2673" s="22"/>
      <c r="E2673" s="22">
        <v>10</v>
      </c>
      <c r="F2673" s="23">
        <v>29</v>
      </c>
      <c r="G2673" s="24">
        <f>F2673*E2673</f>
        <v>290</v>
      </c>
      <c r="H2673" s="25">
        <f>G2673/1.22</f>
        <v>237.70491803278688</v>
      </c>
      <c r="I2673" s="25">
        <f>G2673-H2673</f>
        <v>52.295081967213122</v>
      </c>
    </row>
    <row r="2674" spans="1:9" ht="14.25" customHeight="1">
      <c r="A2674" s="29" t="s">
        <v>1278</v>
      </c>
      <c r="B2674" s="22" t="s">
        <v>8</v>
      </c>
      <c r="C2674" s="22" t="s">
        <v>41</v>
      </c>
      <c r="D2674" s="22"/>
      <c r="E2674" s="22">
        <v>10</v>
      </c>
      <c r="F2674" s="23">
        <v>20</v>
      </c>
      <c r="G2674" s="24">
        <f>F2674*E2674</f>
        <v>200</v>
      </c>
      <c r="H2674" s="25">
        <f>G2674/1.22</f>
        <v>163.9344262295082</v>
      </c>
      <c r="I2674" s="25">
        <f>G2674-H2674</f>
        <v>36.065573770491795</v>
      </c>
    </row>
    <row r="2675" spans="1:9" ht="14.25" customHeight="1">
      <c r="A2675" s="29" t="s">
        <v>1278</v>
      </c>
      <c r="B2675" s="22" t="s">
        <v>8</v>
      </c>
      <c r="C2675" s="22" t="s">
        <v>41</v>
      </c>
      <c r="D2675" s="22" t="s">
        <v>10</v>
      </c>
      <c r="E2675" s="22">
        <v>0</v>
      </c>
      <c r="F2675" s="23">
        <v>31</v>
      </c>
      <c r="G2675" s="24">
        <f>F2675*E2675</f>
        <v>0</v>
      </c>
      <c r="H2675" s="25">
        <f>G2675/1.22</f>
        <v>0</v>
      </c>
      <c r="I2675" s="25">
        <f>G2675-H2675</f>
        <v>0</v>
      </c>
    </row>
    <row r="2676" spans="1:9" ht="14.25" customHeight="1">
      <c r="A2676" s="29" t="s">
        <v>1279</v>
      </c>
      <c r="B2676" s="22" t="s">
        <v>8</v>
      </c>
      <c r="C2676" s="22" t="s">
        <v>54</v>
      </c>
      <c r="D2676" s="22"/>
      <c r="E2676" s="22">
        <v>10</v>
      </c>
      <c r="F2676" s="23">
        <v>26</v>
      </c>
      <c r="G2676" s="24">
        <f>F2676*E2676</f>
        <v>260</v>
      </c>
      <c r="H2676" s="25">
        <f>G2676/1.22</f>
        <v>213.11475409836066</v>
      </c>
      <c r="I2676" s="25">
        <f>G2676-H2676</f>
        <v>46.885245901639337</v>
      </c>
    </row>
    <row r="2677" spans="1:9" ht="14.25" customHeight="1">
      <c r="A2677" s="29" t="s">
        <v>1279</v>
      </c>
      <c r="B2677" s="22" t="s">
        <v>8</v>
      </c>
      <c r="C2677" s="22" t="s">
        <v>54</v>
      </c>
      <c r="D2677" s="22"/>
      <c r="E2677" s="22">
        <v>30</v>
      </c>
      <c r="F2677" s="23">
        <v>33</v>
      </c>
      <c r="G2677" s="24">
        <f>F2677*E2677</f>
        <v>990</v>
      </c>
      <c r="H2677" s="25">
        <f>G2677/1.22</f>
        <v>811.47540983606564</v>
      </c>
      <c r="I2677" s="25">
        <f>G2677-H2677</f>
        <v>178.52459016393436</v>
      </c>
    </row>
    <row r="2678" spans="1:9" ht="14.25" customHeight="1">
      <c r="A2678" s="29" t="s">
        <v>1280</v>
      </c>
      <c r="B2678" s="22" t="s">
        <v>8</v>
      </c>
      <c r="C2678" s="22" t="s">
        <v>9</v>
      </c>
      <c r="D2678" s="22" t="s">
        <v>10</v>
      </c>
      <c r="E2678" s="22">
        <v>0</v>
      </c>
      <c r="F2678" s="23">
        <v>13</v>
      </c>
      <c r="G2678" s="24">
        <f>F2678*E2678</f>
        <v>0</v>
      </c>
      <c r="H2678" s="25">
        <f>G2678/1.22</f>
        <v>0</v>
      </c>
      <c r="I2678" s="25">
        <f>G2678-H2678</f>
        <v>0</v>
      </c>
    </row>
    <row r="2679" spans="1:9" ht="14.25" customHeight="1">
      <c r="A2679" s="29" t="s">
        <v>1281</v>
      </c>
      <c r="B2679" s="22" t="s">
        <v>8</v>
      </c>
      <c r="C2679" s="22" t="s">
        <v>60</v>
      </c>
      <c r="D2679" s="22" t="s">
        <v>10</v>
      </c>
      <c r="E2679" s="22">
        <v>0</v>
      </c>
      <c r="F2679" s="23">
        <v>24</v>
      </c>
      <c r="G2679" s="24">
        <f>F2679*E2679</f>
        <v>0</v>
      </c>
      <c r="H2679" s="25">
        <f>G2679/1.22</f>
        <v>0</v>
      </c>
      <c r="I2679" s="25">
        <f>G2679-H2679</f>
        <v>0</v>
      </c>
    </row>
    <row r="2680" spans="1:9" ht="14.25" customHeight="1">
      <c r="A2680" s="29" t="s">
        <v>1281</v>
      </c>
      <c r="B2680" s="22" t="s">
        <v>8</v>
      </c>
      <c r="C2680" s="22" t="s">
        <v>60</v>
      </c>
      <c r="D2680" s="22"/>
      <c r="E2680" s="22">
        <v>10</v>
      </c>
      <c r="F2680" s="23">
        <v>35</v>
      </c>
      <c r="G2680" s="24">
        <f>F2680*E2680</f>
        <v>350</v>
      </c>
      <c r="H2680" s="25">
        <f>G2680/1.22</f>
        <v>286.88524590163934</v>
      </c>
      <c r="I2680" s="25">
        <f>G2680-H2680</f>
        <v>63.114754098360663</v>
      </c>
    </row>
    <row r="2681" spans="1:9" ht="14.25" customHeight="1">
      <c r="A2681" s="29" t="s">
        <v>1281</v>
      </c>
      <c r="B2681" s="22" t="s">
        <v>8</v>
      </c>
      <c r="C2681" s="22" t="s">
        <v>60</v>
      </c>
      <c r="D2681" s="22"/>
      <c r="E2681" s="22">
        <v>30</v>
      </c>
      <c r="F2681" s="23">
        <v>19</v>
      </c>
      <c r="G2681" s="24">
        <f>F2681*E2681</f>
        <v>570</v>
      </c>
      <c r="H2681" s="25">
        <f>G2681/1.22</f>
        <v>467.2131147540984</v>
      </c>
      <c r="I2681" s="25">
        <f>G2681-H2681</f>
        <v>102.7868852459016</v>
      </c>
    </row>
    <row r="2682" spans="1:9" ht="14.25" customHeight="1">
      <c r="A2682" s="29" t="s">
        <v>1282</v>
      </c>
      <c r="B2682" s="22" t="s">
        <v>8</v>
      </c>
      <c r="C2682" s="22" t="s">
        <v>41</v>
      </c>
      <c r="D2682" s="22" t="s">
        <v>10</v>
      </c>
      <c r="E2682" s="22">
        <v>0</v>
      </c>
      <c r="F2682" s="23">
        <v>26</v>
      </c>
      <c r="G2682" s="24">
        <f>F2682*E2682</f>
        <v>0</v>
      </c>
      <c r="H2682" s="25">
        <f>G2682/1.22</f>
        <v>0</v>
      </c>
      <c r="I2682" s="25">
        <f>G2682-H2682</f>
        <v>0</v>
      </c>
    </row>
    <row r="2683" spans="1:9" ht="14.25" customHeight="1">
      <c r="A2683" s="29" t="s">
        <v>1283</v>
      </c>
      <c r="B2683" s="22" t="s">
        <v>8</v>
      </c>
      <c r="C2683" s="22" t="s">
        <v>9</v>
      </c>
      <c r="D2683" s="22"/>
      <c r="E2683" s="22">
        <v>10</v>
      </c>
      <c r="F2683" s="23">
        <v>36</v>
      </c>
      <c r="G2683" s="24">
        <f>F2683*E2683</f>
        <v>360</v>
      </c>
      <c r="H2683" s="25">
        <f>G2683/1.22</f>
        <v>295.08196721311475</v>
      </c>
      <c r="I2683" s="25">
        <f>G2683-H2683</f>
        <v>64.918032786885249</v>
      </c>
    </row>
    <row r="2684" spans="1:9" ht="14.25" customHeight="1">
      <c r="A2684" s="29" t="s">
        <v>1283</v>
      </c>
      <c r="B2684" s="22" t="s">
        <v>8</v>
      </c>
      <c r="C2684" s="22" t="s">
        <v>9</v>
      </c>
      <c r="D2684" s="22" t="s">
        <v>10</v>
      </c>
      <c r="E2684" s="22">
        <v>0</v>
      </c>
      <c r="F2684" s="23">
        <v>37</v>
      </c>
      <c r="G2684" s="24">
        <f>F2684*E2684</f>
        <v>0</v>
      </c>
      <c r="H2684" s="25">
        <f>G2684/1.22</f>
        <v>0</v>
      </c>
      <c r="I2684" s="25">
        <f>G2684-H2684</f>
        <v>0</v>
      </c>
    </row>
    <row r="2685" spans="1:9" ht="14.25" customHeight="1">
      <c r="A2685" s="29" t="s">
        <v>1284</v>
      </c>
      <c r="B2685" s="22" t="s">
        <v>8</v>
      </c>
      <c r="C2685" s="22" t="s">
        <v>9</v>
      </c>
      <c r="D2685" s="22"/>
      <c r="E2685" s="22">
        <v>10</v>
      </c>
      <c r="F2685" s="23">
        <v>11</v>
      </c>
      <c r="G2685" s="24">
        <f>F2685*E2685</f>
        <v>110</v>
      </c>
      <c r="H2685" s="25">
        <f>G2685/1.22</f>
        <v>90.163934426229517</v>
      </c>
      <c r="I2685" s="25">
        <f>G2685-H2685</f>
        <v>19.836065573770483</v>
      </c>
    </row>
    <row r="2686" spans="1:9" ht="14.25" customHeight="1">
      <c r="A2686" s="29" t="s">
        <v>1284</v>
      </c>
      <c r="B2686" s="22" t="s">
        <v>8</v>
      </c>
      <c r="C2686" s="22" t="s">
        <v>9</v>
      </c>
      <c r="D2686" s="22" t="s">
        <v>10</v>
      </c>
      <c r="E2686" s="22">
        <v>0</v>
      </c>
      <c r="F2686" s="23">
        <v>39</v>
      </c>
      <c r="G2686" s="24">
        <f>F2686*E2686</f>
        <v>0</v>
      </c>
      <c r="H2686" s="25">
        <f>G2686/1.22</f>
        <v>0</v>
      </c>
      <c r="I2686" s="25">
        <f>G2686-H2686</f>
        <v>0</v>
      </c>
    </row>
    <row r="2687" spans="1:9" ht="14.25" customHeight="1">
      <c r="A2687" s="29" t="s">
        <v>1285</v>
      </c>
      <c r="B2687" s="22" t="s">
        <v>8</v>
      </c>
      <c r="C2687" s="22" t="s">
        <v>92</v>
      </c>
      <c r="D2687" s="22"/>
      <c r="E2687" s="22">
        <v>30</v>
      </c>
      <c r="F2687" s="23">
        <v>14</v>
      </c>
      <c r="G2687" s="24">
        <f>F2687*E2687</f>
        <v>420</v>
      </c>
      <c r="H2687" s="25">
        <f>G2687/1.22</f>
        <v>344.26229508196724</v>
      </c>
      <c r="I2687" s="25">
        <f>G2687-H2687</f>
        <v>75.737704918032762</v>
      </c>
    </row>
    <row r="2688" spans="1:9" ht="14.25" customHeight="1">
      <c r="A2688" s="29" t="s">
        <v>1286</v>
      </c>
      <c r="B2688" s="22" t="s">
        <v>8</v>
      </c>
      <c r="C2688" s="22" t="s">
        <v>48</v>
      </c>
      <c r="D2688" s="22" t="s">
        <v>10</v>
      </c>
      <c r="E2688" s="22">
        <v>0</v>
      </c>
      <c r="F2688" s="23">
        <v>37</v>
      </c>
      <c r="G2688" s="24">
        <f>F2688*E2688</f>
        <v>0</v>
      </c>
      <c r="H2688" s="25">
        <f>G2688/1.22</f>
        <v>0</v>
      </c>
      <c r="I2688" s="25">
        <f>G2688-H2688</f>
        <v>0</v>
      </c>
    </row>
    <row r="2689" spans="1:9" ht="14.25" customHeight="1">
      <c r="A2689" s="29" t="s">
        <v>1286</v>
      </c>
      <c r="B2689" s="22" t="s">
        <v>8</v>
      </c>
      <c r="C2689" s="22" t="s">
        <v>48</v>
      </c>
      <c r="D2689" s="22"/>
      <c r="E2689" s="22">
        <v>30</v>
      </c>
      <c r="F2689" s="23">
        <v>24</v>
      </c>
      <c r="G2689" s="24">
        <f>F2689*E2689</f>
        <v>720</v>
      </c>
      <c r="H2689" s="25">
        <f>G2689/1.22</f>
        <v>590.1639344262295</v>
      </c>
      <c r="I2689" s="25">
        <f>G2689-H2689</f>
        <v>129.8360655737705</v>
      </c>
    </row>
    <row r="2690" spans="1:9" ht="14.25" customHeight="1">
      <c r="A2690" s="29" t="s">
        <v>1287</v>
      </c>
      <c r="B2690" s="22" t="s">
        <v>8</v>
      </c>
      <c r="C2690" s="22" t="s">
        <v>9</v>
      </c>
      <c r="D2690" s="22"/>
      <c r="E2690" s="22">
        <v>10</v>
      </c>
      <c r="F2690" s="23">
        <v>37</v>
      </c>
      <c r="G2690" s="24">
        <f>F2690*E2690</f>
        <v>370</v>
      </c>
      <c r="H2690" s="25">
        <f>G2690/1.22</f>
        <v>303.27868852459017</v>
      </c>
      <c r="I2690" s="25">
        <f>G2690-H2690</f>
        <v>66.721311475409834</v>
      </c>
    </row>
    <row r="2691" spans="1:9" ht="14.25" customHeight="1">
      <c r="A2691" s="29" t="s">
        <v>1287</v>
      </c>
      <c r="B2691" s="22" t="s">
        <v>8</v>
      </c>
      <c r="C2691" s="22" t="s">
        <v>9</v>
      </c>
      <c r="D2691" s="22" t="s">
        <v>10</v>
      </c>
      <c r="E2691" s="22">
        <v>0</v>
      </c>
      <c r="F2691" s="23">
        <v>26</v>
      </c>
      <c r="G2691" s="24">
        <f>F2691*E2691</f>
        <v>0</v>
      </c>
      <c r="H2691" s="25">
        <f>G2691/1.22</f>
        <v>0</v>
      </c>
      <c r="I2691" s="25">
        <f>G2691-H2691</f>
        <v>0</v>
      </c>
    </row>
    <row r="2692" spans="1:9" ht="14.25" customHeight="1">
      <c r="A2692" s="29" t="s">
        <v>1288</v>
      </c>
      <c r="B2692" s="22" t="s">
        <v>8</v>
      </c>
      <c r="C2692" s="22" t="s">
        <v>9</v>
      </c>
      <c r="D2692" s="22"/>
      <c r="E2692" s="22">
        <v>30</v>
      </c>
      <c r="F2692" s="23">
        <v>37</v>
      </c>
      <c r="G2692" s="24">
        <f>F2692*E2692</f>
        <v>1110</v>
      </c>
      <c r="H2692" s="25">
        <f>G2692/1.22</f>
        <v>909.8360655737705</v>
      </c>
      <c r="I2692" s="25">
        <f>G2692-H2692</f>
        <v>200.1639344262295</v>
      </c>
    </row>
    <row r="2693" spans="1:9" ht="14.25" customHeight="1">
      <c r="A2693" s="29" t="s">
        <v>1288</v>
      </c>
      <c r="B2693" s="22" t="s">
        <v>8</v>
      </c>
      <c r="C2693" s="22" t="s">
        <v>9</v>
      </c>
      <c r="D2693" s="22" t="s">
        <v>10</v>
      </c>
      <c r="E2693" s="22">
        <v>0</v>
      </c>
      <c r="F2693" s="23">
        <v>30</v>
      </c>
      <c r="G2693" s="24">
        <f>F2693*E2693</f>
        <v>0</v>
      </c>
      <c r="H2693" s="25">
        <f>G2693/1.22</f>
        <v>0</v>
      </c>
      <c r="I2693" s="25">
        <f>G2693-H2693</f>
        <v>0</v>
      </c>
    </row>
    <row r="2694" spans="1:9" ht="14.25" customHeight="1">
      <c r="A2694" s="29" t="s">
        <v>1288</v>
      </c>
      <c r="B2694" s="22" t="s">
        <v>8</v>
      </c>
      <c r="C2694" s="22" t="s">
        <v>9</v>
      </c>
      <c r="D2694" s="22"/>
      <c r="E2694" s="22">
        <v>10</v>
      </c>
      <c r="F2694" s="23">
        <v>11</v>
      </c>
      <c r="G2694" s="24">
        <f>F2694*E2694</f>
        <v>110</v>
      </c>
      <c r="H2694" s="25">
        <f>G2694/1.22</f>
        <v>90.163934426229517</v>
      </c>
      <c r="I2694" s="25">
        <f>G2694-H2694</f>
        <v>19.836065573770483</v>
      </c>
    </row>
    <row r="2695" spans="1:9" ht="14.25" customHeight="1">
      <c r="A2695" s="29" t="s">
        <v>1289</v>
      </c>
      <c r="B2695" s="22" t="s">
        <v>8</v>
      </c>
      <c r="C2695" s="22" t="s">
        <v>30</v>
      </c>
      <c r="D2695" s="22"/>
      <c r="E2695" s="22">
        <v>30</v>
      </c>
      <c r="F2695" s="23">
        <v>22</v>
      </c>
      <c r="G2695" s="24">
        <f>F2695*E2695</f>
        <v>660</v>
      </c>
      <c r="H2695" s="25">
        <f>G2695/1.22</f>
        <v>540.98360655737702</v>
      </c>
      <c r="I2695" s="25">
        <f>G2695-H2695</f>
        <v>119.01639344262298</v>
      </c>
    </row>
    <row r="2696" spans="1:9" ht="14.25" customHeight="1">
      <c r="A2696" s="29" t="s">
        <v>1289</v>
      </c>
      <c r="B2696" s="22" t="s">
        <v>8</v>
      </c>
      <c r="C2696" s="22" t="s">
        <v>30</v>
      </c>
      <c r="D2696" s="22"/>
      <c r="E2696" s="22">
        <v>20</v>
      </c>
      <c r="F2696" s="23">
        <v>21</v>
      </c>
      <c r="G2696" s="24">
        <f>F2696*E2696</f>
        <v>420</v>
      </c>
      <c r="H2696" s="25">
        <f>G2696/1.22</f>
        <v>344.26229508196724</v>
      </c>
      <c r="I2696" s="25">
        <f>G2696-H2696</f>
        <v>75.737704918032762</v>
      </c>
    </row>
    <row r="2697" spans="1:9" ht="14.25" customHeight="1">
      <c r="A2697" s="29" t="s">
        <v>1289</v>
      </c>
      <c r="B2697" s="22" t="s">
        <v>8</v>
      </c>
      <c r="C2697" s="22" t="s">
        <v>30</v>
      </c>
      <c r="D2697" s="22" t="s">
        <v>10</v>
      </c>
      <c r="E2697" s="22">
        <v>0</v>
      </c>
      <c r="F2697" s="23">
        <v>25</v>
      </c>
      <c r="G2697" s="24">
        <f>F2697*E2697</f>
        <v>0</v>
      </c>
      <c r="H2697" s="25">
        <f>G2697/1.22</f>
        <v>0</v>
      </c>
      <c r="I2697" s="25">
        <f>G2697-H2697</f>
        <v>0</v>
      </c>
    </row>
    <row r="2698" spans="1:9" ht="14.25" customHeight="1">
      <c r="A2698" s="29" t="s">
        <v>1290</v>
      </c>
      <c r="B2698" s="22" t="s">
        <v>8</v>
      </c>
      <c r="C2698" s="22" t="s">
        <v>41</v>
      </c>
      <c r="D2698" s="22" t="s">
        <v>10</v>
      </c>
      <c r="E2698" s="22">
        <v>0</v>
      </c>
      <c r="F2698" s="23">
        <v>19</v>
      </c>
      <c r="G2698" s="24">
        <f>F2698*E2698</f>
        <v>0</v>
      </c>
      <c r="H2698" s="25">
        <f>G2698/1.22</f>
        <v>0</v>
      </c>
      <c r="I2698" s="25">
        <f>G2698-H2698</f>
        <v>0</v>
      </c>
    </row>
    <row r="2699" spans="1:9" ht="14.25" customHeight="1">
      <c r="A2699" s="29" t="s">
        <v>1291</v>
      </c>
      <c r="B2699" s="22" t="s">
        <v>8</v>
      </c>
      <c r="C2699" s="22" t="s">
        <v>41</v>
      </c>
      <c r="D2699" s="22" t="s">
        <v>10</v>
      </c>
      <c r="E2699" s="22">
        <v>0</v>
      </c>
      <c r="F2699" s="23">
        <v>40</v>
      </c>
      <c r="G2699" s="24">
        <f>F2699*E2699</f>
        <v>0</v>
      </c>
      <c r="H2699" s="25">
        <f>G2699/1.22</f>
        <v>0</v>
      </c>
      <c r="I2699" s="25">
        <f>G2699-H2699</f>
        <v>0</v>
      </c>
    </row>
    <row r="2700" spans="1:9" ht="14.25" customHeight="1">
      <c r="A2700" s="29" t="s">
        <v>1292</v>
      </c>
      <c r="B2700" s="22" t="s">
        <v>8</v>
      </c>
      <c r="C2700" s="22" t="s">
        <v>89</v>
      </c>
      <c r="D2700" s="22"/>
      <c r="E2700" s="22">
        <v>10</v>
      </c>
      <c r="F2700" s="23">
        <v>22</v>
      </c>
      <c r="G2700" s="24">
        <f>F2700*E2700</f>
        <v>220</v>
      </c>
      <c r="H2700" s="25">
        <f>G2700/1.22</f>
        <v>180.32786885245903</v>
      </c>
      <c r="I2700" s="25">
        <f>G2700-H2700</f>
        <v>39.672131147540966</v>
      </c>
    </row>
    <row r="2701" spans="1:9" ht="14.25" customHeight="1">
      <c r="A2701" s="29" t="s">
        <v>1293</v>
      </c>
      <c r="B2701" s="22" t="s">
        <v>8</v>
      </c>
      <c r="C2701" s="22" t="s">
        <v>9</v>
      </c>
      <c r="D2701" s="22" t="s">
        <v>10</v>
      </c>
      <c r="E2701" s="22">
        <v>0</v>
      </c>
      <c r="F2701" s="23">
        <v>13</v>
      </c>
      <c r="G2701" s="24">
        <f>F2701*E2701</f>
        <v>0</v>
      </c>
      <c r="H2701" s="25">
        <f>G2701/1.22</f>
        <v>0</v>
      </c>
      <c r="I2701" s="25">
        <f>G2701-H2701</f>
        <v>0</v>
      </c>
    </row>
    <row r="2702" spans="1:9" ht="14.25" customHeight="1">
      <c r="A2702" s="29" t="s">
        <v>1293</v>
      </c>
      <c r="B2702" s="22" t="s">
        <v>8</v>
      </c>
      <c r="C2702" s="22" t="s">
        <v>9</v>
      </c>
      <c r="D2702" s="22"/>
      <c r="E2702" s="22">
        <v>10</v>
      </c>
      <c r="F2702" s="23">
        <v>15</v>
      </c>
      <c r="G2702" s="24">
        <f>F2702*E2702</f>
        <v>150</v>
      </c>
      <c r="H2702" s="25">
        <f>G2702/1.22</f>
        <v>122.95081967213115</v>
      </c>
      <c r="I2702" s="25">
        <f>G2702-H2702</f>
        <v>27.049180327868854</v>
      </c>
    </row>
    <row r="2703" spans="1:9" ht="14.25" customHeight="1">
      <c r="A2703" s="29" t="s">
        <v>1293</v>
      </c>
      <c r="B2703" s="22" t="s">
        <v>8</v>
      </c>
      <c r="C2703" s="22" t="s">
        <v>9</v>
      </c>
      <c r="D2703" s="22"/>
      <c r="E2703" s="22">
        <v>30</v>
      </c>
      <c r="F2703" s="23">
        <v>22</v>
      </c>
      <c r="G2703" s="24">
        <f>F2703*E2703</f>
        <v>660</v>
      </c>
      <c r="H2703" s="25">
        <f>G2703/1.22</f>
        <v>540.98360655737702</v>
      </c>
      <c r="I2703" s="25">
        <f>G2703-H2703</f>
        <v>119.01639344262298</v>
      </c>
    </row>
    <row r="2704" spans="1:9" ht="14.25" customHeight="1">
      <c r="A2704" s="29" t="s">
        <v>1294</v>
      </c>
      <c r="B2704" s="22" t="s">
        <v>8</v>
      </c>
      <c r="C2704" s="22" t="s">
        <v>9</v>
      </c>
      <c r="D2704" s="22" t="s">
        <v>10</v>
      </c>
      <c r="E2704" s="22">
        <v>0</v>
      </c>
      <c r="F2704" s="23">
        <v>32</v>
      </c>
      <c r="G2704" s="24">
        <f>F2704*E2704</f>
        <v>0</v>
      </c>
      <c r="H2704" s="25">
        <f>G2704/1.22</f>
        <v>0</v>
      </c>
      <c r="I2704" s="25">
        <f>G2704-H2704</f>
        <v>0</v>
      </c>
    </row>
    <row r="2705" spans="1:9" ht="14.25" customHeight="1">
      <c r="A2705" s="29" t="s">
        <v>1294</v>
      </c>
      <c r="B2705" s="22" t="s">
        <v>8</v>
      </c>
      <c r="C2705" s="22" t="s">
        <v>9</v>
      </c>
      <c r="D2705" s="22"/>
      <c r="E2705" s="22">
        <v>30</v>
      </c>
      <c r="F2705" s="23">
        <v>40</v>
      </c>
      <c r="G2705" s="24">
        <f>F2705*E2705</f>
        <v>1200</v>
      </c>
      <c r="H2705" s="25">
        <f>G2705/1.22</f>
        <v>983.60655737704917</v>
      </c>
      <c r="I2705" s="25">
        <f>G2705-H2705</f>
        <v>216.39344262295083</v>
      </c>
    </row>
    <row r="2706" spans="1:9" ht="14.25" customHeight="1">
      <c r="A2706" s="29" t="s">
        <v>1294</v>
      </c>
      <c r="B2706" s="22" t="s">
        <v>8</v>
      </c>
      <c r="C2706" s="22" t="s">
        <v>9</v>
      </c>
      <c r="D2706" s="22"/>
      <c r="E2706" s="22">
        <v>10</v>
      </c>
      <c r="F2706" s="23">
        <v>27</v>
      </c>
      <c r="G2706" s="24">
        <f>F2706*E2706</f>
        <v>270</v>
      </c>
      <c r="H2706" s="25">
        <f>G2706/1.22</f>
        <v>221.31147540983608</v>
      </c>
      <c r="I2706" s="25">
        <f>G2706-H2706</f>
        <v>48.688524590163922</v>
      </c>
    </row>
    <row r="2707" spans="1:9" ht="14.25" customHeight="1">
      <c r="A2707" s="29" t="s">
        <v>1295</v>
      </c>
      <c r="B2707" s="22" t="s">
        <v>8</v>
      </c>
      <c r="C2707" s="22" t="s">
        <v>30</v>
      </c>
      <c r="D2707" s="22" t="s">
        <v>10</v>
      </c>
      <c r="E2707" s="22">
        <v>0</v>
      </c>
      <c r="F2707" s="23">
        <v>34</v>
      </c>
      <c r="G2707" s="24">
        <f>F2707*E2707</f>
        <v>0</v>
      </c>
      <c r="H2707" s="25">
        <f>G2707/1.22</f>
        <v>0</v>
      </c>
      <c r="I2707" s="25">
        <f>G2707-H2707</f>
        <v>0</v>
      </c>
    </row>
    <row r="2708" spans="1:9" ht="14.25" customHeight="1">
      <c r="A2708" s="29" t="s">
        <v>1296</v>
      </c>
      <c r="B2708" s="22" t="s">
        <v>8</v>
      </c>
      <c r="C2708" s="22" t="s">
        <v>41</v>
      </c>
      <c r="D2708" s="22"/>
      <c r="E2708" s="22">
        <v>20</v>
      </c>
      <c r="F2708" s="23">
        <v>34</v>
      </c>
      <c r="G2708" s="24">
        <f>F2708*E2708</f>
        <v>680</v>
      </c>
      <c r="H2708" s="25">
        <f>G2708/1.22</f>
        <v>557.37704918032784</v>
      </c>
      <c r="I2708" s="25">
        <f>G2708-H2708</f>
        <v>122.62295081967216</v>
      </c>
    </row>
    <row r="2709" spans="1:9" ht="14.25" customHeight="1">
      <c r="A2709" s="29" t="s">
        <v>1296</v>
      </c>
      <c r="B2709" s="22" t="s">
        <v>8</v>
      </c>
      <c r="C2709" s="22" t="s">
        <v>41</v>
      </c>
      <c r="D2709" s="22" t="s">
        <v>10</v>
      </c>
      <c r="E2709" s="22">
        <v>0</v>
      </c>
      <c r="F2709" s="23">
        <v>25</v>
      </c>
      <c r="G2709" s="24">
        <f>F2709*E2709</f>
        <v>0</v>
      </c>
      <c r="H2709" s="25">
        <f>G2709/1.22</f>
        <v>0</v>
      </c>
      <c r="I2709" s="25">
        <f>G2709-H2709</f>
        <v>0</v>
      </c>
    </row>
    <row r="2710" spans="1:9" ht="14.25" customHeight="1">
      <c r="A2710" s="29" t="s">
        <v>1296</v>
      </c>
      <c r="B2710" s="22" t="s">
        <v>8</v>
      </c>
      <c r="C2710" s="22" t="s">
        <v>41</v>
      </c>
      <c r="D2710" s="22"/>
      <c r="E2710" s="22">
        <v>30</v>
      </c>
      <c r="F2710" s="23">
        <v>40</v>
      </c>
      <c r="G2710" s="24">
        <f>F2710*E2710</f>
        <v>1200</v>
      </c>
      <c r="H2710" s="25">
        <f>G2710/1.22</f>
        <v>983.60655737704917</v>
      </c>
      <c r="I2710" s="25">
        <f>G2710-H2710</f>
        <v>216.39344262295083</v>
      </c>
    </row>
    <row r="2711" spans="1:9" ht="14.25" customHeight="1">
      <c r="A2711" s="29" t="s">
        <v>1296</v>
      </c>
      <c r="B2711" s="22" t="s">
        <v>8</v>
      </c>
      <c r="C2711" s="22" t="s">
        <v>41</v>
      </c>
      <c r="D2711" s="22"/>
      <c r="E2711" s="22">
        <v>10</v>
      </c>
      <c r="F2711" s="23">
        <v>25</v>
      </c>
      <c r="G2711" s="24">
        <f>F2711*E2711</f>
        <v>250</v>
      </c>
      <c r="H2711" s="25">
        <f>G2711/1.22</f>
        <v>204.91803278688525</v>
      </c>
      <c r="I2711" s="25">
        <f>G2711-H2711</f>
        <v>45.081967213114751</v>
      </c>
    </row>
    <row r="2712" spans="1:9" ht="14.25" customHeight="1">
      <c r="A2712" s="29" t="s">
        <v>1297</v>
      </c>
      <c r="B2712" s="22" t="s">
        <v>8</v>
      </c>
      <c r="C2712" s="22" t="s">
        <v>9</v>
      </c>
      <c r="D2712" s="22" t="s">
        <v>10</v>
      </c>
      <c r="E2712" s="22">
        <v>0</v>
      </c>
      <c r="F2712" s="23">
        <v>36</v>
      </c>
      <c r="G2712" s="24">
        <f>F2712*E2712</f>
        <v>0</v>
      </c>
      <c r="H2712" s="25">
        <f>G2712/1.22</f>
        <v>0</v>
      </c>
      <c r="I2712" s="25">
        <f>G2712-H2712</f>
        <v>0</v>
      </c>
    </row>
    <row r="2713" spans="1:9" ht="14.25" customHeight="1">
      <c r="A2713" s="29" t="s">
        <v>1297</v>
      </c>
      <c r="B2713" s="22" t="s">
        <v>8</v>
      </c>
      <c r="C2713" s="22" t="s">
        <v>9</v>
      </c>
      <c r="D2713" s="22"/>
      <c r="E2713" s="22">
        <v>10</v>
      </c>
      <c r="F2713" s="23">
        <v>32</v>
      </c>
      <c r="G2713" s="24">
        <f>F2713*E2713</f>
        <v>320</v>
      </c>
      <c r="H2713" s="25">
        <f>G2713/1.22</f>
        <v>262.29508196721309</v>
      </c>
      <c r="I2713" s="25">
        <f>G2713-H2713</f>
        <v>57.704918032786907</v>
      </c>
    </row>
    <row r="2714" spans="1:9" ht="14.25" customHeight="1">
      <c r="A2714" s="29" t="s">
        <v>1298</v>
      </c>
      <c r="B2714" s="22" t="s">
        <v>8</v>
      </c>
      <c r="C2714" s="22" t="s">
        <v>9</v>
      </c>
      <c r="D2714" s="22" t="s">
        <v>10</v>
      </c>
      <c r="E2714" s="22">
        <v>0</v>
      </c>
      <c r="F2714" s="23">
        <v>23</v>
      </c>
      <c r="G2714" s="24">
        <f>F2714*E2714</f>
        <v>0</v>
      </c>
      <c r="H2714" s="25">
        <f>G2714/1.22</f>
        <v>0</v>
      </c>
      <c r="I2714" s="25">
        <f>G2714-H2714</f>
        <v>0</v>
      </c>
    </row>
    <row r="2715" spans="1:9" ht="14.25" customHeight="1">
      <c r="A2715" s="29" t="s">
        <v>1298</v>
      </c>
      <c r="B2715" s="22" t="s">
        <v>8</v>
      </c>
      <c r="C2715" s="22" t="s">
        <v>9</v>
      </c>
      <c r="D2715" s="22"/>
      <c r="E2715" s="22">
        <v>10</v>
      </c>
      <c r="F2715" s="23">
        <v>23</v>
      </c>
      <c r="G2715" s="24">
        <f>F2715*E2715</f>
        <v>230</v>
      </c>
      <c r="H2715" s="25">
        <f>G2715/1.22</f>
        <v>188.52459016393442</v>
      </c>
      <c r="I2715" s="25">
        <f>G2715-H2715</f>
        <v>41.47540983606558</v>
      </c>
    </row>
    <row r="2716" spans="1:9" ht="14.25" customHeight="1">
      <c r="A2716" s="29" t="s">
        <v>1299</v>
      </c>
      <c r="B2716" s="22" t="s">
        <v>8</v>
      </c>
      <c r="C2716" s="22" t="s">
        <v>70</v>
      </c>
      <c r="D2716" s="22" t="s">
        <v>10</v>
      </c>
      <c r="E2716" s="22">
        <v>0</v>
      </c>
      <c r="F2716" s="23">
        <v>12</v>
      </c>
      <c r="G2716" s="24">
        <f>F2716*E2716</f>
        <v>0</v>
      </c>
      <c r="H2716" s="25">
        <f>G2716/1.22</f>
        <v>0</v>
      </c>
      <c r="I2716" s="25">
        <f>G2716-H2716</f>
        <v>0</v>
      </c>
    </row>
    <row r="2717" spans="1:9" ht="14.25" customHeight="1">
      <c r="A2717" s="29" t="s">
        <v>1300</v>
      </c>
      <c r="B2717" s="22" t="s">
        <v>8</v>
      </c>
      <c r="C2717" s="22" t="s">
        <v>48</v>
      </c>
      <c r="D2717" s="22"/>
      <c r="E2717" s="22">
        <v>30</v>
      </c>
      <c r="F2717" s="23">
        <v>20</v>
      </c>
      <c r="G2717" s="24">
        <f>F2717*E2717</f>
        <v>600</v>
      </c>
      <c r="H2717" s="25">
        <f>G2717/1.22</f>
        <v>491.80327868852459</v>
      </c>
      <c r="I2717" s="25">
        <f>G2717-H2717</f>
        <v>108.19672131147541</v>
      </c>
    </row>
    <row r="2718" spans="1:9" ht="14.25" customHeight="1">
      <c r="A2718" s="29" t="s">
        <v>1300</v>
      </c>
      <c r="B2718" s="22" t="s">
        <v>8</v>
      </c>
      <c r="C2718" s="22" t="s">
        <v>48</v>
      </c>
      <c r="D2718" s="22" t="s">
        <v>10</v>
      </c>
      <c r="E2718" s="22">
        <v>0</v>
      </c>
      <c r="F2718" s="23">
        <v>15</v>
      </c>
      <c r="G2718" s="24">
        <f>F2718*E2718</f>
        <v>0</v>
      </c>
      <c r="H2718" s="25">
        <f>G2718/1.22</f>
        <v>0</v>
      </c>
      <c r="I2718" s="25">
        <f>G2718-H2718</f>
        <v>0</v>
      </c>
    </row>
    <row r="2719" spans="1:9" ht="14.25" customHeight="1">
      <c r="A2719" s="29" t="s">
        <v>1300</v>
      </c>
      <c r="B2719" s="22" t="s">
        <v>8</v>
      </c>
      <c r="C2719" s="22" t="s">
        <v>48</v>
      </c>
      <c r="D2719" s="22"/>
      <c r="E2719" s="22">
        <v>10</v>
      </c>
      <c r="F2719" s="23">
        <v>20</v>
      </c>
      <c r="G2719" s="24">
        <f>F2719*E2719</f>
        <v>200</v>
      </c>
      <c r="H2719" s="25">
        <f>G2719/1.22</f>
        <v>163.9344262295082</v>
      </c>
      <c r="I2719" s="25">
        <f>G2719-H2719</f>
        <v>36.065573770491795</v>
      </c>
    </row>
    <row r="2720" spans="1:9" ht="14.25" customHeight="1">
      <c r="A2720" s="29" t="s">
        <v>1300</v>
      </c>
      <c r="B2720" s="22" t="s">
        <v>8</v>
      </c>
      <c r="C2720" s="22" t="s">
        <v>48</v>
      </c>
      <c r="D2720" s="22"/>
      <c r="E2720" s="22">
        <v>20</v>
      </c>
      <c r="F2720" s="23">
        <v>10</v>
      </c>
      <c r="G2720" s="24">
        <f>F2720*E2720</f>
        <v>200</v>
      </c>
      <c r="H2720" s="25">
        <f>G2720/1.22</f>
        <v>163.9344262295082</v>
      </c>
      <c r="I2720" s="25">
        <f>G2720-H2720</f>
        <v>36.065573770491795</v>
      </c>
    </row>
    <row r="2721" spans="1:9" ht="14.25" customHeight="1">
      <c r="A2721" s="29" t="s">
        <v>1301</v>
      </c>
      <c r="B2721" s="22" t="s">
        <v>8</v>
      </c>
      <c r="C2721" s="22" t="s">
        <v>30</v>
      </c>
      <c r="D2721" s="22" t="s">
        <v>10</v>
      </c>
      <c r="E2721" s="22">
        <v>0</v>
      </c>
      <c r="F2721" s="23">
        <v>18</v>
      </c>
      <c r="G2721" s="24">
        <f>F2721*E2721</f>
        <v>0</v>
      </c>
      <c r="H2721" s="25">
        <f>G2721/1.22</f>
        <v>0</v>
      </c>
      <c r="I2721" s="25">
        <f>G2721-H2721</f>
        <v>0</v>
      </c>
    </row>
    <row r="2722" spans="1:9" ht="14.25" customHeight="1">
      <c r="A2722" s="29" t="s">
        <v>1301</v>
      </c>
      <c r="B2722" s="22" t="s">
        <v>8</v>
      </c>
      <c r="C2722" s="22" t="s">
        <v>30</v>
      </c>
      <c r="D2722" s="22"/>
      <c r="E2722" s="22">
        <v>10</v>
      </c>
      <c r="F2722" s="23">
        <v>20</v>
      </c>
      <c r="G2722" s="24">
        <f>F2722*E2722</f>
        <v>200</v>
      </c>
      <c r="H2722" s="25">
        <f>G2722/1.22</f>
        <v>163.9344262295082</v>
      </c>
      <c r="I2722" s="25">
        <f>G2722-H2722</f>
        <v>36.065573770491795</v>
      </c>
    </row>
    <row r="2723" spans="1:9" ht="14.25" customHeight="1">
      <c r="A2723" s="29" t="s">
        <v>1301</v>
      </c>
      <c r="B2723" s="22" t="s">
        <v>8</v>
      </c>
      <c r="C2723" s="22" t="s">
        <v>30</v>
      </c>
      <c r="D2723" s="22"/>
      <c r="E2723" s="22">
        <v>30</v>
      </c>
      <c r="F2723" s="23">
        <v>26</v>
      </c>
      <c r="G2723" s="24">
        <f>F2723*E2723</f>
        <v>780</v>
      </c>
      <c r="H2723" s="25">
        <f>G2723/1.22</f>
        <v>639.34426229508199</v>
      </c>
      <c r="I2723" s="25">
        <f>G2723-H2723</f>
        <v>140.65573770491801</v>
      </c>
    </row>
    <row r="2724" spans="1:9" ht="14.25" customHeight="1">
      <c r="A2724" s="29" t="s">
        <v>1302</v>
      </c>
      <c r="B2724" s="22" t="s">
        <v>8</v>
      </c>
      <c r="C2724" s="22" t="s">
        <v>48</v>
      </c>
      <c r="D2724" s="22"/>
      <c r="E2724" s="22">
        <v>10</v>
      </c>
      <c r="F2724" s="23">
        <v>33</v>
      </c>
      <c r="G2724" s="24">
        <f>F2724*E2724</f>
        <v>330</v>
      </c>
      <c r="H2724" s="25">
        <f>G2724/1.22</f>
        <v>270.49180327868851</v>
      </c>
      <c r="I2724" s="25">
        <f>G2724-H2724</f>
        <v>59.508196721311492</v>
      </c>
    </row>
    <row r="2725" spans="1:9" ht="14.25" customHeight="1">
      <c r="A2725" s="29" t="s">
        <v>1302</v>
      </c>
      <c r="B2725" s="22" t="s">
        <v>8</v>
      </c>
      <c r="C2725" s="22" t="s">
        <v>48</v>
      </c>
      <c r="D2725" s="22"/>
      <c r="E2725" s="22">
        <v>30</v>
      </c>
      <c r="F2725" s="23">
        <v>13</v>
      </c>
      <c r="G2725" s="24">
        <f>F2725*E2725</f>
        <v>390</v>
      </c>
      <c r="H2725" s="25">
        <f>G2725/1.22</f>
        <v>319.67213114754099</v>
      </c>
      <c r="I2725" s="25">
        <f>G2725-H2725</f>
        <v>70.327868852459005</v>
      </c>
    </row>
    <row r="2726" spans="1:9" ht="14.25" customHeight="1">
      <c r="A2726" s="29" t="s">
        <v>1302</v>
      </c>
      <c r="B2726" s="22" t="s">
        <v>8</v>
      </c>
      <c r="C2726" s="22" t="s">
        <v>48</v>
      </c>
      <c r="D2726" s="22" t="s">
        <v>10</v>
      </c>
      <c r="E2726" s="22">
        <v>0</v>
      </c>
      <c r="F2726" s="23">
        <v>40</v>
      </c>
      <c r="G2726" s="24">
        <f>F2726*E2726</f>
        <v>0</v>
      </c>
      <c r="H2726" s="25">
        <f>G2726/1.22</f>
        <v>0</v>
      </c>
      <c r="I2726" s="25">
        <f>G2726-H2726</f>
        <v>0</v>
      </c>
    </row>
    <row r="2727" spans="1:9" ht="14.25" customHeight="1">
      <c r="A2727" s="29" t="s">
        <v>1303</v>
      </c>
      <c r="B2727" s="22" t="s">
        <v>8</v>
      </c>
      <c r="C2727" s="22" t="s">
        <v>9</v>
      </c>
      <c r="D2727" s="22"/>
      <c r="E2727" s="22">
        <v>30</v>
      </c>
      <c r="F2727" s="23">
        <v>22</v>
      </c>
      <c r="G2727" s="24">
        <f>F2727*E2727</f>
        <v>660</v>
      </c>
      <c r="H2727" s="25">
        <f>G2727/1.22</f>
        <v>540.98360655737702</v>
      </c>
      <c r="I2727" s="25">
        <f>G2727-H2727</f>
        <v>119.01639344262298</v>
      </c>
    </row>
    <row r="2728" spans="1:9" ht="14.25" customHeight="1">
      <c r="A2728" s="29" t="s">
        <v>1303</v>
      </c>
      <c r="B2728" s="22" t="s">
        <v>8</v>
      </c>
      <c r="C2728" s="22" t="s">
        <v>9</v>
      </c>
      <c r="D2728" s="22"/>
      <c r="E2728" s="22">
        <v>10</v>
      </c>
      <c r="F2728" s="23">
        <v>40</v>
      </c>
      <c r="G2728" s="24">
        <f>F2728*E2728</f>
        <v>400</v>
      </c>
      <c r="H2728" s="25">
        <f>G2728/1.22</f>
        <v>327.86885245901641</v>
      </c>
      <c r="I2728" s="25">
        <f>G2728-H2728</f>
        <v>72.131147540983591</v>
      </c>
    </row>
    <row r="2729" spans="1:9" ht="14.25" customHeight="1">
      <c r="A2729" s="29" t="s">
        <v>1303</v>
      </c>
      <c r="B2729" s="22" t="s">
        <v>8</v>
      </c>
      <c r="C2729" s="22" t="s">
        <v>9</v>
      </c>
      <c r="D2729" s="22" t="s">
        <v>10</v>
      </c>
      <c r="E2729" s="22">
        <v>0</v>
      </c>
      <c r="F2729" s="23">
        <v>30</v>
      </c>
      <c r="G2729" s="24">
        <f>F2729*E2729</f>
        <v>0</v>
      </c>
      <c r="H2729" s="25">
        <f>G2729/1.22</f>
        <v>0</v>
      </c>
      <c r="I2729" s="25">
        <f>G2729-H2729</f>
        <v>0</v>
      </c>
    </row>
    <row r="2730" spans="1:9" ht="14.25" customHeight="1">
      <c r="A2730" s="29" t="s">
        <v>1304</v>
      </c>
      <c r="B2730" s="22" t="s">
        <v>8</v>
      </c>
      <c r="C2730" s="22" t="s">
        <v>41</v>
      </c>
      <c r="D2730" s="22" t="s">
        <v>10</v>
      </c>
      <c r="E2730" s="22">
        <v>0</v>
      </c>
      <c r="F2730" s="23">
        <v>39</v>
      </c>
      <c r="G2730" s="24">
        <f>F2730*E2730</f>
        <v>0</v>
      </c>
      <c r="H2730" s="25">
        <f>G2730/1.22</f>
        <v>0</v>
      </c>
      <c r="I2730" s="25">
        <f>G2730-H2730</f>
        <v>0</v>
      </c>
    </row>
    <row r="2731" spans="1:9" ht="14.25" customHeight="1">
      <c r="A2731" s="29" t="s">
        <v>1305</v>
      </c>
      <c r="B2731" s="22" t="s">
        <v>8</v>
      </c>
      <c r="C2731" s="22" t="s">
        <v>30</v>
      </c>
      <c r="D2731" s="22"/>
      <c r="E2731" s="22">
        <v>30</v>
      </c>
      <c r="F2731" s="23">
        <v>22</v>
      </c>
      <c r="G2731" s="24">
        <f>F2731*E2731</f>
        <v>660</v>
      </c>
      <c r="H2731" s="25">
        <f>G2731/1.22</f>
        <v>540.98360655737702</v>
      </c>
      <c r="I2731" s="25">
        <f>G2731-H2731</f>
        <v>119.01639344262298</v>
      </c>
    </row>
    <row r="2732" spans="1:9" ht="14.25" customHeight="1">
      <c r="A2732" s="29" t="s">
        <v>1305</v>
      </c>
      <c r="B2732" s="22" t="s">
        <v>8</v>
      </c>
      <c r="C2732" s="22" t="s">
        <v>30</v>
      </c>
      <c r="D2732" s="22" t="s">
        <v>10</v>
      </c>
      <c r="E2732" s="22">
        <v>0</v>
      </c>
      <c r="F2732" s="23">
        <v>27</v>
      </c>
      <c r="G2732" s="24">
        <f>F2732*E2732</f>
        <v>0</v>
      </c>
      <c r="H2732" s="25">
        <f>G2732/1.22</f>
        <v>0</v>
      </c>
      <c r="I2732" s="25">
        <f>G2732-H2732</f>
        <v>0</v>
      </c>
    </row>
    <row r="2733" spans="1:9" ht="14.25" customHeight="1">
      <c r="A2733" s="29" t="s">
        <v>1305</v>
      </c>
      <c r="B2733" s="22" t="s">
        <v>8</v>
      </c>
      <c r="C2733" s="22" t="s">
        <v>30</v>
      </c>
      <c r="D2733" s="22"/>
      <c r="E2733" s="22">
        <v>10</v>
      </c>
      <c r="F2733" s="23">
        <v>35</v>
      </c>
      <c r="G2733" s="24">
        <f>F2733*E2733</f>
        <v>350</v>
      </c>
      <c r="H2733" s="25">
        <f>G2733/1.22</f>
        <v>286.88524590163934</v>
      </c>
      <c r="I2733" s="25">
        <f>G2733-H2733</f>
        <v>63.114754098360663</v>
      </c>
    </row>
    <row r="2734" spans="1:9" ht="14.25" customHeight="1">
      <c r="A2734" s="29" t="s">
        <v>1306</v>
      </c>
      <c r="B2734" s="22" t="s">
        <v>8</v>
      </c>
      <c r="C2734" s="22" t="s">
        <v>30</v>
      </c>
      <c r="D2734" s="22"/>
      <c r="E2734" s="22">
        <v>30</v>
      </c>
      <c r="F2734" s="23">
        <v>13</v>
      </c>
      <c r="G2734" s="24">
        <f>F2734*E2734</f>
        <v>390</v>
      </c>
      <c r="H2734" s="25">
        <f>G2734/1.22</f>
        <v>319.67213114754099</v>
      </c>
      <c r="I2734" s="25">
        <f>G2734-H2734</f>
        <v>70.327868852459005</v>
      </c>
    </row>
    <row r="2735" spans="1:9" ht="14.25" customHeight="1">
      <c r="A2735" s="29" t="s">
        <v>1306</v>
      </c>
      <c r="B2735" s="22" t="s">
        <v>8</v>
      </c>
      <c r="C2735" s="22" t="s">
        <v>30</v>
      </c>
      <c r="D2735" s="22" t="s">
        <v>10</v>
      </c>
      <c r="E2735" s="22">
        <v>0</v>
      </c>
      <c r="F2735" s="23">
        <v>35</v>
      </c>
      <c r="G2735" s="24">
        <f>F2735*E2735</f>
        <v>0</v>
      </c>
      <c r="H2735" s="25">
        <f>G2735/1.22</f>
        <v>0</v>
      </c>
      <c r="I2735" s="25">
        <f>G2735-H2735</f>
        <v>0</v>
      </c>
    </row>
    <row r="2736" spans="1:9" ht="14.25" customHeight="1">
      <c r="A2736" s="29" t="s">
        <v>1306</v>
      </c>
      <c r="B2736" s="22" t="s">
        <v>8</v>
      </c>
      <c r="C2736" s="22" t="s">
        <v>30</v>
      </c>
      <c r="D2736" s="22"/>
      <c r="E2736" s="22">
        <v>10</v>
      </c>
      <c r="F2736" s="23">
        <v>31</v>
      </c>
      <c r="G2736" s="24">
        <f>F2736*E2736</f>
        <v>310</v>
      </c>
      <c r="H2736" s="25">
        <f>G2736/1.22</f>
        <v>254.09836065573771</v>
      </c>
      <c r="I2736" s="25">
        <f>G2736-H2736</f>
        <v>55.901639344262293</v>
      </c>
    </row>
    <row r="2737" spans="1:9" ht="14.25" customHeight="1">
      <c r="A2737" s="29" t="s">
        <v>1307</v>
      </c>
      <c r="B2737" s="22" t="s">
        <v>8</v>
      </c>
      <c r="C2737" s="22" t="s">
        <v>100</v>
      </c>
      <c r="D2737" s="22"/>
      <c r="E2737" s="22">
        <v>10</v>
      </c>
      <c r="F2737" s="23">
        <v>15</v>
      </c>
      <c r="G2737" s="24">
        <f>F2737*E2737</f>
        <v>150</v>
      </c>
      <c r="H2737" s="25">
        <f>G2737/1.22</f>
        <v>122.95081967213115</v>
      </c>
      <c r="I2737" s="25">
        <f>G2737-H2737</f>
        <v>27.049180327868854</v>
      </c>
    </row>
    <row r="2738" spans="1:9" ht="14.25" customHeight="1">
      <c r="A2738" s="29" t="s">
        <v>1308</v>
      </c>
      <c r="B2738" s="22" t="s">
        <v>8</v>
      </c>
      <c r="C2738" s="22" t="s">
        <v>30</v>
      </c>
      <c r="D2738" s="22" t="s">
        <v>10</v>
      </c>
      <c r="E2738" s="22">
        <v>0</v>
      </c>
      <c r="F2738" s="23">
        <v>10</v>
      </c>
      <c r="G2738" s="24">
        <f>F2738*E2738</f>
        <v>0</v>
      </c>
      <c r="H2738" s="25">
        <f>G2738/1.22</f>
        <v>0</v>
      </c>
      <c r="I2738" s="25">
        <f>G2738-H2738</f>
        <v>0</v>
      </c>
    </row>
    <row r="2739" spans="1:9" ht="14.25" customHeight="1">
      <c r="A2739" s="29" t="s">
        <v>1309</v>
      </c>
      <c r="B2739" s="22" t="s">
        <v>8</v>
      </c>
      <c r="C2739" s="22" t="s">
        <v>9</v>
      </c>
      <c r="D2739" s="22" t="s">
        <v>10</v>
      </c>
      <c r="E2739" s="22">
        <v>0</v>
      </c>
      <c r="F2739" s="23">
        <v>30</v>
      </c>
      <c r="G2739" s="24">
        <f>F2739*E2739</f>
        <v>0</v>
      </c>
      <c r="H2739" s="25">
        <f>G2739/1.22</f>
        <v>0</v>
      </c>
      <c r="I2739" s="25">
        <f>G2739-H2739</f>
        <v>0</v>
      </c>
    </row>
    <row r="2740" spans="1:9" ht="14.25" customHeight="1">
      <c r="A2740" s="29" t="s">
        <v>1311</v>
      </c>
      <c r="B2740" s="22" t="s">
        <v>8</v>
      </c>
      <c r="C2740" s="22" t="s">
        <v>41</v>
      </c>
      <c r="D2740" s="22" t="s">
        <v>10</v>
      </c>
      <c r="E2740" s="22">
        <v>0</v>
      </c>
      <c r="F2740" s="23">
        <v>19</v>
      </c>
      <c r="G2740" s="24">
        <f>F2740*E2740</f>
        <v>0</v>
      </c>
      <c r="H2740" s="25">
        <f>G2740/1.22</f>
        <v>0</v>
      </c>
      <c r="I2740" s="25">
        <f>G2740-H2740</f>
        <v>0</v>
      </c>
    </row>
    <row r="2741" spans="1:9" ht="14.25" customHeight="1">
      <c r="A2741" s="29" t="s">
        <v>1312</v>
      </c>
      <c r="B2741" s="22" t="s">
        <v>8</v>
      </c>
      <c r="C2741" s="22" t="s">
        <v>9</v>
      </c>
      <c r="D2741" s="22" t="s">
        <v>10</v>
      </c>
      <c r="E2741" s="22">
        <v>0</v>
      </c>
      <c r="F2741" s="23">
        <v>21</v>
      </c>
      <c r="G2741" s="24">
        <f>F2741*E2741</f>
        <v>0</v>
      </c>
      <c r="H2741" s="25">
        <f>G2741/1.22</f>
        <v>0</v>
      </c>
      <c r="I2741" s="25">
        <f>G2741-H2741</f>
        <v>0</v>
      </c>
    </row>
    <row r="2742" spans="1:9" ht="14.25" customHeight="1">
      <c r="A2742" s="29" t="s">
        <v>1312</v>
      </c>
      <c r="B2742" s="22" t="s">
        <v>8</v>
      </c>
      <c r="C2742" s="22" t="s">
        <v>9</v>
      </c>
      <c r="D2742" s="22"/>
      <c r="E2742" s="22">
        <v>10</v>
      </c>
      <c r="F2742" s="23">
        <v>25</v>
      </c>
      <c r="G2742" s="24">
        <f>F2742*E2742</f>
        <v>250</v>
      </c>
      <c r="H2742" s="25">
        <f>G2742/1.22</f>
        <v>204.91803278688525</v>
      </c>
      <c r="I2742" s="25">
        <f>G2742-H2742</f>
        <v>45.081967213114751</v>
      </c>
    </row>
    <row r="2743" spans="1:9" ht="14.25" customHeight="1">
      <c r="A2743" s="29" t="s">
        <v>1312</v>
      </c>
      <c r="B2743" s="22" t="s">
        <v>8</v>
      </c>
      <c r="C2743" s="22" t="s">
        <v>9</v>
      </c>
      <c r="D2743" s="22"/>
      <c r="E2743" s="22">
        <v>30</v>
      </c>
      <c r="F2743" s="23">
        <v>38</v>
      </c>
      <c r="G2743" s="24">
        <f>F2743*E2743</f>
        <v>1140</v>
      </c>
      <c r="H2743" s="25">
        <f>G2743/1.22</f>
        <v>934.4262295081968</v>
      </c>
      <c r="I2743" s="25">
        <f>G2743-H2743</f>
        <v>205.5737704918032</v>
      </c>
    </row>
    <row r="2744" spans="1:9" ht="14.25" customHeight="1">
      <c r="A2744" s="29" t="s">
        <v>1313</v>
      </c>
      <c r="B2744" s="22" t="s">
        <v>8</v>
      </c>
      <c r="C2744" s="22" t="s">
        <v>41</v>
      </c>
      <c r="D2744" s="22" t="s">
        <v>10</v>
      </c>
      <c r="E2744" s="22">
        <v>0</v>
      </c>
      <c r="F2744" s="23">
        <v>13</v>
      </c>
      <c r="G2744" s="24">
        <f>F2744*E2744</f>
        <v>0</v>
      </c>
      <c r="H2744" s="25">
        <f>G2744/1.22</f>
        <v>0</v>
      </c>
      <c r="I2744" s="25">
        <f>G2744-H2744</f>
        <v>0</v>
      </c>
    </row>
    <row r="2745" spans="1:9" ht="14.25" customHeight="1">
      <c r="A2745" s="29" t="s">
        <v>1314</v>
      </c>
      <c r="B2745" s="22" t="s">
        <v>8</v>
      </c>
      <c r="C2745" s="22" t="s">
        <v>60</v>
      </c>
      <c r="D2745" s="22"/>
      <c r="E2745" s="22">
        <v>10</v>
      </c>
      <c r="F2745" s="23">
        <v>12</v>
      </c>
      <c r="G2745" s="24">
        <f>F2745*E2745</f>
        <v>120</v>
      </c>
      <c r="H2745" s="25">
        <f>G2745/1.22</f>
        <v>98.360655737704917</v>
      </c>
      <c r="I2745" s="25">
        <f>G2745-H2745</f>
        <v>21.639344262295083</v>
      </c>
    </row>
    <row r="2746" spans="1:9" ht="14.25" customHeight="1">
      <c r="A2746" s="29" t="s">
        <v>1314</v>
      </c>
      <c r="B2746" s="22" t="s">
        <v>8</v>
      </c>
      <c r="C2746" s="22" t="s">
        <v>60</v>
      </c>
      <c r="D2746" s="22" t="s">
        <v>10</v>
      </c>
      <c r="E2746" s="22">
        <v>0</v>
      </c>
      <c r="F2746" s="23">
        <v>12</v>
      </c>
      <c r="G2746" s="24">
        <f>F2746*E2746</f>
        <v>0</v>
      </c>
      <c r="H2746" s="25">
        <f>G2746/1.22</f>
        <v>0</v>
      </c>
      <c r="I2746" s="25">
        <f>G2746-H2746</f>
        <v>0</v>
      </c>
    </row>
    <row r="2747" spans="1:9" ht="14.25" customHeight="1">
      <c r="A2747" s="29" t="s">
        <v>1314</v>
      </c>
      <c r="B2747" s="22" t="s">
        <v>8</v>
      </c>
      <c r="C2747" s="22" t="s">
        <v>60</v>
      </c>
      <c r="D2747" s="22"/>
      <c r="E2747" s="22">
        <v>30</v>
      </c>
      <c r="F2747" s="23">
        <v>40</v>
      </c>
      <c r="G2747" s="24">
        <f>F2747*E2747</f>
        <v>1200</v>
      </c>
      <c r="H2747" s="25">
        <f>G2747/1.22</f>
        <v>983.60655737704917</v>
      </c>
      <c r="I2747" s="25">
        <f>G2747-H2747</f>
        <v>216.39344262295083</v>
      </c>
    </row>
    <row r="2748" spans="1:9" ht="14.25" customHeight="1">
      <c r="A2748" s="29" t="s">
        <v>1315</v>
      </c>
      <c r="B2748" s="22" t="s">
        <v>8</v>
      </c>
      <c r="C2748" s="22" t="s">
        <v>70</v>
      </c>
      <c r="D2748" s="22" t="s">
        <v>10</v>
      </c>
      <c r="E2748" s="22">
        <v>0</v>
      </c>
      <c r="F2748" s="23">
        <v>24</v>
      </c>
      <c r="G2748" s="24">
        <f>F2748*E2748</f>
        <v>0</v>
      </c>
      <c r="H2748" s="25">
        <f>G2748/1.22</f>
        <v>0</v>
      </c>
      <c r="I2748" s="25">
        <f>G2748-H2748</f>
        <v>0</v>
      </c>
    </row>
    <row r="2749" spans="1:9" ht="14.25" customHeight="1">
      <c r="A2749" s="29" t="s">
        <v>1316</v>
      </c>
      <c r="B2749" s="22" t="s">
        <v>8</v>
      </c>
      <c r="C2749" s="22" t="s">
        <v>100</v>
      </c>
      <c r="D2749" s="22" t="s">
        <v>10</v>
      </c>
      <c r="E2749" s="22">
        <v>0</v>
      </c>
      <c r="F2749" s="23">
        <v>27</v>
      </c>
      <c r="G2749" s="24">
        <f>F2749*E2749</f>
        <v>0</v>
      </c>
      <c r="H2749" s="25">
        <f>G2749/1.22</f>
        <v>0</v>
      </c>
      <c r="I2749" s="25">
        <f>G2749-H2749</f>
        <v>0</v>
      </c>
    </row>
    <row r="2750" spans="1:9" ht="14.25" customHeight="1">
      <c r="A2750" s="29" t="s">
        <v>1316</v>
      </c>
      <c r="B2750" s="22" t="s">
        <v>8</v>
      </c>
      <c r="C2750" s="22" t="s">
        <v>100</v>
      </c>
      <c r="D2750" s="22"/>
      <c r="E2750" s="22">
        <v>30</v>
      </c>
      <c r="F2750" s="23">
        <v>12</v>
      </c>
      <c r="G2750" s="24">
        <f>F2750*E2750</f>
        <v>360</v>
      </c>
      <c r="H2750" s="25">
        <f>G2750/1.22</f>
        <v>295.08196721311475</v>
      </c>
      <c r="I2750" s="25">
        <f>G2750-H2750</f>
        <v>64.918032786885249</v>
      </c>
    </row>
    <row r="2751" spans="1:9" ht="14.25" customHeight="1">
      <c r="A2751" s="29" t="s">
        <v>1316</v>
      </c>
      <c r="B2751" s="22" t="s">
        <v>8</v>
      </c>
      <c r="C2751" s="22" t="s">
        <v>100</v>
      </c>
      <c r="D2751" s="22"/>
      <c r="E2751" s="22">
        <v>10</v>
      </c>
      <c r="F2751" s="23">
        <v>29</v>
      </c>
      <c r="G2751" s="24">
        <f>F2751*E2751</f>
        <v>290</v>
      </c>
      <c r="H2751" s="25">
        <f>G2751/1.22</f>
        <v>237.70491803278688</v>
      </c>
      <c r="I2751" s="25">
        <f>G2751-H2751</f>
        <v>52.295081967213122</v>
      </c>
    </row>
    <row r="2752" spans="1:9" ht="14.25" customHeight="1">
      <c r="A2752" s="29" t="s">
        <v>1316</v>
      </c>
      <c r="B2752" s="22" t="s">
        <v>8</v>
      </c>
      <c r="C2752" s="22" t="s">
        <v>100</v>
      </c>
      <c r="D2752" s="22"/>
      <c r="E2752" s="22">
        <v>20</v>
      </c>
      <c r="F2752" s="23">
        <v>11</v>
      </c>
      <c r="G2752" s="24">
        <f>F2752*E2752</f>
        <v>220</v>
      </c>
      <c r="H2752" s="25">
        <f>G2752/1.22</f>
        <v>180.32786885245903</v>
      </c>
      <c r="I2752" s="25">
        <f>G2752-H2752</f>
        <v>39.672131147540966</v>
      </c>
    </row>
    <row r="2753" spans="1:9" ht="14.25" customHeight="1">
      <c r="A2753" s="29" t="s">
        <v>1317</v>
      </c>
      <c r="B2753" s="22" t="s">
        <v>8</v>
      </c>
      <c r="C2753" s="22" t="s">
        <v>30</v>
      </c>
      <c r="D2753" s="22"/>
      <c r="E2753" s="22">
        <v>10</v>
      </c>
      <c r="F2753" s="23">
        <v>10</v>
      </c>
      <c r="G2753" s="24">
        <f>F2753*E2753</f>
        <v>100</v>
      </c>
      <c r="H2753" s="25">
        <f>G2753/1.22</f>
        <v>81.967213114754102</v>
      </c>
      <c r="I2753" s="25">
        <f>G2753-H2753</f>
        <v>18.032786885245898</v>
      </c>
    </row>
    <row r="2754" spans="1:9" ht="14.25" customHeight="1">
      <c r="A2754" s="29" t="s">
        <v>1317</v>
      </c>
      <c r="B2754" s="22" t="s">
        <v>8</v>
      </c>
      <c r="C2754" s="22" t="s">
        <v>30</v>
      </c>
      <c r="D2754" s="22"/>
      <c r="E2754" s="22">
        <v>30</v>
      </c>
      <c r="F2754" s="23">
        <v>29</v>
      </c>
      <c r="G2754" s="24">
        <f>F2754*E2754</f>
        <v>870</v>
      </c>
      <c r="H2754" s="25">
        <f>G2754/1.22</f>
        <v>713.11475409836066</v>
      </c>
      <c r="I2754" s="25">
        <f>G2754-H2754</f>
        <v>156.88524590163934</v>
      </c>
    </row>
    <row r="2755" spans="1:9" ht="14.25" customHeight="1">
      <c r="A2755" s="29" t="s">
        <v>1317</v>
      </c>
      <c r="B2755" s="22" t="s">
        <v>8</v>
      </c>
      <c r="C2755" s="22" t="s">
        <v>30</v>
      </c>
      <c r="D2755" s="22"/>
      <c r="E2755" s="22">
        <v>20</v>
      </c>
      <c r="F2755" s="23">
        <v>16</v>
      </c>
      <c r="G2755" s="24">
        <f>F2755*E2755</f>
        <v>320</v>
      </c>
      <c r="H2755" s="25">
        <f>G2755/1.22</f>
        <v>262.29508196721309</v>
      </c>
      <c r="I2755" s="25">
        <f>G2755-H2755</f>
        <v>57.704918032786907</v>
      </c>
    </row>
    <row r="2756" spans="1:9" ht="14.25" customHeight="1">
      <c r="A2756" s="29" t="s">
        <v>1317</v>
      </c>
      <c r="B2756" s="22" t="s">
        <v>8</v>
      </c>
      <c r="C2756" s="22" t="s">
        <v>30</v>
      </c>
      <c r="D2756" s="22" t="s">
        <v>10</v>
      </c>
      <c r="E2756" s="22">
        <v>0</v>
      </c>
      <c r="F2756" s="23">
        <v>12</v>
      </c>
      <c r="G2756" s="24">
        <f>F2756*E2756</f>
        <v>0</v>
      </c>
      <c r="H2756" s="25">
        <f>G2756/1.22</f>
        <v>0</v>
      </c>
      <c r="I2756" s="25">
        <f>G2756-H2756</f>
        <v>0</v>
      </c>
    </row>
    <row r="2757" spans="1:9" ht="14.25" customHeight="1">
      <c r="A2757" s="29" t="s">
        <v>1318</v>
      </c>
      <c r="B2757" s="22" t="s">
        <v>8</v>
      </c>
      <c r="C2757" s="22" t="s">
        <v>9</v>
      </c>
      <c r="D2757" s="22"/>
      <c r="E2757" s="22">
        <v>30</v>
      </c>
      <c r="F2757" s="23">
        <v>24</v>
      </c>
      <c r="G2757" s="24">
        <f>F2757*E2757</f>
        <v>720</v>
      </c>
      <c r="H2757" s="25">
        <f>G2757/1.22</f>
        <v>590.1639344262295</v>
      </c>
      <c r="I2757" s="25">
        <f>G2757-H2757</f>
        <v>129.8360655737705</v>
      </c>
    </row>
    <row r="2758" spans="1:9" ht="14.25" customHeight="1">
      <c r="A2758" s="29" t="s">
        <v>1318</v>
      </c>
      <c r="B2758" s="22" t="s">
        <v>8</v>
      </c>
      <c r="C2758" s="22" t="s">
        <v>9</v>
      </c>
      <c r="D2758" s="22"/>
      <c r="E2758" s="22">
        <v>20</v>
      </c>
      <c r="F2758" s="23">
        <v>36</v>
      </c>
      <c r="G2758" s="24">
        <f>F2758*E2758</f>
        <v>720</v>
      </c>
      <c r="H2758" s="25">
        <f>G2758/1.22</f>
        <v>590.1639344262295</v>
      </c>
      <c r="I2758" s="25">
        <f>G2758-H2758</f>
        <v>129.8360655737705</v>
      </c>
    </row>
    <row r="2759" spans="1:9" ht="14.25" customHeight="1">
      <c r="A2759" s="29" t="s">
        <v>1318</v>
      </c>
      <c r="B2759" s="22" t="s">
        <v>8</v>
      </c>
      <c r="C2759" s="22" t="s">
        <v>9</v>
      </c>
      <c r="D2759" s="22"/>
      <c r="E2759" s="22">
        <v>10</v>
      </c>
      <c r="F2759" s="23">
        <v>26</v>
      </c>
      <c r="G2759" s="24">
        <f>F2759*E2759</f>
        <v>260</v>
      </c>
      <c r="H2759" s="25">
        <f>G2759/1.22</f>
        <v>213.11475409836066</v>
      </c>
      <c r="I2759" s="25">
        <f>G2759-H2759</f>
        <v>46.885245901639337</v>
      </c>
    </row>
    <row r="2760" spans="1:9" ht="14.25" customHeight="1">
      <c r="A2760" s="29" t="s">
        <v>1318</v>
      </c>
      <c r="B2760" s="22" t="s">
        <v>8</v>
      </c>
      <c r="C2760" s="22" t="s">
        <v>9</v>
      </c>
      <c r="D2760" s="22" t="s">
        <v>10</v>
      </c>
      <c r="E2760" s="22">
        <v>0</v>
      </c>
      <c r="F2760" s="23">
        <v>38</v>
      </c>
      <c r="G2760" s="24">
        <f>F2760*E2760</f>
        <v>0</v>
      </c>
      <c r="H2760" s="25">
        <f>G2760/1.22</f>
        <v>0</v>
      </c>
      <c r="I2760" s="25">
        <f>G2760-H2760</f>
        <v>0</v>
      </c>
    </row>
    <row r="2761" spans="1:9" ht="14.25" customHeight="1">
      <c r="A2761" s="29" t="s">
        <v>1319</v>
      </c>
      <c r="B2761" s="22" t="s">
        <v>8</v>
      </c>
      <c r="C2761" s="22" t="s">
        <v>41</v>
      </c>
      <c r="D2761" s="22" t="s">
        <v>10</v>
      </c>
      <c r="E2761" s="22">
        <v>0</v>
      </c>
      <c r="F2761" s="23">
        <v>20</v>
      </c>
      <c r="G2761" s="24">
        <f>F2761*E2761</f>
        <v>0</v>
      </c>
      <c r="H2761" s="25">
        <f>G2761/1.22</f>
        <v>0</v>
      </c>
      <c r="I2761" s="25">
        <f>G2761-H2761</f>
        <v>0</v>
      </c>
    </row>
    <row r="2762" spans="1:9" ht="14.25" customHeight="1">
      <c r="A2762" s="29" t="s">
        <v>1320</v>
      </c>
      <c r="B2762" s="22" t="s">
        <v>8</v>
      </c>
      <c r="C2762" s="22" t="s">
        <v>30</v>
      </c>
      <c r="D2762" s="22"/>
      <c r="E2762" s="22">
        <v>10</v>
      </c>
      <c r="F2762" s="23">
        <v>26</v>
      </c>
      <c r="G2762" s="24">
        <f>F2762*E2762</f>
        <v>260</v>
      </c>
      <c r="H2762" s="25">
        <f>G2762/1.22</f>
        <v>213.11475409836066</v>
      </c>
      <c r="I2762" s="25">
        <f>G2762-H2762</f>
        <v>46.885245901639337</v>
      </c>
    </row>
    <row r="2763" spans="1:9" ht="14.25" customHeight="1">
      <c r="A2763" s="29" t="s">
        <v>1320</v>
      </c>
      <c r="B2763" s="22" t="s">
        <v>8</v>
      </c>
      <c r="C2763" s="22" t="s">
        <v>30</v>
      </c>
      <c r="D2763" s="22" t="s">
        <v>10</v>
      </c>
      <c r="E2763" s="22">
        <v>0</v>
      </c>
      <c r="F2763" s="23">
        <v>11</v>
      </c>
      <c r="G2763" s="24">
        <f>F2763*E2763</f>
        <v>0</v>
      </c>
      <c r="H2763" s="25">
        <f>G2763/1.22</f>
        <v>0</v>
      </c>
      <c r="I2763" s="25">
        <f>G2763-H2763</f>
        <v>0</v>
      </c>
    </row>
    <row r="2764" spans="1:9" ht="14.25" customHeight="1">
      <c r="A2764" s="29" t="s">
        <v>1320</v>
      </c>
      <c r="B2764" s="22" t="s">
        <v>8</v>
      </c>
      <c r="C2764" s="22" t="s">
        <v>30</v>
      </c>
      <c r="D2764" s="22"/>
      <c r="E2764" s="22">
        <v>30</v>
      </c>
      <c r="F2764" s="23">
        <v>31</v>
      </c>
      <c r="G2764" s="24">
        <f>F2764*E2764</f>
        <v>930</v>
      </c>
      <c r="H2764" s="25">
        <f>G2764/1.22</f>
        <v>762.29508196721315</v>
      </c>
      <c r="I2764" s="25">
        <f>G2764-H2764</f>
        <v>167.70491803278685</v>
      </c>
    </row>
    <row r="2765" spans="1:9" ht="14.25" customHeight="1">
      <c r="A2765" s="29" t="s">
        <v>1321</v>
      </c>
      <c r="B2765" s="22" t="s">
        <v>8</v>
      </c>
      <c r="C2765" s="22" t="s">
        <v>92</v>
      </c>
      <c r="D2765" s="22"/>
      <c r="E2765" s="22">
        <v>10</v>
      </c>
      <c r="F2765" s="23">
        <v>13</v>
      </c>
      <c r="G2765" s="24">
        <f>F2765*E2765</f>
        <v>130</v>
      </c>
      <c r="H2765" s="25">
        <f>G2765/1.22</f>
        <v>106.55737704918033</v>
      </c>
      <c r="I2765" s="25">
        <f>G2765-H2765</f>
        <v>23.442622950819668</v>
      </c>
    </row>
    <row r="2766" spans="1:9" ht="14.25" customHeight="1">
      <c r="A2766" s="29" t="s">
        <v>1321</v>
      </c>
      <c r="B2766" s="22" t="s">
        <v>8</v>
      </c>
      <c r="C2766" s="22" t="s">
        <v>92</v>
      </c>
      <c r="D2766" s="22" t="s">
        <v>10</v>
      </c>
      <c r="E2766" s="22">
        <v>0</v>
      </c>
      <c r="F2766" s="23">
        <v>15</v>
      </c>
      <c r="G2766" s="24">
        <f>F2766*E2766</f>
        <v>0</v>
      </c>
      <c r="H2766" s="25">
        <f>G2766/1.22</f>
        <v>0</v>
      </c>
      <c r="I2766" s="25">
        <f>G2766-H2766</f>
        <v>0</v>
      </c>
    </row>
    <row r="2767" spans="1:9" ht="14.25" customHeight="1">
      <c r="A2767" s="29" t="s">
        <v>1321</v>
      </c>
      <c r="B2767" s="22" t="s">
        <v>8</v>
      </c>
      <c r="C2767" s="22" t="s">
        <v>92</v>
      </c>
      <c r="D2767" s="22"/>
      <c r="E2767" s="22">
        <v>30</v>
      </c>
      <c r="F2767" s="23">
        <v>40</v>
      </c>
      <c r="G2767" s="24">
        <f>F2767*E2767</f>
        <v>1200</v>
      </c>
      <c r="H2767" s="25">
        <f>G2767/1.22</f>
        <v>983.60655737704917</v>
      </c>
      <c r="I2767" s="25">
        <f>G2767-H2767</f>
        <v>216.39344262295083</v>
      </c>
    </row>
    <row r="2768" spans="1:9" ht="14.25" customHeight="1">
      <c r="A2768" s="29" t="s">
        <v>1322</v>
      </c>
      <c r="B2768" s="22" t="s">
        <v>8</v>
      </c>
      <c r="C2768" s="22" t="s">
        <v>9</v>
      </c>
      <c r="D2768" s="22" t="s">
        <v>10</v>
      </c>
      <c r="E2768" s="22">
        <v>0</v>
      </c>
      <c r="F2768" s="23">
        <v>22</v>
      </c>
      <c r="G2768" s="24">
        <f>F2768*E2768</f>
        <v>0</v>
      </c>
      <c r="H2768" s="25">
        <f>G2768/1.22</f>
        <v>0</v>
      </c>
      <c r="I2768" s="25">
        <f>G2768-H2768</f>
        <v>0</v>
      </c>
    </row>
    <row r="2769" spans="1:9" ht="14.25" customHeight="1">
      <c r="A2769" s="29" t="s">
        <v>1323</v>
      </c>
      <c r="B2769" s="22" t="s">
        <v>8</v>
      </c>
      <c r="C2769" s="22" t="s">
        <v>41</v>
      </c>
      <c r="D2769" s="22" t="s">
        <v>10</v>
      </c>
      <c r="E2769" s="22">
        <v>0</v>
      </c>
      <c r="F2769" s="23">
        <v>26</v>
      </c>
      <c r="G2769" s="24">
        <f>F2769*E2769</f>
        <v>0</v>
      </c>
      <c r="H2769" s="25">
        <f>G2769/1.22</f>
        <v>0</v>
      </c>
      <c r="I2769" s="25">
        <f>G2769-H2769</f>
        <v>0</v>
      </c>
    </row>
    <row r="2770" spans="1:9" ht="14.25" customHeight="1">
      <c r="A2770" s="29" t="s">
        <v>1323</v>
      </c>
      <c r="B2770" s="22" t="s">
        <v>8</v>
      </c>
      <c r="C2770" s="22" t="s">
        <v>41</v>
      </c>
      <c r="D2770" s="22"/>
      <c r="E2770" s="22">
        <v>10</v>
      </c>
      <c r="F2770" s="23">
        <v>28</v>
      </c>
      <c r="G2770" s="24">
        <f>F2770*E2770</f>
        <v>280</v>
      </c>
      <c r="H2770" s="25">
        <f>G2770/1.22</f>
        <v>229.50819672131149</v>
      </c>
      <c r="I2770" s="25">
        <f>G2770-H2770</f>
        <v>50.491803278688508</v>
      </c>
    </row>
    <row r="2771" spans="1:9" ht="14.25" customHeight="1">
      <c r="A2771" s="29" t="s">
        <v>1324</v>
      </c>
      <c r="B2771" s="22" t="s">
        <v>8</v>
      </c>
      <c r="C2771" s="22" t="s">
        <v>30</v>
      </c>
      <c r="D2771" s="22" t="s">
        <v>10</v>
      </c>
      <c r="E2771" s="22">
        <v>0</v>
      </c>
      <c r="F2771" s="23">
        <v>30</v>
      </c>
      <c r="G2771" s="24">
        <f>F2771*E2771</f>
        <v>0</v>
      </c>
      <c r="H2771" s="25">
        <f>G2771/1.22</f>
        <v>0</v>
      </c>
      <c r="I2771" s="25">
        <f>G2771-H2771</f>
        <v>0</v>
      </c>
    </row>
    <row r="2772" spans="1:9" ht="14.25" customHeight="1">
      <c r="A2772" s="29" t="s">
        <v>1325</v>
      </c>
      <c r="B2772" s="22" t="s">
        <v>8</v>
      </c>
      <c r="C2772" s="22" t="s">
        <v>30</v>
      </c>
      <c r="D2772" s="22" t="s">
        <v>10</v>
      </c>
      <c r="E2772" s="22">
        <v>0</v>
      </c>
      <c r="F2772" s="23">
        <v>33</v>
      </c>
      <c r="G2772" s="24">
        <f>F2772*E2772</f>
        <v>0</v>
      </c>
      <c r="H2772" s="25">
        <f>G2772/1.22</f>
        <v>0</v>
      </c>
      <c r="I2772" s="25">
        <f>G2772-H2772</f>
        <v>0</v>
      </c>
    </row>
    <row r="2773" spans="1:9" ht="14.25" customHeight="1">
      <c r="A2773" s="29" t="s">
        <v>1326</v>
      </c>
      <c r="B2773" s="22" t="s">
        <v>8</v>
      </c>
      <c r="C2773" s="22" t="s">
        <v>41</v>
      </c>
      <c r="D2773" s="22"/>
      <c r="E2773" s="22">
        <v>30</v>
      </c>
      <c r="F2773" s="23">
        <v>17</v>
      </c>
      <c r="G2773" s="24">
        <f>F2773*E2773</f>
        <v>510</v>
      </c>
      <c r="H2773" s="25">
        <f>G2773/1.22</f>
        <v>418.03278688524591</v>
      </c>
      <c r="I2773" s="25">
        <f>G2773-H2773</f>
        <v>91.967213114754088</v>
      </c>
    </row>
    <row r="2774" spans="1:9" ht="14.25" customHeight="1">
      <c r="A2774" s="29" t="s">
        <v>1327</v>
      </c>
      <c r="B2774" s="22" t="s">
        <v>8</v>
      </c>
      <c r="C2774" s="22" t="s">
        <v>9</v>
      </c>
      <c r="D2774" s="22" t="s">
        <v>10</v>
      </c>
      <c r="E2774" s="22">
        <v>0</v>
      </c>
      <c r="F2774" s="23">
        <v>12</v>
      </c>
      <c r="G2774" s="24">
        <f>F2774*E2774</f>
        <v>0</v>
      </c>
      <c r="H2774" s="25">
        <f>G2774/1.22</f>
        <v>0</v>
      </c>
      <c r="I2774" s="25">
        <f>G2774-H2774</f>
        <v>0</v>
      </c>
    </row>
    <row r="2775" spans="1:9" ht="14.25" customHeight="1">
      <c r="A2775" s="29" t="s">
        <v>1328</v>
      </c>
      <c r="B2775" s="22" t="s">
        <v>8</v>
      </c>
      <c r="C2775" s="22" t="s">
        <v>60</v>
      </c>
      <c r="D2775" s="22"/>
      <c r="E2775" s="22">
        <v>30</v>
      </c>
      <c r="F2775" s="23">
        <v>18</v>
      </c>
      <c r="G2775" s="24">
        <f>F2775*E2775</f>
        <v>540</v>
      </c>
      <c r="H2775" s="25">
        <f>G2775/1.22</f>
        <v>442.62295081967216</v>
      </c>
      <c r="I2775" s="25">
        <f>G2775-H2775</f>
        <v>97.377049180327845</v>
      </c>
    </row>
    <row r="2776" spans="1:9" ht="14.25" customHeight="1">
      <c r="A2776" s="29" t="s">
        <v>1328</v>
      </c>
      <c r="B2776" s="22" t="s">
        <v>8</v>
      </c>
      <c r="C2776" s="22" t="s">
        <v>60</v>
      </c>
      <c r="D2776" s="22"/>
      <c r="E2776" s="22">
        <v>10</v>
      </c>
      <c r="F2776" s="23">
        <v>17</v>
      </c>
      <c r="G2776" s="24">
        <f>F2776*E2776</f>
        <v>170</v>
      </c>
      <c r="H2776" s="25">
        <f>G2776/1.22</f>
        <v>139.34426229508196</v>
      </c>
      <c r="I2776" s="25">
        <f>G2776-H2776</f>
        <v>30.655737704918039</v>
      </c>
    </row>
    <row r="2777" spans="1:9" ht="14.25" customHeight="1">
      <c r="A2777" s="29" t="s">
        <v>1328</v>
      </c>
      <c r="B2777" s="22" t="s">
        <v>8</v>
      </c>
      <c r="C2777" s="22" t="s">
        <v>60</v>
      </c>
      <c r="D2777" s="22" t="s">
        <v>10</v>
      </c>
      <c r="E2777" s="22">
        <v>0</v>
      </c>
      <c r="F2777" s="23">
        <v>21</v>
      </c>
      <c r="G2777" s="24">
        <f>F2777*E2777</f>
        <v>0</v>
      </c>
      <c r="H2777" s="25">
        <f>G2777/1.22</f>
        <v>0</v>
      </c>
      <c r="I2777" s="25">
        <f>G2777-H2777</f>
        <v>0</v>
      </c>
    </row>
    <row r="2778" spans="1:9" ht="14.25" customHeight="1">
      <c r="A2778" s="29" t="s">
        <v>1329</v>
      </c>
      <c r="B2778" s="22" t="s">
        <v>8</v>
      </c>
      <c r="C2778" s="22" t="s">
        <v>60</v>
      </c>
      <c r="D2778" s="22" t="s">
        <v>10</v>
      </c>
      <c r="E2778" s="22">
        <v>0</v>
      </c>
      <c r="F2778" s="23">
        <v>10</v>
      </c>
      <c r="G2778" s="24">
        <f>F2778*E2778</f>
        <v>0</v>
      </c>
      <c r="H2778" s="25">
        <f>G2778/1.22</f>
        <v>0</v>
      </c>
      <c r="I2778" s="25">
        <f>G2778-H2778</f>
        <v>0</v>
      </c>
    </row>
    <row r="2779" spans="1:9" ht="14.25" customHeight="1">
      <c r="A2779" s="29" t="s">
        <v>1329</v>
      </c>
      <c r="B2779" s="22" t="s">
        <v>8</v>
      </c>
      <c r="C2779" s="22" t="s">
        <v>60</v>
      </c>
      <c r="D2779" s="22"/>
      <c r="E2779" s="22">
        <v>30</v>
      </c>
      <c r="F2779" s="23">
        <v>33</v>
      </c>
      <c r="G2779" s="24">
        <f>F2779*E2779</f>
        <v>990</v>
      </c>
      <c r="H2779" s="25">
        <f>G2779/1.22</f>
        <v>811.47540983606564</v>
      </c>
      <c r="I2779" s="25">
        <f>G2779-H2779</f>
        <v>178.52459016393436</v>
      </c>
    </row>
    <row r="2780" spans="1:9" ht="14.25" customHeight="1">
      <c r="A2780" s="29" t="s">
        <v>1330</v>
      </c>
      <c r="B2780" s="22" t="s">
        <v>8</v>
      </c>
      <c r="C2780" s="22" t="s">
        <v>41</v>
      </c>
      <c r="D2780" s="22"/>
      <c r="E2780" s="22">
        <v>10</v>
      </c>
      <c r="F2780" s="23">
        <v>39</v>
      </c>
      <c r="G2780" s="24">
        <f>F2780*E2780</f>
        <v>390</v>
      </c>
      <c r="H2780" s="25">
        <f>G2780/1.22</f>
        <v>319.67213114754099</v>
      </c>
      <c r="I2780" s="25">
        <f>G2780-H2780</f>
        <v>70.327868852459005</v>
      </c>
    </row>
    <row r="2781" spans="1:9" ht="14.25" customHeight="1">
      <c r="A2781" s="29" t="s">
        <v>1330</v>
      </c>
      <c r="B2781" s="22" t="s">
        <v>8</v>
      </c>
      <c r="C2781" s="22" t="s">
        <v>41</v>
      </c>
      <c r="D2781" s="22"/>
      <c r="E2781" s="22">
        <v>30</v>
      </c>
      <c r="F2781" s="23">
        <v>31</v>
      </c>
      <c r="G2781" s="24">
        <f>F2781*E2781</f>
        <v>930</v>
      </c>
      <c r="H2781" s="25">
        <f>G2781/1.22</f>
        <v>762.29508196721315</v>
      </c>
      <c r="I2781" s="25">
        <f>G2781-H2781</f>
        <v>167.70491803278685</v>
      </c>
    </row>
    <row r="2782" spans="1:9" ht="14.25" customHeight="1">
      <c r="A2782" s="29" t="s">
        <v>1331</v>
      </c>
      <c r="B2782" s="22" t="s">
        <v>8</v>
      </c>
      <c r="C2782" s="22" t="s">
        <v>9</v>
      </c>
      <c r="D2782" s="22" t="s">
        <v>10</v>
      </c>
      <c r="E2782" s="22">
        <v>0</v>
      </c>
      <c r="F2782" s="23">
        <v>22</v>
      </c>
      <c r="G2782" s="24">
        <f>F2782*E2782</f>
        <v>0</v>
      </c>
      <c r="H2782" s="25">
        <f>G2782/1.22</f>
        <v>0</v>
      </c>
      <c r="I2782" s="25">
        <f>G2782-H2782</f>
        <v>0</v>
      </c>
    </row>
    <row r="2783" spans="1:9" ht="14.25" customHeight="1">
      <c r="A2783" s="29" t="s">
        <v>1332</v>
      </c>
      <c r="B2783" s="22" t="s">
        <v>8</v>
      </c>
      <c r="C2783" s="22" t="s">
        <v>60</v>
      </c>
      <c r="D2783" s="22" t="s">
        <v>10</v>
      </c>
      <c r="E2783" s="22">
        <v>0</v>
      </c>
      <c r="F2783" s="23">
        <v>38</v>
      </c>
      <c r="G2783" s="24">
        <f>F2783*E2783</f>
        <v>0</v>
      </c>
      <c r="H2783" s="25">
        <f>G2783/1.22</f>
        <v>0</v>
      </c>
      <c r="I2783" s="25">
        <f>G2783-H2783</f>
        <v>0</v>
      </c>
    </row>
    <row r="2784" spans="1:9" ht="14.25" customHeight="1">
      <c r="A2784" s="29" t="s">
        <v>1332</v>
      </c>
      <c r="B2784" s="22" t="s">
        <v>8</v>
      </c>
      <c r="C2784" s="22" t="s">
        <v>60</v>
      </c>
      <c r="D2784" s="22"/>
      <c r="E2784" s="22">
        <v>30</v>
      </c>
      <c r="F2784" s="23">
        <v>13</v>
      </c>
      <c r="G2784" s="24">
        <f>F2784*E2784</f>
        <v>390</v>
      </c>
      <c r="H2784" s="25">
        <f>G2784/1.22</f>
        <v>319.67213114754099</v>
      </c>
      <c r="I2784" s="25">
        <f>G2784-H2784</f>
        <v>70.327868852459005</v>
      </c>
    </row>
    <row r="2785" spans="1:9" ht="14.25" customHeight="1">
      <c r="A2785" s="29" t="s">
        <v>1332</v>
      </c>
      <c r="B2785" s="22" t="s">
        <v>8</v>
      </c>
      <c r="C2785" s="22" t="s">
        <v>60</v>
      </c>
      <c r="D2785" s="22"/>
      <c r="E2785" s="22">
        <v>10</v>
      </c>
      <c r="F2785" s="23">
        <v>35</v>
      </c>
      <c r="G2785" s="24">
        <f>F2785*E2785</f>
        <v>350</v>
      </c>
      <c r="H2785" s="25">
        <f>G2785/1.22</f>
        <v>286.88524590163934</v>
      </c>
      <c r="I2785" s="25">
        <f>G2785-H2785</f>
        <v>63.114754098360663</v>
      </c>
    </row>
    <row r="2786" spans="1:9" ht="14.25" customHeight="1">
      <c r="A2786" s="29" t="s">
        <v>1333</v>
      </c>
      <c r="B2786" s="22" t="s">
        <v>8</v>
      </c>
      <c r="C2786" s="22" t="s">
        <v>92</v>
      </c>
      <c r="D2786" s="22"/>
      <c r="E2786" s="22">
        <v>10</v>
      </c>
      <c r="F2786" s="23">
        <v>37</v>
      </c>
      <c r="G2786" s="24">
        <f>F2786*E2786</f>
        <v>370</v>
      </c>
      <c r="H2786" s="25">
        <f>G2786/1.22</f>
        <v>303.27868852459017</v>
      </c>
      <c r="I2786" s="25">
        <f>G2786-H2786</f>
        <v>66.721311475409834</v>
      </c>
    </row>
    <row r="2787" spans="1:9" ht="14.25" customHeight="1">
      <c r="A2787" s="29" t="s">
        <v>1333</v>
      </c>
      <c r="B2787" s="22" t="s">
        <v>8</v>
      </c>
      <c r="C2787" s="22" t="s">
        <v>92</v>
      </c>
      <c r="D2787" s="22" t="s">
        <v>10</v>
      </c>
      <c r="E2787" s="22">
        <v>0</v>
      </c>
      <c r="F2787" s="23">
        <v>20</v>
      </c>
      <c r="G2787" s="24">
        <f>F2787*E2787</f>
        <v>0</v>
      </c>
      <c r="H2787" s="25">
        <f>G2787/1.22</f>
        <v>0</v>
      </c>
      <c r="I2787" s="25">
        <f>G2787-H2787</f>
        <v>0</v>
      </c>
    </row>
    <row r="2788" spans="1:9" ht="14.25" customHeight="1">
      <c r="A2788" s="29" t="s">
        <v>1333</v>
      </c>
      <c r="B2788" s="22" t="s">
        <v>8</v>
      </c>
      <c r="C2788" s="22" t="s">
        <v>92</v>
      </c>
      <c r="D2788" s="22"/>
      <c r="E2788" s="22">
        <v>30</v>
      </c>
      <c r="F2788" s="23">
        <v>35</v>
      </c>
      <c r="G2788" s="24">
        <f>F2788*E2788</f>
        <v>1050</v>
      </c>
      <c r="H2788" s="25">
        <f>G2788/1.22</f>
        <v>860.65573770491801</v>
      </c>
      <c r="I2788" s="25">
        <f>G2788-H2788</f>
        <v>189.34426229508199</v>
      </c>
    </row>
    <row r="2789" spans="1:9" ht="14.25" customHeight="1">
      <c r="A2789" s="29" t="s">
        <v>1334</v>
      </c>
      <c r="B2789" s="22" t="s">
        <v>8</v>
      </c>
      <c r="C2789" s="22" t="s">
        <v>30</v>
      </c>
      <c r="D2789" s="22" t="s">
        <v>10</v>
      </c>
      <c r="E2789" s="22">
        <v>0</v>
      </c>
      <c r="F2789" s="23">
        <v>24</v>
      </c>
      <c r="G2789" s="24">
        <f>F2789*E2789</f>
        <v>0</v>
      </c>
      <c r="H2789" s="25">
        <f>G2789/1.22</f>
        <v>0</v>
      </c>
      <c r="I2789" s="25">
        <f>G2789-H2789</f>
        <v>0</v>
      </c>
    </row>
    <row r="2790" spans="1:9" ht="14.25" customHeight="1">
      <c r="A2790" s="29" t="s">
        <v>1335</v>
      </c>
      <c r="B2790" s="22" t="s">
        <v>8</v>
      </c>
      <c r="C2790" s="22" t="s">
        <v>30</v>
      </c>
      <c r="D2790" s="22"/>
      <c r="E2790" s="22">
        <v>30</v>
      </c>
      <c r="F2790" s="23">
        <v>24</v>
      </c>
      <c r="G2790" s="24">
        <f>F2790*E2790</f>
        <v>720</v>
      </c>
      <c r="H2790" s="25">
        <f>G2790/1.22</f>
        <v>590.1639344262295</v>
      </c>
      <c r="I2790" s="25">
        <f>G2790-H2790</f>
        <v>129.8360655737705</v>
      </c>
    </row>
    <row r="2791" spans="1:9" ht="14.25" customHeight="1">
      <c r="A2791" s="29" t="s">
        <v>1335</v>
      </c>
      <c r="B2791" s="22" t="s">
        <v>8</v>
      </c>
      <c r="C2791" s="22" t="s">
        <v>30</v>
      </c>
      <c r="D2791" s="22" t="s">
        <v>10</v>
      </c>
      <c r="E2791" s="22">
        <v>0</v>
      </c>
      <c r="F2791" s="23">
        <v>35</v>
      </c>
      <c r="G2791" s="24">
        <f>F2791*E2791</f>
        <v>0</v>
      </c>
      <c r="H2791" s="25">
        <f>G2791/1.22</f>
        <v>0</v>
      </c>
      <c r="I2791" s="25">
        <f>G2791-H2791</f>
        <v>0</v>
      </c>
    </row>
    <row r="2792" spans="1:9" ht="14.25" customHeight="1">
      <c r="A2792" s="29" t="s">
        <v>1335</v>
      </c>
      <c r="B2792" s="22" t="s">
        <v>8</v>
      </c>
      <c r="C2792" s="22" t="s">
        <v>30</v>
      </c>
      <c r="D2792" s="22"/>
      <c r="E2792" s="22">
        <v>10</v>
      </c>
      <c r="F2792" s="23">
        <v>38</v>
      </c>
      <c r="G2792" s="24">
        <f>F2792*E2792</f>
        <v>380</v>
      </c>
      <c r="H2792" s="25">
        <f>G2792/1.22</f>
        <v>311.47540983606558</v>
      </c>
      <c r="I2792" s="25">
        <f>G2792-H2792</f>
        <v>68.52459016393442</v>
      </c>
    </row>
    <row r="2793" spans="1:9" ht="14.25" customHeight="1">
      <c r="A2793" s="29" t="s">
        <v>1336</v>
      </c>
      <c r="B2793" s="22" t="s">
        <v>8</v>
      </c>
      <c r="C2793" s="22" t="s">
        <v>48</v>
      </c>
      <c r="D2793" s="22"/>
      <c r="E2793" s="22">
        <v>30</v>
      </c>
      <c r="F2793" s="23">
        <v>14</v>
      </c>
      <c r="G2793" s="24">
        <f>F2793*E2793</f>
        <v>420</v>
      </c>
      <c r="H2793" s="25">
        <f>G2793/1.22</f>
        <v>344.26229508196724</v>
      </c>
      <c r="I2793" s="25">
        <f>G2793-H2793</f>
        <v>75.737704918032762</v>
      </c>
    </row>
    <row r="2794" spans="1:9" ht="14.25" customHeight="1">
      <c r="A2794" s="29" t="s">
        <v>1336</v>
      </c>
      <c r="B2794" s="22" t="s">
        <v>8</v>
      </c>
      <c r="C2794" s="22" t="s">
        <v>48</v>
      </c>
      <c r="D2794" s="22" t="s">
        <v>10</v>
      </c>
      <c r="E2794" s="22">
        <v>0</v>
      </c>
      <c r="F2794" s="23">
        <v>12</v>
      </c>
      <c r="G2794" s="24">
        <f>F2794*E2794</f>
        <v>0</v>
      </c>
      <c r="H2794" s="25">
        <f>G2794/1.22</f>
        <v>0</v>
      </c>
      <c r="I2794" s="25">
        <f>G2794-H2794</f>
        <v>0</v>
      </c>
    </row>
    <row r="2795" spans="1:9" ht="14.25" customHeight="1">
      <c r="A2795" s="29" t="s">
        <v>1337</v>
      </c>
      <c r="B2795" s="22" t="s">
        <v>8</v>
      </c>
      <c r="C2795" s="22" t="s">
        <v>48</v>
      </c>
      <c r="D2795" s="22"/>
      <c r="E2795" s="22">
        <v>10</v>
      </c>
      <c r="F2795" s="23">
        <v>10</v>
      </c>
      <c r="G2795" s="24">
        <f>F2795*E2795</f>
        <v>100</v>
      </c>
      <c r="H2795" s="25">
        <f>G2795/1.22</f>
        <v>81.967213114754102</v>
      </c>
      <c r="I2795" s="25">
        <f>G2795-H2795</f>
        <v>18.032786885245898</v>
      </c>
    </row>
    <row r="2796" spans="1:9" ht="14.25" customHeight="1">
      <c r="A2796" s="29" t="s">
        <v>1337</v>
      </c>
      <c r="B2796" s="22" t="s">
        <v>8</v>
      </c>
      <c r="C2796" s="22" t="s">
        <v>48</v>
      </c>
      <c r="D2796" s="22" t="s">
        <v>10</v>
      </c>
      <c r="E2796" s="22">
        <v>0</v>
      </c>
      <c r="F2796" s="23">
        <v>20</v>
      </c>
      <c r="G2796" s="24">
        <f>F2796*E2796</f>
        <v>0</v>
      </c>
      <c r="H2796" s="25">
        <f>G2796/1.22</f>
        <v>0</v>
      </c>
      <c r="I2796" s="25">
        <f>G2796-H2796</f>
        <v>0</v>
      </c>
    </row>
    <row r="2797" spans="1:9" ht="14.25" customHeight="1">
      <c r="A2797" s="29" t="s">
        <v>1337</v>
      </c>
      <c r="B2797" s="22" t="s">
        <v>8</v>
      </c>
      <c r="C2797" s="22" t="s">
        <v>48</v>
      </c>
      <c r="D2797" s="22"/>
      <c r="E2797" s="22">
        <v>30</v>
      </c>
      <c r="F2797" s="23">
        <v>18</v>
      </c>
      <c r="G2797" s="24">
        <f>F2797*E2797</f>
        <v>540</v>
      </c>
      <c r="H2797" s="25">
        <f>G2797/1.22</f>
        <v>442.62295081967216</v>
      </c>
      <c r="I2797" s="25">
        <f>G2797-H2797</f>
        <v>97.377049180327845</v>
      </c>
    </row>
    <row r="2798" spans="1:9" ht="14.25" customHeight="1">
      <c r="A2798" s="29" t="s">
        <v>1338</v>
      </c>
      <c r="B2798" s="22" t="s">
        <v>8</v>
      </c>
      <c r="C2798" s="22" t="s">
        <v>9</v>
      </c>
      <c r="D2798" s="22"/>
      <c r="E2798" s="22">
        <v>10</v>
      </c>
      <c r="F2798" s="23">
        <v>19</v>
      </c>
      <c r="G2798" s="24">
        <f>F2798*E2798</f>
        <v>190</v>
      </c>
      <c r="H2798" s="25">
        <f>G2798/1.22</f>
        <v>155.73770491803279</v>
      </c>
      <c r="I2798" s="25">
        <f>G2798-H2798</f>
        <v>34.26229508196721</v>
      </c>
    </row>
    <row r="2799" spans="1:9" ht="14.25" customHeight="1">
      <c r="A2799" s="29" t="s">
        <v>1338</v>
      </c>
      <c r="B2799" s="22" t="s">
        <v>8</v>
      </c>
      <c r="C2799" s="22" t="s">
        <v>9</v>
      </c>
      <c r="D2799" s="22" t="s">
        <v>10</v>
      </c>
      <c r="E2799" s="22">
        <v>0</v>
      </c>
      <c r="F2799" s="23">
        <v>22</v>
      </c>
      <c r="G2799" s="24">
        <f>F2799*E2799</f>
        <v>0</v>
      </c>
      <c r="H2799" s="25">
        <f>G2799/1.22</f>
        <v>0</v>
      </c>
      <c r="I2799" s="25">
        <f>G2799-H2799</f>
        <v>0</v>
      </c>
    </row>
    <row r="2800" spans="1:9" ht="14.25" customHeight="1">
      <c r="A2800" s="29" t="s">
        <v>1338</v>
      </c>
      <c r="B2800" s="22" t="s">
        <v>8</v>
      </c>
      <c r="C2800" s="22" t="s">
        <v>9</v>
      </c>
      <c r="D2800" s="22"/>
      <c r="E2800" s="22">
        <v>30</v>
      </c>
      <c r="F2800" s="23">
        <v>30</v>
      </c>
      <c r="G2800" s="24">
        <f>F2800*E2800</f>
        <v>900</v>
      </c>
      <c r="H2800" s="25">
        <f>G2800/1.22</f>
        <v>737.70491803278685</v>
      </c>
      <c r="I2800" s="25">
        <f>G2800-H2800</f>
        <v>162.29508196721315</v>
      </c>
    </row>
    <row r="2801" spans="1:9" ht="14.25" customHeight="1">
      <c r="A2801" s="29" t="s">
        <v>1339</v>
      </c>
      <c r="B2801" s="22" t="s">
        <v>8</v>
      </c>
      <c r="C2801" s="22" t="s">
        <v>30</v>
      </c>
      <c r="D2801" s="22" t="s">
        <v>10</v>
      </c>
      <c r="E2801" s="22">
        <v>0</v>
      </c>
      <c r="F2801" s="23">
        <v>16</v>
      </c>
      <c r="G2801" s="24">
        <f>F2801*E2801</f>
        <v>0</v>
      </c>
      <c r="H2801" s="25">
        <f>G2801/1.22</f>
        <v>0</v>
      </c>
      <c r="I2801" s="25">
        <f>G2801-H2801</f>
        <v>0</v>
      </c>
    </row>
    <row r="2802" spans="1:9" ht="14.25" customHeight="1">
      <c r="A2802" s="29" t="s">
        <v>1339</v>
      </c>
      <c r="B2802" s="22" t="s">
        <v>8</v>
      </c>
      <c r="C2802" s="22" t="s">
        <v>30</v>
      </c>
      <c r="D2802" s="22"/>
      <c r="E2802" s="22">
        <v>10</v>
      </c>
      <c r="F2802" s="23">
        <v>35</v>
      </c>
      <c r="G2802" s="24">
        <f>F2802*E2802</f>
        <v>350</v>
      </c>
      <c r="H2802" s="25">
        <f>G2802/1.22</f>
        <v>286.88524590163934</v>
      </c>
      <c r="I2802" s="25">
        <f>G2802-H2802</f>
        <v>63.114754098360663</v>
      </c>
    </row>
    <row r="2803" spans="1:9" ht="14.25" customHeight="1">
      <c r="A2803" s="29" t="s">
        <v>1339</v>
      </c>
      <c r="B2803" s="22" t="s">
        <v>8</v>
      </c>
      <c r="C2803" s="22" t="s">
        <v>30</v>
      </c>
      <c r="D2803" s="22"/>
      <c r="E2803" s="22">
        <v>30</v>
      </c>
      <c r="F2803" s="23">
        <v>32</v>
      </c>
      <c r="G2803" s="24">
        <f>F2803*E2803</f>
        <v>960</v>
      </c>
      <c r="H2803" s="25">
        <f>G2803/1.22</f>
        <v>786.88524590163934</v>
      </c>
      <c r="I2803" s="25">
        <f>G2803-H2803</f>
        <v>173.11475409836066</v>
      </c>
    </row>
    <row r="2804" spans="1:9" ht="14.25" customHeight="1">
      <c r="A2804" s="29" t="s">
        <v>1340</v>
      </c>
      <c r="B2804" s="22" t="s">
        <v>8</v>
      </c>
      <c r="C2804" s="22" t="s">
        <v>41</v>
      </c>
      <c r="D2804" s="22" t="s">
        <v>10</v>
      </c>
      <c r="E2804" s="22">
        <v>0</v>
      </c>
      <c r="F2804" s="23">
        <v>17</v>
      </c>
      <c r="G2804" s="24">
        <f>F2804*E2804</f>
        <v>0</v>
      </c>
      <c r="H2804" s="25">
        <f>G2804/1.22</f>
        <v>0</v>
      </c>
      <c r="I2804" s="25">
        <f>G2804-H2804</f>
        <v>0</v>
      </c>
    </row>
    <row r="2805" spans="1:9" ht="14.25" customHeight="1">
      <c r="A2805" s="29" t="s">
        <v>1341</v>
      </c>
      <c r="B2805" s="22" t="s">
        <v>8</v>
      </c>
      <c r="C2805" s="22" t="s">
        <v>30</v>
      </c>
      <c r="D2805" s="22" t="s">
        <v>10</v>
      </c>
      <c r="E2805" s="22">
        <v>0</v>
      </c>
      <c r="F2805" s="23">
        <v>12</v>
      </c>
      <c r="G2805" s="24">
        <f>F2805*E2805</f>
        <v>0</v>
      </c>
      <c r="H2805" s="25">
        <f>G2805/1.22</f>
        <v>0</v>
      </c>
      <c r="I2805" s="25">
        <f>G2805-H2805</f>
        <v>0</v>
      </c>
    </row>
    <row r="2806" spans="1:9" ht="14.25" customHeight="1">
      <c r="A2806" s="29" t="s">
        <v>1342</v>
      </c>
      <c r="B2806" s="22" t="s">
        <v>8</v>
      </c>
      <c r="C2806" s="22" t="s">
        <v>30</v>
      </c>
      <c r="D2806" s="22" t="s">
        <v>10</v>
      </c>
      <c r="E2806" s="22">
        <v>0</v>
      </c>
      <c r="F2806" s="23">
        <v>38</v>
      </c>
      <c r="G2806" s="24">
        <f>F2806*E2806</f>
        <v>0</v>
      </c>
      <c r="H2806" s="25">
        <f>G2806/1.22</f>
        <v>0</v>
      </c>
      <c r="I2806" s="25">
        <f>G2806-H2806</f>
        <v>0</v>
      </c>
    </row>
    <row r="2807" spans="1:9" ht="14.25" customHeight="1">
      <c r="A2807" s="29" t="s">
        <v>1343</v>
      </c>
      <c r="B2807" s="22" t="s">
        <v>8</v>
      </c>
      <c r="C2807" s="22" t="s">
        <v>43</v>
      </c>
      <c r="D2807" s="22"/>
      <c r="E2807" s="22">
        <v>30</v>
      </c>
      <c r="F2807" s="23">
        <v>24</v>
      </c>
      <c r="G2807" s="24">
        <f>F2807*E2807</f>
        <v>720</v>
      </c>
      <c r="H2807" s="25">
        <f>G2807/1.22</f>
        <v>590.1639344262295</v>
      </c>
      <c r="I2807" s="25">
        <f>G2807-H2807</f>
        <v>129.8360655737705</v>
      </c>
    </row>
    <row r="2808" spans="1:9" ht="14.25" customHeight="1">
      <c r="A2808" s="29" t="s">
        <v>1344</v>
      </c>
      <c r="B2808" s="22" t="s">
        <v>8</v>
      </c>
      <c r="C2808" s="22" t="s">
        <v>9</v>
      </c>
      <c r="D2808" s="22"/>
      <c r="E2808" s="22">
        <v>20</v>
      </c>
      <c r="F2808" s="23">
        <v>33</v>
      </c>
      <c r="G2808" s="24">
        <f>F2808*E2808</f>
        <v>660</v>
      </c>
      <c r="H2808" s="25">
        <f>G2808/1.22</f>
        <v>540.98360655737702</v>
      </c>
      <c r="I2808" s="25">
        <f>G2808-H2808</f>
        <v>119.01639344262298</v>
      </c>
    </row>
    <row r="2809" spans="1:9" ht="14.25" customHeight="1">
      <c r="A2809" s="29" t="s">
        <v>1344</v>
      </c>
      <c r="B2809" s="22" t="s">
        <v>8</v>
      </c>
      <c r="C2809" s="22" t="s">
        <v>9</v>
      </c>
      <c r="D2809" s="22"/>
      <c r="E2809" s="22">
        <v>30</v>
      </c>
      <c r="F2809" s="23">
        <v>30</v>
      </c>
      <c r="G2809" s="24">
        <f>F2809*E2809</f>
        <v>900</v>
      </c>
      <c r="H2809" s="25">
        <f>G2809/1.22</f>
        <v>737.70491803278685</v>
      </c>
      <c r="I2809" s="25">
        <f>G2809-H2809</f>
        <v>162.29508196721315</v>
      </c>
    </row>
    <row r="2810" spans="1:9" ht="14.25" customHeight="1">
      <c r="A2810" s="29" t="s">
        <v>1344</v>
      </c>
      <c r="B2810" s="22" t="s">
        <v>8</v>
      </c>
      <c r="C2810" s="22" t="s">
        <v>9</v>
      </c>
      <c r="D2810" s="22"/>
      <c r="E2810" s="22">
        <v>10</v>
      </c>
      <c r="F2810" s="23">
        <v>29</v>
      </c>
      <c r="G2810" s="24">
        <f>F2810*E2810</f>
        <v>290</v>
      </c>
      <c r="H2810" s="25">
        <f>G2810/1.22</f>
        <v>237.70491803278688</v>
      </c>
      <c r="I2810" s="25">
        <f>G2810-H2810</f>
        <v>52.295081967213122</v>
      </c>
    </row>
    <row r="2811" spans="1:9" ht="14.25" customHeight="1">
      <c r="A2811" s="29" t="s">
        <v>1344</v>
      </c>
      <c r="B2811" s="22" t="s">
        <v>8</v>
      </c>
      <c r="C2811" s="22" t="s">
        <v>9</v>
      </c>
      <c r="D2811" s="22" t="s">
        <v>10</v>
      </c>
      <c r="E2811" s="22">
        <v>0</v>
      </c>
      <c r="F2811" s="23">
        <v>40</v>
      </c>
      <c r="G2811" s="24">
        <f>F2811*E2811</f>
        <v>0</v>
      </c>
      <c r="H2811" s="25">
        <f>G2811/1.22</f>
        <v>0</v>
      </c>
      <c r="I2811" s="25">
        <f>G2811-H2811</f>
        <v>0</v>
      </c>
    </row>
    <row r="2812" spans="1:9" ht="14.25" customHeight="1">
      <c r="A2812" s="29" t="s">
        <v>1345</v>
      </c>
      <c r="B2812" s="22" t="s">
        <v>8</v>
      </c>
      <c r="C2812" s="22" t="s">
        <v>9</v>
      </c>
      <c r="D2812" s="22"/>
      <c r="E2812" s="22">
        <v>10</v>
      </c>
      <c r="F2812" s="23">
        <v>27</v>
      </c>
      <c r="G2812" s="24">
        <f>F2812*E2812</f>
        <v>270</v>
      </c>
      <c r="H2812" s="25">
        <f>G2812/1.22</f>
        <v>221.31147540983608</v>
      </c>
      <c r="I2812" s="25">
        <f>G2812-H2812</f>
        <v>48.688524590163922</v>
      </c>
    </row>
    <row r="2813" spans="1:9" ht="14.25" customHeight="1">
      <c r="A2813" s="29" t="s">
        <v>1345</v>
      </c>
      <c r="B2813" s="22" t="s">
        <v>8</v>
      </c>
      <c r="C2813" s="22" t="s">
        <v>9</v>
      </c>
      <c r="D2813" s="22" t="s">
        <v>10</v>
      </c>
      <c r="E2813" s="22">
        <v>0</v>
      </c>
      <c r="F2813" s="23">
        <v>16</v>
      </c>
      <c r="G2813" s="24">
        <f>F2813*E2813</f>
        <v>0</v>
      </c>
      <c r="H2813" s="25">
        <f>G2813/1.22</f>
        <v>0</v>
      </c>
      <c r="I2813" s="25">
        <f>G2813-H2813</f>
        <v>0</v>
      </c>
    </row>
    <row r="2814" spans="1:9" ht="14.25" customHeight="1">
      <c r="A2814" s="29" t="s">
        <v>1346</v>
      </c>
      <c r="B2814" s="22" t="s">
        <v>8</v>
      </c>
      <c r="C2814" s="22" t="s">
        <v>70</v>
      </c>
      <c r="D2814" s="22" t="s">
        <v>10</v>
      </c>
      <c r="E2814" s="22">
        <v>0</v>
      </c>
      <c r="F2814" s="23">
        <v>14</v>
      </c>
      <c r="G2814" s="24">
        <f>F2814*E2814</f>
        <v>0</v>
      </c>
      <c r="H2814" s="25">
        <f>G2814/1.22</f>
        <v>0</v>
      </c>
      <c r="I2814" s="25">
        <f>G2814-H2814</f>
        <v>0</v>
      </c>
    </row>
    <row r="2815" spans="1:9" ht="14.25" customHeight="1">
      <c r="A2815" s="29" t="s">
        <v>1347</v>
      </c>
      <c r="B2815" s="22" t="s">
        <v>8</v>
      </c>
      <c r="C2815" s="22" t="s">
        <v>41</v>
      </c>
      <c r="D2815" s="22"/>
      <c r="E2815" s="22">
        <v>30</v>
      </c>
      <c r="F2815" s="23">
        <v>21</v>
      </c>
      <c r="G2815" s="24">
        <f>F2815*E2815</f>
        <v>630</v>
      </c>
      <c r="H2815" s="25">
        <f>G2815/1.22</f>
        <v>516.39344262295083</v>
      </c>
      <c r="I2815" s="25">
        <f>G2815-H2815</f>
        <v>113.60655737704917</v>
      </c>
    </row>
    <row r="2816" spans="1:9" ht="14.25" customHeight="1">
      <c r="A2816" s="29" t="s">
        <v>1347</v>
      </c>
      <c r="B2816" s="22" t="s">
        <v>8</v>
      </c>
      <c r="C2816" s="22" t="s">
        <v>41</v>
      </c>
      <c r="D2816" s="22" t="s">
        <v>10</v>
      </c>
      <c r="E2816" s="22">
        <v>0</v>
      </c>
      <c r="F2816" s="23">
        <v>26</v>
      </c>
      <c r="G2816" s="24">
        <f>F2816*E2816</f>
        <v>0</v>
      </c>
      <c r="H2816" s="25">
        <f>G2816/1.22</f>
        <v>0</v>
      </c>
      <c r="I2816" s="25">
        <f>G2816-H2816</f>
        <v>0</v>
      </c>
    </row>
    <row r="2817" spans="1:9" ht="14.25" customHeight="1">
      <c r="A2817" s="29" t="s">
        <v>1347</v>
      </c>
      <c r="B2817" s="22" t="s">
        <v>8</v>
      </c>
      <c r="C2817" s="22" t="s">
        <v>41</v>
      </c>
      <c r="D2817" s="22"/>
      <c r="E2817" s="22">
        <v>10</v>
      </c>
      <c r="F2817" s="23">
        <v>21</v>
      </c>
      <c r="G2817" s="24">
        <f>F2817*E2817</f>
        <v>210</v>
      </c>
      <c r="H2817" s="25">
        <f>G2817/1.22</f>
        <v>172.13114754098362</v>
      </c>
      <c r="I2817" s="25">
        <f>G2817-H2817</f>
        <v>37.868852459016381</v>
      </c>
    </row>
    <row r="2818" spans="1:9" ht="14.25" customHeight="1">
      <c r="A2818" s="29" t="s">
        <v>1348</v>
      </c>
      <c r="B2818" s="22" t="s">
        <v>8</v>
      </c>
      <c r="C2818" s="22" t="s">
        <v>9</v>
      </c>
      <c r="D2818" s="22" t="s">
        <v>10</v>
      </c>
      <c r="E2818" s="22">
        <v>0</v>
      </c>
      <c r="F2818" s="23">
        <v>26</v>
      </c>
      <c r="G2818" s="24">
        <f>F2818*E2818</f>
        <v>0</v>
      </c>
      <c r="H2818" s="25">
        <f>G2818/1.22</f>
        <v>0</v>
      </c>
      <c r="I2818" s="25">
        <f>G2818-H2818</f>
        <v>0</v>
      </c>
    </row>
    <row r="2819" spans="1:9" ht="14.25" customHeight="1">
      <c r="A2819" s="29" t="s">
        <v>1348</v>
      </c>
      <c r="B2819" s="22" t="s">
        <v>8</v>
      </c>
      <c r="C2819" s="22">
        <v>7</v>
      </c>
      <c r="D2819" s="22"/>
      <c r="E2819" s="22">
        <v>10</v>
      </c>
      <c r="F2819" s="23">
        <v>11</v>
      </c>
      <c r="G2819" s="24">
        <f>F2819*E2819</f>
        <v>110</v>
      </c>
      <c r="H2819" s="25">
        <f>G2819/1.22</f>
        <v>90.163934426229517</v>
      </c>
      <c r="I2819" s="25">
        <f>G2819-H2819</f>
        <v>19.836065573770483</v>
      </c>
    </row>
    <row r="2820" spans="1:9" ht="14.25" customHeight="1">
      <c r="A2820" s="29" t="s">
        <v>1349</v>
      </c>
      <c r="B2820" s="22" t="s">
        <v>8</v>
      </c>
      <c r="C2820" s="22" t="s">
        <v>9</v>
      </c>
      <c r="D2820" s="22" t="s">
        <v>10</v>
      </c>
      <c r="E2820" s="22">
        <v>0</v>
      </c>
      <c r="F2820" s="23">
        <v>40</v>
      </c>
      <c r="G2820" s="24">
        <f>F2820*E2820</f>
        <v>0</v>
      </c>
      <c r="H2820" s="25">
        <f>G2820/1.22</f>
        <v>0</v>
      </c>
      <c r="I2820" s="25">
        <f>G2820-H2820</f>
        <v>0</v>
      </c>
    </row>
    <row r="2821" spans="1:9" ht="14.25" customHeight="1">
      <c r="A2821" s="29" t="s">
        <v>1350</v>
      </c>
      <c r="B2821" s="22" t="s">
        <v>8</v>
      </c>
      <c r="C2821" s="22" t="s">
        <v>100</v>
      </c>
      <c r="D2821" s="22"/>
      <c r="E2821" s="22">
        <v>10</v>
      </c>
      <c r="F2821" s="23">
        <v>21</v>
      </c>
      <c r="G2821" s="24">
        <f>F2821*E2821</f>
        <v>210</v>
      </c>
      <c r="H2821" s="25">
        <f>G2821/1.22</f>
        <v>172.13114754098362</v>
      </c>
      <c r="I2821" s="25">
        <f>G2821-H2821</f>
        <v>37.868852459016381</v>
      </c>
    </row>
    <row r="2822" spans="1:9" ht="14.25" customHeight="1">
      <c r="A2822" s="29" t="s">
        <v>1351</v>
      </c>
      <c r="B2822" s="22" t="s">
        <v>8</v>
      </c>
      <c r="C2822" s="22" t="s">
        <v>41</v>
      </c>
      <c r="D2822" s="22" t="s">
        <v>10</v>
      </c>
      <c r="E2822" s="22">
        <v>0</v>
      </c>
      <c r="F2822" s="23">
        <v>24</v>
      </c>
      <c r="G2822" s="24">
        <f>F2822*E2822</f>
        <v>0</v>
      </c>
      <c r="H2822" s="25">
        <f>G2822/1.22</f>
        <v>0</v>
      </c>
      <c r="I2822" s="25">
        <f>G2822-H2822</f>
        <v>0</v>
      </c>
    </row>
    <row r="2823" spans="1:9" ht="14.25" customHeight="1">
      <c r="A2823" s="29" t="s">
        <v>1351</v>
      </c>
      <c r="B2823" s="22" t="s">
        <v>8</v>
      </c>
      <c r="C2823" s="22" t="s">
        <v>41</v>
      </c>
      <c r="D2823" s="22"/>
      <c r="E2823" s="22">
        <v>30</v>
      </c>
      <c r="F2823" s="23">
        <v>38</v>
      </c>
      <c r="G2823" s="24">
        <f>F2823*E2823</f>
        <v>1140</v>
      </c>
      <c r="H2823" s="25">
        <f>G2823/1.22</f>
        <v>934.4262295081968</v>
      </c>
      <c r="I2823" s="25">
        <f>G2823-H2823</f>
        <v>205.5737704918032</v>
      </c>
    </row>
    <row r="2824" spans="1:9" ht="14.25" customHeight="1">
      <c r="A2824" s="29" t="s">
        <v>1351</v>
      </c>
      <c r="B2824" s="22" t="s">
        <v>8</v>
      </c>
      <c r="C2824" s="22" t="s">
        <v>41</v>
      </c>
      <c r="D2824" s="22"/>
      <c r="E2824" s="22">
        <v>10</v>
      </c>
      <c r="F2824" s="23">
        <v>33</v>
      </c>
      <c r="G2824" s="24">
        <f>F2824*E2824</f>
        <v>330</v>
      </c>
      <c r="H2824" s="25">
        <f>G2824/1.22</f>
        <v>270.49180327868851</v>
      </c>
      <c r="I2824" s="25">
        <f>G2824-H2824</f>
        <v>59.508196721311492</v>
      </c>
    </row>
    <row r="2825" spans="1:9" ht="14.25" customHeight="1">
      <c r="A2825" s="29" t="s">
        <v>1352</v>
      </c>
      <c r="B2825" s="22" t="s">
        <v>8</v>
      </c>
      <c r="C2825" s="22" t="s">
        <v>89</v>
      </c>
      <c r="D2825" s="22"/>
      <c r="E2825" s="22">
        <v>30</v>
      </c>
      <c r="F2825" s="23">
        <v>37</v>
      </c>
      <c r="G2825" s="24">
        <f>F2825*E2825</f>
        <v>1110</v>
      </c>
      <c r="H2825" s="25">
        <f>G2825/1.22</f>
        <v>909.8360655737705</v>
      </c>
      <c r="I2825" s="25">
        <f>G2825-H2825</f>
        <v>200.1639344262295</v>
      </c>
    </row>
    <row r="2826" spans="1:9" ht="14.25" customHeight="1">
      <c r="A2826" s="29" t="s">
        <v>1353</v>
      </c>
      <c r="B2826" s="22" t="s">
        <v>8</v>
      </c>
      <c r="C2826" s="22" t="s">
        <v>175</v>
      </c>
      <c r="D2826" s="22"/>
      <c r="E2826" s="22">
        <v>10</v>
      </c>
      <c r="F2826" s="23">
        <v>32</v>
      </c>
      <c r="G2826" s="24">
        <f>F2826*E2826</f>
        <v>320</v>
      </c>
      <c r="H2826" s="25">
        <f>G2826/1.22</f>
        <v>262.29508196721309</v>
      </c>
      <c r="I2826" s="25">
        <f>G2826-H2826</f>
        <v>57.704918032786907</v>
      </c>
    </row>
    <row r="2827" spans="1:9" ht="14.25" customHeight="1">
      <c r="A2827" s="29" t="s">
        <v>1354</v>
      </c>
      <c r="B2827" s="22" t="s">
        <v>8</v>
      </c>
      <c r="C2827" s="22" t="s">
        <v>41</v>
      </c>
      <c r="D2827" s="22" t="s">
        <v>10</v>
      </c>
      <c r="E2827" s="22">
        <v>0</v>
      </c>
      <c r="F2827" s="23">
        <v>28</v>
      </c>
      <c r="G2827" s="24">
        <f>F2827*E2827</f>
        <v>0</v>
      </c>
      <c r="H2827" s="25">
        <f>G2827/1.22</f>
        <v>0</v>
      </c>
      <c r="I2827" s="25">
        <f>G2827-H2827</f>
        <v>0</v>
      </c>
    </row>
    <row r="2828" spans="1:9" ht="14.25" customHeight="1">
      <c r="A2828" s="29" t="s">
        <v>1359</v>
      </c>
      <c r="B2828" s="22" t="s">
        <v>8</v>
      </c>
      <c r="C2828" s="22" t="s">
        <v>9</v>
      </c>
      <c r="D2828" s="22" t="s">
        <v>10</v>
      </c>
      <c r="E2828" s="22">
        <v>0</v>
      </c>
      <c r="F2828" s="23">
        <v>36</v>
      </c>
      <c r="G2828" s="24">
        <f>F2828*E2828</f>
        <v>0</v>
      </c>
      <c r="H2828" s="25">
        <f>G2828/1.22</f>
        <v>0</v>
      </c>
      <c r="I2828" s="25">
        <f>G2828-H2828</f>
        <v>0</v>
      </c>
    </row>
    <row r="2829" spans="1:9" ht="14.25" customHeight="1">
      <c r="A2829" s="29" t="s">
        <v>1361</v>
      </c>
      <c r="B2829" s="22" t="s">
        <v>8</v>
      </c>
      <c r="C2829" s="22" t="s">
        <v>41</v>
      </c>
      <c r="D2829" s="22" t="s">
        <v>10</v>
      </c>
      <c r="E2829" s="22">
        <v>0</v>
      </c>
      <c r="F2829" s="23">
        <v>19</v>
      </c>
      <c r="G2829" s="24">
        <f>F2829*E2829</f>
        <v>0</v>
      </c>
      <c r="H2829" s="25">
        <f>G2829/1.22</f>
        <v>0</v>
      </c>
      <c r="I2829" s="25">
        <f>G2829-H2829</f>
        <v>0</v>
      </c>
    </row>
    <row r="2830" spans="1:9" ht="14.25" customHeight="1">
      <c r="A2830" s="29" t="s">
        <v>1362</v>
      </c>
      <c r="B2830" s="22" t="s">
        <v>8</v>
      </c>
      <c r="C2830" s="22" t="s">
        <v>9</v>
      </c>
      <c r="D2830" s="22"/>
      <c r="E2830" s="22">
        <v>10</v>
      </c>
      <c r="F2830" s="23">
        <v>13</v>
      </c>
      <c r="G2830" s="24">
        <f>F2830*E2830</f>
        <v>130</v>
      </c>
      <c r="H2830" s="25">
        <f>G2830/1.22</f>
        <v>106.55737704918033</v>
      </c>
      <c r="I2830" s="25">
        <f>G2830-H2830</f>
        <v>23.442622950819668</v>
      </c>
    </row>
    <row r="2831" spans="1:9" ht="14.25" customHeight="1">
      <c r="A2831" s="29" t="s">
        <v>1362</v>
      </c>
      <c r="B2831" s="22" t="s">
        <v>8</v>
      </c>
      <c r="C2831" s="22" t="s">
        <v>9</v>
      </c>
      <c r="D2831" s="22" t="s">
        <v>10</v>
      </c>
      <c r="E2831" s="22">
        <v>0</v>
      </c>
      <c r="F2831" s="23">
        <v>14</v>
      </c>
      <c r="G2831" s="24">
        <f>F2831*E2831</f>
        <v>0</v>
      </c>
      <c r="H2831" s="25">
        <f>G2831/1.22</f>
        <v>0</v>
      </c>
      <c r="I2831" s="25">
        <f>G2831-H2831</f>
        <v>0</v>
      </c>
    </row>
    <row r="2832" spans="1:9" ht="14.25" customHeight="1">
      <c r="A2832" s="29" t="s">
        <v>1364</v>
      </c>
      <c r="B2832" s="22" t="s">
        <v>8</v>
      </c>
      <c r="C2832" s="22" t="s">
        <v>60</v>
      </c>
      <c r="D2832" s="22" t="s">
        <v>10</v>
      </c>
      <c r="E2832" s="22">
        <v>0</v>
      </c>
      <c r="F2832" s="23">
        <v>25</v>
      </c>
      <c r="G2832" s="24">
        <f>F2832*E2832</f>
        <v>0</v>
      </c>
      <c r="H2832" s="25">
        <f>G2832/1.22</f>
        <v>0</v>
      </c>
      <c r="I2832" s="25">
        <f>G2832-H2832</f>
        <v>0</v>
      </c>
    </row>
    <row r="2833" spans="1:9" ht="14.25" customHeight="1">
      <c r="A2833" s="29" t="s">
        <v>1364</v>
      </c>
      <c r="B2833" s="22" t="s">
        <v>8</v>
      </c>
      <c r="C2833" s="22" t="s">
        <v>60</v>
      </c>
      <c r="D2833" s="22"/>
      <c r="E2833" s="22">
        <v>30</v>
      </c>
      <c r="F2833" s="23">
        <v>12</v>
      </c>
      <c r="G2833" s="24">
        <f>F2833*E2833</f>
        <v>360</v>
      </c>
      <c r="H2833" s="25">
        <f>G2833/1.22</f>
        <v>295.08196721311475</v>
      </c>
      <c r="I2833" s="25">
        <f>G2833-H2833</f>
        <v>64.918032786885249</v>
      </c>
    </row>
    <row r="2834" spans="1:9" ht="14.25" customHeight="1">
      <c r="A2834" s="29" t="s">
        <v>1365</v>
      </c>
      <c r="B2834" s="22" t="s">
        <v>8</v>
      </c>
      <c r="C2834" s="22" t="s">
        <v>9</v>
      </c>
      <c r="D2834" s="22"/>
      <c r="E2834" s="22">
        <v>20</v>
      </c>
      <c r="F2834" s="23">
        <v>30</v>
      </c>
      <c r="G2834" s="24">
        <f>F2834*E2834</f>
        <v>600</v>
      </c>
      <c r="H2834" s="25">
        <f>G2834/1.22</f>
        <v>491.80327868852459</v>
      </c>
      <c r="I2834" s="25">
        <f>G2834-H2834</f>
        <v>108.19672131147541</v>
      </c>
    </row>
    <row r="2835" spans="1:9" ht="14.25" customHeight="1">
      <c r="A2835" s="29" t="s">
        <v>1365</v>
      </c>
      <c r="B2835" s="22" t="s">
        <v>8</v>
      </c>
      <c r="C2835" s="22" t="s">
        <v>9</v>
      </c>
      <c r="D2835" s="22" t="s">
        <v>10</v>
      </c>
      <c r="E2835" s="22">
        <v>0</v>
      </c>
      <c r="F2835" s="23">
        <v>22</v>
      </c>
      <c r="G2835" s="24">
        <f>F2835*E2835</f>
        <v>0</v>
      </c>
      <c r="H2835" s="25">
        <f>G2835/1.22</f>
        <v>0</v>
      </c>
      <c r="I2835" s="25">
        <f>G2835-H2835</f>
        <v>0</v>
      </c>
    </row>
    <row r="2836" spans="1:9" ht="14.25" customHeight="1">
      <c r="A2836" s="29" t="s">
        <v>1366</v>
      </c>
      <c r="B2836" s="22" t="s">
        <v>8</v>
      </c>
      <c r="C2836" s="22" t="s">
        <v>92</v>
      </c>
      <c r="D2836" s="22"/>
      <c r="E2836" s="22">
        <v>10</v>
      </c>
      <c r="F2836" s="23">
        <v>21</v>
      </c>
      <c r="G2836" s="24">
        <f>F2836*E2836</f>
        <v>210</v>
      </c>
      <c r="H2836" s="25">
        <f>G2836/1.22</f>
        <v>172.13114754098362</v>
      </c>
      <c r="I2836" s="25">
        <f>G2836-H2836</f>
        <v>37.868852459016381</v>
      </c>
    </row>
    <row r="2837" spans="1:9" ht="14.25" customHeight="1">
      <c r="A2837" s="29" t="s">
        <v>1366</v>
      </c>
      <c r="B2837" s="22" t="s">
        <v>8</v>
      </c>
      <c r="C2837" s="22" t="s">
        <v>92</v>
      </c>
      <c r="D2837" s="22" t="s">
        <v>10</v>
      </c>
      <c r="E2837" s="22">
        <v>0</v>
      </c>
      <c r="F2837" s="23">
        <v>12</v>
      </c>
      <c r="G2837" s="24">
        <f>F2837*E2837</f>
        <v>0</v>
      </c>
      <c r="H2837" s="25">
        <f>G2837/1.22</f>
        <v>0</v>
      </c>
      <c r="I2837" s="25">
        <f>G2837-H2837</f>
        <v>0</v>
      </c>
    </row>
    <row r="2838" spans="1:9" ht="14.25" customHeight="1">
      <c r="A2838" s="29" t="s">
        <v>1366</v>
      </c>
      <c r="B2838" s="22" t="s">
        <v>8</v>
      </c>
      <c r="C2838" s="22" t="s">
        <v>92</v>
      </c>
      <c r="D2838" s="22"/>
      <c r="E2838" s="22">
        <v>30</v>
      </c>
      <c r="F2838" s="23">
        <v>10</v>
      </c>
      <c r="G2838" s="24">
        <f>F2838*E2838</f>
        <v>300</v>
      </c>
      <c r="H2838" s="25">
        <f>G2838/1.22</f>
        <v>245.90163934426229</v>
      </c>
      <c r="I2838" s="25">
        <f>G2838-H2838</f>
        <v>54.098360655737707</v>
      </c>
    </row>
    <row r="2839" spans="1:9" ht="14.25" customHeight="1">
      <c r="A2839" s="29" t="s">
        <v>1367</v>
      </c>
      <c r="B2839" s="22" t="s">
        <v>8</v>
      </c>
      <c r="C2839" s="22" t="s">
        <v>30</v>
      </c>
      <c r="D2839" s="22" t="s">
        <v>10</v>
      </c>
      <c r="E2839" s="22">
        <v>0</v>
      </c>
      <c r="F2839" s="23">
        <v>24</v>
      </c>
      <c r="G2839" s="24">
        <f>F2839*E2839</f>
        <v>0</v>
      </c>
      <c r="H2839" s="25">
        <f>G2839/1.22</f>
        <v>0</v>
      </c>
      <c r="I2839" s="25">
        <f>G2839-H2839</f>
        <v>0</v>
      </c>
    </row>
    <row r="2840" spans="1:9" ht="14.25" customHeight="1">
      <c r="A2840" s="29" t="s">
        <v>1368</v>
      </c>
      <c r="B2840" s="22" t="s">
        <v>8</v>
      </c>
      <c r="C2840" s="22" t="s">
        <v>30</v>
      </c>
      <c r="D2840" s="22"/>
      <c r="E2840" s="22">
        <v>30</v>
      </c>
      <c r="F2840" s="23">
        <v>36</v>
      </c>
      <c r="G2840" s="24">
        <f>F2840*E2840</f>
        <v>1080</v>
      </c>
      <c r="H2840" s="25">
        <f>G2840/1.22</f>
        <v>885.24590163934431</v>
      </c>
      <c r="I2840" s="25">
        <f>G2840-H2840</f>
        <v>194.75409836065569</v>
      </c>
    </row>
    <row r="2841" spans="1:9" ht="14.25" customHeight="1">
      <c r="A2841" s="29" t="s">
        <v>1369</v>
      </c>
      <c r="B2841" s="22" t="s">
        <v>8</v>
      </c>
      <c r="C2841" s="22" t="s">
        <v>60</v>
      </c>
      <c r="D2841" s="22"/>
      <c r="E2841" s="22">
        <v>10</v>
      </c>
      <c r="F2841" s="23">
        <v>10</v>
      </c>
      <c r="G2841" s="24">
        <f>F2841*E2841</f>
        <v>100</v>
      </c>
      <c r="H2841" s="25">
        <f>G2841/1.22</f>
        <v>81.967213114754102</v>
      </c>
      <c r="I2841" s="25">
        <f>G2841-H2841</f>
        <v>18.032786885245898</v>
      </c>
    </row>
    <row r="2842" spans="1:9" ht="14.25" customHeight="1">
      <c r="A2842" s="29" t="s">
        <v>1369</v>
      </c>
      <c r="B2842" s="22" t="s">
        <v>8</v>
      </c>
      <c r="C2842" s="22" t="s">
        <v>60</v>
      </c>
      <c r="D2842" s="22" t="s">
        <v>10</v>
      </c>
      <c r="E2842" s="22">
        <v>0</v>
      </c>
      <c r="F2842" s="23">
        <v>34</v>
      </c>
      <c r="G2842" s="24">
        <f>F2842*E2842</f>
        <v>0</v>
      </c>
      <c r="H2842" s="25">
        <f>G2842/1.22</f>
        <v>0</v>
      </c>
      <c r="I2842" s="25">
        <f>G2842-H2842</f>
        <v>0</v>
      </c>
    </row>
    <row r="2843" spans="1:9" ht="14.25" customHeight="1">
      <c r="A2843" s="29" t="s">
        <v>1369</v>
      </c>
      <c r="B2843" s="22" t="s">
        <v>8</v>
      </c>
      <c r="C2843" s="22" t="s">
        <v>60</v>
      </c>
      <c r="D2843" s="22"/>
      <c r="E2843" s="22">
        <v>30</v>
      </c>
      <c r="F2843" s="23">
        <v>37</v>
      </c>
      <c r="G2843" s="24">
        <f>F2843*E2843</f>
        <v>1110</v>
      </c>
      <c r="H2843" s="25">
        <f>G2843/1.22</f>
        <v>909.8360655737705</v>
      </c>
      <c r="I2843" s="25">
        <f>G2843-H2843</f>
        <v>200.1639344262295</v>
      </c>
    </row>
    <row r="2844" spans="1:9" ht="14.25" customHeight="1">
      <c r="A2844" s="29" t="s">
        <v>1371</v>
      </c>
      <c r="B2844" s="22" t="s">
        <v>8</v>
      </c>
      <c r="C2844" s="22" t="s">
        <v>9</v>
      </c>
      <c r="D2844" s="22" t="s">
        <v>10</v>
      </c>
      <c r="E2844" s="22">
        <v>0</v>
      </c>
      <c r="F2844" s="23">
        <v>14</v>
      </c>
      <c r="G2844" s="24">
        <f>F2844*E2844</f>
        <v>0</v>
      </c>
      <c r="H2844" s="25">
        <f>G2844/1.22</f>
        <v>0</v>
      </c>
      <c r="I2844" s="25">
        <f>G2844-H2844</f>
        <v>0</v>
      </c>
    </row>
    <row r="2845" spans="1:9" ht="14.25" customHeight="1">
      <c r="A2845" s="29" t="s">
        <v>1371</v>
      </c>
      <c r="B2845" s="22" t="s">
        <v>8</v>
      </c>
      <c r="C2845" s="22" t="s">
        <v>9</v>
      </c>
      <c r="D2845" s="22"/>
      <c r="E2845" s="22">
        <v>10</v>
      </c>
      <c r="F2845" s="23">
        <v>29</v>
      </c>
      <c r="G2845" s="24">
        <f>F2845*E2845</f>
        <v>290</v>
      </c>
      <c r="H2845" s="25">
        <f>G2845/1.22</f>
        <v>237.70491803278688</v>
      </c>
      <c r="I2845" s="25">
        <f>G2845-H2845</f>
        <v>52.295081967213122</v>
      </c>
    </row>
    <row r="2846" spans="1:9" ht="14.25" customHeight="1">
      <c r="A2846" s="29" t="s">
        <v>1372</v>
      </c>
      <c r="B2846" s="22" t="s">
        <v>8</v>
      </c>
      <c r="C2846" s="22" t="s">
        <v>70</v>
      </c>
      <c r="D2846" s="22" t="s">
        <v>10</v>
      </c>
      <c r="E2846" s="22">
        <v>0</v>
      </c>
      <c r="F2846" s="23">
        <v>33</v>
      </c>
      <c r="G2846" s="24">
        <f>F2846*E2846</f>
        <v>0</v>
      </c>
      <c r="H2846" s="25">
        <f>G2846/1.22</f>
        <v>0</v>
      </c>
      <c r="I2846" s="25">
        <f>G2846-H2846</f>
        <v>0</v>
      </c>
    </row>
    <row r="2847" spans="1:9" ht="14.25" customHeight="1">
      <c r="A2847" s="29" t="s">
        <v>1376</v>
      </c>
      <c r="B2847" s="22" t="s">
        <v>8</v>
      </c>
      <c r="C2847" s="22" t="s">
        <v>30</v>
      </c>
      <c r="D2847" s="22" t="s">
        <v>10</v>
      </c>
      <c r="E2847" s="22">
        <v>0</v>
      </c>
      <c r="F2847" s="23">
        <v>19</v>
      </c>
      <c r="G2847" s="24">
        <f>F2847*E2847</f>
        <v>0</v>
      </c>
      <c r="H2847" s="25">
        <f>G2847/1.22</f>
        <v>0</v>
      </c>
      <c r="I2847" s="25">
        <f>G2847-H2847</f>
        <v>0</v>
      </c>
    </row>
    <row r="2848" spans="1:9" ht="14.25" customHeight="1">
      <c r="A2848" s="29" t="s">
        <v>1376</v>
      </c>
      <c r="B2848" s="22" t="s">
        <v>8</v>
      </c>
      <c r="C2848" s="22" t="s">
        <v>30</v>
      </c>
      <c r="D2848" s="22"/>
      <c r="E2848" s="22">
        <v>30</v>
      </c>
      <c r="F2848" s="23">
        <v>13</v>
      </c>
      <c r="G2848" s="24">
        <f>F2848*E2848</f>
        <v>390</v>
      </c>
      <c r="H2848" s="25">
        <f>G2848/1.22</f>
        <v>319.67213114754099</v>
      </c>
      <c r="I2848" s="25">
        <f>G2848-H2848</f>
        <v>70.327868852459005</v>
      </c>
    </row>
    <row r="2849" spans="1:9" ht="14.25" customHeight="1">
      <c r="A2849" s="29" t="s">
        <v>1376</v>
      </c>
      <c r="B2849" s="22" t="s">
        <v>8</v>
      </c>
      <c r="C2849" s="22" t="s">
        <v>30</v>
      </c>
      <c r="D2849" s="22"/>
      <c r="E2849" s="22">
        <v>10</v>
      </c>
      <c r="F2849" s="23">
        <v>29</v>
      </c>
      <c r="G2849" s="24">
        <f>F2849*E2849</f>
        <v>290</v>
      </c>
      <c r="H2849" s="25">
        <f>G2849/1.22</f>
        <v>237.70491803278688</v>
      </c>
      <c r="I2849" s="25">
        <f>G2849-H2849</f>
        <v>52.295081967213122</v>
      </c>
    </row>
    <row r="2850" spans="1:9" ht="14.25" customHeight="1">
      <c r="A2850" s="29" t="s">
        <v>1377</v>
      </c>
      <c r="B2850" s="22" t="s">
        <v>8</v>
      </c>
      <c r="C2850" s="22" t="s">
        <v>9</v>
      </c>
      <c r="D2850" s="22" t="s">
        <v>10</v>
      </c>
      <c r="E2850" s="22">
        <v>0</v>
      </c>
      <c r="F2850" s="23">
        <v>13</v>
      </c>
      <c r="G2850" s="24">
        <f>F2850*E2850</f>
        <v>0</v>
      </c>
      <c r="H2850" s="25">
        <f>G2850/1.22</f>
        <v>0</v>
      </c>
      <c r="I2850" s="25">
        <f>G2850-H2850</f>
        <v>0</v>
      </c>
    </row>
    <row r="2851" spans="1:9" ht="14.25" customHeight="1">
      <c r="A2851" s="29" t="s">
        <v>1377</v>
      </c>
      <c r="B2851" s="22" t="s">
        <v>8</v>
      </c>
      <c r="C2851" s="22" t="s">
        <v>9</v>
      </c>
      <c r="D2851" s="22"/>
      <c r="E2851" s="22">
        <v>10</v>
      </c>
      <c r="F2851" s="23">
        <v>22</v>
      </c>
      <c r="G2851" s="24">
        <f>F2851*E2851</f>
        <v>220</v>
      </c>
      <c r="H2851" s="25">
        <f>G2851/1.22</f>
        <v>180.32786885245903</v>
      </c>
      <c r="I2851" s="25">
        <f>G2851-H2851</f>
        <v>39.672131147540966</v>
      </c>
    </row>
    <row r="2852" spans="1:9" ht="14.25" customHeight="1">
      <c r="A2852" s="29" t="s">
        <v>1378</v>
      </c>
      <c r="B2852" s="22" t="s">
        <v>8</v>
      </c>
      <c r="C2852" s="22" t="s">
        <v>9</v>
      </c>
      <c r="D2852" s="22" t="s">
        <v>10</v>
      </c>
      <c r="E2852" s="22">
        <v>0</v>
      </c>
      <c r="F2852" s="23">
        <v>21</v>
      </c>
      <c r="G2852" s="24">
        <f>F2852*E2852</f>
        <v>0</v>
      </c>
      <c r="H2852" s="25">
        <f>G2852/1.22</f>
        <v>0</v>
      </c>
      <c r="I2852" s="25">
        <f>G2852-H2852</f>
        <v>0</v>
      </c>
    </row>
    <row r="2853" spans="1:9" ht="14.25" customHeight="1">
      <c r="A2853" s="29" t="s">
        <v>1378</v>
      </c>
      <c r="B2853" s="22" t="s">
        <v>8</v>
      </c>
      <c r="C2853" s="22" t="s">
        <v>9</v>
      </c>
      <c r="D2853" s="22"/>
      <c r="E2853" s="22">
        <v>30</v>
      </c>
      <c r="F2853" s="23">
        <v>12</v>
      </c>
      <c r="G2853" s="24">
        <f>F2853*E2853</f>
        <v>360</v>
      </c>
      <c r="H2853" s="25">
        <f>G2853/1.22</f>
        <v>295.08196721311475</v>
      </c>
      <c r="I2853" s="25">
        <f>G2853-H2853</f>
        <v>64.918032786885249</v>
      </c>
    </row>
    <row r="2854" spans="1:9" ht="14.25" customHeight="1">
      <c r="A2854" s="29" t="s">
        <v>1379</v>
      </c>
      <c r="B2854" s="22" t="s">
        <v>8</v>
      </c>
      <c r="C2854" s="22" t="s">
        <v>30</v>
      </c>
      <c r="D2854" s="22" t="s">
        <v>10</v>
      </c>
      <c r="E2854" s="22">
        <v>0</v>
      </c>
      <c r="F2854" s="23">
        <v>17</v>
      </c>
      <c r="G2854" s="26">
        <f>F2854*E2854</f>
        <v>0</v>
      </c>
      <c r="H2854" s="25">
        <f>G2854/1.22</f>
        <v>0</v>
      </c>
      <c r="I2854" s="25">
        <f>G2854-H2854</f>
        <v>0</v>
      </c>
    </row>
    <row r="2855" spans="1:9" ht="14.25" customHeight="1">
      <c r="A2855" s="29" t="s">
        <v>1380</v>
      </c>
      <c r="B2855" s="22" t="s">
        <v>8</v>
      </c>
      <c r="C2855" s="22" t="s">
        <v>89</v>
      </c>
      <c r="D2855" s="22"/>
      <c r="E2855" s="22">
        <v>30</v>
      </c>
      <c r="F2855" s="23">
        <v>18</v>
      </c>
      <c r="G2855" s="24">
        <f>F2855*E2855</f>
        <v>540</v>
      </c>
      <c r="H2855" s="25">
        <f>G2855/1.22</f>
        <v>442.62295081967216</v>
      </c>
      <c r="I2855" s="25">
        <f>G2855-H2855</f>
        <v>97.377049180327845</v>
      </c>
    </row>
    <row r="2856" spans="1:9" ht="14.25" customHeight="1">
      <c r="A2856" s="29" t="s">
        <v>1380</v>
      </c>
      <c r="B2856" s="22" t="s">
        <v>8</v>
      </c>
      <c r="C2856" s="22" t="s">
        <v>89</v>
      </c>
      <c r="D2856" s="22" t="s">
        <v>10</v>
      </c>
      <c r="E2856" s="22">
        <v>0</v>
      </c>
      <c r="F2856" s="23">
        <v>21</v>
      </c>
      <c r="G2856" s="24">
        <f>F2856*E2856</f>
        <v>0</v>
      </c>
      <c r="H2856" s="25">
        <f>G2856/1.22</f>
        <v>0</v>
      </c>
      <c r="I2856" s="25">
        <f>G2856-H2856</f>
        <v>0</v>
      </c>
    </row>
    <row r="2857" spans="1:9" ht="14.25" customHeight="1">
      <c r="A2857" s="29" t="s">
        <v>1380</v>
      </c>
      <c r="B2857" s="22" t="s">
        <v>8</v>
      </c>
      <c r="C2857" s="22" t="s">
        <v>89</v>
      </c>
      <c r="D2857" s="22"/>
      <c r="E2857" s="22">
        <v>10</v>
      </c>
      <c r="F2857" s="23">
        <v>29</v>
      </c>
      <c r="G2857" s="24">
        <f>F2857*E2857</f>
        <v>290</v>
      </c>
      <c r="H2857" s="25">
        <f>G2857/1.22</f>
        <v>237.70491803278688</v>
      </c>
      <c r="I2857" s="25">
        <f>G2857-H2857</f>
        <v>52.295081967213122</v>
      </c>
    </row>
    <row r="2858" spans="1:9" ht="14.25" customHeight="1">
      <c r="A2858" s="29" t="s">
        <v>1381</v>
      </c>
      <c r="B2858" s="22" t="s">
        <v>8</v>
      </c>
      <c r="C2858" s="22" t="s">
        <v>92</v>
      </c>
      <c r="D2858" s="22" t="s">
        <v>10</v>
      </c>
      <c r="E2858" s="22">
        <v>0</v>
      </c>
      <c r="F2858" s="23">
        <v>10</v>
      </c>
      <c r="G2858" s="24">
        <f>F2858*E2858</f>
        <v>0</v>
      </c>
      <c r="H2858" s="25">
        <f>G2858/1.22</f>
        <v>0</v>
      </c>
      <c r="I2858" s="25">
        <f>G2858-H2858</f>
        <v>0</v>
      </c>
    </row>
    <row r="2859" spans="1:9" ht="14.25" customHeight="1">
      <c r="A2859" s="29" t="s">
        <v>1381</v>
      </c>
      <c r="B2859" s="22" t="s">
        <v>8</v>
      </c>
      <c r="C2859" s="22" t="s">
        <v>92</v>
      </c>
      <c r="D2859" s="22"/>
      <c r="E2859" s="22">
        <v>20</v>
      </c>
      <c r="F2859" s="23">
        <v>11</v>
      </c>
      <c r="G2859" s="24">
        <f>F2859*E2859</f>
        <v>220</v>
      </c>
      <c r="H2859" s="25">
        <f>G2859/1.22</f>
        <v>180.32786885245903</v>
      </c>
      <c r="I2859" s="25">
        <f>G2859-H2859</f>
        <v>39.672131147540966</v>
      </c>
    </row>
    <row r="2860" spans="1:9" ht="14.25" customHeight="1">
      <c r="A2860" s="29" t="s">
        <v>1263</v>
      </c>
      <c r="B2860" s="22" t="s">
        <v>8</v>
      </c>
      <c r="C2860" s="22" t="s">
        <v>9</v>
      </c>
      <c r="D2860" s="22"/>
      <c r="E2860" s="22">
        <v>10</v>
      </c>
      <c r="F2860" s="23">
        <v>19</v>
      </c>
      <c r="G2860" s="24">
        <f>F2860*E2860</f>
        <v>190</v>
      </c>
      <c r="H2860" s="25">
        <f>G2860/1.22</f>
        <v>155.73770491803279</v>
      </c>
      <c r="I2860" s="25">
        <f>G2860-H2860</f>
        <v>34.26229508196721</v>
      </c>
    </row>
    <row r="2861" spans="1:9" ht="14.25" customHeight="1">
      <c r="A2861" s="29" t="s">
        <v>1267</v>
      </c>
      <c r="B2861" s="22" t="s">
        <v>8</v>
      </c>
      <c r="C2861" s="22" t="s">
        <v>9</v>
      </c>
      <c r="D2861" s="22"/>
      <c r="E2861" s="22">
        <v>10</v>
      </c>
      <c r="F2861" s="23">
        <v>20</v>
      </c>
      <c r="G2861" s="24">
        <f>F2861*E2861</f>
        <v>200</v>
      </c>
      <c r="H2861" s="25">
        <f>G2861/1.22</f>
        <v>163.9344262295082</v>
      </c>
      <c r="I2861" s="25">
        <f>G2861-H2861</f>
        <v>36.065573770491795</v>
      </c>
    </row>
    <row r="2862" spans="1:9" ht="14.25" customHeight="1">
      <c r="A2862" s="29" t="s">
        <v>24</v>
      </c>
      <c r="B2862" s="22"/>
      <c r="C2862" s="22" t="s">
        <v>25</v>
      </c>
      <c r="D2862" s="22" t="s">
        <v>10</v>
      </c>
      <c r="E2862" s="22">
        <v>0</v>
      </c>
      <c r="F2862" s="23">
        <v>32</v>
      </c>
      <c r="G2862" s="24">
        <f>F2862*E2862</f>
        <v>0</v>
      </c>
      <c r="H2862" s="25">
        <f>G2862/1.22</f>
        <v>0</v>
      </c>
      <c r="I2862" s="25">
        <f>G2862-H2862</f>
        <v>0</v>
      </c>
    </row>
    <row r="2863" spans="1:9" ht="14.25" customHeight="1">
      <c r="A2863" s="29" t="s">
        <v>31</v>
      </c>
      <c r="B2863" s="22"/>
      <c r="C2863" s="22" t="s">
        <v>14</v>
      </c>
      <c r="D2863" s="22" t="s">
        <v>10</v>
      </c>
      <c r="E2863" s="22">
        <v>0</v>
      </c>
      <c r="F2863" s="23">
        <v>13</v>
      </c>
      <c r="G2863" s="24">
        <f>F2863*E2863</f>
        <v>0</v>
      </c>
      <c r="H2863" s="25">
        <f>G2863/1.22</f>
        <v>0</v>
      </c>
      <c r="I2863" s="25">
        <f>G2863-H2863</f>
        <v>0</v>
      </c>
    </row>
    <row r="2864" spans="1:9" ht="14.25" customHeight="1">
      <c r="A2864" s="29" t="s">
        <v>32</v>
      </c>
      <c r="B2864" s="22"/>
      <c r="C2864" s="22" t="s">
        <v>14</v>
      </c>
      <c r="D2864" s="22"/>
      <c r="E2864" s="22">
        <v>20</v>
      </c>
      <c r="F2864" s="23">
        <v>34</v>
      </c>
      <c r="G2864" s="24">
        <f>F2864*E2864</f>
        <v>680</v>
      </c>
      <c r="H2864" s="25">
        <f>G2864/1.22</f>
        <v>557.37704918032784</v>
      </c>
      <c r="I2864" s="25">
        <f>G2864-H2864</f>
        <v>122.62295081967216</v>
      </c>
    </row>
    <row r="2865" spans="1:9" ht="14.25" customHeight="1">
      <c r="A2865" s="29" t="s">
        <v>32</v>
      </c>
      <c r="B2865" s="22"/>
      <c r="C2865" s="22" t="s">
        <v>14</v>
      </c>
      <c r="D2865" s="22" t="s">
        <v>10</v>
      </c>
      <c r="E2865" s="22">
        <v>0</v>
      </c>
      <c r="F2865" s="23">
        <v>33</v>
      </c>
      <c r="G2865" s="24">
        <f>F2865*E2865</f>
        <v>0</v>
      </c>
      <c r="H2865" s="25">
        <f>G2865/1.22</f>
        <v>0</v>
      </c>
      <c r="I2865" s="25">
        <f>G2865-H2865</f>
        <v>0</v>
      </c>
    </row>
    <row r="2866" spans="1:9" ht="14.25" customHeight="1">
      <c r="A2866" s="29" t="s">
        <v>34</v>
      </c>
      <c r="B2866" s="22"/>
      <c r="C2866" s="22" t="s">
        <v>25</v>
      </c>
      <c r="D2866" s="22"/>
      <c r="E2866" s="22">
        <v>20</v>
      </c>
      <c r="F2866" s="23">
        <v>40</v>
      </c>
      <c r="G2866" s="24">
        <f>F2866*E2866</f>
        <v>800</v>
      </c>
      <c r="H2866" s="25">
        <f>G2866/1.22</f>
        <v>655.73770491803282</v>
      </c>
      <c r="I2866" s="25">
        <f>G2866-H2866</f>
        <v>144.26229508196718</v>
      </c>
    </row>
    <row r="2867" spans="1:9" ht="14.25" customHeight="1">
      <c r="A2867" s="29" t="s">
        <v>34</v>
      </c>
      <c r="B2867" s="22"/>
      <c r="C2867" s="22" t="s">
        <v>25</v>
      </c>
      <c r="D2867" s="22" t="s">
        <v>10</v>
      </c>
      <c r="E2867" s="22">
        <v>0</v>
      </c>
      <c r="F2867" s="23">
        <v>26</v>
      </c>
      <c r="G2867" s="24">
        <f>F2867*E2867</f>
        <v>0</v>
      </c>
      <c r="H2867" s="25">
        <f>G2867/1.22</f>
        <v>0</v>
      </c>
      <c r="I2867" s="25">
        <f>G2867-H2867</f>
        <v>0</v>
      </c>
    </row>
    <row r="2868" spans="1:9" ht="14.25" customHeight="1">
      <c r="A2868" s="29" t="s">
        <v>51</v>
      </c>
      <c r="B2868" s="22"/>
      <c r="C2868" s="22" t="s">
        <v>14</v>
      </c>
      <c r="D2868" s="22" t="s">
        <v>10</v>
      </c>
      <c r="E2868" s="22">
        <v>0</v>
      </c>
      <c r="F2868" s="23">
        <v>28</v>
      </c>
      <c r="G2868" s="24">
        <f>F2868*E2868</f>
        <v>0</v>
      </c>
      <c r="H2868" s="25">
        <f>G2868/1.22</f>
        <v>0</v>
      </c>
      <c r="I2868" s="25">
        <f>G2868-H2868</f>
        <v>0</v>
      </c>
    </row>
    <row r="2869" spans="1:9" ht="14.25" customHeight="1">
      <c r="A2869" s="29" t="s">
        <v>94</v>
      </c>
      <c r="B2869" s="22"/>
      <c r="C2869" s="22" t="s">
        <v>14</v>
      </c>
      <c r="D2869" s="22" t="s">
        <v>10</v>
      </c>
      <c r="E2869" s="22">
        <v>0</v>
      </c>
      <c r="F2869" s="23">
        <v>15</v>
      </c>
      <c r="G2869" s="24">
        <f>F2869*E2869</f>
        <v>0</v>
      </c>
      <c r="H2869" s="25">
        <f>G2869/1.22</f>
        <v>0</v>
      </c>
      <c r="I2869" s="25">
        <f>G2869-H2869</f>
        <v>0</v>
      </c>
    </row>
    <row r="2870" spans="1:9" ht="14.25" customHeight="1">
      <c r="A2870" s="29" t="s">
        <v>94</v>
      </c>
      <c r="B2870" s="22"/>
      <c r="C2870" s="22" t="s">
        <v>14</v>
      </c>
      <c r="D2870" s="22"/>
      <c r="E2870" s="22">
        <v>10</v>
      </c>
      <c r="F2870" s="23">
        <v>16</v>
      </c>
      <c r="G2870" s="24">
        <f>F2870*E2870</f>
        <v>160</v>
      </c>
      <c r="H2870" s="25">
        <f>G2870/1.22</f>
        <v>131.14754098360655</v>
      </c>
      <c r="I2870" s="25">
        <f>G2870-H2870</f>
        <v>28.852459016393453</v>
      </c>
    </row>
    <row r="2871" spans="1:9" ht="14.25" customHeight="1">
      <c r="A2871" s="29" t="s">
        <v>154</v>
      </c>
      <c r="B2871" s="22"/>
      <c r="C2871" s="22" t="s">
        <v>30</v>
      </c>
      <c r="D2871" s="22" t="s">
        <v>10</v>
      </c>
      <c r="E2871" s="22">
        <v>0</v>
      </c>
      <c r="F2871" s="23">
        <v>16</v>
      </c>
      <c r="G2871" s="24">
        <f>F2871*E2871</f>
        <v>0</v>
      </c>
      <c r="H2871" s="25">
        <f>G2871/1.22</f>
        <v>0</v>
      </c>
      <c r="I2871" s="25">
        <f>G2871-H2871</f>
        <v>0</v>
      </c>
    </row>
    <row r="2872" spans="1:9" ht="14.25" customHeight="1">
      <c r="A2872" s="29" t="s">
        <v>157</v>
      </c>
      <c r="B2872" s="22"/>
      <c r="C2872" s="22" t="s">
        <v>30</v>
      </c>
      <c r="D2872" s="22" t="s">
        <v>10</v>
      </c>
      <c r="E2872" s="22">
        <v>0</v>
      </c>
      <c r="F2872" s="23">
        <v>10</v>
      </c>
      <c r="G2872" s="24">
        <f>F2872*E2872</f>
        <v>0</v>
      </c>
      <c r="H2872" s="25">
        <f>G2872/1.22</f>
        <v>0</v>
      </c>
      <c r="I2872" s="25">
        <f>G2872-H2872</f>
        <v>0</v>
      </c>
    </row>
    <row r="2873" spans="1:9" ht="14.25" customHeight="1">
      <c r="A2873" s="29" t="s">
        <v>377</v>
      </c>
      <c r="B2873" s="22"/>
      <c r="C2873" s="22" t="s">
        <v>14</v>
      </c>
      <c r="D2873" s="22" t="s">
        <v>10</v>
      </c>
      <c r="E2873" s="22">
        <v>0</v>
      </c>
      <c r="F2873" s="23">
        <v>19</v>
      </c>
      <c r="G2873" s="24">
        <f>F2873*E2873</f>
        <v>0</v>
      </c>
      <c r="H2873" s="25">
        <f>G2873/1.22</f>
        <v>0</v>
      </c>
      <c r="I2873" s="25">
        <f>G2873-H2873</f>
        <v>0</v>
      </c>
    </row>
    <row r="2874" spans="1:9" ht="14.25" customHeight="1">
      <c r="A2874" s="29" t="s">
        <v>486</v>
      </c>
      <c r="B2874" s="22"/>
      <c r="C2874" s="22" t="s">
        <v>14</v>
      </c>
      <c r="D2874" s="22" t="s">
        <v>10</v>
      </c>
      <c r="E2874" s="22">
        <v>0</v>
      </c>
      <c r="F2874" s="23">
        <v>38</v>
      </c>
      <c r="G2874" s="24">
        <f>F2874*E2874</f>
        <v>0</v>
      </c>
      <c r="H2874" s="25">
        <f>G2874/1.22</f>
        <v>0</v>
      </c>
      <c r="I2874" s="25">
        <f>G2874-H2874</f>
        <v>0</v>
      </c>
    </row>
    <row r="2875" spans="1:9" ht="14.25" customHeight="1">
      <c r="A2875" s="29" t="s">
        <v>486</v>
      </c>
      <c r="B2875" s="22"/>
      <c r="C2875" s="22" t="s">
        <v>14</v>
      </c>
      <c r="D2875" s="22"/>
      <c r="E2875" s="22">
        <v>20</v>
      </c>
      <c r="F2875" s="23">
        <v>14</v>
      </c>
      <c r="G2875" s="24">
        <f>F2875*E2875</f>
        <v>280</v>
      </c>
      <c r="H2875" s="25">
        <f>G2875/1.22</f>
        <v>229.50819672131149</v>
      </c>
      <c r="I2875" s="25">
        <f>G2875-H2875</f>
        <v>50.491803278688508</v>
      </c>
    </row>
    <row r="2876" spans="1:9" ht="14.25" customHeight="1">
      <c r="A2876" s="29" t="s">
        <v>490</v>
      </c>
      <c r="B2876" s="22"/>
      <c r="C2876" s="22" t="s">
        <v>14</v>
      </c>
      <c r="D2876" s="22" t="s">
        <v>10</v>
      </c>
      <c r="E2876" s="22">
        <v>0</v>
      </c>
      <c r="F2876" s="23">
        <v>33</v>
      </c>
      <c r="G2876" s="24">
        <f>F2876*E2876</f>
        <v>0</v>
      </c>
      <c r="H2876" s="25">
        <f>G2876/1.22</f>
        <v>0</v>
      </c>
      <c r="I2876" s="25">
        <f>G2876-H2876</f>
        <v>0</v>
      </c>
    </row>
    <row r="2877" spans="1:9" ht="14.25" customHeight="1">
      <c r="A2877" s="29" t="s">
        <v>492</v>
      </c>
      <c r="B2877" s="22"/>
      <c r="C2877" s="22" t="s">
        <v>14</v>
      </c>
      <c r="D2877" s="22"/>
      <c r="E2877" s="22">
        <v>30</v>
      </c>
      <c r="F2877" s="23">
        <v>32</v>
      </c>
      <c r="G2877" s="24">
        <f>F2877*E2877</f>
        <v>960</v>
      </c>
      <c r="H2877" s="25">
        <f>G2877/1.22</f>
        <v>786.88524590163934</v>
      </c>
      <c r="I2877" s="25">
        <f>G2877-H2877</f>
        <v>173.11475409836066</v>
      </c>
    </row>
    <row r="2878" spans="1:9" ht="14.25" customHeight="1">
      <c r="A2878" s="29" t="s">
        <v>492</v>
      </c>
      <c r="B2878" s="22"/>
      <c r="C2878" s="22" t="s">
        <v>14</v>
      </c>
      <c r="D2878" s="22" t="s">
        <v>10</v>
      </c>
      <c r="E2878" s="22">
        <v>0</v>
      </c>
      <c r="F2878" s="23">
        <v>29</v>
      </c>
      <c r="G2878" s="24">
        <f>F2878*E2878</f>
        <v>0</v>
      </c>
      <c r="H2878" s="25">
        <f>G2878/1.22</f>
        <v>0</v>
      </c>
      <c r="I2878" s="25">
        <f>G2878-H2878</f>
        <v>0</v>
      </c>
    </row>
    <row r="2879" spans="1:9" ht="14.25" customHeight="1">
      <c r="A2879" s="29" t="s">
        <v>492</v>
      </c>
      <c r="B2879" s="22"/>
      <c r="C2879" s="22" t="s">
        <v>14</v>
      </c>
      <c r="D2879" s="22"/>
      <c r="E2879" s="22">
        <v>20</v>
      </c>
      <c r="F2879" s="23">
        <v>39</v>
      </c>
      <c r="G2879" s="24">
        <f>F2879*E2879</f>
        <v>780</v>
      </c>
      <c r="H2879" s="25">
        <f>G2879/1.22</f>
        <v>639.34426229508199</v>
      </c>
      <c r="I2879" s="25">
        <f>G2879-H2879</f>
        <v>140.65573770491801</v>
      </c>
    </row>
    <row r="2880" spans="1:9" ht="14.25" customHeight="1">
      <c r="A2880" s="29" t="s">
        <v>505</v>
      </c>
      <c r="B2880" s="22"/>
      <c r="C2880" s="22" t="s">
        <v>14</v>
      </c>
      <c r="D2880" s="22" t="s">
        <v>10</v>
      </c>
      <c r="E2880" s="22">
        <v>0</v>
      </c>
      <c r="F2880" s="23">
        <v>11</v>
      </c>
      <c r="G2880" s="24">
        <f>F2880*E2880</f>
        <v>0</v>
      </c>
      <c r="H2880" s="25">
        <f>G2880/1.22</f>
        <v>0</v>
      </c>
      <c r="I2880" s="25">
        <f>G2880-H2880</f>
        <v>0</v>
      </c>
    </row>
    <row r="2881" spans="1:9" ht="14.25" customHeight="1">
      <c r="A2881" s="29" t="s">
        <v>505</v>
      </c>
      <c r="B2881" s="22"/>
      <c r="C2881" s="22" t="s">
        <v>14</v>
      </c>
      <c r="D2881" s="22"/>
      <c r="E2881" s="22">
        <v>30</v>
      </c>
      <c r="F2881" s="23">
        <v>37</v>
      </c>
      <c r="G2881" s="24">
        <f>F2881*E2881</f>
        <v>1110</v>
      </c>
      <c r="H2881" s="25">
        <f>G2881/1.22</f>
        <v>909.8360655737705</v>
      </c>
      <c r="I2881" s="25">
        <f>G2881-H2881</f>
        <v>200.1639344262295</v>
      </c>
    </row>
    <row r="2882" spans="1:9" ht="14.25" customHeight="1">
      <c r="A2882" s="29" t="s">
        <v>515</v>
      </c>
      <c r="B2882" s="22"/>
      <c r="C2882" s="22" t="s">
        <v>14</v>
      </c>
      <c r="D2882" s="22" t="s">
        <v>10</v>
      </c>
      <c r="E2882" s="22">
        <v>0</v>
      </c>
      <c r="F2882" s="23">
        <v>32</v>
      </c>
      <c r="G2882" s="24">
        <f>F2882*E2882</f>
        <v>0</v>
      </c>
      <c r="H2882" s="25">
        <f>G2882/1.22</f>
        <v>0</v>
      </c>
      <c r="I2882" s="25">
        <f>G2882-H2882</f>
        <v>0</v>
      </c>
    </row>
    <row r="2883" spans="1:9" ht="14.25" customHeight="1">
      <c r="A2883" s="29" t="s">
        <v>515</v>
      </c>
      <c r="B2883" s="22"/>
      <c r="C2883" s="22" t="s">
        <v>14</v>
      </c>
      <c r="D2883" s="22"/>
      <c r="E2883" s="22">
        <v>20</v>
      </c>
      <c r="F2883" s="23">
        <v>29</v>
      </c>
      <c r="G2883" s="24">
        <f>F2883*E2883</f>
        <v>580</v>
      </c>
      <c r="H2883" s="25">
        <f>G2883/1.22</f>
        <v>475.40983606557376</v>
      </c>
      <c r="I2883" s="25">
        <f>G2883-H2883</f>
        <v>104.59016393442624</v>
      </c>
    </row>
    <row r="2884" spans="1:9" ht="14.25" customHeight="1">
      <c r="A2884" s="29" t="s">
        <v>519</v>
      </c>
      <c r="B2884" s="22"/>
      <c r="C2884" s="22" t="s">
        <v>14</v>
      </c>
      <c r="D2884" s="22" t="s">
        <v>10</v>
      </c>
      <c r="E2884" s="22">
        <v>0</v>
      </c>
      <c r="F2884" s="23">
        <v>29</v>
      </c>
      <c r="G2884" s="24">
        <f>F2884*E2884</f>
        <v>0</v>
      </c>
      <c r="H2884" s="25">
        <f>G2884/1.22</f>
        <v>0</v>
      </c>
      <c r="I2884" s="25">
        <f>G2884-H2884</f>
        <v>0</v>
      </c>
    </row>
    <row r="2885" spans="1:9" ht="14.25" customHeight="1">
      <c r="A2885" s="29" t="s">
        <v>519</v>
      </c>
      <c r="B2885" s="22"/>
      <c r="C2885" s="22" t="s">
        <v>14</v>
      </c>
      <c r="D2885" s="22"/>
      <c r="E2885" s="22">
        <v>30</v>
      </c>
      <c r="F2885" s="23">
        <v>18</v>
      </c>
      <c r="G2885" s="24">
        <f>F2885*E2885</f>
        <v>540</v>
      </c>
      <c r="H2885" s="25">
        <f>G2885/1.22</f>
        <v>442.62295081967216</v>
      </c>
      <c r="I2885" s="25">
        <f>G2885-H2885</f>
        <v>97.377049180327845</v>
      </c>
    </row>
    <row r="2886" spans="1:9" ht="14.25" customHeight="1">
      <c r="A2886" s="29" t="s">
        <v>522</v>
      </c>
      <c r="B2886" s="22"/>
      <c r="C2886" s="22" t="s">
        <v>25</v>
      </c>
      <c r="D2886" s="22" t="s">
        <v>10</v>
      </c>
      <c r="E2886" s="22">
        <v>0</v>
      </c>
      <c r="F2886" s="23">
        <v>18</v>
      </c>
      <c r="G2886" s="24">
        <f>F2886*E2886</f>
        <v>0</v>
      </c>
      <c r="H2886" s="25">
        <f>G2886/1.22</f>
        <v>0</v>
      </c>
      <c r="I2886" s="25">
        <f>G2886-H2886</f>
        <v>0</v>
      </c>
    </row>
    <row r="2887" spans="1:9" ht="14.25" customHeight="1">
      <c r="A2887" s="29" t="s">
        <v>596</v>
      </c>
      <c r="B2887" s="22"/>
      <c r="C2887" s="22" t="s">
        <v>14</v>
      </c>
      <c r="D2887" s="22" t="s">
        <v>10</v>
      </c>
      <c r="E2887" s="22">
        <v>0</v>
      </c>
      <c r="F2887" s="23">
        <v>24</v>
      </c>
      <c r="G2887" s="24">
        <f>F2887*E2887</f>
        <v>0</v>
      </c>
      <c r="H2887" s="25">
        <f>G2887/1.22</f>
        <v>0</v>
      </c>
      <c r="I2887" s="25">
        <f>G2887-H2887</f>
        <v>0</v>
      </c>
    </row>
    <row r="2888" spans="1:9" ht="14.25" customHeight="1">
      <c r="A2888" s="29" t="s">
        <v>596</v>
      </c>
      <c r="B2888" s="22"/>
      <c r="C2888" s="22" t="s">
        <v>14</v>
      </c>
      <c r="D2888" s="22"/>
      <c r="E2888" s="22">
        <v>30</v>
      </c>
      <c r="F2888" s="23">
        <v>17</v>
      </c>
      <c r="G2888" s="24">
        <f>F2888*E2888</f>
        <v>510</v>
      </c>
      <c r="H2888" s="25">
        <f>G2888/1.22</f>
        <v>418.03278688524591</v>
      </c>
      <c r="I2888" s="25">
        <f>G2888-H2888</f>
        <v>91.967213114754088</v>
      </c>
    </row>
    <row r="2889" spans="1:9" ht="14.25" customHeight="1">
      <c r="A2889" s="29" t="s">
        <v>623</v>
      </c>
      <c r="B2889" s="22"/>
      <c r="C2889" s="22" t="s">
        <v>30</v>
      </c>
      <c r="D2889" s="22" t="s">
        <v>10</v>
      </c>
      <c r="E2889" s="22">
        <v>0</v>
      </c>
      <c r="F2889" s="23">
        <v>39</v>
      </c>
      <c r="G2889" s="24">
        <f>F2889*E2889</f>
        <v>0</v>
      </c>
      <c r="H2889" s="25">
        <f>G2889/1.22</f>
        <v>0</v>
      </c>
      <c r="I2889" s="25">
        <f>G2889-H2889</f>
        <v>0</v>
      </c>
    </row>
    <row r="2890" spans="1:9" ht="14.25" customHeight="1">
      <c r="A2890" s="29" t="s">
        <v>673</v>
      </c>
      <c r="B2890" s="22"/>
      <c r="C2890" s="22" t="s">
        <v>14</v>
      </c>
      <c r="D2890" s="22" t="s">
        <v>10</v>
      </c>
      <c r="E2890" s="22">
        <v>0</v>
      </c>
      <c r="F2890" s="23">
        <v>17</v>
      </c>
      <c r="G2890" s="24">
        <f>F2890*E2890</f>
        <v>0</v>
      </c>
      <c r="H2890" s="25">
        <f>G2890/1.22</f>
        <v>0</v>
      </c>
      <c r="I2890" s="25">
        <f>G2890-H2890</f>
        <v>0</v>
      </c>
    </row>
    <row r="2891" spans="1:9" ht="14.25" customHeight="1">
      <c r="A2891" s="29" t="s">
        <v>673</v>
      </c>
      <c r="B2891" s="22"/>
      <c r="C2891" s="22" t="s">
        <v>14</v>
      </c>
      <c r="D2891" s="22"/>
      <c r="E2891" s="22">
        <v>20</v>
      </c>
      <c r="F2891" s="23">
        <v>14</v>
      </c>
      <c r="G2891" s="24">
        <f>F2891*E2891</f>
        <v>280</v>
      </c>
      <c r="H2891" s="25">
        <f>G2891/1.22</f>
        <v>229.50819672131149</v>
      </c>
      <c r="I2891" s="25">
        <f>G2891-H2891</f>
        <v>50.491803278688508</v>
      </c>
    </row>
    <row r="2892" spans="1:9" ht="14.25" customHeight="1">
      <c r="A2892" s="29" t="s">
        <v>673</v>
      </c>
      <c r="B2892" s="22"/>
      <c r="C2892" s="22" t="s">
        <v>14</v>
      </c>
      <c r="D2892" s="22"/>
      <c r="E2892" s="22">
        <v>30</v>
      </c>
      <c r="F2892" s="23">
        <v>19</v>
      </c>
      <c r="G2892" s="24">
        <f>F2892*E2892</f>
        <v>570</v>
      </c>
      <c r="H2892" s="25">
        <f>G2892/1.22</f>
        <v>467.2131147540984</v>
      </c>
      <c r="I2892" s="25">
        <f>G2892-H2892</f>
        <v>102.7868852459016</v>
      </c>
    </row>
    <row r="2893" spans="1:9" ht="14.25" customHeight="1">
      <c r="A2893" s="29" t="s">
        <v>686</v>
      </c>
      <c r="B2893" s="22"/>
      <c r="C2893" s="22" t="s">
        <v>14</v>
      </c>
      <c r="D2893" s="22" t="s">
        <v>10</v>
      </c>
      <c r="E2893" s="22">
        <v>0</v>
      </c>
      <c r="F2893" s="23">
        <v>11</v>
      </c>
      <c r="G2893" s="24">
        <f>F2893*E2893</f>
        <v>0</v>
      </c>
      <c r="H2893" s="25">
        <f>G2893/1.22</f>
        <v>0</v>
      </c>
      <c r="I2893" s="25">
        <f>G2893-H2893</f>
        <v>0</v>
      </c>
    </row>
    <row r="2894" spans="1:9" ht="14.25" customHeight="1">
      <c r="A2894" s="29" t="s">
        <v>686</v>
      </c>
      <c r="B2894" s="22"/>
      <c r="C2894" s="22" t="s">
        <v>14</v>
      </c>
      <c r="D2894" s="22"/>
      <c r="E2894" s="22">
        <v>20</v>
      </c>
      <c r="F2894" s="23">
        <v>38</v>
      </c>
      <c r="G2894" s="24">
        <f>F2894*E2894</f>
        <v>760</v>
      </c>
      <c r="H2894" s="25">
        <f>G2894/1.22</f>
        <v>622.95081967213116</v>
      </c>
      <c r="I2894" s="25">
        <f>G2894-H2894</f>
        <v>137.04918032786884</v>
      </c>
    </row>
    <row r="2895" spans="1:9" ht="14.25" customHeight="1">
      <c r="A2895" s="29" t="s">
        <v>686</v>
      </c>
      <c r="B2895" s="22"/>
      <c r="C2895" s="22" t="s">
        <v>14</v>
      </c>
      <c r="D2895" s="22"/>
      <c r="E2895" s="22">
        <v>30</v>
      </c>
      <c r="F2895" s="23">
        <v>38</v>
      </c>
      <c r="G2895" s="24">
        <f>F2895*E2895</f>
        <v>1140</v>
      </c>
      <c r="H2895" s="25">
        <f>G2895/1.22</f>
        <v>934.4262295081968</v>
      </c>
      <c r="I2895" s="25">
        <f>G2895-H2895</f>
        <v>205.5737704918032</v>
      </c>
    </row>
    <row r="2896" spans="1:9" ht="14.25" customHeight="1">
      <c r="A2896" s="29" t="s">
        <v>693</v>
      </c>
      <c r="B2896" s="22"/>
      <c r="C2896" s="22" t="s">
        <v>14</v>
      </c>
      <c r="D2896" s="22" t="s">
        <v>10</v>
      </c>
      <c r="E2896" s="22">
        <v>0</v>
      </c>
      <c r="F2896" s="23">
        <v>19</v>
      </c>
      <c r="G2896" s="24">
        <f>F2896*E2896</f>
        <v>0</v>
      </c>
      <c r="H2896" s="25">
        <f>G2896/1.22</f>
        <v>0</v>
      </c>
      <c r="I2896" s="25">
        <f>G2896-H2896</f>
        <v>0</v>
      </c>
    </row>
    <row r="2897" spans="1:9" ht="14.25" customHeight="1">
      <c r="A2897" s="29" t="s">
        <v>715</v>
      </c>
      <c r="B2897" s="22"/>
      <c r="C2897" s="22" t="s">
        <v>14</v>
      </c>
      <c r="D2897" s="22"/>
      <c r="E2897" s="22">
        <v>30</v>
      </c>
      <c r="F2897" s="23">
        <v>30</v>
      </c>
      <c r="G2897" s="24">
        <f>F2897*E2897</f>
        <v>900</v>
      </c>
      <c r="H2897" s="25">
        <f>G2897/1.22</f>
        <v>737.70491803278685</v>
      </c>
      <c r="I2897" s="25">
        <f>G2897-H2897</f>
        <v>162.29508196721315</v>
      </c>
    </row>
    <row r="2898" spans="1:9" ht="14.25" customHeight="1">
      <c r="A2898" s="29" t="s">
        <v>715</v>
      </c>
      <c r="B2898" s="22"/>
      <c r="C2898" s="22" t="s">
        <v>14</v>
      </c>
      <c r="D2898" s="22" t="s">
        <v>10</v>
      </c>
      <c r="E2898" s="22">
        <v>0</v>
      </c>
      <c r="F2898" s="23">
        <v>11</v>
      </c>
      <c r="G2898" s="24">
        <f>F2898*E2898</f>
        <v>0</v>
      </c>
      <c r="H2898" s="25">
        <f>G2898/1.22</f>
        <v>0</v>
      </c>
      <c r="I2898" s="25">
        <f>G2898-H2898</f>
        <v>0</v>
      </c>
    </row>
    <row r="2899" spans="1:9" ht="14.25" customHeight="1">
      <c r="A2899" s="29" t="s">
        <v>715</v>
      </c>
      <c r="B2899" s="22"/>
      <c r="C2899" s="22" t="s">
        <v>14</v>
      </c>
      <c r="D2899" s="22"/>
      <c r="E2899" s="22">
        <v>20</v>
      </c>
      <c r="F2899" s="23">
        <v>38</v>
      </c>
      <c r="G2899" s="24">
        <f>F2899*E2899</f>
        <v>760</v>
      </c>
      <c r="H2899" s="25">
        <f>G2899/1.22</f>
        <v>622.95081967213116</v>
      </c>
      <c r="I2899" s="25">
        <f>G2899-H2899</f>
        <v>137.04918032786884</v>
      </c>
    </row>
    <row r="2900" spans="1:9" ht="14.25" customHeight="1">
      <c r="A2900" s="29" t="s">
        <v>879</v>
      </c>
      <c r="B2900" s="22"/>
      <c r="C2900" s="22" t="s">
        <v>30</v>
      </c>
      <c r="D2900" s="22" t="s">
        <v>10</v>
      </c>
      <c r="E2900" s="22">
        <v>0</v>
      </c>
      <c r="F2900" s="23">
        <v>16</v>
      </c>
      <c r="G2900" s="24">
        <f>F2900*E2900</f>
        <v>0</v>
      </c>
      <c r="H2900" s="25">
        <f>G2900/1.22</f>
        <v>0</v>
      </c>
      <c r="I2900" s="25">
        <f>G2900-H2900</f>
        <v>0</v>
      </c>
    </row>
    <row r="2901" spans="1:9" ht="14.25" customHeight="1">
      <c r="A2901" s="29" t="s">
        <v>909</v>
      </c>
      <c r="B2901" s="22"/>
      <c r="C2901" s="22" t="s">
        <v>14</v>
      </c>
      <c r="D2901" s="22" t="s">
        <v>10</v>
      </c>
      <c r="E2901" s="22">
        <v>0</v>
      </c>
      <c r="F2901" s="23">
        <v>10</v>
      </c>
      <c r="G2901" s="24">
        <f>F2901*E2901</f>
        <v>0</v>
      </c>
      <c r="H2901" s="25">
        <f>G2901/1.22</f>
        <v>0</v>
      </c>
      <c r="I2901" s="25">
        <f>G2901-H2901</f>
        <v>0</v>
      </c>
    </row>
    <row r="2902" spans="1:9" ht="14.25" customHeight="1">
      <c r="A2902" s="29" t="s">
        <v>912</v>
      </c>
      <c r="B2902" s="22"/>
      <c r="C2902" s="22" t="s">
        <v>14</v>
      </c>
      <c r="D2902" s="22"/>
      <c r="E2902" s="22">
        <v>10</v>
      </c>
      <c r="F2902" s="23">
        <v>30</v>
      </c>
      <c r="G2902" s="24">
        <f>F2902*E2902</f>
        <v>300</v>
      </c>
      <c r="H2902" s="25">
        <f>G2902/1.22</f>
        <v>245.90163934426229</v>
      </c>
      <c r="I2902" s="25">
        <f>G2902-H2902</f>
        <v>54.098360655737707</v>
      </c>
    </row>
    <row r="2903" spans="1:9" ht="14.25" customHeight="1">
      <c r="A2903" s="29" t="s">
        <v>912</v>
      </c>
      <c r="B2903" s="22"/>
      <c r="C2903" s="22" t="s">
        <v>14</v>
      </c>
      <c r="D2903" s="22"/>
      <c r="E2903" s="22">
        <v>20</v>
      </c>
      <c r="F2903" s="23">
        <v>21</v>
      </c>
      <c r="G2903" s="24">
        <f>F2903*E2903</f>
        <v>420</v>
      </c>
      <c r="H2903" s="25">
        <f>G2903/1.22</f>
        <v>344.26229508196724</v>
      </c>
      <c r="I2903" s="25">
        <f>G2903-H2903</f>
        <v>75.737704918032762</v>
      </c>
    </row>
    <row r="2904" spans="1:9" ht="14.25" customHeight="1">
      <c r="A2904" s="29" t="s">
        <v>912</v>
      </c>
      <c r="B2904" s="22"/>
      <c r="C2904" s="22" t="s">
        <v>14</v>
      </c>
      <c r="D2904" s="22" t="s">
        <v>10</v>
      </c>
      <c r="E2904" s="22">
        <v>0</v>
      </c>
      <c r="F2904" s="23">
        <v>30</v>
      </c>
      <c r="G2904" s="24">
        <f>F2904*E2904</f>
        <v>0</v>
      </c>
      <c r="H2904" s="25">
        <f>G2904/1.22</f>
        <v>0</v>
      </c>
      <c r="I2904" s="25">
        <f>G2904-H2904</f>
        <v>0</v>
      </c>
    </row>
    <row r="2905" spans="1:9" ht="14.25" customHeight="1">
      <c r="A2905" s="29" t="s">
        <v>917</v>
      </c>
      <c r="B2905" s="22"/>
      <c r="C2905" s="22" t="s">
        <v>14</v>
      </c>
      <c r="D2905" s="22" t="s">
        <v>10</v>
      </c>
      <c r="E2905" s="22">
        <v>0</v>
      </c>
      <c r="F2905" s="23">
        <v>15</v>
      </c>
      <c r="G2905" s="24">
        <f>F2905*E2905</f>
        <v>0</v>
      </c>
      <c r="H2905" s="25">
        <f>G2905/1.22</f>
        <v>0</v>
      </c>
      <c r="I2905" s="25">
        <f>G2905-H2905</f>
        <v>0</v>
      </c>
    </row>
    <row r="2906" spans="1:9" ht="14.25" customHeight="1">
      <c r="A2906" s="29" t="s">
        <v>917</v>
      </c>
      <c r="B2906" s="22"/>
      <c r="C2906" s="22" t="s">
        <v>14</v>
      </c>
      <c r="D2906" s="22"/>
      <c r="E2906" s="22">
        <v>10</v>
      </c>
      <c r="F2906" s="23">
        <v>16</v>
      </c>
      <c r="G2906" s="24">
        <f>F2906*E2906</f>
        <v>160</v>
      </c>
      <c r="H2906" s="25">
        <f>G2906/1.22</f>
        <v>131.14754098360655</v>
      </c>
      <c r="I2906" s="25">
        <f>G2906-H2906</f>
        <v>28.852459016393453</v>
      </c>
    </row>
    <row r="2907" spans="1:9" ht="14.25" customHeight="1">
      <c r="A2907" s="29" t="s">
        <v>917</v>
      </c>
      <c r="B2907" s="22"/>
      <c r="C2907" s="22" t="s">
        <v>14</v>
      </c>
      <c r="D2907" s="22"/>
      <c r="E2907" s="22">
        <v>20</v>
      </c>
      <c r="F2907" s="23">
        <v>16</v>
      </c>
      <c r="G2907" s="24">
        <f>F2907*E2907</f>
        <v>320</v>
      </c>
      <c r="H2907" s="25">
        <f>G2907/1.22</f>
        <v>262.29508196721309</v>
      </c>
      <c r="I2907" s="25">
        <f>G2907-H2907</f>
        <v>57.704918032786907</v>
      </c>
    </row>
    <row r="2908" spans="1:9" ht="14.25" customHeight="1">
      <c r="A2908" s="29" t="s">
        <v>929</v>
      </c>
      <c r="B2908" s="22"/>
      <c r="C2908" s="22" t="s">
        <v>14</v>
      </c>
      <c r="D2908" s="22" t="s">
        <v>10</v>
      </c>
      <c r="E2908" s="22">
        <v>0</v>
      </c>
      <c r="F2908" s="23">
        <v>23</v>
      </c>
      <c r="G2908" s="24">
        <f>F2908*E2908</f>
        <v>0</v>
      </c>
      <c r="H2908" s="25">
        <f>G2908/1.22</f>
        <v>0</v>
      </c>
      <c r="I2908" s="25">
        <f>G2908-H2908</f>
        <v>0</v>
      </c>
    </row>
    <row r="2909" spans="1:9" ht="14.25" customHeight="1">
      <c r="A2909" s="29" t="s">
        <v>946</v>
      </c>
      <c r="B2909" s="22"/>
      <c r="C2909" s="22" t="s">
        <v>14</v>
      </c>
      <c r="D2909" s="22" t="s">
        <v>10</v>
      </c>
      <c r="E2909" s="22">
        <v>0</v>
      </c>
      <c r="F2909" s="23">
        <v>36</v>
      </c>
      <c r="G2909" s="24">
        <f>F2909*E2909</f>
        <v>0</v>
      </c>
      <c r="H2909" s="25">
        <f>G2909/1.22</f>
        <v>0</v>
      </c>
      <c r="I2909" s="25">
        <f>G2909-H2909</f>
        <v>0</v>
      </c>
    </row>
    <row r="2910" spans="1:9" ht="14.25" customHeight="1">
      <c r="A2910" s="29" t="s">
        <v>947</v>
      </c>
      <c r="B2910" s="22"/>
      <c r="C2910" s="22" t="s">
        <v>14</v>
      </c>
      <c r="D2910" s="22" t="s">
        <v>10</v>
      </c>
      <c r="E2910" s="22">
        <v>0</v>
      </c>
      <c r="F2910" s="23">
        <v>23</v>
      </c>
      <c r="G2910" s="24">
        <f>F2910*E2910</f>
        <v>0</v>
      </c>
      <c r="H2910" s="25">
        <f>G2910/1.22</f>
        <v>0</v>
      </c>
      <c r="I2910" s="25">
        <f>G2910-H2910</f>
        <v>0</v>
      </c>
    </row>
    <row r="2911" spans="1:9" ht="14.25" customHeight="1">
      <c r="A2911" s="29" t="s">
        <v>947</v>
      </c>
      <c r="B2911" s="22"/>
      <c r="C2911" s="22" t="s">
        <v>14</v>
      </c>
      <c r="D2911" s="22"/>
      <c r="E2911" s="22">
        <v>10</v>
      </c>
      <c r="F2911" s="23">
        <v>20</v>
      </c>
      <c r="G2911" s="24">
        <f>F2911*E2911</f>
        <v>200</v>
      </c>
      <c r="H2911" s="25">
        <f>G2911/1.22</f>
        <v>163.9344262295082</v>
      </c>
      <c r="I2911" s="25">
        <f>G2911-H2911</f>
        <v>36.065573770491795</v>
      </c>
    </row>
    <row r="2912" spans="1:9" ht="14.25" customHeight="1">
      <c r="A2912" s="29" t="s">
        <v>947</v>
      </c>
      <c r="B2912" s="22"/>
      <c r="C2912" s="22" t="s">
        <v>14</v>
      </c>
      <c r="D2912" s="22"/>
      <c r="E2912" s="22">
        <v>20</v>
      </c>
      <c r="F2912" s="23">
        <v>20</v>
      </c>
      <c r="G2912" s="24">
        <f>F2912*E2912</f>
        <v>400</v>
      </c>
      <c r="H2912" s="25">
        <f>G2912/1.22</f>
        <v>327.86885245901641</v>
      </c>
      <c r="I2912" s="25">
        <f>G2912-H2912</f>
        <v>72.131147540983591</v>
      </c>
    </row>
    <row r="2913" spans="1:9" ht="14.25" customHeight="1">
      <c r="A2913" s="29" t="s">
        <v>1050</v>
      </c>
      <c r="B2913" s="22"/>
      <c r="C2913" s="22" t="s">
        <v>30</v>
      </c>
      <c r="D2913" s="22" t="s">
        <v>10</v>
      </c>
      <c r="E2913" s="22">
        <v>0</v>
      </c>
      <c r="F2913" s="23">
        <v>19</v>
      </c>
      <c r="G2913" s="24">
        <f>F2913*E2913</f>
        <v>0</v>
      </c>
      <c r="H2913" s="25">
        <f>G2913/1.22</f>
        <v>0</v>
      </c>
      <c r="I2913" s="25">
        <f>G2913-H2913</f>
        <v>0</v>
      </c>
    </row>
    <row r="2914" spans="1:9" ht="14.25" customHeight="1">
      <c r="A2914" s="29" t="s">
        <v>1072</v>
      </c>
      <c r="B2914" s="22"/>
      <c r="C2914" s="22" t="s">
        <v>14</v>
      </c>
      <c r="D2914" s="22"/>
      <c r="E2914" s="22">
        <v>10</v>
      </c>
      <c r="F2914" s="23">
        <v>12</v>
      </c>
      <c r="G2914" s="24">
        <f>F2914*E2914</f>
        <v>120</v>
      </c>
      <c r="H2914" s="25">
        <f>G2914/1.22</f>
        <v>98.360655737704917</v>
      </c>
      <c r="I2914" s="25">
        <f>G2914-H2914</f>
        <v>21.639344262295083</v>
      </c>
    </row>
    <row r="2915" spans="1:9" ht="14.25" customHeight="1">
      <c r="A2915" s="29" t="s">
        <v>1072</v>
      </c>
      <c r="B2915" s="22"/>
      <c r="C2915" s="22" t="s">
        <v>14</v>
      </c>
      <c r="D2915" s="22" t="s">
        <v>10</v>
      </c>
      <c r="E2915" s="22">
        <v>0</v>
      </c>
      <c r="F2915" s="23">
        <v>20</v>
      </c>
      <c r="G2915" s="24">
        <f>F2915*E2915</f>
        <v>0</v>
      </c>
      <c r="H2915" s="25">
        <f>G2915/1.22</f>
        <v>0</v>
      </c>
      <c r="I2915" s="25">
        <f>G2915-H2915</f>
        <v>0</v>
      </c>
    </row>
    <row r="2916" spans="1:9" ht="14.25" customHeight="1">
      <c r="A2916" s="29" t="s">
        <v>1072</v>
      </c>
      <c r="B2916" s="22"/>
      <c r="C2916" s="22" t="s">
        <v>14</v>
      </c>
      <c r="D2916" s="22"/>
      <c r="E2916" s="22">
        <v>30</v>
      </c>
      <c r="F2916" s="23">
        <v>11</v>
      </c>
      <c r="G2916" s="24">
        <f>F2916*E2916</f>
        <v>330</v>
      </c>
      <c r="H2916" s="25">
        <f>G2916/1.22</f>
        <v>270.49180327868851</v>
      </c>
      <c r="I2916" s="25">
        <f>G2916-H2916</f>
        <v>59.508196721311492</v>
      </c>
    </row>
    <row r="2917" spans="1:9" ht="14.25" customHeight="1">
      <c r="A2917" s="29" t="s">
        <v>1127</v>
      </c>
      <c r="B2917" s="22"/>
      <c r="C2917" s="22" t="s">
        <v>30</v>
      </c>
      <c r="D2917" s="22" t="s">
        <v>10</v>
      </c>
      <c r="E2917" s="22">
        <v>0</v>
      </c>
      <c r="F2917" s="23">
        <v>30</v>
      </c>
      <c r="G2917" s="24">
        <f>F2917*E2917</f>
        <v>0</v>
      </c>
      <c r="H2917" s="25">
        <f>G2917/1.22</f>
        <v>0</v>
      </c>
      <c r="I2917" s="25">
        <f>G2917-H2917</f>
        <v>0</v>
      </c>
    </row>
    <row r="2918" spans="1:9" ht="14.25" customHeight="1">
      <c r="A2918" s="29" t="s">
        <v>1162</v>
      </c>
      <c r="B2918" s="22"/>
      <c r="C2918" s="22" t="s">
        <v>14</v>
      </c>
      <c r="D2918" s="22"/>
      <c r="E2918" s="22">
        <v>30</v>
      </c>
      <c r="F2918" s="23">
        <v>23</v>
      </c>
      <c r="G2918" s="24">
        <f>F2918*E2918</f>
        <v>690</v>
      </c>
      <c r="H2918" s="25">
        <f>G2918/1.22</f>
        <v>565.57377049180332</v>
      </c>
      <c r="I2918" s="25">
        <f>G2918-H2918</f>
        <v>124.42622950819668</v>
      </c>
    </row>
    <row r="2919" spans="1:9" ht="14.25" customHeight="1">
      <c r="A2919" s="29" t="s">
        <v>1162</v>
      </c>
      <c r="B2919" s="22"/>
      <c r="C2919" s="22" t="s">
        <v>14</v>
      </c>
      <c r="D2919" s="22" t="s">
        <v>10</v>
      </c>
      <c r="E2919" s="22">
        <v>0</v>
      </c>
      <c r="F2919" s="23">
        <v>15</v>
      </c>
      <c r="G2919" s="24">
        <f>F2919*E2919</f>
        <v>0</v>
      </c>
      <c r="H2919" s="25">
        <f>G2919/1.22</f>
        <v>0</v>
      </c>
      <c r="I2919" s="25">
        <f>G2919-H2919</f>
        <v>0</v>
      </c>
    </row>
    <row r="2920" spans="1:9" ht="14.25" customHeight="1">
      <c r="A2920" s="29" t="s">
        <v>1162</v>
      </c>
      <c r="B2920" s="22"/>
      <c r="C2920" s="22" t="s">
        <v>14</v>
      </c>
      <c r="D2920" s="22"/>
      <c r="E2920" s="22">
        <v>10</v>
      </c>
      <c r="F2920" s="23">
        <v>17</v>
      </c>
      <c r="G2920" s="24">
        <f>F2920*E2920</f>
        <v>170</v>
      </c>
      <c r="H2920" s="25">
        <f>G2920/1.22</f>
        <v>139.34426229508196</v>
      </c>
      <c r="I2920" s="25">
        <f>G2920-H2920</f>
        <v>30.655737704918039</v>
      </c>
    </row>
    <row r="2921" spans="1:9" ht="14.25" customHeight="1">
      <c r="A2921" s="29" t="s">
        <v>1186</v>
      </c>
      <c r="B2921" s="22"/>
      <c r="C2921" s="22" t="s">
        <v>30</v>
      </c>
      <c r="D2921" s="22" t="s">
        <v>10</v>
      </c>
      <c r="E2921" s="22">
        <v>0</v>
      </c>
      <c r="F2921" s="23">
        <v>29</v>
      </c>
      <c r="G2921" s="24">
        <f>F2921*E2921</f>
        <v>0</v>
      </c>
      <c r="H2921" s="25">
        <f>G2921/1.22</f>
        <v>0</v>
      </c>
      <c r="I2921" s="25">
        <f>G2921-H2921</f>
        <v>0</v>
      </c>
    </row>
    <row r="2922" spans="1:9" ht="14.25" customHeight="1">
      <c r="A2922" s="29" t="s">
        <v>1219</v>
      </c>
      <c r="B2922" s="22"/>
      <c r="C2922" s="22" t="s">
        <v>30</v>
      </c>
      <c r="D2922" s="22"/>
      <c r="E2922" s="22">
        <v>30</v>
      </c>
      <c r="F2922" s="23">
        <v>35</v>
      </c>
      <c r="G2922" s="24">
        <f>F2922*E2922</f>
        <v>1050</v>
      </c>
      <c r="H2922" s="25">
        <f>G2922/1.22</f>
        <v>860.65573770491801</v>
      </c>
      <c r="I2922" s="25">
        <f>G2922-H2922</f>
        <v>189.34426229508199</v>
      </c>
    </row>
    <row r="2923" spans="1:9" ht="14.25" customHeight="1">
      <c r="A2923" s="29" t="s">
        <v>1219</v>
      </c>
      <c r="B2923" s="22"/>
      <c r="C2923" s="22" t="s">
        <v>30</v>
      </c>
      <c r="D2923" s="22" t="s">
        <v>10</v>
      </c>
      <c r="E2923" s="22">
        <v>0</v>
      </c>
      <c r="F2923" s="23">
        <v>36</v>
      </c>
      <c r="G2923" s="24">
        <f>F2923*E2923</f>
        <v>0</v>
      </c>
      <c r="H2923" s="25">
        <f>G2923/1.22</f>
        <v>0</v>
      </c>
      <c r="I2923" s="25">
        <f>G2923-H2923</f>
        <v>0</v>
      </c>
    </row>
    <row r="2924" spans="1:9" ht="14.25" customHeight="1">
      <c r="A2924" s="29" t="s">
        <v>1219</v>
      </c>
      <c r="B2924" s="22"/>
      <c r="C2924" s="22" t="s">
        <v>30</v>
      </c>
      <c r="D2924" s="22"/>
      <c r="E2924" s="22">
        <v>10</v>
      </c>
      <c r="F2924" s="23">
        <v>25</v>
      </c>
      <c r="G2924" s="24">
        <f>F2924*E2924</f>
        <v>250</v>
      </c>
      <c r="H2924" s="25">
        <f>G2924/1.22</f>
        <v>204.91803278688525</v>
      </c>
      <c r="I2924" s="25">
        <f>G2924-H2924</f>
        <v>45.081967213114751</v>
      </c>
    </row>
    <row r="2925" spans="1:9" ht="14.25" customHeight="1">
      <c r="A2925" s="29" t="s">
        <v>1370</v>
      </c>
      <c r="B2925" s="22"/>
      <c r="C2925" s="22" t="s">
        <v>14</v>
      </c>
      <c r="D2925" s="22" t="s">
        <v>10</v>
      </c>
      <c r="E2925" s="22">
        <v>0</v>
      </c>
      <c r="F2925" s="23">
        <v>27</v>
      </c>
      <c r="G2925" s="24">
        <f>F2925*E2925</f>
        <v>0</v>
      </c>
      <c r="H2925" s="25">
        <f>G2925/1.22</f>
        <v>0</v>
      </c>
      <c r="I2925" s="25">
        <f>G2925-H2925</f>
        <v>0</v>
      </c>
    </row>
    <row r="2926" spans="1:9" ht="14.25" customHeight="1">
      <c r="A2926" s="29" t="s">
        <v>1370</v>
      </c>
      <c r="B2926" s="22"/>
      <c r="C2926" s="22" t="s">
        <v>14</v>
      </c>
      <c r="D2926" s="22"/>
      <c r="E2926" s="22">
        <v>10</v>
      </c>
      <c r="F2926" s="23">
        <v>26</v>
      </c>
      <c r="G2926" s="24">
        <f>F2926*E2926</f>
        <v>260</v>
      </c>
      <c r="H2926" s="25">
        <f>G2926/1.22</f>
        <v>213.11475409836066</v>
      </c>
      <c r="I2926" s="25">
        <f>G2926-H2926</f>
        <v>46.885245901639337</v>
      </c>
    </row>
    <row r="2927" spans="1:9" ht="14.25" customHeight="1">
      <c r="A2927" s="29" t="s">
        <v>1375</v>
      </c>
      <c r="B2927" s="22"/>
      <c r="C2927" s="22" t="s">
        <v>30</v>
      </c>
      <c r="D2927" s="22" t="s">
        <v>10</v>
      </c>
      <c r="E2927" s="22">
        <v>0</v>
      </c>
      <c r="F2927" s="23">
        <v>18</v>
      </c>
      <c r="G2927" s="24">
        <f>F2927*E2927</f>
        <v>0</v>
      </c>
      <c r="H2927" s="25">
        <f>G2927/1.22</f>
        <v>0</v>
      </c>
      <c r="I2927" s="25">
        <f>G2927-H2927</f>
        <v>0</v>
      </c>
    </row>
    <row r="2928" spans="1:9" ht="14.25" customHeight="1">
      <c r="B2928" s="1"/>
      <c r="C2928" s="1"/>
      <c r="D2928" s="1"/>
      <c r="E2928" s="1"/>
      <c r="F2928" s="2"/>
      <c r="G2928" s="1"/>
    </row>
    <row r="2929" spans="2:9" ht="14.25" customHeight="1">
      <c r="B2929" s="1"/>
      <c r="C2929" s="1"/>
      <c r="D2929" s="1" t="s">
        <v>1386</v>
      </c>
      <c r="E2929" s="1">
        <f>SUM(E1:E2927)</f>
        <v>35540</v>
      </c>
      <c r="F2929" s="2">
        <f>SUM(F1:F2927)</f>
        <v>73305</v>
      </c>
      <c r="G2929" s="14">
        <f>SUM(G1:G2927)</f>
        <v>886640</v>
      </c>
      <c r="H2929" s="13">
        <f>SUM(H1:H2927)</f>
        <v>726754.09836065606</v>
      </c>
      <c r="I2929" s="13">
        <f>SUM(I1:I2927)</f>
        <v>159885.90163934437</v>
      </c>
    </row>
    <row r="2930" spans="2:9" ht="14.25" customHeight="1">
      <c r="B2930" s="1"/>
      <c r="C2930" s="1"/>
      <c r="D2930" s="1" t="s">
        <v>1387</v>
      </c>
      <c r="E2930" s="1">
        <f>AVERAGE(E1:E2927)</f>
        <v>12.146274777853725</v>
      </c>
      <c r="F2930" s="2">
        <f>AVERAGE(F1:F2927)</f>
        <v>25.052973342447025</v>
      </c>
      <c r="G2930" s="15">
        <f>AVERAGE(G1:G2927)</f>
        <v>303.02118933697881</v>
      </c>
      <c r="H2930" s="16">
        <f>AVERAGE(H1:H2927)</f>
        <v>248.37802404670404</v>
      </c>
      <c r="I2930" s="16">
        <f>AVERAGE(I1:I2927)</f>
        <v>54.643165290274908</v>
      </c>
    </row>
    <row r="2931" spans="2:9" ht="14.25" customHeight="1">
      <c r="B2931" s="1"/>
      <c r="C2931" s="1"/>
      <c r="D2931" s="12" t="s">
        <v>1388</v>
      </c>
      <c r="E2931" s="1">
        <f>MAX(E1:E2927)</f>
        <v>30</v>
      </c>
      <c r="F2931" s="2">
        <f>MAX(F1:F2927)</f>
        <v>40</v>
      </c>
      <c r="G2931" s="15">
        <f>MAX(G$1:G$2927)</f>
        <v>1200</v>
      </c>
      <c r="H2931" s="15">
        <f>MAX(H$1:H$2927)</f>
        <v>983.60655737704917</v>
      </c>
      <c r="I2931" s="15">
        <f>MAX(I$1:I$2927)</f>
        <v>216.39344262295083</v>
      </c>
    </row>
    <row r="2932" spans="2:9" ht="14.25" customHeight="1">
      <c r="B2932" s="1"/>
      <c r="C2932" s="1"/>
      <c r="D2932" s="12" t="s">
        <v>1389</v>
      </c>
      <c r="E2932" s="1">
        <f>MIN($E1:$E2927)</f>
        <v>0</v>
      </c>
      <c r="F2932" s="17">
        <f>MIN($E1:$E2927)</f>
        <v>0</v>
      </c>
      <c r="G2932" s="17">
        <f>MIN($E1:$E2927)</f>
        <v>0</v>
      </c>
      <c r="H2932" s="17">
        <f>MIN($E1:$E2927)</f>
        <v>0</v>
      </c>
      <c r="I2932" s="17">
        <f>MIN($E1:$E2927)</f>
        <v>0</v>
      </c>
    </row>
    <row r="2933" spans="2:9" ht="14.25" customHeight="1">
      <c r="B2933" s="1"/>
      <c r="C2933" s="1"/>
      <c r="D2933" s="1"/>
      <c r="E2933" s="1"/>
      <c r="F2933" s="2"/>
      <c r="G2933" s="1"/>
    </row>
    <row r="2934" spans="2:9" ht="14.25" customHeight="1">
      <c r="B2934" s="1"/>
      <c r="C2934" s="1"/>
      <c r="D2934" s="1"/>
      <c r="E2934" s="1"/>
      <c r="F2934" s="2"/>
      <c r="G2934" s="1"/>
    </row>
    <row r="2935" spans="2:9" ht="14.25" customHeight="1">
      <c r="B2935" s="1"/>
      <c r="C2935" s="1"/>
      <c r="D2935" s="1"/>
      <c r="E2935" s="1"/>
      <c r="F2935" s="2"/>
      <c r="G2935" s="1"/>
    </row>
    <row r="2936" spans="2:9" ht="14.25" customHeight="1">
      <c r="B2936" s="1"/>
      <c r="C2936" s="1"/>
      <c r="D2936" s="1"/>
      <c r="E2936" s="1"/>
      <c r="F2936" s="2"/>
      <c r="G2936" s="1"/>
    </row>
    <row r="2937" spans="2:9" ht="14.25" customHeight="1">
      <c r="B2937" s="1"/>
      <c r="C2937" s="1"/>
      <c r="D2937" s="1"/>
      <c r="E2937" s="1"/>
      <c r="F2937" s="2"/>
      <c r="G2937" s="1"/>
    </row>
    <row r="2938" spans="2:9" ht="14.25" customHeight="1">
      <c r="B2938" s="1"/>
      <c r="C2938" s="1"/>
      <c r="D2938" s="1"/>
      <c r="E2938" s="1"/>
      <c r="F2938" s="2"/>
      <c r="G2938" s="1"/>
    </row>
    <row r="2939" spans="2:9" ht="14.25" customHeight="1">
      <c r="B2939" s="1"/>
      <c r="C2939" s="1"/>
      <c r="D2939" s="1"/>
      <c r="E2939" s="1"/>
      <c r="F2939" s="2"/>
      <c r="G2939" s="1"/>
    </row>
    <row r="2940" spans="2:9" ht="14.25" customHeight="1">
      <c r="B2940" s="1"/>
      <c r="C2940" s="1"/>
      <c r="D2940" s="1"/>
      <c r="E2940" s="1"/>
      <c r="F2940" s="2"/>
      <c r="G2940" s="1"/>
    </row>
    <row r="2941" spans="2:9" ht="14.25" customHeight="1">
      <c r="B2941" s="1"/>
      <c r="C2941" s="1"/>
      <c r="D2941" s="1"/>
      <c r="E2941" s="1"/>
      <c r="F2941" s="2"/>
      <c r="G2941" s="1"/>
    </row>
    <row r="2942" spans="2:9" ht="14.25" customHeight="1">
      <c r="B2942" s="1"/>
      <c r="C2942" s="1"/>
      <c r="D2942" s="1"/>
      <c r="E2942" s="1"/>
      <c r="F2942" s="2"/>
      <c r="G2942" s="1"/>
    </row>
    <row r="2943" spans="2:9" ht="14.25" customHeight="1">
      <c r="B2943" s="1"/>
      <c r="C2943" s="1"/>
      <c r="D2943" s="1"/>
      <c r="E2943" s="1"/>
      <c r="F2943" s="2"/>
      <c r="G2943" s="1"/>
    </row>
    <row r="2944" spans="2:9" ht="14.25" customHeight="1">
      <c r="B2944" s="1"/>
      <c r="C2944" s="1"/>
      <c r="D2944" s="1"/>
      <c r="E2944" s="1"/>
      <c r="F2944" s="2"/>
      <c r="G2944" s="1"/>
    </row>
    <row r="2945" spans="2:7" ht="14.25" customHeight="1">
      <c r="B2945" s="1"/>
      <c r="C2945" s="1"/>
      <c r="D2945" s="1"/>
      <c r="E2945" s="1"/>
      <c r="F2945" s="2"/>
      <c r="G2945" s="1"/>
    </row>
    <row r="2946" spans="2:7" ht="14.25" customHeight="1">
      <c r="B2946" s="1"/>
      <c r="C2946" s="1"/>
      <c r="D2946" s="1"/>
      <c r="E2946" s="1"/>
      <c r="F2946" s="2"/>
      <c r="G2946" s="1"/>
    </row>
    <row r="2947" spans="2:7" ht="14.25" customHeight="1">
      <c r="B2947" s="1"/>
      <c r="C2947" s="1"/>
      <c r="D2947" s="1"/>
      <c r="E2947" s="1"/>
      <c r="F2947" s="2"/>
      <c r="G2947" s="1"/>
    </row>
    <row r="2948" spans="2:7" ht="14.25" customHeight="1">
      <c r="B2948" s="1"/>
      <c r="C2948" s="1"/>
      <c r="D2948" s="1"/>
      <c r="E2948" s="1"/>
      <c r="F2948" s="2"/>
      <c r="G2948" s="1"/>
    </row>
    <row r="2949" spans="2:7" ht="14.25" customHeight="1">
      <c r="B2949" s="1"/>
      <c r="C2949" s="1"/>
      <c r="D2949" s="1"/>
      <c r="E2949" s="1"/>
      <c r="F2949" s="2"/>
      <c r="G2949" s="1"/>
    </row>
    <row r="2950" spans="2:7" ht="14.25" customHeight="1">
      <c r="B2950" s="1"/>
      <c r="C2950" s="1"/>
      <c r="D2950" s="1"/>
      <c r="E2950" s="1"/>
      <c r="F2950" s="2"/>
      <c r="G2950" s="1"/>
    </row>
    <row r="2951" spans="2:7" ht="14.25" customHeight="1">
      <c r="B2951" s="1"/>
      <c r="C2951" s="1"/>
      <c r="D2951" s="1"/>
      <c r="E2951" s="1"/>
      <c r="F2951" s="2"/>
      <c r="G2951" s="1"/>
    </row>
    <row r="2952" spans="2:7" ht="14.25" customHeight="1">
      <c r="B2952" s="1"/>
      <c r="C2952" s="1"/>
      <c r="D2952" s="1"/>
      <c r="E2952" s="1"/>
      <c r="F2952" s="2"/>
      <c r="G2952" s="1"/>
    </row>
    <row r="2953" spans="2:7" ht="14.25" customHeight="1">
      <c r="B2953" s="1"/>
      <c r="C2953" s="1"/>
      <c r="D2953" s="1"/>
      <c r="E2953" s="1"/>
      <c r="F2953" s="2"/>
      <c r="G2953" s="1"/>
    </row>
    <row r="2954" spans="2:7" ht="14.25" customHeight="1">
      <c r="B2954" s="1"/>
      <c r="C2954" s="1"/>
      <c r="D2954" s="1"/>
      <c r="E2954" s="1"/>
      <c r="F2954" s="2"/>
      <c r="G2954" s="1"/>
    </row>
    <row r="2955" spans="2:7" ht="14.25" customHeight="1">
      <c r="B2955" s="1"/>
      <c r="C2955" s="1"/>
      <c r="D2955" s="1"/>
      <c r="E2955" s="1"/>
      <c r="F2955" s="2"/>
      <c r="G2955" s="1"/>
    </row>
    <row r="2956" spans="2:7" ht="14.25" customHeight="1">
      <c r="B2956" s="1"/>
      <c r="C2956" s="1"/>
      <c r="D2956" s="1"/>
      <c r="E2956" s="1"/>
      <c r="F2956" s="2"/>
      <c r="G2956" s="1"/>
    </row>
    <row r="2957" spans="2:7" ht="14.25" customHeight="1">
      <c r="B2957" s="1"/>
      <c r="C2957" s="1"/>
      <c r="D2957" s="1"/>
      <c r="E2957" s="1"/>
      <c r="F2957" s="2"/>
      <c r="G2957" s="1"/>
    </row>
    <row r="2958" spans="2:7" ht="14.25" customHeight="1">
      <c r="B2958" s="1"/>
      <c r="C2958" s="1"/>
      <c r="D2958" s="1"/>
      <c r="E2958" s="1"/>
      <c r="F2958" s="2"/>
      <c r="G2958" s="1"/>
    </row>
    <row r="2959" spans="2:7" ht="14.25" customHeight="1">
      <c r="B2959" s="1"/>
      <c r="C2959" s="1"/>
      <c r="D2959" s="1"/>
      <c r="E2959" s="1"/>
      <c r="F2959" s="2"/>
      <c r="G2959" s="1"/>
    </row>
    <row r="2960" spans="2:7" ht="14.25" customHeight="1">
      <c r="B2960" s="1"/>
      <c r="C2960" s="1"/>
      <c r="D2960" s="1"/>
      <c r="E2960" s="1"/>
      <c r="F2960" s="2"/>
      <c r="G2960" s="1"/>
    </row>
    <row r="2961" spans="2:7" ht="14.25" customHeight="1">
      <c r="B2961" s="1"/>
      <c r="C2961" s="1"/>
      <c r="D2961" s="1"/>
      <c r="E2961" s="1"/>
      <c r="F2961" s="2"/>
      <c r="G2961" s="1"/>
    </row>
    <row r="2962" spans="2:7" ht="14.25" customHeight="1">
      <c r="B2962" s="1"/>
      <c r="C2962" s="1"/>
      <c r="D2962" s="1"/>
      <c r="E2962" s="1"/>
      <c r="F2962" s="2"/>
      <c r="G2962" s="1"/>
    </row>
    <row r="2963" spans="2:7" ht="14.25" customHeight="1">
      <c r="B2963" s="1"/>
      <c r="C2963" s="1"/>
      <c r="D2963" s="1"/>
      <c r="E2963" s="1"/>
      <c r="F2963" s="2"/>
      <c r="G2963" s="1"/>
    </row>
    <row r="2964" spans="2:7" ht="14.25" customHeight="1">
      <c r="B2964" s="1"/>
      <c r="C2964" s="1"/>
      <c r="D2964" s="1"/>
      <c r="E2964" s="1"/>
      <c r="F2964" s="2"/>
      <c r="G2964" s="1"/>
    </row>
    <row r="2965" spans="2:7" ht="14.25" customHeight="1">
      <c r="B2965" s="1"/>
      <c r="C2965" s="1"/>
      <c r="D2965" s="1"/>
      <c r="E2965" s="1"/>
      <c r="F2965" s="2"/>
      <c r="G2965" s="1"/>
    </row>
    <row r="2966" spans="2:7" ht="14.25" customHeight="1">
      <c r="B2966" s="1"/>
      <c r="C2966" s="1"/>
      <c r="D2966" s="1"/>
      <c r="E2966" s="1"/>
      <c r="F2966" s="2"/>
      <c r="G2966" s="1"/>
    </row>
    <row r="2967" spans="2:7" ht="14.25" customHeight="1">
      <c r="B2967" s="1"/>
      <c r="C2967" s="1"/>
      <c r="D2967" s="1"/>
      <c r="E2967" s="1"/>
      <c r="F2967" s="2"/>
      <c r="G2967" s="1"/>
    </row>
    <row r="2968" spans="2:7" ht="14.25" customHeight="1">
      <c r="B2968" s="1"/>
      <c r="C2968" s="1"/>
      <c r="D2968" s="1"/>
      <c r="E2968" s="1"/>
      <c r="F2968" s="2"/>
      <c r="G2968" s="1"/>
    </row>
    <row r="2969" spans="2:7" ht="14.25" customHeight="1">
      <c r="B2969" s="1"/>
      <c r="C2969" s="1"/>
      <c r="D2969" s="1"/>
      <c r="E2969" s="1"/>
      <c r="F2969" s="2"/>
      <c r="G2969" s="1"/>
    </row>
    <row r="2970" spans="2:7" ht="14.25" customHeight="1">
      <c r="B2970" s="1"/>
      <c r="C2970" s="1"/>
      <c r="D2970" s="1"/>
      <c r="E2970" s="1"/>
      <c r="F2970" s="2"/>
      <c r="G2970" s="1"/>
    </row>
    <row r="2971" spans="2:7" ht="14.25" customHeight="1">
      <c r="B2971" s="1"/>
      <c r="C2971" s="1"/>
      <c r="D2971" s="1"/>
      <c r="E2971" s="1"/>
      <c r="F2971" s="2"/>
      <c r="G2971" s="1"/>
    </row>
    <row r="2972" spans="2:7" ht="14.25" customHeight="1">
      <c r="B2972" s="1"/>
      <c r="C2972" s="1"/>
      <c r="D2972" s="1"/>
      <c r="E2972" s="1"/>
      <c r="F2972" s="2"/>
      <c r="G2972" s="1"/>
    </row>
    <row r="2973" spans="2:7" ht="14.25" customHeight="1">
      <c r="B2973" s="1"/>
      <c r="C2973" s="1"/>
      <c r="D2973" s="1"/>
      <c r="E2973" s="1"/>
      <c r="F2973" s="2"/>
      <c r="G2973" s="1"/>
    </row>
    <row r="2974" spans="2:7" ht="14.25" customHeight="1">
      <c r="B2974" s="1"/>
      <c r="C2974" s="1"/>
      <c r="D2974" s="1"/>
      <c r="E2974" s="1"/>
      <c r="F2974" s="2"/>
      <c r="G2974" s="1"/>
    </row>
    <row r="2975" spans="2:7" ht="14.25" customHeight="1">
      <c r="B2975" s="1"/>
      <c r="C2975" s="1"/>
      <c r="D2975" s="1"/>
      <c r="E2975" s="1"/>
      <c r="F2975" s="2"/>
      <c r="G2975" s="1"/>
    </row>
    <row r="2976" spans="2:7" ht="14.25" customHeight="1">
      <c r="B2976" s="1"/>
      <c r="C2976" s="1"/>
      <c r="D2976" s="1"/>
      <c r="E2976" s="1"/>
      <c r="F2976" s="2"/>
      <c r="G2976" s="1"/>
    </row>
    <row r="2977" spans="2:7" ht="14.25" customHeight="1">
      <c r="B2977" s="1"/>
      <c r="C2977" s="1"/>
      <c r="D2977" s="1"/>
      <c r="E2977" s="1"/>
      <c r="F2977" s="2"/>
      <c r="G2977" s="1"/>
    </row>
    <row r="2978" spans="2:7" ht="14.25" customHeight="1">
      <c r="B2978" s="1"/>
      <c r="C2978" s="1"/>
      <c r="D2978" s="1"/>
      <c r="E2978" s="1"/>
      <c r="F2978" s="2"/>
      <c r="G2978" s="1"/>
    </row>
    <row r="2979" spans="2:7" ht="14.25" customHeight="1">
      <c r="B2979" s="1"/>
      <c r="C2979" s="1"/>
      <c r="D2979" s="1"/>
      <c r="E2979" s="1"/>
      <c r="F2979" s="2"/>
      <c r="G2979" s="1"/>
    </row>
    <row r="2980" spans="2:7" ht="14.25" customHeight="1">
      <c r="B2980" s="1"/>
      <c r="C2980" s="1"/>
      <c r="D2980" s="1"/>
      <c r="E2980" s="1"/>
      <c r="F2980" s="2"/>
      <c r="G2980" s="1"/>
    </row>
    <row r="2981" spans="2:7" ht="14.25" customHeight="1">
      <c r="B2981" s="1"/>
      <c r="C2981" s="1"/>
      <c r="D2981" s="1"/>
      <c r="E2981" s="1"/>
      <c r="F2981" s="2"/>
      <c r="G2981" s="1"/>
    </row>
    <row r="2982" spans="2:7" ht="14.25" customHeight="1">
      <c r="B2982" s="1"/>
      <c r="C2982" s="1"/>
      <c r="D2982" s="1"/>
      <c r="E2982" s="1"/>
      <c r="F2982" s="2"/>
      <c r="G2982" s="1"/>
    </row>
    <row r="2983" spans="2:7" ht="14.25" customHeight="1">
      <c r="B2983" s="1"/>
      <c r="C2983" s="1"/>
      <c r="D2983" s="1"/>
      <c r="E2983" s="1"/>
      <c r="F2983" s="2"/>
      <c r="G2983" s="1"/>
    </row>
    <row r="2984" spans="2:7" ht="14.25" customHeight="1">
      <c r="B2984" s="1"/>
      <c r="C2984" s="1"/>
      <c r="D2984" s="1"/>
      <c r="E2984" s="1"/>
      <c r="F2984" s="2"/>
      <c r="G2984" s="1"/>
    </row>
    <row r="2985" spans="2:7" ht="14.25" customHeight="1">
      <c r="B2985" s="1"/>
      <c r="C2985" s="1"/>
      <c r="D2985" s="1"/>
      <c r="E2985" s="1"/>
      <c r="F2985" s="2"/>
      <c r="G2985" s="1"/>
    </row>
    <row r="2986" spans="2:7" ht="14.25" customHeight="1">
      <c r="B2986" s="1"/>
      <c r="C2986" s="1"/>
      <c r="D2986" s="1"/>
      <c r="E2986" s="1"/>
      <c r="F2986" s="2"/>
      <c r="G2986" s="1"/>
    </row>
    <row r="2987" spans="2:7" ht="14.25" customHeight="1">
      <c r="B2987" s="1"/>
      <c r="C2987" s="1"/>
      <c r="D2987" s="1"/>
      <c r="E2987" s="1"/>
      <c r="F2987" s="2"/>
      <c r="G2987" s="1"/>
    </row>
    <row r="2988" spans="2:7" ht="14.25" customHeight="1">
      <c r="B2988" s="1"/>
      <c r="C2988" s="1"/>
      <c r="D2988" s="1"/>
      <c r="E2988" s="1"/>
      <c r="F2988" s="2"/>
      <c r="G2988" s="1"/>
    </row>
    <row r="2989" spans="2:7" ht="14.25" customHeight="1">
      <c r="B2989" s="1"/>
      <c r="C2989" s="1"/>
      <c r="D2989" s="1"/>
      <c r="E2989" s="1"/>
      <c r="F2989" s="2"/>
      <c r="G2989" s="1"/>
    </row>
    <row r="2990" spans="2:7" ht="14.25" customHeight="1">
      <c r="B2990" s="1"/>
      <c r="C2990" s="1"/>
      <c r="D2990" s="1"/>
      <c r="E2990" s="1"/>
      <c r="F2990" s="2"/>
      <c r="G2990" s="1"/>
    </row>
    <row r="2991" spans="2:7" ht="14.25" customHeight="1">
      <c r="B2991" s="1"/>
      <c r="C2991" s="1"/>
      <c r="D2991" s="1"/>
      <c r="E2991" s="1"/>
      <c r="F2991" s="2"/>
      <c r="G2991" s="1"/>
    </row>
    <row r="2992" spans="2:7" ht="14.25" customHeight="1">
      <c r="B2992" s="1"/>
      <c r="C2992" s="1"/>
      <c r="D2992" s="1"/>
      <c r="E2992" s="1"/>
      <c r="F2992" s="2"/>
      <c r="G2992" s="1"/>
    </row>
    <row r="2993" spans="2:7" ht="14.25" customHeight="1">
      <c r="B2993" s="1"/>
      <c r="C2993" s="1"/>
      <c r="D2993" s="1"/>
      <c r="E2993" s="1"/>
      <c r="F2993" s="2"/>
      <c r="G2993" s="1"/>
    </row>
    <row r="2994" spans="2:7" ht="14.25" customHeight="1">
      <c r="B2994" s="1"/>
      <c r="C2994" s="1"/>
      <c r="D2994" s="1"/>
      <c r="E2994" s="1"/>
      <c r="F2994" s="2"/>
      <c r="G2994" s="1"/>
    </row>
    <row r="2995" spans="2:7" ht="14.25" customHeight="1">
      <c r="B2995" s="1"/>
      <c r="C2995" s="1"/>
      <c r="D2995" s="1"/>
      <c r="E2995" s="1"/>
      <c r="F2995" s="2"/>
      <c r="G2995" s="1"/>
    </row>
    <row r="2996" spans="2:7" ht="14.25" customHeight="1">
      <c r="B2996" s="1"/>
      <c r="C2996" s="1"/>
      <c r="D2996" s="1"/>
      <c r="E2996" s="1"/>
      <c r="F2996" s="2"/>
      <c r="G2996" s="1"/>
    </row>
    <row r="2997" spans="2:7" ht="14.25" customHeight="1">
      <c r="B2997" s="1"/>
      <c r="C2997" s="1"/>
      <c r="D2997" s="1"/>
      <c r="E2997" s="1"/>
      <c r="F2997" s="2"/>
      <c r="G2997" s="1"/>
    </row>
    <row r="2998" spans="2:7" ht="14.25" customHeight="1">
      <c r="B2998" s="1"/>
      <c r="C2998" s="1"/>
      <c r="D2998" s="1"/>
      <c r="E2998" s="1"/>
      <c r="F2998" s="2"/>
      <c r="G2998" s="1"/>
    </row>
    <row r="2999" spans="2:7" ht="14.25" customHeight="1">
      <c r="B2999" s="1"/>
      <c r="C2999" s="1"/>
      <c r="D2999" s="1"/>
      <c r="E2999" s="1"/>
      <c r="F2999" s="2"/>
      <c r="G2999" s="1"/>
    </row>
    <row r="3000" spans="2:7" ht="14.25" customHeight="1">
      <c r="B3000" s="1"/>
      <c r="C3000" s="1"/>
      <c r="D3000" s="1"/>
      <c r="E3000" s="1"/>
      <c r="F3000" s="2"/>
      <c r="G3000" s="1"/>
    </row>
    <row r="3001" spans="2:7" ht="14.25" customHeight="1">
      <c r="B3001" s="1"/>
      <c r="C3001" s="1"/>
      <c r="D3001" s="1"/>
      <c r="E3001" s="1"/>
      <c r="F3001" s="2"/>
      <c r="G3001" s="1"/>
    </row>
    <row r="3002" spans="2:7" ht="14.25" customHeight="1">
      <c r="B3002" s="1"/>
      <c r="C3002" s="1"/>
      <c r="D3002" s="1"/>
      <c r="E3002" s="1"/>
      <c r="F3002" s="2"/>
      <c r="G3002" s="1"/>
    </row>
    <row r="3003" spans="2:7" ht="14.25" customHeight="1">
      <c r="B3003" s="1"/>
      <c r="C3003" s="1"/>
      <c r="D3003" s="1"/>
      <c r="E3003" s="1"/>
      <c r="F3003" s="2"/>
      <c r="G3003" s="1"/>
    </row>
    <row r="3004" spans="2:7" ht="14.25" customHeight="1">
      <c r="B3004" s="1"/>
      <c r="C3004" s="1"/>
      <c r="D3004" s="1"/>
      <c r="E3004" s="1"/>
      <c r="F3004" s="2"/>
      <c r="G3004" s="1"/>
    </row>
    <row r="3005" spans="2:7" ht="14.25" customHeight="1">
      <c r="B3005" s="1"/>
      <c r="C3005" s="1"/>
      <c r="D3005" s="1"/>
      <c r="E3005" s="1"/>
      <c r="F3005" s="2"/>
      <c r="G3005" s="1"/>
    </row>
    <row r="3006" spans="2:7" ht="14.25" customHeight="1">
      <c r="B3006" s="1"/>
      <c r="C3006" s="1"/>
      <c r="D3006" s="1"/>
      <c r="E3006" s="1"/>
      <c r="F3006" s="2"/>
      <c r="G3006" s="1"/>
    </row>
    <row r="3007" spans="2:7" ht="14.25" customHeight="1">
      <c r="B3007" s="1"/>
      <c r="C3007" s="1"/>
      <c r="D3007" s="1"/>
      <c r="E3007" s="1"/>
      <c r="F3007" s="2"/>
      <c r="G3007" s="1"/>
    </row>
    <row r="3008" spans="2:7" ht="14.25" customHeight="1">
      <c r="B3008" s="1"/>
      <c r="C3008" s="1"/>
      <c r="D3008" s="1"/>
      <c r="E3008" s="1"/>
      <c r="F3008" s="2"/>
      <c r="G3008" s="1"/>
    </row>
    <row r="3009" spans="2:7" ht="14.25" customHeight="1">
      <c r="B3009" s="1"/>
      <c r="C3009" s="1"/>
      <c r="D3009" s="1"/>
      <c r="E3009" s="1"/>
      <c r="F3009" s="2"/>
      <c r="G3009" s="1"/>
    </row>
    <row r="3010" spans="2:7" ht="14.25" customHeight="1">
      <c r="B3010" s="1"/>
      <c r="C3010" s="1"/>
      <c r="D3010" s="1"/>
      <c r="E3010" s="1"/>
      <c r="F3010" s="2"/>
      <c r="G3010" s="1"/>
    </row>
    <row r="3011" spans="2:7" ht="14.25" customHeight="1">
      <c r="B3011" s="1"/>
      <c r="C3011" s="1"/>
      <c r="D3011" s="1"/>
      <c r="E3011" s="1"/>
      <c r="F3011" s="2"/>
      <c r="G3011" s="1"/>
    </row>
    <row r="3012" spans="2:7" ht="14.25" customHeight="1">
      <c r="B3012" s="1"/>
      <c r="C3012" s="1"/>
      <c r="D3012" s="1"/>
      <c r="E3012" s="1"/>
      <c r="F3012" s="2"/>
      <c r="G3012" s="1"/>
    </row>
    <row r="3013" spans="2:7" ht="14.25" customHeight="1">
      <c r="B3013" s="1"/>
      <c r="C3013" s="1"/>
      <c r="D3013" s="1"/>
      <c r="E3013" s="1"/>
      <c r="F3013" s="2"/>
      <c r="G3013" s="1"/>
    </row>
    <row r="3014" spans="2:7" ht="14.25" customHeight="1">
      <c r="B3014" s="1"/>
      <c r="C3014" s="1"/>
      <c r="D3014" s="1"/>
      <c r="E3014" s="1"/>
      <c r="F3014" s="2"/>
      <c r="G3014" s="1"/>
    </row>
    <row r="3015" spans="2:7" ht="14.25" customHeight="1">
      <c r="B3015" s="1"/>
      <c r="C3015" s="1"/>
      <c r="D3015" s="1"/>
      <c r="E3015" s="1"/>
      <c r="F3015" s="2"/>
      <c r="G3015" s="1"/>
    </row>
    <row r="3016" spans="2:7" ht="14.25" customHeight="1">
      <c r="B3016" s="1"/>
      <c r="C3016" s="1"/>
      <c r="D3016" s="1"/>
      <c r="E3016" s="1"/>
      <c r="F3016" s="2"/>
      <c r="G3016" s="1"/>
    </row>
    <row r="3017" spans="2:7" ht="14.25" customHeight="1">
      <c r="B3017" s="1"/>
      <c r="C3017" s="1"/>
      <c r="D3017" s="1"/>
      <c r="E3017" s="1"/>
      <c r="F3017" s="2"/>
      <c r="G3017" s="1"/>
    </row>
    <row r="3018" spans="2:7" ht="14.25" customHeight="1">
      <c r="B3018" s="1"/>
      <c r="C3018" s="1"/>
      <c r="D3018" s="1"/>
      <c r="E3018" s="1"/>
      <c r="F3018" s="2"/>
      <c r="G3018" s="1"/>
    </row>
    <row r="3019" spans="2:7" ht="14.25" customHeight="1">
      <c r="B3019" s="1"/>
      <c r="C3019" s="1"/>
      <c r="D3019" s="1"/>
      <c r="E3019" s="1"/>
      <c r="F3019" s="2"/>
      <c r="G3019" s="1"/>
    </row>
    <row r="3020" spans="2:7" ht="14.25" customHeight="1">
      <c r="B3020" s="1"/>
      <c r="C3020" s="1"/>
      <c r="D3020" s="1"/>
      <c r="E3020" s="1"/>
      <c r="F3020" s="2"/>
      <c r="G3020" s="1"/>
    </row>
    <row r="3021" spans="2:7" ht="14.25" customHeight="1">
      <c r="B3021" s="1"/>
      <c r="C3021" s="1"/>
      <c r="D3021" s="1"/>
      <c r="E3021" s="1"/>
      <c r="F3021" s="2"/>
      <c r="G3021" s="1"/>
    </row>
    <row r="3022" spans="2:7" ht="14.25" customHeight="1">
      <c r="B3022" s="1"/>
      <c r="C3022" s="1"/>
      <c r="D3022" s="1"/>
      <c r="E3022" s="1"/>
      <c r="F3022" s="2"/>
      <c r="G3022" s="1"/>
    </row>
    <row r="3023" spans="2:7" ht="14.25" customHeight="1">
      <c r="B3023" s="1"/>
      <c r="C3023" s="1"/>
      <c r="D3023" s="1"/>
      <c r="E3023" s="1"/>
      <c r="F3023" s="2"/>
      <c r="G3023" s="1"/>
    </row>
    <row r="3024" spans="2:7" ht="14.25" customHeight="1">
      <c r="B3024" s="1"/>
      <c r="C3024" s="1"/>
      <c r="D3024" s="1"/>
      <c r="E3024" s="1"/>
      <c r="F3024" s="2"/>
      <c r="G3024" s="1"/>
    </row>
    <row r="3025" spans="2:7" ht="14.25" customHeight="1">
      <c r="B3025" s="1"/>
      <c r="C3025" s="1"/>
      <c r="D3025" s="1"/>
      <c r="E3025" s="1"/>
      <c r="F3025" s="2"/>
      <c r="G3025" s="1"/>
    </row>
    <row r="3026" spans="2:7" ht="14.25" customHeight="1">
      <c r="B3026" s="1"/>
      <c r="C3026" s="1"/>
      <c r="D3026" s="1"/>
      <c r="E3026" s="1"/>
      <c r="F3026" s="2"/>
      <c r="G3026" s="1"/>
    </row>
    <row r="3027" spans="2:7" ht="14.25" customHeight="1">
      <c r="B3027" s="1"/>
      <c r="C3027" s="1"/>
      <c r="D3027" s="1"/>
      <c r="E3027" s="1"/>
      <c r="F3027" s="2"/>
      <c r="G3027" s="1"/>
    </row>
    <row r="3028" spans="2:7" ht="14.25" customHeight="1">
      <c r="B3028" s="1"/>
      <c r="C3028" s="1"/>
      <c r="D3028" s="1"/>
      <c r="E3028" s="1"/>
      <c r="F3028" s="2"/>
      <c r="G3028" s="1"/>
    </row>
    <row r="3029" spans="2:7" ht="14.25" customHeight="1">
      <c r="B3029" s="1"/>
      <c r="C3029" s="1"/>
      <c r="D3029" s="1"/>
      <c r="E3029" s="1"/>
      <c r="F3029" s="2"/>
      <c r="G3029" s="1"/>
    </row>
    <row r="3030" spans="2:7" ht="14.25" customHeight="1">
      <c r="B3030" s="1"/>
      <c r="C3030" s="1"/>
      <c r="D3030" s="1"/>
      <c r="E3030" s="1"/>
      <c r="F3030" s="2"/>
      <c r="G3030" s="1"/>
    </row>
    <row r="3031" spans="2:7" ht="14.25" customHeight="1">
      <c r="B3031" s="1"/>
      <c r="C3031" s="1"/>
      <c r="D3031" s="1"/>
      <c r="E3031" s="1"/>
      <c r="F3031" s="2"/>
      <c r="G3031" s="1"/>
    </row>
    <row r="3032" spans="2:7" ht="14.25" customHeight="1">
      <c r="B3032" s="1"/>
      <c r="C3032" s="1"/>
      <c r="D3032" s="1"/>
      <c r="E3032" s="1"/>
      <c r="F3032" s="2"/>
      <c r="G3032" s="1"/>
    </row>
    <row r="3033" spans="2:7" ht="14.25" customHeight="1">
      <c r="B3033" s="1"/>
      <c r="C3033" s="1"/>
      <c r="D3033" s="1"/>
      <c r="E3033" s="1"/>
      <c r="F3033" s="2"/>
      <c r="G3033" s="1"/>
    </row>
    <row r="3034" spans="2:7" ht="14.25" customHeight="1">
      <c r="B3034" s="1"/>
      <c r="C3034" s="1"/>
      <c r="D3034" s="1"/>
      <c r="E3034" s="1"/>
      <c r="F3034" s="2"/>
      <c r="G3034" s="1"/>
    </row>
    <row r="3035" spans="2:7" ht="14.25" customHeight="1">
      <c r="B3035" s="1"/>
      <c r="C3035" s="1"/>
      <c r="D3035" s="1"/>
      <c r="E3035" s="1"/>
      <c r="F3035" s="2"/>
      <c r="G3035" s="1"/>
    </row>
    <row r="3036" spans="2:7" ht="14.25" customHeight="1">
      <c r="B3036" s="1"/>
      <c r="C3036" s="1"/>
      <c r="D3036" s="1"/>
      <c r="E3036" s="1"/>
      <c r="F3036" s="2"/>
      <c r="G3036" s="1"/>
    </row>
    <row r="3037" spans="2:7" ht="14.25" customHeight="1">
      <c r="B3037" s="1"/>
      <c r="C3037" s="1"/>
      <c r="D3037" s="1"/>
      <c r="E3037" s="1"/>
      <c r="F3037" s="2"/>
      <c r="G3037" s="1"/>
    </row>
    <row r="3038" spans="2:7" ht="14.25" customHeight="1">
      <c r="B3038" s="1"/>
      <c r="C3038" s="1"/>
      <c r="D3038" s="1"/>
      <c r="E3038" s="1"/>
      <c r="F3038" s="2"/>
      <c r="G3038" s="1"/>
    </row>
    <row r="3039" spans="2:7" ht="14.25" customHeight="1">
      <c r="B3039" s="1"/>
      <c r="C3039" s="1"/>
      <c r="D3039" s="1"/>
      <c r="E3039" s="1"/>
      <c r="F3039" s="2"/>
      <c r="G3039" s="1"/>
    </row>
    <row r="3040" spans="2:7" ht="14.25" customHeight="1">
      <c r="B3040" s="1"/>
      <c r="C3040" s="1"/>
      <c r="D3040" s="1"/>
      <c r="E3040" s="1"/>
      <c r="F3040" s="2"/>
      <c r="G3040" s="1"/>
    </row>
    <row r="3041" spans="2:7" ht="14.25" customHeight="1">
      <c r="B3041" s="1"/>
      <c r="C3041" s="1"/>
      <c r="D3041" s="1"/>
      <c r="E3041" s="1"/>
      <c r="F3041" s="2"/>
      <c r="G3041" s="1"/>
    </row>
    <row r="3042" spans="2:7" ht="14.25" customHeight="1">
      <c r="B3042" s="1"/>
      <c r="C3042" s="1"/>
      <c r="D3042" s="1"/>
      <c r="E3042" s="1"/>
      <c r="F3042" s="2"/>
      <c r="G3042" s="1"/>
    </row>
    <row r="3043" spans="2:7" ht="14.25" customHeight="1">
      <c r="B3043" s="1"/>
      <c r="C3043" s="1"/>
      <c r="D3043" s="1"/>
      <c r="E3043" s="1"/>
      <c r="F3043" s="2"/>
      <c r="G3043" s="1"/>
    </row>
    <row r="3044" spans="2:7" ht="14.25" customHeight="1">
      <c r="B3044" s="1"/>
      <c r="C3044" s="1"/>
      <c r="D3044" s="1"/>
      <c r="E3044" s="1"/>
      <c r="F3044" s="2"/>
      <c r="G3044" s="1"/>
    </row>
    <row r="3045" spans="2:7" ht="14.25" customHeight="1">
      <c r="B3045" s="1"/>
      <c r="C3045" s="1"/>
      <c r="D3045" s="1"/>
      <c r="E3045" s="1"/>
      <c r="F3045" s="2"/>
      <c r="G3045" s="1"/>
    </row>
    <row r="3046" spans="2:7" ht="14.25" customHeight="1">
      <c r="B3046" s="1"/>
      <c r="C3046" s="1"/>
      <c r="D3046" s="1"/>
      <c r="E3046" s="1"/>
      <c r="F3046" s="2"/>
      <c r="G3046" s="1"/>
    </row>
    <row r="3047" spans="2:7" ht="14.25" customHeight="1">
      <c r="B3047" s="1"/>
      <c r="C3047" s="1"/>
      <c r="D3047" s="1"/>
      <c r="E3047" s="1"/>
      <c r="F3047" s="2"/>
      <c r="G3047" s="1"/>
    </row>
    <row r="3048" spans="2:7" ht="14.25" customHeight="1">
      <c r="B3048" s="1"/>
      <c r="C3048" s="1"/>
      <c r="D3048" s="1"/>
      <c r="E3048" s="1"/>
      <c r="F3048" s="2"/>
      <c r="G3048" s="1"/>
    </row>
    <row r="3049" spans="2:7" ht="14.25" customHeight="1">
      <c r="B3049" s="1"/>
      <c r="C3049" s="1"/>
      <c r="D3049" s="1"/>
      <c r="E3049" s="1"/>
      <c r="F3049" s="2"/>
      <c r="G3049" s="1"/>
    </row>
    <row r="3050" spans="2:7" ht="14.25" customHeight="1">
      <c r="B3050" s="1"/>
      <c r="C3050" s="1"/>
      <c r="D3050" s="1"/>
      <c r="E3050" s="1"/>
      <c r="F3050" s="2"/>
      <c r="G3050" s="1"/>
    </row>
    <row r="3051" spans="2:7" ht="14.25" customHeight="1">
      <c r="B3051" s="1"/>
      <c r="C3051" s="1"/>
      <c r="D3051" s="1"/>
      <c r="E3051" s="1"/>
      <c r="F3051" s="2"/>
      <c r="G3051" s="1"/>
    </row>
    <row r="3052" spans="2:7" ht="14.25" customHeight="1">
      <c r="B3052" s="1"/>
      <c r="C3052" s="1"/>
      <c r="D3052" s="1"/>
      <c r="E3052" s="1"/>
      <c r="F3052" s="2"/>
      <c r="G3052" s="1"/>
    </row>
    <row r="3053" spans="2:7" ht="14.25" customHeight="1">
      <c r="B3053" s="1"/>
      <c r="C3053" s="1"/>
      <c r="D3053" s="1"/>
      <c r="E3053" s="1"/>
      <c r="F3053" s="2"/>
      <c r="G3053" s="1"/>
    </row>
    <row r="3054" spans="2:7" ht="14.25" customHeight="1">
      <c r="B3054" s="1"/>
      <c r="C3054" s="1"/>
      <c r="D3054" s="1"/>
      <c r="E3054" s="1"/>
      <c r="F3054" s="2"/>
      <c r="G3054" s="1"/>
    </row>
    <row r="3055" spans="2:7" ht="14.25" customHeight="1">
      <c r="B3055" s="1"/>
      <c r="C3055" s="1"/>
      <c r="D3055" s="1"/>
      <c r="E3055" s="1"/>
      <c r="F3055" s="2"/>
      <c r="G3055" s="1"/>
    </row>
    <row r="3056" spans="2:7" ht="14.25" customHeight="1">
      <c r="B3056" s="1"/>
      <c r="C3056" s="1"/>
      <c r="D3056" s="1"/>
      <c r="E3056" s="1"/>
      <c r="F3056" s="2"/>
      <c r="G3056" s="1"/>
    </row>
    <row r="3057" spans="2:7" ht="14.25" customHeight="1">
      <c r="B3057" s="1"/>
      <c r="C3057" s="1"/>
      <c r="D3057" s="1"/>
      <c r="E3057" s="1"/>
      <c r="F3057" s="2"/>
      <c r="G3057" s="1"/>
    </row>
    <row r="3058" spans="2:7" ht="14.25" customHeight="1">
      <c r="B3058" s="1"/>
      <c r="C3058" s="1"/>
      <c r="D3058" s="1"/>
      <c r="E3058" s="1"/>
      <c r="F3058" s="2"/>
      <c r="G3058" s="1"/>
    </row>
    <row r="3059" spans="2:7" ht="14.25" customHeight="1">
      <c r="B3059" s="1"/>
      <c r="C3059" s="1"/>
      <c r="D3059" s="1"/>
      <c r="E3059" s="1"/>
      <c r="F3059" s="2"/>
      <c r="G3059" s="1"/>
    </row>
    <row r="3060" spans="2:7" ht="14.25" customHeight="1">
      <c r="B3060" s="1"/>
      <c r="C3060" s="1"/>
      <c r="D3060" s="1"/>
      <c r="E3060" s="1"/>
      <c r="F3060" s="2"/>
      <c r="G3060" s="1"/>
    </row>
    <row r="3061" spans="2:7" ht="14.25" customHeight="1">
      <c r="B3061" s="1"/>
      <c r="C3061" s="1"/>
      <c r="D3061" s="1"/>
      <c r="E3061" s="1"/>
      <c r="F3061" s="2"/>
      <c r="G3061" s="1"/>
    </row>
    <row r="3062" spans="2:7" ht="14.25" customHeight="1">
      <c r="B3062" s="1"/>
      <c r="C3062" s="1"/>
      <c r="D3062" s="1"/>
      <c r="E3062" s="1"/>
      <c r="F3062" s="2"/>
      <c r="G3062" s="1"/>
    </row>
    <row r="3063" spans="2:7" ht="14.25" customHeight="1">
      <c r="B3063" s="1"/>
      <c r="C3063" s="1"/>
      <c r="D3063" s="1"/>
      <c r="E3063" s="1"/>
      <c r="F3063" s="2"/>
      <c r="G3063" s="1"/>
    </row>
    <row r="3064" spans="2:7" ht="14.25" customHeight="1">
      <c r="B3064" s="1"/>
      <c r="C3064" s="1"/>
      <c r="D3064" s="1"/>
      <c r="E3064" s="1"/>
      <c r="F3064" s="2"/>
      <c r="G3064" s="1"/>
    </row>
    <row r="3065" spans="2:7" ht="14.25" customHeight="1">
      <c r="B3065" s="1"/>
      <c r="C3065" s="1"/>
      <c r="D3065" s="1"/>
      <c r="E3065" s="1"/>
      <c r="F3065" s="2"/>
      <c r="G3065" s="1"/>
    </row>
    <row r="3066" spans="2:7" ht="14.25" customHeight="1">
      <c r="B3066" s="1"/>
      <c r="C3066" s="1"/>
      <c r="D3066" s="1"/>
      <c r="E3066" s="1"/>
      <c r="F3066" s="2"/>
      <c r="G3066" s="1"/>
    </row>
    <row r="3067" spans="2:7" ht="14.25" customHeight="1">
      <c r="B3067" s="1"/>
      <c r="C3067" s="1"/>
      <c r="D3067" s="1"/>
      <c r="E3067" s="1"/>
      <c r="F3067" s="2"/>
      <c r="G3067" s="1"/>
    </row>
    <row r="3068" spans="2:7" ht="14.25" customHeight="1">
      <c r="B3068" s="1"/>
      <c r="C3068" s="1"/>
      <c r="D3068" s="1"/>
      <c r="E3068" s="1"/>
      <c r="F3068" s="2"/>
      <c r="G3068" s="1"/>
    </row>
    <row r="3069" spans="2:7" ht="14.25" customHeight="1">
      <c r="B3069" s="1"/>
      <c r="C3069" s="1"/>
      <c r="D3069" s="1"/>
      <c r="E3069" s="1"/>
      <c r="F3069" s="2"/>
      <c r="G3069" s="1"/>
    </row>
    <row r="3070" spans="2:7" ht="14.25" customHeight="1">
      <c r="B3070" s="1"/>
      <c r="C3070" s="1"/>
      <c r="D3070" s="1"/>
      <c r="E3070" s="1"/>
      <c r="F3070" s="2"/>
      <c r="G3070" s="1"/>
    </row>
    <row r="3071" spans="2:7" ht="14.25" customHeight="1">
      <c r="B3071" s="1"/>
      <c r="C3071" s="1"/>
      <c r="D3071" s="1"/>
      <c r="E3071" s="1"/>
      <c r="F3071" s="2"/>
      <c r="G3071" s="1"/>
    </row>
    <row r="3072" spans="2:7" ht="14.25" customHeight="1">
      <c r="B3072" s="1"/>
      <c r="C3072" s="1"/>
      <c r="D3072" s="1"/>
      <c r="E3072" s="1"/>
      <c r="F3072" s="2"/>
      <c r="G3072" s="1"/>
    </row>
    <row r="3073" spans="2:7" ht="14.25" customHeight="1">
      <c r="B3073" s="1"/>
      <c r="C3073" s="1"/>
      <c r="D3073" s="1"/>
      <c r="E3073" s="1"/>
      <c r="F3073" s="2"/>
      <c r="G3073" s="1"/>
    </row>
    <row r="3074" spans="2:7" ht="14.25" customHeight="1">
      <c r="B3074" s="1"/>
      <c r="C3074" s="1"/>
      <c r="D3074" s="1"/>
      <c r="E3074" s="1"/>
      <c r="F3074" s="2"/>
      <c r="G3074" s="1"/>
    </row>
    <row r="3075" spans="2:7" ht="14.25" customHeight="1">
      <c r="B3075" s="1"/>
      <c r="C3075" s="1"/>
      <c r="D3075" s="1"/>
      <c r="E3075" s="1"/>
      <c r="F3075" s="2"/>
      <c r="G3075" s="1"/>
    </row>
    <row r="3076" spans="2:7" ht="14.25" customHeight="1">
      <c r="B3076" s="1"/>
      <c r="C3076" s="1"/>
      <c r="D3076" s="1"/>
      <c r="E3076" s="1"/>
      <c r="F3076" s="2"/>
      <c r="G3076" s="1"/>
    </row>
    <row r="3077" spans="2:7" ht="14.25" customHeight="1">
      <c r="B3077" s="1"/>
      <c r="C3077" s="1"/>
      <c r="D3077" s="1"/>
      <c r="E3077" s="1"/>
      <c r="F3077" s="2"/>
      <c r="G3077" s="1"/>
    </row>
    <row r="3078" spans="2:7" ht="14.25" customHeight="1">
      <c r="B3078" s="1"/>
      <c r="C3078" s="1"/>
      <c r="D3078" s="1"/>
      <c r="E3078" s="1"/>
      <c r="F3078" s="2"/>
      <c r="G3078" s="1"/>
    </row>
    <row r="3079" spans="2:7" ht="14.25" customHeight="1">
      <c r="B3079" s="1"/>
      <c r="C3079" s="1"/>
      <c r="D3079" s="1"/>
      <c r="E3079" s="1"/>
      <c r="F3079" s="2"/>
      <c r="G3079" s="1"/>
    </row>
    <row r="3080" spans="2:7" ht="14.25" customHeight="1">
      <c r="B3080" s="1"/>
      <c r="C3080" s="1"/>
      <c r="D3080" s="1"/>
      <c r="E3080" s="1"/>
      <c r="F3080" s="2"/>
      <c r="G3080" s="1"/>
    </row>
    <row r="3081" spans="2:7" ht="14.25" customHeight="1">
      <c r="B3081" s="1"/>
      <c r="C3081" s="1"/>
      <c r="D3081" s="1"/>
      <c r="E3081" s="1"/>
      <c r="F3081" s="2"/>
      <c r="G3081" s="1"/>
    </row>
    <row r="3082" spans="2:7" ht="14.25" customHeight="1">
      <c r="B3082" s="1"/>
      <c r="C3082" s="1"/>
      <c r="D3082" s="1"/>
      <c r="E3082" s="1"/>
      <c r="F3082" s="2"/>
      <c r="G3082" s="1"/>
    </row>
    <row r="3083" spans="2:7" ht="14.25" customHeight="1">
      <c r="B3083" s="1"/>
      <c r="C3083" s="1"/>
      <c r="D3083" s="1"/>
      <c r="E3083" s="1"/>
      <c r="F3083" s="2"/>
      <c r="G3083" s="1"/>
    </row>
    <row r="3084" spans="2:7" ht="14.25" customHeight="1">
      <c r="B3084" s="1"/>
      <c r="C3084" s="1"/>
      <c r="D3084" s="1"/>
      <c r="E3084" s="1"/>
      <c r="F3084" s="2"/>
      <c r="G3084" s="1"/>
    </row>
    <row r="3085" spans="2:7" ht="14.25" customHeight="1">
      <c r="B3085" s="1"/>
      <c r="C3085" s="1"/>
      <c r="D3085" s="1"/>
      <c r="E3085" s="1"/>
      <c r="F3085" s="2"/>
      <c r="G3085" s="1"/>
    </row>
    <row r="3086" spans="2:7" ht="14.25" customHeight="1">
      <c r="B3086" s="1"/>
      <c r="C3086" s="1"/>
      <c r="D3086" s="1"/>
      <c r="E3086" s="1"/>
      <c r="F3086" s="2"/>
      <c r="G3086" s="1"/>
    </row>
    <row r="3087" spans="2:7" ht="14.25" customHeight="1">
      <c r="B3087" s="1"/>
      <c r="C3087" s="1"/>
      <c r="D3087" s="1"/>
      <c r="E3087" s="1"/>
      <c r="F3087" s="2"/>
      <c r="G3087" s="1"/>
    </row>
    <row r="3088" spans="2:7" ht="14.25" customHeight="1">
      <c r="B3088" s="1"/>
      <c r="C3088" s="1"/>
      <c r="D3088" s="1"/>
      <c r="E3088" s="1"/>
      <c r="F3088" s="2"/>
      <c r="G3088" s="1"/>
    </row>
    <row r="3089" spans="2:7" ht="14.25" customHeight="1">
      <c r="B3089" s="1"/>
      <c r="C3089" s="1"/>
      <c r="D3089" s="1"/>
      <c r="E3089" s="1"/>
      <c r="F3089" s="2"/>
      <c r="G3089" s="1"/>
    </row>
    <row r="3090" spans="2:7" ht="14.25" customHeight="1">
      <c r="B3090" s="1"/>
      <c r="C3090" s="1"/>
      <c r="D3090" s="1"/>
      <c r="E3090" s="1"/>
      <c r="F3090" s="2"/>
      <c r="G3090" s="1"/>
    </row>
    <row r="3091" spans="2:7" ht="14.25" customHeight="1">
      <c r="B3091" s="1"/>
      <c r="C3091" s="1"/>
      <c r="D3091" s="1"/>
      <c r="E3091" s="1"/>
      <c r="F3091" s="2"/>
      <c r="G3091" s="1"/>
    </row>
    <row r="3092" spans="2:7" ht="14.25" customHeight="1">
      <c r="B3092" s="1"/>
      <c r="C3092" s="1"/>
      <c r="D3092" s="1"/>
      <c r="E3092" s="1"/>
      <c r="F3092" s="2"/>
      <c r="G3092" s="1"/>
    </row>
    <row r="3093" spans="2:7" ht="14.25" customHeight="1">
      <c r="B3093" s="1"/>
      <c r="C3093" s="1"/>
      <c r="D3093" s="1"/>
      <c r="E3093" s="1"/>
      <c r="F3093" s="2"/>
      <c r="G3093" s="1"/>
    </row>
    <row r="3094" spans="2:7" ht="14.25" customHeight="1">
      <c r="B3094" s="1"/>
      <c r="C3094" s="1"/>
      <c r="D3094" s="1"/>
      <c r="E3094" s="1"/>
      <c r="F3094" s="2"/>
      <c r="G3094" s="1"/>
    </row>
    <row r="3095" spans="2:7" ht="14.25" customHeight="1">
      <c r="B3095" s="1"/>
      <c r="C3095" s="1"/>
      <c r="D3095" s="1"/>
      <c r="E3095" s="1"/>
      <c r="F3095" s="2"/>
      <c r="G3095" s="1"/>
    </row>
    <row r="3096" spans="2:7" ht="14.25" customHeight="1">
      <c r="B3096" s="1"/>
      <c r="C3096" s="1"/>
      <c r="D3096" s="1"/>
      <c r="E3096" s="1"/>
      <c r="F3096" s="2"/>
      <c r="G3096" s="1"/>
    </row>
    <row r="3097" spans="2:7" ht="14.25" customHeight="1">
      <c r="B3097" s="1"/>
      <c r="C3097" s="1"/>
      <c r="D3097" s="1"/>
      <c r="E3097" s="1"/>
      <c r="F3097" s="2"/>
      <c r="G3097" s="1"/>
    </row>
    <row r="3098" spans="2:7" ht="14.25" customHeight="1">
      <c r="B3098" s="1"/>
      <c r="C3098" s="1"/>
      <c r="D3098" s="1"/>
      <c r="E3098" s="1"/>
      <c r="F3098" s="2"/>
      <c r="G3098" s="1"/>
    </row>
    <row r="3099" spans="2:7" ht="14.25" customHeight="1">
      <c r="B3099" s="1"/>
      <c r="C3099" s="1"/>
      <c r="D3099" s="1"/>
      <c r="E3099" s="1"/>
      <c r="F3099" s="2"/>
      <c r="G3099" s="1"/>
    </row>
    <row r="3100" spans="2:7" ht="14.25" customHeight="1">
      <c r="B3100" s="1"/>
      <c r="C3100" s="1"/>
      <c r="D3100" s="1"/>
      <c r="E3100" s="1"/>
      <c r="F3100" s="2"/>
      <c r="G3100" s="1"/>
    </row>
    <row r="3101" spans="2:7" ht="14.25" customHeight="1">
      <c r="B3101" s="1"/>
      <c r="C3101" s="1"/>
      <c r="D3101" s="1"/>
      <c r="E3101" s="1"/>
      <c r="F3101" s="2"/>
      <c r="G3101" s="1"/>
    </row>
    <row r="3102" spans="2:7" ht="14.25" customHeight="1">
      <c r="B3102" s="1"/>
      <c r="C3102" s="1"/>
      <c r="D3102" s="1"/>
      <c r="E3102" s="1"/>
      <c r="F3102" s="2"/>
      <c r="G3102" s="1"/>
    </row>
    <row r="3103" spans="2:7" ht="14.25" customHeight="1">
      <c r="B3103" s="1"/>
      <c r="C3103" s="1"/>
      <c r="D3103" s="1"/>
      <c r="E3103" s="1"/>
      <c r="F3103" s="2"/>
      <c r="G3103" s="1"/>
    </row>
    <row r="3104" spans="2:7" ht="14.25" customHeight="1">
      <c r="B3104" s="1"/>
      <c r="C3104" s="1"/>
      <c r="D3104" s="1"/>
      <c r="E3104" s="1"/>
      <c r="F3104" s="2"/>
      <c r="G3104" s="1"/>
    </row>
    <row r="3105" spans="2:7" ht="14.25" customHeight="1">
      <c r="B3105" s="1"/>
      <c r="C3105" s="1"/>
      <c r="D3105" s="1"/>
      <c r="E3105" s="1"/>
      <c r="F3105" s="2"/>
      <c r="G3105" s="1"/>
    </row>
    <row r="3106" spans="2:7" ht="14.25" customHeight="1">
      <c r="B3106" s="1"/>
      <c r="C3106" s="1"/>
      <c r="D3106" s="1"/>
      <c r="E3106" s="1"/>
      <c r="F3106" s="2"/>
      <c r="G3106" s="1"/>
    </row>
    <row r="3107" spans="2:7" ht="14.25" customHeight="1">
      <c r="B3107" s="1"/>
      <c r="C3107" s="1"/>
      <c r="D3107" s="1"/>
      <c r="E3107" s="1"/>
      <c r="F3107" s="2"/>
      <c r="G3107" s="1"/>
    </row>
    <row r="3108" spans="2:7" ht="14.25" customHeight="1">
      <c r="B3108" s="1"/>
      <c r="C3108" s="1"/>
      <c r="D3108" s="1"/>
      <c r="E3108" s="1"/>
      <c r="F3108" s="2"/>
      <c r="G3108" s="1"/>
    </row>
    <row r="3109" spans="2:7" ht="14.25" customHeight="1">
      <c r="B3109" s="1"/>
      <c r="C3109" s="1"/>
      <c r="D3109" s="1"/>
      <c r="E3109" s="1"/>
      <c r="F3109" s="2"/>
      <c r="G3109" s="1"/>
    </row>
    <row r="3110" spans="2:7" ht="14.25" customHeight="1">
      <c r="B3110" s="1"/>
      <c r="C3110" s="1"/>
      <c r="D3110" s="1"/>
      <c r="E3110" s="1"/>
      <c r="F3110" s="2"/>
      <c r="G3110" s="1"/>
    </row>
    <row r="3111" spans="2:7" ht="14.25" customHeight="1">
      <c r="B3111" s="1"/>
      <c r="C3111" s="1"/>
      <c r="D3111" s="1"/>
      <c r="E3111" s="1"/>
      <c r="F3111" s="2"/>
      <c r="G3111" s="1"/>
    </row>
    <row r="3112" spans="2:7" ht="14.25" customHeight="1">
      <c r="B3112" s="1"/>
      <c r="C3112" s="1"/>
      <c r="D3112" s="1"/>
      <c r="E3112" s="1"/>
      <c r="F3112" s="2"/>
      <c r="G3112" s="1"/>
    </row>
    <row r="3113" spans="2:7" ht="14.25" customHeight="1">
      <c r="B3113" s="1"/>
      <c r="C3113" s="1"/>
      <c r="D3113" s="1"/>
      <c r="E3113" s="1"/>
      <c r="F3113" s="2"/>
      <c r="G3113" s="1"/>
    </row>
    <row r="3114" spans="2:7" ht="14.25" customHeight="1">
      <c r="B3114" s="1"/>
      <c r="C3114" s="1"/>
      <c r="D3114" s="1"/>
      <c r="E3114" s="1"/>
      <c r="F3114" s="2"/>
      <c r="G3114" s="1"/>
    </row>
    <row r="3115" spans="2:7" ht="14.25" customHeight="1">
      <c r="B3115" s="1"/>
      <c r="C3115" s="1"/>
      <c r="D3115" s="1"/>
      <c r="E3115" s="1"/>
      <c r="F3115" s="2"/>
      <c r="G3115" s="1"/>
    </row>
    <row r="3116" spans="2:7" ht="14.25" customHeight="1">
      <c r="B3116" s="1"/>
      <c r="C3116" s="1"/>
      <c r="D3116" s="1"/>
      <c r="E3116" s="1"/>
      <c r="F3116" s="2"/>
      <c r="G3116" s="1"/>
    </row>
    <row r="3117" spans="2:7" ht="14.25" customHeight="1">
      <c r="B3117" s="1"/>
      <c r="C3117" s="1"/>
      <c r="D3117" s="1"/>
      <c r="E3117" s="1"/>
      <c r="F3117" s="2"/>
      <c r="G3117" s="1"/>
    </row>
    <row r="3118" spans="2:7" ht="14.25" customHeight="1">
      <c r="B3118" s="1"/>
      <c r="C3118" s="1"/>
      <c r="D3118" s="1"/>
      <c r="E3118" s="1"/>
      <c r="F3118" s="2"/>
      <c r="G3118" s="1"/>
    </row>
    <row r="3119" spans="2:7" ht="14.25" customHeight="1">
      <c r="B3119" s="1"/>
      <c r="C3119" s="1"/>
      <c r="D3119" s="1"/>
      <c r="E3119" s="1"/>
      <c r="F3119" s="2"/>
      <c r="G3119" s="1"/>
    </row>
    <row r="3120" spans="2:7" ht="14.25" customHeight="1">
      <c r="B3120" s="1"/>
      <c r="C3120" s="1"/>
      <c r="D3120" s="1"/>
      <c r="E3120" s="1"/>
      <c r="F3120" s="2"/>
      <c r="G3120" s="1"/>
    </row>
    <row r="3121" spans="2:7" ht="14.25" customHeight="1">
      <c r="B3121" s="1"/>
      <c r="C3121" s="1"/>
      <c r="D3121" s="1"/>
      <c r="E3121" s="1"/>
      <c r="F3121" s="2"/>
      <c r="G3121" s="1"/>
    </row>
    <row r="3122" spans="2:7" ht="14.25" customHeight="1">
      <c r="B3122" s="1"/>
      <c r="C3122" s="1"/>
      <c r="D3122" s="1"/>
      <c r="E3122" s="1"/>
      <c r="F3122" s="2"/>
      <c r="G3122" s="1"/>
    </row>
    <row r="3123" spans="2:7" ht="14.25" customHeight="1">
      <c r="B3123" s="1"/>
      <c r="C3123" s="1"/>
      <c r="D3123" s="1"/>
      <c r="E3123" s="1"/>
      <c r="F3123" s="2"/>
      <c r="G3123" s="1"/>
    </row>
    <row r="3124" spans="2:7" ht="14.25" customHeight="1">
      <c r="B3124" s="1"/>
      <c r="C3124" s="1"/>
      <c r="D3124" s="1"/>
      <c r="E3124" s="1"/>
      <c r="F3124" s="2"/>
      <c r="G3124" s="1"/>
    </row>
    <row r="3125" spans="2:7" ht="14.25" customHeight="1">
      <c r="B3125" s="1"/>
      <c r="C3125" s="1"/>
      <c r="D3125" s="1"/>
      <c r="E3125" s="1"/>
      <c r="F3125" s="2"/>
      <c r="G3125" s="1"/>
    </row>
    <row r="3126" spans="2:7" ht="14.25" customHeight="1">
      <c r="B3126" s="1"/>
      <c r="C3126" s="1"/>
      <c r="D3126" s="1"/>
      <c r="E3126" s="1"/>
      <c r="F3126" s="2"/>
      <c r="G3126" s="1"/>
    </row>
    <row r="3127" spans="2:7" ht="14.25" customHeight="1">
      <c r="B3127" s="1"/>
      <c r="C3127" s="1"/>
      <c r="D3127" s="1"/>
      <c r="E3127" s="1"/>
      <c r="F3127" s="2"/>
      <c r="G3127" s="1"/>
    </row>
    <row r="3128" spans="2:7" ht="14.25" customHeight="1">
      <c r="B3128" s="1"/>
      <c r="C3128" s="1"/>
      <c r="D3128" s="1"/>
      <c r="E3128" s="1"/>
      <c r="F3128" s="2"/>
      <c r="G3128" s="1"/>
    </row>
    <row r="3129" spans="2:7" ht="14.25" customHeight="1">
      <c r="B3129" s="1"/>
      <c r="C3129" s="1"/>
      <c r="D3129" s="1"/>
      <c r="E3129" s="1"/>
      <c r="F3129" s="2"/>
      <c r="G3129" s="1"/>
    </row>
    <row r="3130" spans="2:7" ht="14.25" customHeight="1">
      <c r="B3130" s="1"/>
      <c r="C3130" s="1"/>
      <c r="D3130" s="1"/>
      <c r="E3130" s="1"/>
      <c r="F3130" s="2"/>
      <c r="G3130" s="1"/>
    </row>
    <row r="3131" spans="2:7" ht="14.25" customHeight="1">
      <c r="B3131" s="1"/>
      <c r="C3131" s="1"/>
      <c r="D3131" s="1"/>
      <c r="E3131" s="1"/>
      <c r="F3131" s="2"/>
      <c r="G3131" s="1"/>
    </row>
    <row r="3132" spans="2:7" ht="14.25" customHeight="1">
      <c r="B3132" s="1"/>
      <c r="C3132" s="1"/>
      <c r="D3132" s="1"/>
      <c r="E3132" s="1"/>
      <c r="F3132" s="2"/>
      <c r="G3132" s="1"/>
    </row>
    <row r="3133" spans="2:7" ht="14.25" customHeight="1">
      <c r="B3133" s="1"/>
      <c r="C3133" s="1"/>
      <c r="D3133" s="1"/>
      <c r="E3133" s="1"/>
      <c r="F3133" s="2"/>
      <c r="G3133" s="1"/>
    </row>
    <row r="3134" spans="2:7" ht="14.25" customHeight="1">
      <c r="B3134" s="1"/>
      <c r="C3134" s="1"/>
      <c r="D3134" s="1"/>
      <c r="E3134" s="1"/>
      <c r="F3134" s="2"/>
      <c r="G3134" s="1"/>
    </row>
    <row r="3135" spans="2:7" ht="14.25" customHeight="1">
      <c r="B3135" s="1"/>
      <c r="C3135" s="1"/>
      <c r="D3135" s="1"/>
      <c r="E3135" s="1"/>
      <c r="F3135" s="2"/>
      <c r="G3135" s="1"/>
    </row>
    <row r="3136" spans="2:7" ht="14.25" customHeight="1">
      <c r="B3136" s="1"/>
      <c r="C3136" s="1"/>
      <c r="D3136" s="1"/>
      <c r="E3136" s="1"/>
      <c r="F3136" s="2"/>
      <c r="G3136" s="1"/>
    </row>
    <row r="3137" spans="2:7" ht="14.25" customHeight="1">
      <c r="B3137" s="1"/>
      <c r="C3137" s="1"/>
      <c r="D3137" s="1"/>
      <c r="E3137" s="1"/>
      <c r="F3137" s="2"/>
      <c r="G3137" s="1"/>
    </row>
    <row r="3138" spans="2:7" ht="14.25" customHeight="1">
      <c r="B3138" s="1"/>
      <c r="C3138" s="1"/>
      <c r="D3138" s="1"/>
      <c r="E3138" s="1"/>
      <c r="F3138" s="2"/>
      <c r="G3138" s="1"/>
    </row>
    <row r="3139" spans="2:7" ht="14.25" customHeight="1">
      <c r="B3139" s="1"/>
      <c r="C3139" s="1"/>
      <c r="D3139" s="1"/>
      <c r="E3139" s="1"/>
      <c r="F3139" s="2"/>
      <c r="G3139" s="1"/>
    </row>
    <row r="3140" spans="2:7" ht="14.25" customHeight="1">
      <c r="B3140" s="1"/>
      <c r="C3140" s="1"/>
      <c r="D3140" s="1"/>
      <c r="E3140" s="1"/>
      <c r="F3140" s="2"/>
      <c r="G3140" s="1"/>
    </row>
    <row r="3141" spans="2:7" ht="14.25" customHeight="1">
      <c r="B3141" s="1"/>
      <c r="C3141" s="1"/>
      <c r="D3141" s="1"/>
      <c r="E3141" s="1"/>
      <c r="F3141" s="2"/>
      <c r="G3141" s="1"/>
    </row>
    <row r="3142" spans="2:7" ht="14.25" customHeight="1">
      <c r="B3142" s="1"/>
      <c r="C3142" s="1"/>
      <c r="D3142" s="1"/>
      <c r="E3142" s="1"/>
      <c r="F3142" s="2"/>
      <c r="G3142" s="1"/>
    </row>
    <row r="3143" spans="2:7" ht="14.25" customHeight="1">
      <c r="B3143" s="1"/>
      <c r="C3143" s="1"/>
      <c r="D3143" s="1"/>
      <c r="E3143" s="1"/>
      <c r="F3143" s="2"/>
      <c r="G3143" s="1"/>
    </row>
    <row r="3144" spans="2:7" ht="14.25" customHeight="1">
      <c r="B3144" s="1"/>
      <c r="C3144" s="1"/>
      <c r="D3144" s="1"/>
      <c r="E3144" s="1"/>
      <c r="F3144" s="2"/>
      <c r="G3144" s="1"/>
    </row>
    <row r="3145" spans="2:7" ht="14.25" customHeight="1">
      <c r="B3145" s="1"/>
      <c r="C3145" s="1"/>
      <c r="D3145" s="1"/>
      <c r="E3145" s="1"/>
      <c r="F3145" s="2"/>
      <c r="G3145" s="1"/>
    </row>
    <row r="3146" spans="2:7" ht="14.25" customHeight="1">
      <c r="B3146" s="1"/>
      <c r="C3146" s="1"/>
      <c r="D3146" s="1"/>
      <c r="E3146" s="1"/>
      <c r="F3146" s="2"/>
      <c r="G3146" s="1"/>
    </row>
    <row r="3147" spans="2:7" ht="14.25" customHeight="1">
      <c r="B3147" s="1"/>
      <c r="C3147" s="1"/>
      <c r="D3147" s="1"/>
      <c r="E3147" s="1"/>
      <c r="F3147" s="2"/>
      <c r="G3147" s="1"/>
    </row>
    <row r="3148" spans="2:7" ht="14.25" customHeight="1">
      <c r="B3148" s="1"/>
      <c r="C3148" s="1"/>
      <c r="D3148" s="1"/>
      <c r="E3148" s="1"/>
      <c r="F3148" s="2"/>
      <c r="G3148" s="1"/>
    </row>
    <row r="3149" spans="2:7" ht="14.25" customHeight="1">
      <c r="B3149" s="1"/>
      <c r="C3149" s="1"/>
      <c r="D3149" s="1"/>
      <c r="E3149" s="1"/>
      <c r="F3149" s="2"/>
      <c r="G3149" s="1"/>
    </row>
    <row r="3150" spans="2:7" ht="14.25" customHeight="1">
      <c r="B3150" s="1"/>
      <c r="C3150" s="1"/>
      <c r="D3150" s="1"/>
      <c r="E3150" s="1"/>
      <c r="F3150" s="2"/>
      <c r="G3150" s="1"/>
    </row>
    <row r="3151" spans="2:7" ht="14.25" customHeight="1">
      <c r="B3151" s="1"/>
      <c r="C3151" s="1"/>
      <c r="D3151" s="1"/>
      <c r="E3151" s="1"/>
      <c r="F3151" s="2"/>
      <c r="G3151" s="1"/>
    </row>
    <row r="3152" spans="2:7" ht="14.25" customHeight="1">
      <c r="B3152" s="1"/>
      <c r="C3152" s="1"/>
      <c r="D3152" s="1"/>
      <c r="E3152" s="1"/>
      <c r="F3152" s="2"/>
      <c r="G3152" s="1"/>
    </row>
    <row r="3153" spans="2:7" ht="14.25" customHeight="1">
      <c r="B3153" s="1"/>
      <c r="C3153" s="1"/>
      <c r="D3153" s="1"/>
      <c r="E3153" s="1"/>
      <c r="F3153" s="2"/>
      <c r="G3153" s="1"/>
    </row>
    <row r="3154" spans="2:7" ht="14.25" customHeight="1">
      <c r="B3154" s="1"/>
      <c r="C3154" s="1"/>
      <c r="D3154" s="1"/>
      <c r="E3154" s="1"/>
      <c r="F3154" s="2"/>
      <c r="G3154" s="1"/>
    </row>
    <row r="3155" spans="2:7" ht="14.25" customHeight="1">
      <c r="B3155" s="1"/>
      <c r="C3155" s="1"/>
      <c r="D3155" s="1"/>
      <c r="E3155" s="1"/>
      <c r="F3155" s="2"/>
      <c r="G3155" s="1"/>
    </row>
    <row r="3156" spans="2:7" ht="14.25" customHeight="1">
      <c r="B3156" s="1"/>
      <c r="C3156" s="1"/>
      <c r="D3156" s="1"/>
      <c r="E3156" s="1"/>
      <c r="F3156" s="2"/>
      <c r="G3156" s="1"/>
    </row>
    <row r="3157" spans="2:7" ht="14.25" customHeight="1">
      <c r="B3157" s="1"/>
      <c r="C3157" s="1"/>
      <c r="D3157" s="1"/>
      <c r="E3157" s="1"/>
      <c r="F3157" s="2"/>
      <c r="G3157" s="1"/>
    </row>
    <row r="3158" spans="2:7" ht="14.25" customHeight="1">
      <c r="B3158" s="1"/>
      <c r="C3158" s="1"/>
      <c r="D3158" s="1"/>
      <c r="E3158" s="1"/>
      <c r="F3158" s="2"/>
      <c r="G3158" s="1"/>
    </row>
    <row r="3159" spans="2:7" ht="14.25" customHeight="1">
      <c r="B3159" s="1"/>
      <c r="C3159" s="1"/>
      <c r="D3159" s="1"/>
      <c r="E3159" s="1"/>
      <c r="F3159" s="2"/>
      <c r="G3159" s="1"/>
    </row>
    <row r="3160" spans="2:7" ht="14.25" customHeight="1">
      <c r="B3160" s="1"/>
      <c r="C3160" s="1"/>
      <c r="D3160" s="1"/>
      <c r="E3160" s="1"/>
      <c r="F3160" s="2"/>
      <c r="G3160" s="1"/>
    </row>
    <row r="3161" spans="2:7" ht="14.25" customHeight="1">
      <c r="B3161" s="1"/>
      <c r="C3161" s="1"/>
      <c r="D3161" s="1"/>
      <c r="E3161" s="1"/>
      <c r="F3161" s="2"/>
      <c r="G3161" s="1"/>
    </row>
    <row r="3162" spans="2:7" ht="14.25" customHeight="1">
      <c r="B3162" s="1"/>
      <c r="C3162" s="1"/>
      <c r="D3162" s="1"/>
      <c r="E3162" s="1"/>
      <c r="F3162" s="2"/>
      <c r="G3162" s="1"/>
    </row>
    <row r="3163" spans="2:7" ht="14.25" customHeight="1">
      <c r="B3163" s="1"/>
      <c r="C3163" s="1"/>
      <c r="D3163" s="1"/>
      <c r="E3163" s="1"/>
      <c r="F3163" s="2"/>
      <c r="G3163" s="1"/>
    </row>
    <row r="3164" spans="2:7" ht="14.25" customHeight="1">
      <c r="B3164" s="1"/>
      <c r="C3164" s="1"/>
      <c r="D3164" s="1"/>
      <c r="E3164" s="1"/>
      <c r="F3164" s="2"/>
      <c r="G3164" s="1"/>
    </row>
    <row r="3165" spans="2:7" ht="14.25" customHeight="1">
      <c r="B3165" s="1"/>
      <c r="C3165" s="1"/>
      <c r="D3165" s="1"/>
      <c r="E3165" s="1"/>
      <c r="F3165" s="2"/>
      <c r="G3165" s="1"/>
    </row>
    <row r="3166" spans="2:7" ht="14.25" customHeight="1">
      <c r="B3166" s="1"/>
      <c r="C3166" s="1"/>
      <c r="D3166" s="1"/>
      <c r="E3166" s="1"/>
      <c r="F3166" s="2"/>
      <c r="G3166" s="1"/>
    </row>
    <row r="3167" spans="2:7" ht="14.25" customHeight="1">
      <c r="B3167" s="1"/>
      <c r="C3167" s="1"/>
      <c r="D3167" s="1"/>
      <c r="E3167" s="1"/>
      <c r="F3167" s="2"/>
      <c r="G3167" s="1"/>
    </row>
    <row r="3168" spans="2:7" ht="14.25" customHeight="1">
      <c r="B3168" s="1"/>
      <c r="C3168" s="1"/>
      <c r="D3168" s="1"/>
      <c r="E3168" s="1"/>
      <c r="F3168" s="2"/>
      <c r="G3168" s="1"/>
    </row>
    <row r="3169" spans="2:7" ht="14.25" customHeight="1">
      <c r="B3169" s="1"/>
      <c r="C3169" s="1"/>
      <c r="D3169" s="1"/>
      <c r="E3169" s="1"/>
      <c r="F3169" s="2"/>
      <c r="G3169" s="1"/>
    </row>
    <row r="3170" spans="2:7" ht="14.25" customHeight="1">
      <c r="B3170" s="1"/>
      <c r="C3170" s="1"/>
      <c r="D3170" s="1"/>
      <c r="E3170" s="1"/>
      <c r="F3170" s="2"/>
      <c r="G3170" s="1"/>
    </row>
    <row r="3171" spans="2:7" ht="14.25" customHeight="1">
      <c r="B3171" s="1"/>
      <c r="C3171" s="1"/>
      <c r="D3171" s="1"/>
      <c r="E3171" s="1"/>
      <c r="F3171" s="2"/>
      <c r="G3171" s="1"/>
    </row>
    <row r="3172" spans="2:7" ht="14.25" customHeight="1">
      <c r="B3172" s="1"/>
      <c r="C3172" s="1"/>
      <c r="D3172" s="1"/>
      <c r="E3172" s="1"/>
      <c r="F3172" s="2"/>
      <c r="G3172" s="1"/>
    </row>
    <row r="3173" spans="2:7" ht="14.25" customHeight="1">
      <c r="B3173" s="1"/>
      <c r="C3173" s="1"/>
      <c r="D3173" s="1"/>
      <c r="E3173" s="1"/>
      <c r="F3173" s="2"/>
      <c r="G3173" s="1"/>
    </row>
    <row r="3174" spans="2:7" ht="14.25" customHeight="1">
      <c r="B3174" s="1"/>
      <c r="C3174" s="1"/>
      <c r="D3174" s="1"/>
      <c r="E3174" s="1"/>
      <c r="F3174" s="2"/>
      <c r="G3174" s="1"/>
    </row>
    <row r="3175" spans="2:7" ht="14.25" customHeight="1">
      <c r="B3175" s="1"/>
      <c r="C3175" s="1"/>
      <c r="D3175" s="1"/>
      <c r="E3175" s="1"/>
      <c r="F3175" s="2"/>
      <c r="G3175" s="1"/>
    </row>
    <row r="3176" spans="2:7" ht="14.25" customHeight="1">
      <c r="B3176" s="1"/>
      <c r="C3176" s="1"/>
      <c r="D3176" s="1"/>
      <c r="E3176" s="1"/>
      <c r="F3176" s="2"/>
      <c r="G3176" s="1"/>
    </row>
    <row r="3177" spans="2:7" ht="14.25" customHeight="1">
      <c r="B3177" s="1"/>
      <c r="C3177" s="1"/>
      <c r="D3177" s="1"/>
      <c r="E3177" s="1"/>
      <c r="F3177" s="2"/>
      <c r="G3177" s="1"/>
    </row>
    <row r="3178" spans="2:7" ht="14.25" customHeight="1">
      <c r="B3178" s="1"/>
      <c r="C3178" s="1"/>
      <c r="D3178" s="1"/>
      <c r="E3178" s="1"/>
      <c r="F3178" s="2"/>
      <c r="G3178" s="1"/>
    </row>
    <row r="3179" spans="2:7" ht="14.25" customHeight="1">
      <c r="B3179" s="1"/>
      <c r="C3179" s="1"/>
      <c r="D3179" s="1"/>
      <c r="E3179" s="1"/>
      <c r="F3179" s="2"/>
      <c r="G3179" s="1"/>
    </row>
    <row r="3180" spans="2:7" ht="14.25" customHeight="1">
      <c r="B3180" s="1"/>
      <c r="C3180" s="1"/>
      <c r="D3180" s="1"/>
      <c r="E3180" s="1"/>
      <c r="F3180" s="2"/>
      <c r="G3180" s="1"/>
    </row>
    <row r="3181" spans="2:7" ht="14.25" customHeight="1">
      <c r="B3181" s="1"/>
      <c r="C3181" s="1"/>
      <c r="D3181" s="1"/>
      <c r="E3181" s="1"/>
      <c r="F3181" s="2"/>
      <c r="G3181" s="1"/>
    </row>
    <row r="3182" spans="2:7" ht="14.25" customHeight="1">
      <c r="B3182" s="1"/>
      <c r="C3182" s="1"/>
      <c r="D3182" s="1"/>
      <c r="E3182" s="1"/>
      <c r="F3182" s="2"/>
      <c r="G3182" s="1"/>
    </row>
    <row r="3183" spans="2:7" ht="14.25" customHeight="1">
      <c r="B3183" s="1"/>
      <c r="C3183" s="1"/>
      <c r="D3183" s="1"/>
      <c r="E3183" s="1"/>
      <c r="F3183" s="2"/>
      <c r="G3183" s="1"/>
    </row>
    <row r="3184" spans="2:7" ht="14.25" customHeight="1">
      <c r="B3184" s="1"/>
      <c r="C3184" s="1"/>
      <c r="D3184" s="1"/>
      <c r="E3184" s="1"/>
      <c r="F3184" s="2"/>
      <c r="G3184" s="1"/>
    </row>
    <row r="3185" spans="2:7" ht="14.25" customHeight="1">
      <c r="B3185" s="1"/>
      <c r="C3185" s="1"/>
      <c r="D3185" s="1"/>
      <c r="E3185" s="1"/>
      <c r="F3185" s="2"/>
      <c r="G3185" s="1"/>
    </row>
    <row r="3186" spans="2:7" ht="14.25" customHeight="1">
      <c r="B3186" s="1"/>
      <c r="C3186" s="1"/>
      <c r="D3186" s="1"/>
      <c r="E3186" s="1"/>
      <c r="F3186" s="2"/>
      <c r="G3186" s="1"/>
    </row>
    <row r="3187" spans="2:7" ht="14.25" customHeight="1">
      <c r="B3187" s="1"/>
      <c r="C3187" s="1"/>
      <c r="D3187" s="1"/>
      <c r="E3187" s="1"/>
      <c r="F3187" s="2"/>
      <c r="G3187" s="1"/>
    </row>
    <row r="3188" spans="2:7" ht="14.25" customHeight="1">
      <c r="B3188" s="1"/>
      <c r="C3188" s="1"/>
      <c r="D3188" s="1"/>
      <c r="E3188" s="1"/>
      <c r="F3188" s="2"/>
      <c r="G3188" s="1"/>
    </row>
    <row r="3189" spans="2:7" ht="14.25" customHeight="1">
      <c r="B3189" s="1"/>
      <c r="C3189" s="1"/>
      <c r="D3189" s="1"/>
      <c r="E3189" s="1"/>
      <c r="F3189" s="2"/>
      <c r="G3189" s="1"/>
    </row>
    <row r="3190" spans="2:7" ht="14.25" customHeight="1">
      <c r="B3190" s="1"/>
      <c r="C3190" s="1"/>
      <c r="D3190" s="1"/>
      <c r="E3190" s="1"/>
      <c r="F3190" s="2"/>
      <c r="G3190" s="1"/>
    </row>
    <row r="3191" spans="2:7" ht="14.25" customHeight="1">
      <c r="B3191" s="1"/>
      <c r="C3191" s="1"/>
      <c r="D3191" s="1"/>
      <c r="E3191" s="1"/>
      <c r="F3191" s="2"/>
      <c r="G3191" s="1"/>
    </row>
    <row r="3192" spans="2:7" ht="14.25" customHeight="1">
      <c r="B3192" s="1"/>
      <c r="C3192" s="1"/>
      <c r="D3192" s="1"/>
      <c r="E3192" s="1"/>
      <c r="F3192" s="2"/>
      <c r="G3192" s="1"/>
    </row>
    <row r="3193" spans="2:7" ht="14.25" customHeight="1">
      <c r="B3193" s="1"/>
      <c r="C3193" s="1"/>
      <c r="D3193" s="1"/>
      <c r="E3193" s="1"/>
      <c r="F3193" s="2"/>
      <c r="G3193" s="1"/>
    </row>
    <row r="3194" spans="2:7" ht="14.25" customHeight="1">
      <c r="B3194" s="1"/>
      <c r="C3194" s="1"/>
      <c r="D3194" s="1"/>
      <c r="E3194" s="1"/>
      <c r="F3194" s="2"/>
      <c r="G3194" s="1"/>
    </row>
    <row r="3195" spans="2:7" ht="14.25" customHeight="1">
      <c r="B3195" s="1"/>
      <c r="C3195" s="1"/>
      <c r="D3195" s="1"/>
      <c r="E3195" s="1"/>
      <c r="F3195" s="2"/>
      <c r="G3195" s="1"/>
    </row>
    <row r="3196" spans="2:7" ht="14.25" customHeight="1">
      <c r="B3196" s="1"/>
      <c r="C3196" s="1"/>
      <c r="D3196" s="1"/>
      <c r="E3196" s="1"/>
      <c r="F3196" s="2"/>
      <c r="G3196" s="1"/>
    </row>
    <row r="3197" spans="2:7" ht="14.25" customHeight="1">
      <c r="B3197" s="1"/>
      <c r="C3197" s="1"/>
      <c r="D3197" s="1"/>
      <c r="E3197" s="1"/>
      <c r="F3197" s="2"/>
      <c r="G3197" s="1"/>
    </row>
    <row r="3198" spans="2:7" ht="14.25" customHeight="1">
      <c r="B3198" s="1"/>
      <c r="C3198" s="1"/>
      <c r="D3198" s="1"/>
      <c r="E3198" s="1"/>
      <c r="F3198" s="2"/>
      <c r="G3198" s="1"/>
    </row>
    <row r="3199" spans="2:7" ht="14.25" customHeight="1">
      <c r="B3199" s="1"/>
      <c r="C3199" s="1"/>
      <c r="D3199" s="1"/>
      <c r="E3199" s="1"/>
      <c r="F3199" s="2"/>
      <c r="G3199" s="1"/>
    </row>
    <row r="3200" spans="2:7" ht="14.25" customHeight="1">
      <c r="B3200" s="1"/>
      <c r="C3200" s="1"/>
      <c r="D3200" s="1"/>
      <c r="E3200" s="1"/>
      <c r="F3200" s="2"/>
      <c r="G3200" s="1"/>
    </row>
    <row r="3201" spans="2:7" ht="14.25" customHeight="1">
      <c r="B3201" s="1"/>
      <c r="C3201" s="1"/>
      <c r="D3201" s="1"/>
      <c r="E3201" s="1"/>
      <c r="F3201" s="2"/>
      <c r="G3201" s="1"/>
    </row>
    <row r="3202" spans="2:7" ht="14.25" customHeight="1">
      <c r="B3202" s="1"/>
      <c r="C3202" s="1"/>
      <c r="D3202" s="1"/>
      <c r="E3202" s="1"/>
      <c r="F3202" s="2"/>
      <c r="G3202" s="1"/>
    </row>
    <row r="3203" spans="2:7" ht="14.25" customHeight="1">
      <c r="B3203" s="1"/>
      <c r="C3203" s="1"/>
      <c r="D3203" s="1"/>
      <c r="E3203" s="1"/>
      <c r="F3203" s="2"/>
      <c r="G3203" s="1"/>
    </row>
    <row r="3204" spans="2:7" ht="14.25" customHeight="1">
      <c r="B3204" s="1"/>
      <c r="C3204" s="1"/>
      <c r="D3204" s="1"/>
      <c r="E3204" s="1"/>
      <c r="F3204" s="2"/>
      <c r="G3204" s="1"/>
    </row>
    <row r="3205" spans="2:7" ht="14.25" customHeight="1">
      <c r="B3205" s="1"/>
      <c r="C3205" s="1"/>
      <c r="D3205" s="1"/>
      <c r="E3205" s="1"/>
      <c r="F3205" s="2"/>
      <c r="G3205" s="1"/>
    </row>
    <row r="3206" spans="2:7" ht="14.25" customHeight="1">
      <c r="B3206" s="1"/>
      <c r="C3206" s="1"/>
      <c r="D3206" s="1"/>
      <c r="E3206" s="1"/>
      <c r="F3206" s="2"/>
      <c r="G3206" s="1"/>
    </row>
    <row r="3207" spans="2:7" ht="14.25" customHeight="1">
      <c r="B3207" s="1"/>
      <c r="C3207" s="1"/>
      <c r="D3207" s="1"/>
      <c r="E3207" s="1"/>
      <c r="F3207" s="2"/>
      <c r="G3207" s="1"/>
    </row>
    <row r="3208" spans="2:7" ht="14.25" customHeight="1">
      <c r="B3208" s="1"/>
      <c r="C3208" s="1"/>
      <c r="D3208" s="1"/>
      <c r="E3208" s="1"/>
      <c r="F3208" s="2"/>
      <c r="G3208" s="1"/>
    </row>
    <row r="3209" spans="2:7" ht="14.25" customHeight="1">
      <c r="B3209" s="1"/>
      <c r="C3209" s="1"/>
      <c r="D3209" s="1"/>
      <c r="E3209" s="1"/>
      <c r="F3209" s="2"/>
      <c r="G3209" s="1"/>
    </row>
    <row r="3210" spans="2:7" ht="14.25" customHeight="1">
      <c r="B3210" s="1"/>
      <c r="C3210" s="1"/>
      <c r="D3210" s="1"/>
      <c r="E3210" s="1"/>
      <c r="F3210" s="2"/>
      <c r="G3210" s="1"/>
    </row>
    <row r="3211" spans="2:7" ht="14.25" customHeight="1">
      <c r="B3211" s="1"/>
      <c r="C3211" s="1"/>
      <c r="D3211" s="1"/>
      <c r="E3211" s="1"/>
      <c r="F3211" s="2"/>
      <c r="G3211" s="1"/>
    </row>
    <row r="3212" spans="2:7" ht="14.25" customHeight="1">
      <c r="B3212" s="1"/>
      <c r="C3212" s="1"/>
      <c r="D3212" s="1"/>
      <c r="E3212" s="1"/>
      <c r="F3212" s="2"/>
      <c r="G3212" s="1"/>
    </row>
    <row r="3213" spans="2:7" ht="14.25" customHeight="1">
      <c r="B3213" s="1"/>
      <c r="C3213" s="1"/>
      <c r="D3213" s="1"/>
      <c r="E3213" s="1"/>
      <c r="F3213" s="2"/>
      <c r="G3213" s="1"/>
    </row>
    <row r="3214" spans="2:7" ht="14.25" customHeight="1">
      <c r="B3214" s="1"/>
      <c r="C3214" s="1"/>
      <c r="D3214" s="1"/>
      <c r="E3214" s="1"/>
      <c r="F3214" s="2"/>
      <c r="G3214" s="1"/>
    </row>
    <row r="3215" spans="2:7" ht="14.25" customHeight="1">
      <c r="B3215" s="1"/>
      <c r="C3215" s="1"/>
      <c r="D3215" s="1"/>
      <c r="E3215" s="1"/>
      <c r="F3215" s="2"/>
      <c r="G3215" s="1"/>
    </row>
    <row r="3216" spans="2:7" ht="14.25" customHeight="1">
      <c r="B3216" s="1"/>
      <c r="C3216" s="1"/>
      <c r="D3216" s="1"/>
      <c r="E3216" s="1"/>
      <c r="F3216" s="2"/>
      <c r="G3216" s="1"/>
    </row>
    <row r="3217" spans="2:7" ht="14.25" customHeight="1">
      <c r="B3217" s="1"/>
      <c r="C3217" s="1"/>
      <c r="D3217" s="1"/>
      <c r="E3217" s="1"/>
      <c r="F3217" s="2"/>
      <c r="G3217" s="1"/>
    </row>
    <row r="3218" spans="2:7" ht="14.25" customHeight="1">
      <c r="B3218" s="1"/>
      <c r="C3218" s="1"/>
      <c r="D3218" s="1"/>
      <c r="E3218" s="1"/>
      <c r="F3218" s="2"/>
      <c r="G3218" s="1"/>
    </row>
    <row r="3219" spans="2:7" ht="14.25" customHeight="1">
      <c r="B3219" s="1"/>
      <c r="C3219" s="1"/>
      <c r="D3219" s="1"/>
      <c r="E3219" s="1"/>
      <c r="F3219" s="2"/>
      <c r="G3219" s="1"/>
    </row>
    <row r="3220" spans="2:7" ht="14.25" customHeight="1">
      <c r="B3220" s="1"/>
      <c r="C3220" s="1"/>
      <c r="D3220" s="1"/>
      <c r="E3220" s="1"/>
      <c r="F3220" s="2"/>
      <c r="G3220" s="1"/>
    </row>
    <row r="3221" spans="2:7" ht="14.25" customHeight="1">
      <c r="B3221" s="1"/>
      <c r="C3221" s="1"/>
      <c r="D3221" s="1"/>
      <c r="E3221" s="1"/>
      <c r="F3221" s="2"/>
      <c r="G3221" s="1"/>
    </row>
    <row r="3222" spans="2:7" ht="14.25" customHeight="1">
      <c r="B3222" s="1"/>
      <c r="C3222" s="1"/>
      <c r="D3222" s="1"/>
      <c r="E3222" s="1"/>
      <c r="F3222" s="2"/>
      <c r="G3222" s="1"/>
    </row>
    <row r="3223" spans="2:7" ht="14.25" customHeight="1">
      <c r="B3223" s="1"/>
      <c r="C3223" s="1"/>
      <c r="D3223" s="1"/>
      <c r="E3223" s="1"/>
      <c r="F3223" s="2"/>
      <c r="G3223" s="1"/>
    </row>
    <row r="3224" spans="2:7" ht="14.25" customHeight="1">
      <c r="B3224" s="1"/>
      <c r="C3224" s="1"/>
      <c r="D3224" s="1"/>
      <c r="E3224" s="1"/>
      <c r="F3224" s="2"/>
      <c r="G3224" s="1"/>
    </row>
    <row r="3225" spans="2:7" ht="14.25" customHeight="1">
      <c r="B3225" s="1"/>
      <c r="C3225" s="1"/>
      <c r="D3225" s="1"/>
      <c r="E3225" s="1"/>
      <c r="F3225" s="2"/>
      <c r="G3225" s="1"/>
    </row>
    <row r="3226" spans="2:7" ht="14.25" customHeight="1">
      <c r="B3226" s="1"/>
      <c r="C3226" s="1"/>
      <c r="D3226" s="1"/>
      <c r="E3226" s="1"/>
      <c r="F3226" s="2"/>
      <c r="G3226" s="1"/>
    </row>
    <row r="3227" spans="2:7" ht="14.25" customHeight="1">
      <c r="B3227" s="1"/>
      <c r="C3227" s="1"/>
      <c r="D3227" s="1"/>
      <c r="E3227" s="1"/>
      <c r="F3227" s="2"/>
      <c r="G3227" s="1"/>
    </row>
    <row r="3228" spans="2:7" ht="14.25" customHeight="1">
      <c r="B3228" s="1"/>
      <c r="C3228" s="1"/>
      <c r="D3228" s="1"/>
      <c r="E3228" s="1"/>
      <c r="F3228" s="2"/>
      <c r="G3228" s="1"/>
    </row>
    <row r="3229" spans="2:7" ht="14.25" customHeight="1">
      <c r="B3229" s="1"/>
      <c r="C3229" s="1"/>
      <c r="D3229" s="1"/>
      <c r="E3229" s="1"/>
      <c r="F3229" s="2"/>
      <c r="G3229" s="1"/>
    </row>
    <row r="3230" spans="2:7" ht="14.25" customHeight="1">
      <c r="B3230" s="1"/>
      <c r="C3230" s="1"/>
      <c r="D3230" s="1"/>
      <c r="E3230" s="1"/>
      <c r="F3230" s="2"/>
      <c r="G3230" s="1"/>
    </row>
    <row r="3231" spans="2:7" ht="14.25" customHeight="1">
      <c r="B3231" s="1"/>
      <c r="C3231" s="1"/>
      <c r="D3231" s="1"/>
      <c r="E3231" s="1"/>
      <c r="F3231" s="2"/>
      <c r="G3231" s="1"/>
    </row>
    <row r="3232" spans="2:7" ht="14.25" customHeight="1">
      <c r="B3232" s="1"/>
      <c r="C3232" s="1"/>
      <c r="D3232" s="1"/>
      <c r="E3232" s="1"/>
      <c r="F3232" s="2"/>
      <c r="G3232" s="1"/>
    </row>
    <row r="3233" spans="2:7" ht="14.25" customHeight="1">
      <c r="B3233" s="1"/>
      <c r="C3233" s="1"/>
      <c r="D3233" s="1"/>
      <c r="E3233" s="1"/>
      <c r="F3233" s="2"/>
      <c r="G3233" s="1"/>
    </row>
    <row r="3234" spans="2:7" ht="14.25" customHeight="1">
      <c r="B3234" s="1"/>
      <c r="C3234" s="1"/>
      <c r="D3234" s="1"/>
      <c r="E3234" s="1"/>
      <c r="F3234" s="2"/>
      <c r="G3234" s="1"/>
    </row>
    <row r="3235" spans="2:7" ht="14.25" customHeight="1">
      <c r="B3235" s="1"/>
      <c r="C3235" s="1"/>
      <c r="D3235" s="1"/>
      <c r="E3235" s="1"/>
      <c r="F3235" s="2"/>
      <c r="G3235" s="1"/>
    </row>
    <row r="3236" spans="2:7" ht="14.25" customHeight="1">
      <c r="B3236" s="1"/>
      <c r="C3236" s="1"/>
      <c r="D3236" s="1"/>
      <c r="E3236" s="1"/>
      <c r="F3236" s="2"/>
      <c r="G3236" s="1"/>
    </row>
    <row r="3237" spans="2:7" ht="14.25" customHeight="1">
      <c r="B3237" s="1"/>
      <c r="C3237" s="1"/>
      <c r="D3237" s="1"/>
      <c r="E3237" s="1"/>
      <c r="F3237" s="2"/>
      <c r="G3237" s="1"/>
    </row>
    <row r="3238" spans="2:7" ht="14.25" customHeight="1">
      <c r="B3238" s="1"/>
      <c r="C3238" s="1"/>
      <c r="D3238" s="1"/>
      <c r="E3238" s="1"/>
      <c r="F3238" s="2"/>
      <c r="G3238" s="1"/>
    </row>
    <row r="3239" spans="2:7" ht="14.25" customHeight="1">
      <c r="B3239" s="1"/>
      <c r="C3239" s="1"/>
      <c r="D3239" s="1"/>
      <c r="E3239" s="1"/>
      <c r="F3239" s="2"/>
      <c r="G3239" s="1"/>
    </row>
    <row r="3240" spans="2:7" ht="14.25" customHeight="1">
      <c r="B3240" s="1"/>
      <c r="C3240" s="1"/>
      <c r="D3240" s="1"/>
      <c r="E3240" s="1"/>
      <c r="F3240" s="2"/>
      <c r="G3240" s="1"/>
    </row>
    <row r="3241" spans="2:7" ht="14.25" customHeight="1">
      <c r="B3241" s="1"/>
      <c r="C3241" s="1"/>
      <c r="D3241" s="1"/>
      <c r="E3241" s="1"/>
      <c r="F3241" s="2"/>
      <c r="G3241" s="1"/>
    </row>
    <row r="3242" spans="2:7" ht="14.25" customHeight="1">
      <c r="B3242" s="1"/>
      <c r="C3242" s="1"/>
      <c r="D3242" s="1"/>
      <c r="E3242" s="1"/>
      <c r="F3242" s="2"/>
      <c r="G3242" s="1"/>
    </row>
    <row r="3243" spans="2:7" ht="14.25" customHeight="1">
      <c r="B3243" s="1"/>
      <c r="C3243" s="1"/>
      <c r="D3243" s="1"/>
      <c r="E3243" s="1"/>
      <c r="F3243" s="2"/>
      <c r="G3243" s="1"/>
    </row>
    <row r="3244" spans="2:7" ht="14.25" customHeight="1">
      <c r="B3244" s="1"/>
      <c r="C3244" s="1"/>
      <c r="D3244" s="1"/>
      <c r="E3244" s="1"/>
      <c r="F3244" s="2"/>
      <c r="G3244" s="1"/>
    </row>
    <row r="3245" spans="2:7" ht="14.25" customHeight="1">
      <c r="B3245" s="1"/>
      <c r="C3245" s="1"/>
      <c r="D3245" s="1"/>
      <c r="E3245" s="1"/>
      <c r="F3245" s="2"/>
      <c r="G3245" s="1"/>
    </row>
    <row r="3246" spans="2:7" ht="14.25" customHeight="1">
      <c r="B3246" s="1"/>
      <c r="C3246" s="1"/>
      <c r="D3246" s="1"/>
      <c r="E3246" s="1"/>
      <c r="F3246" s="2"/>
      <c r="G3246" s="1"/>
    </row>
    <row r="3247" spans="2:7" ht="14.25" customHeight="1">
      <c r="B3247" s="1"/>
      <c r="C3247" s="1"/>
      <c r="D3247" s="1"/>
      <c r="E3247" s="1"/>
      <c r="F3247" s="2"/>
      <c r="G3247" s="1"/>
    </row>
    <row r="3248" spans="2:7" ht="14.25" customHeight="1">
      <c r="B3248" s="1"/>
      <c r="C3248" s="1"/>
      <c r="D3248" s="1"/>
      <c r="E3248" s="1"/>
      <c r="F3248" s="2"/>
      <c r="G3248" s="1"/>
    </row>
    <row r="3249" spans="2:7" ht="14.25" customHeight="1">
      <c r="B3249" s="1"/>
      <c r="C3249" s="1"/>
      <c r="D3249" s="1"/>
      <c r="E3249" s="1"/>
      <c r="F3249" s="2"/>
      <c r="G3249" s="1"/>
    </row>
    <row r="3250" spans="2:7" ht="14.25" customHeight="1">
      <c r="B3250" s="1"/>
      <c r="C3250" s="1"/>
      <c r="D3250" s="1"/>
      <c r="E3250" s="1"/>
      <c r="F3250" s="2"/>
      <c r="G3250" s="1"/>
    </row>
    <row r="3251" spans="2:7" ht="14.25" customHeight="1">
      <c r="B3251" s="1"/>
      <c r="C3251" s="1"/>
      <c r="D3251" s="1"/>
      <c r="E3251" s="1"/>
      <c r="F3251" s="2"/>
      <c r="G3251" s="1"/>
    </row>
    <row r="3252" spans="2:7" ht="14.25" customHeight="1">
      <c r="B3252" s="1"/>
      <c r="C3252" s="1"/>
      <c r="D3252" s="1"/>
      <c r="E3252" s="1"/>
      <c r="F3252" s="2"/>
      <c r="G3252" s="1"/>
    </row>
    <row r="3253" spans="2:7" ht="14.25" customHeight="1">
      <c r="B3253" s="1"/>
      <c r="C3253" s="1"/>
      <c r="D3253" s="1"/>
      <c r="E3253" s="1"/>
      <c r="F3253" s="2"/>
      <c r="G3253" s="1"/>
    </row>
    <row r="3254" spans="2:7" ht="14.25" customHeight="1">
      <c r="B3254" s="1"/>
      <c r="C3254" s="1"/>
      <c r="D3254" s="1"/>
      <c r="E3254" s="1"/>
      <c r="F3254" s="2"/>
      <c r="G3254" s="1"/>
    </row>
    <row r="3255" spans="2:7" ht="14.25" customHeight="1">
      <c r="B3255" s="1"/>
      <c r="C3255" s="1"/>
      <c r="D3255" s="1"/>
      <c r="E3255" s="1"/>
      <c r="F3255" s="2"/>
      <c r="G3255" s="1"/>
    </row>
    <row r="3256" spans="2:7" ht="14.25" customHeight="1">
      <c r="B3256" s="1"/>
      <c r="C3256" s="1"/>
      <c r="D3256" s="1"/>
      <c r="E3256" s="1"/>
      <c r="F3256" s="2"/>
      <c r="G3256" s="1"/>
    </row>
    <row r="3257" spans="2:7" ht="14.25" customHeight="1">
      <c r="B3257" s="1"/>
      <c r="C3257" s="1"/>
      <c r="D3257" s="1"/>
      <c r="E3257" s="1"/>
      <c r="F3257" s="2"/>
      <c r="G3257" s="1"/>
    </row>
    <row r="3258" spans="2:7" ht="14.25" customHeight="1">
      <c r="B3258" s="1"/>
      <c r="C3258" s="1"/>
      <c r="D3258" s="1"/>
      <c r="E3258" s="1"/>
      <c r="F3258" s="2"/>
      <c r="G3258" s="1"/>
    </row>
    <row r="3259" spans="2:7" ht="14.25" customHeight="1">
      <c r="B3259" s="1"/>
      <c r="C3259" s="1"/>
      <c r="D3259" s="1"/>
      <c r="E3259" s="1"/>
      <c r="F3259" s="2"/>
      <c r="G3259" s="1"/>
    </row>
    <row r="3260" spans="2:7" ht="14.25" customHeight="1">
      <c r="B3260" s="1"/>
      <c r="C3260" s="1"/>
      <c r="D3260" s="1"/>
      <c r="E3260" s="1"/>
      <c r="F3260" s="2"/>
      <c r="G3260" s="1"/>
    </row>
    <row r="3261" spans="2:7" ht="14.25" customHeight="1">
      <c r="B3261" s="1"/>
      <c r="C3261" s="1"/>
      <c r="D3261" s="1"/>
      <c r="E3261" s="1"/>
      <c r="F3261" s="2"/>
      <c r="G3261" s="1"/>
    </row>
    <row r="3262" spans="2:7" ht="14.25" customHeight="1">
      <c r="B3262" s="1"/>
      <c r="C3262" s="1"/>
      <c r="D3262" s="1"/>
      <c r="E3262" s="1"/>
      <c r="F3262" s="2"/>
      <c r="G3262" s="1"/>
    </row>
    <row r="3263" spans="2:7" ht="14.25" customHeight="1">
      <c r="B3263" s="1"/>
      <c r="C3263" s="1"/>
      <c r="D3263" s="1"/>
      <c r="E3263" s="1"/>
      <c r="F3263" s="2"/>
      <c r="G3263" s="1"/>
    </row>
    <row r="3264" spans="2:7" ht="14.25" customHeight="1">
      <c r="B3264" s="1"/>
      <c r="C3264" s="1"/>
      <c r="D3264" s="1"/>
      <c r="E3264" s="1"/>
      <c r="F3264" s="2"/>
      <c r="G3264" s="1"/>
    </row>
    <row r="3265" spans="2:7" ht="14.25" customHeight="1">
      <c r="B3265" s="1"/>
      <c r="C3265" s="1"/>
      <c r="D3265" s="1"/>
      <c r="E3265" s="1"/>
      <c r="F3265" s="2"/>
      <c r="G3265" s="1"/>
    </row>
    <row r="3266" spans="2:7" ht="14.25" customHeight="1">
      <c r="B3266" s="1"/>
      <c r="C3266" s="1"/>
      <c r="D3266" s="1"/>
      <c r="E3266" s="1"/>
      <c r="F3266" s="2"/>
      <c r="G3266" s="1"/>
    </row>
    <row r="3267" spans="2:7" ht="14.25" customHeight="1">
      <c r="B3267" s="1"/>
      <c r="C3267" s="1"/>
      <c r="D3267" s="1"/>
      <c r="E3267" s="1"/>
      <c r="F3267" s="2"/>
      <c r="G3267" s="1"/>
    </row>
    <row r="3268" spans="2:7" ht="14.25" customHeight="1">
      <c r="B3268" s="1"/>
      <c r="C3268" s="1"/>
      <c r="D3268" s="1"/>
      <c r="E3268" s="1"/>
      <c r="F3268" s="2"/>
      <c r="G3268" s="1"/>
    </row>
    <row r="3269" spans="2:7" ht="14.25" customHeight="1">
      <c r="B3269" s="1"/>
      <c r="C3269" s="1"/>
      <c r="D3269" s="1"/>
      <c r="E3269" s="1"/>
      <c r="F3269" s="2"/>
      <c r="G3269" s="1"/>
    </row>
    <row r="3270" spans="2:7" ht="14.25" customHeight="1">
      <c r="B3270" s="1"/>
      <c r="C3270" s="1"/>
      <c r="D3270" s="1"/>
      <c r="E3270" s="1"/>
      <c r="F3270" s="2"/>
      <c r="G3270" s="1"/>
    </row>
    <row r="3271" spans="2:7" ht="14.25" customHeight="1">
      <c r="B3271" s="1"/>
      <c r="C3271" s="1"/>
      <c r="D3271" s="1"/>
      <c r="E3271" s="1"/>
      <c r="F3271" s="2"/>
      <c r="G3271" s="1"/>
    </row>
    <row r="3272" spans="2:7" ht="14.25" customHeight="1">
      <c r="B3272" s="1"/>
      <c r="C3272" s="1"/>
      <c r="D3272" s="1"/>
      <c r="E3272" s="1"/>
      <c r="F3272" s="2"/>
      <c r="G3272" s="1"/>
    </row>
    <row r="3273" spans="2:7" ht="14.25" customHeight="1">
      <c r="B3273" s="1"/>
      <c r="C3273" s="1"/>
      <c r="D3273" s="1"/>
      <c r="E3273" s="1"/>
      <c r="F3273" s="2"/>
      <c r="G3273" s="1"/>
    </row>
    <row r="3274" spans="2:7" ht="14.25" customHeight="1">
      <c r="B3274" s="1"/>
      <c r="C3274" s="1"/>
      <c r="D3274" s="1"/>
      <c r="E3274" s="1"/>
      <c r="F3274" s="2"/>
      <c r="G3274" s="1"/>
    </row>
    <row r="3275" spans="2:7" ht="14.25" customHeight="1">
      <c r="B3275" s="1"/>
      <c r="C3275" s="1"/>
      <c r="D3275" s="1"/>
      <c r="E3275" s="1"/>
      <c r="F3275" s="2"/>
      <c r="G3275" s="1"/>
    </row>
    <row r="3276" spans="2:7" ht="14.25" customHeight="1">
      <c r="B3276" s="1"/>
      <c r="C3276" s="1"/>
      <c r="D3276" s="1"/>
      <c r="E3276" s="1"/>
      <c r="F3276" s="2"/>
      <c r="G3276" s="1"/>
    </row>
    <row r="3277" spans="2:7" ht="14.25" customHeight="1">
      <c r="B3277" s="1"/>
      <c r="C3277" s="1"/>
      <c r="D3277" s="1"/>
      <c r="E3277" s="1"/>
      <c r="F3277" s="2"/>
      <c r="G3277" s="1"/>
    </row>
    <row r="3278" spans="2:7" ht="14.25" customHeight="1">
      <c r="B3278" s="1"/>
      <c r="C3278" s="1"/>
      <c r="D3278" s="1"/>
      <c r="E3278" s="1"/>
      <c r="F3278" s="2"/>
      <c r="G3278" s="1"/>
    </row>
    <row r="3279" spans="2:7" ht="14.25" customHeight="1">
      <c r="B3279" s="1"/>
      <c r="C3279" s="1"/>
      <c r="D3279" s="1"/>
      <c r="E3279" s="1"/>
      <c r="F3279" s="2"/>
      <c r="G3279" s="1"/>
    </row>
    <row r="3280" spans="2:7" ht="14.25" customHeight="1">
      <c r="B3280" s="1"/>
      <c r="C3280" s="1"/>
      <c r="D3280" s="1"/>
      <c r="E3280" s="1"/>
      <c r="F3280" s="2"/>
      <c r="G3280" s="1"/>
    </row>
    <row r="3281" spans="2:7" ht="14.25" customHeight="1">
      <c r="B3281" s="1"/>
      <c r="C3281" s="1"/>
      <c r="D3281" s="1"/>
      <c r="E3281" s="1"/>
      <c r="F3281" s="2"/>
      <c r="G3281" s="1"/>
    </row>
    <row r="3282" spans="2:7" ht="14.25" customHeight="1">
      <c r="B3282" s="1"/>
      <c r="C3282" s="1"/>
      <c r="D3282" s="1"/>
      <c r="E3282" s="1"/>
      <c r="F3282" s="2"/>
      <c r="G3282" s="1"/>
    </row>
    <row r="3283" spans="2:7" ht="14.25" customHeight="1">
      <c r="B3283" s="1"/>
      <c r="C3283" s="1"/>
      <c r="D3283" s="1"/>
      <c r="E3283" s="1"/>
      <c r="F3283" s="2"/>
      <c r="G3283" s="1"/>
    </row>
    <row r="3284" spans="2:7" ht="14.25" customHeight="1">
      <c r="B3284" s="1"/>
      <c r="C3284" s="1"/>
      <c r="D3284" s="1"/>
      <c r="E3284" s="1"/>
      <c r="F3284" s="2"/>
      <c r="G3284" s="1"/>
    </row>
    <row r="3285" spans="2:7" ht="14.25" customHeight="1">
      <c r="B3285" s="1"/>
      <c r="C3285" s="1"/>
      <c r="D3285" s="1"/>
      <c r="E3285" s="1"/>
      <c r="F3285" s="2"/>
      <c r="G3285" s="1"/>
    </row>
    <row r="3286" spans="2:7" ht="14.25" customHeight="1">
      <c r="B3286" s="1"/>
      <c r="C3286" s="1"/>
      <c r="D3286" s="1"/>
      <c r="E3286" s="1"/>
      <c r="F3286" s="2"/>
      <c r="G3286" s="1"/>
    </row>
    <row r="3287" spans="2:7" ht="14.25" customHeight="1">
      <c r="B3287" s="1"/>
      <c r="C3287" s="1"/>
      <c r="D3287" s="1"/>
      <c r="E3287" s="1"/>
      <c r="F3287" s="2"/>
      <c r="G3287" s="1"/>
    </row>
    <row r="3288" spans="2:7" ht="14.25" customHeight="1">
      <c r="B3288" s="1"/>
      <c r="C3288" s="1"/>
      <c r="D3288" s="1"/>
      <c r="E3288" s="1"/>
      <c r="F3288" s="2"/>
      <c r="G3288" s="1"/>
    </row>
    <row r="3289" spans="2:7" ht="14.25" customHeight="1">
      <c r="B3289" s="1"/>
      <c r="C3289" s="1"/>
      <c r="D3289" s="1"/>
      <c r="E3289" s="1"/>
      <c r="F3289" s="2"/>
      <c r="G3289" s="1"/>
    </row>
    <row r="3290" spans="2:7" ht="14.25" customHeight="1">
      <c r="B3290" s="1"/>
      <c r="C3290" s="1"/>
      <c r="D3290" s="1"/>
      <c r="E3290" s="1"/>
      <c r="F3290" s="2"/>
      <c r="G3290" s="1"/>
    </row>
    <row r="3291" spans="2:7" ht="14.25" customHeight="1">
      <c r="B3291" s="1"/>
      <c r="C3291" s="1"/>
      <c r="D3291" s="1"/>
      <c r="E3291" s="1"/>
      <c r="F3291" s="2"/>
      <c r="G3291" s="1"/>
    </row>
    <row r="3292" spans="2:7" ht="14.25" customHeight="1">
      <c r="B3292" s="1"/>
      <c r="C3292" s="1"/>
      <c r="D3292" s="1"/>
      <c r="E3292" s="1"/>
      <c r="F3292" s="2"/>
      <c r="G3292" s="1"/>
    </row>
    <row r="3293" spans="2:7" ht="14.25" customHeight="1">
      <c r="B3293" s="1"/>
      <c r="C3293" s="1"/>
      <c r="D3293" s="1"/>
      <c r="E3293" s="1"/>
      <c r="F3293" s="2"/>
      <c r="G3293" s="1"/>
    </row>
    <row r="3294" spans="2:7" ht="14.25" customHeight="1">
      <c r="B3294" s="1"/>
      <c r="C3294" s="1"/>
      <c r="D3294" s="1"/>
      <c r="E3294" s="1"/>
      <c r="F3294" s="2"/>
      <c r="G3294" s="1"/>
    </row>
    <row r="3295" spans="2:7" ht="14.25" customHeight="1">
      <c r="B3295" s="1"/>
      <c r="C3295" s="1"/>
      <c r="D3295" s="1"/>
      <c r="E3295" s="1"/>
      <c r="F3295" s="2"/>
      <c r="G3295" s="1"/>
    </row>
    <row r="3296" spans="2:7" ht="14.25" customHeight="1">
      <c r="B3296" s="1"/>
      <c r="C3296" s="1"/>
      <c r="D3296" s="1"/>
      <c r="E3296" s="1"/>
      <c r="F3296" s="2"/>
      <c r="G3296" s="1"/>
    </row>
    <row r="3297" spans="2:7" ht="14.25" customHeight="1">
      <c r="B3297" s="1"/>
      <c r="C3297" s="1"/>
      <c r="D3297" s="1"/>
      <c r="E3297" s="1"/>
      <c r="F3297" s="2"/>
      <c r="G3297" s="1"/>
    </row>
    <row r="3298" spans="2:7" ht="14.25" customHeight="1">
      <c r="B3298" s="1"/>
      <c r="C3298" s="1"/>
      <c r="D3298" s="1"/>
      <c r="E3298" s="1"/>
      <c r="F3298" s="2"/>
      <c r="G3298" s="1"/>
    </row>
    <row r="3299" spans="2:7" ht="14.25" customHeight="1">
      <c r="B3299" s="1"/>
      <c r="C3299" s="1"/>
      <c r="D3299" s="1"/>
      <c r="E3299" s="1"/>
      <c r="F3299" s="2"/>
      <c r="G3299" s="1"/>
    </row>
    <row r="3300" spans="2:7" ht="14.25" customHeight="1">
      <c r="B3300" s="1"/>
      <c r="C3300" s="1"/>
      <c r="D3300" s="1"/>
      <c r="E3300" s="1"/>
      <c r="F3300" s="2"/>
      <c r="G3300" s="1"/>
    </row>
    <row r="3301" spans="2:7" ht="14.25" customHeight="1">
      <c r="B3301" s="1"/>
      <c r="C3301" s="1"/>
      <c r="D3301" s="1"/>
      <c r="E3301" s="1"/>
      <c r="F3301" s="2"/>
      <c r="G3301" s="1"/>
    </row>
    <row r="3302" spans="2:7" ht="14.25" customHeight="1">
      <c r="B3302" s="1"/>
      <c r="C3302" s="1"/>
      <c r="D3302" s="1"/>
      <c r="E3302" s="1"/>
      <c r="F3302" s="2"/>
      <c r="G3302" s="1"/>
    </row>
    <row r="3303" spans="2:7" ht="14.25" customHeight="1">
      <c r="B3303" s="1"/>
      <c r="C3303" s="1"/>
      <c r="D3303" s="1"/>
      <c r="E3303" s="1"/>
      <c r="F3303" s="2"/>
      <c r="G3303" s="1"/>
    </row>
    <row r="3304" spans="2:7" ht="14.25" customHeight="1">
      <c r="B3304" s="1"/>
      <c r="C3304" s="1"/>
      <c r="D3304" s="1"/>
      <c r="E3304" s="1"/>
      <c r="F3304" s="2"/>
      <c r="G3304" s="1"/>
    </row>
    <row r="3305" spans="2:7" ht="14.25" customHeight="1">
      <c r="B3305" s="1"/>
      <c r="C3305" s="1"/>
      <c r="D3305" s="1"/>
      <c r="E3305" s="1"/>
      <c r="F3305" s="2"/>
      <c r="G3305" s="1"/>
    </row>
    <row r="3306" spans="2:7" ht="14.25" customHeight="1">
      <c r="B3306" s="1"/>
      <c r="C3306" s="1"/>
      <c r="D3306" s="1"/>
      <c r="E3306" s="1"/>
      <c r="F3306" s="2"/>
      <c r="G3306" s="1"/>
    </row>
    <row r="3307" spans="2:7" ht="14.25" customHeight="1">
      <c r="B3307" s="1"/>
      <c r="C3307" s="1"/>
      <c r="D3307" s="1"/>
      <c r="E3307" s="1"/>
      <c r="F3307" s="2"/>
      <c r="G3307" s="1"/>
    </row>
    <row r="3308" spans="2:7" ht="14.25" customHeight="1">
      <c r="B3308" s="1"/>
      <c r="C3308" s="1"/>
      <c r="D3308" s="1"/>
      <c r="E3308" s="1"/>
      <c r="F3308" s="2"/>
      <c r="G3308" s="1"/>
    </row>
    <row r="3309" spans="2:7" ht="14.25" customHeight="1">
      <c r="B3309" s="1"/>
      <c r="C3309" s="1"/>
      <c r="D3309" s="1"/>
      <c r="E3309" s="1"/>
      <c r="F3309" s="2"/>
      <c r="G3309" s="1"/>
    </row>
    <row r="3310" spans="2:7" ht="14.25" customHeight="1">
      <c r="B3310" s="1"/>
      <c r="C3310" s="1"/>
      <c r="D3310" s="1"/>
      <c r="E3310" s="1"/>
      <c r="F3310" s="2"/>
      <c r="G3310" s="1"/>
    </row>
    <row r="3311" spans="2:7" ht="14.25" customHeight="1">
      <c r="B3311" s="1"/>
      <c r="C3311" s="1"/>
      <c r="D3311" s="1"/>
      <c r="E3311" s="1"/>
      <c r="F3311" s="2"/>
      <c r="G3311" s="1"/>
    </row>
    <row r="3312" spans="2:7" ht="14.25" customHeight="1">
      <c r="B3312" s="1"/>
      <c r="C3312" s="1"/>
      <c r="D3312" s="1"/>
      <c r="E3312" s="1"/>
      <c r="F3312" s="2"/>
      <c r="G3312" s="1"/>
    </row>
    <row r="3313" spans="2:7" ht="14.25" customHeight="1">
      <c r="B3313" s="1"/>
      <c r="C3313" s="1"/>
      <c r="D3313" s="1"/>
      <c r="E3313" s="1"/>
      <c r="F3313" s="2"/>
      <c r="G3313" s="1"/>
    </row>
    <row r="3314" spans="2:7" ht="14.25" customHeight="1">
      <c r="B3314" s="1"/>
      <c r="C3314" s="1"/>
      <c r="D3314" s="1"/>
      <c r="E3314" s="1"/>
      <c r="F3314" s="2"/>
      <c r="G3314" s="1"/>
    </row>
    <row r="3315" spans="2:7" ht="14.25" customHeight="1">
      <c r="B3315" s="1"/>
      <c r="C3315" s="1"/>
      <c r="D3315" s="1"/>
      <c r="E3315" s="1"/>
      <c r="F3315" s="2"/>
      <c r="G3315" s="1"/>
    </row>
    <row r="3316" spans="2:7" ht="14.25" customHeight="1">
      <c r="B3316" s="1"/>
      <c r="C3316" s="1"/>
      <c r="D3316" s="1"/>
      <c r="E3316" s="1"/>
      <c r="F3316" s="2"/>
      <c r="G3316" s="1"/>
    </row>
    <row r="3317" spans="2:7" ht="14.25" customHeight="1">
      <c r="B3317" s="1"/>
      <c r="C3317" s="1"/>
      <c r="D3317" s="1"/>
      <c r="E3317" s="1"/>
      <c r="F3317" s="2"/>
      <c r="G3317" s="1"/>
    </row>
    <row r="3318" spans="2:7" ht="14.25" customHeight="1">
      <c r="B3318" s="1"/>
      <c r="C3318" s="1"/>
      <c r="D3318" s="1"/>
      <c r="E3318" s="1"/>
      <c r="F3318" s="2"/>
      <c r="G3318" s="1"/>
    </row>
    <row r="3319" spans="2:7" ht="14.25" customHeight="1">
      <c r="B3319" s="1"/>
      <c r="C3319" s="1"/>
      <c r="D3319" s="1"/>
      <c r="E3319" s="1"/>
      <c r="F3319" s="2"/>
      <c r="G3319" s="1"/>
    </row>
    <row r="3320" spans="2:7" ht="14.25" customHeight="1">
      <c r="B3320" s="1"/>
      <c r="C3320" s="1"/>
      <c r="D3320" s="1"/>
      <c r="E3320" s="1"/>
      <c r="F3320" s="2"/>
      <c r="G3320" s="1"/>
    </row>
    <row r="3321" spans="2:7" ht="14.25" customHeight="1">
      <c r="B3321" s="1"/>
      <c r="C3321" s="1"/>
      <c r="D3321" s="1"/>
      <c r="E3321" s="1"/>
      <c r="F3321" s="2"/>
      <c r="G3321" s="1"/>
    </row>
    <row r="3322" spans="2:7" ht="14.25" customHeight="1">
      <c r="B3322" s="1"/>
      <c r="C3322" s="1"/>
      <c r="D3322" s="1"/>
      <c r="E3322" s="1"/>
      <c r="F3322" s="2"/>
      <c r="G3322" s="1"/>
    </row>
    <row r="3323" spans="2:7" ht="14.25" customHeight="1">
      <c r="B3323" s="1"/>
      <c r="C3323" s="1"/>
      <c r="D3323" s="1"/>
      <c r="E3323" s="1"/>
      <c r="F3323" s="2"/>
      <c r="G3323" s="1"/>
    </row>
    <row r="3324" spans="2:7" ht="14.25" customHeight="1">
      <c r="B3324" s="1"/>
      <c r="C3324" s="1"/>
      <c r="D3324" s="1"/>
      <c r="E3324" s="1"/>
      <c r="F3324" s="2"/>
      <c r="G3324" s="1"/>
    </row>
    <row r="3325" spans="2:7" ht="14.25" customHeight="1">
      <c r="B3325" s="1"/>
      <c r="C3325" s="1"/>
      <c r="D3325" s="1"/>
      <c r="E3325" s="1"/>
      <c r="F3325" s="2"/>
      <c r="G3325" s="1"/>
    </row>
    <row r="3326" spans="2:7" ht="14.25" customHeight="1">
      <c r="B3326" s="1"/>
      <c r="C3326" s="1"/>
      <c r="D3326" s="1"/>
      <c r="E3326" s="1"/>
      <c r="F3326" s="2"/>
      <c r="G3326" s="1"/>
    </row>
    <row r="3327" spans="2:7" ht="14.25" customHeight="1">
      <c r="B3327" s="1"/>
      <c r="C3327" s="1"/>
      <c r="D3327" s="1"/>
      <c r="E3327" s="1"/>
      <c r="F3327" s="2"/>
      <c r="G3327" s="1"/>
    </row>
    <row r="3328" spans="2:7" ht="14.25" customHeight="1">
      <c r="B3328" s="1"/>
      <c r="C3328" s="1"/>
      <c r="D3328" s="1"/>
      <c r="E3328" s="1"/>
      <c r="F3328" s="2"/>
      <c r="G3328" s="1"/>
    </row>
    <row r="3329" spans="2:7" ht="14.25" customHeight="1">
      <c r="B3329" s="1"/>
      <c r="C3329" s="1"/>
      <c r="D3329" s="1"/>
      <c r="E3329" s="1"/>
      <c r="F3329" s="2"/>
      <c r="G3329" s="1"/>
    </row>
    <row r="3330" spans="2:7" ht="14.25" customHeight="1">
      <c r="B3330" s="1"/>
      <c r="C3330" s="1"/>
      <c r="D3330" s="1"/>
      <c r="E3330" s="1"/>
      <c r="F3330" s="2"/>
      <c r="G3330" s="1"/>
    </row>
    <row r="3331" spans="2:7" ht="14.25" customHeight="1">
      <c r="B3331" s="1"/>
      <c r="C3331" s="1"/>
      <c r="D3331" s="1"/>
      <c r="E3331" s="1"/>
      <c r="F3331" s="2"/>
      <c r="G3331" s="1"/>
    </row>
    <row r="3332" spans="2:7" ht="14.25" customHeight="1">
      <c r="B3332" s="1"/>
      <c r="C3332" s="1"/>
      <c r="D3332" s="1"/>
      <c r="E3332" s="1"/>
      <c r="F3332" s="2"/>
      <c r="G3332" s="1"/>
    </row>
    <row r="3333" spans="2:7" ht="14.25" customHeight="1">
      <c r="B3333" s="1"/>
      <c r="C3333" s="1"/>
      <c r="D3333" s="1"/>
      <c r="E3333" s="1"/>
      <c r="F3333" s="2"/>
      <c r="G3333" s="1"/>
    </row>
    <row r="3334" spans="2:7" ht="14.25" customHeight="1">
      <c r="B3334" s="1"/>
      <c r="C3334" s="1"/>
      <c r="D3334" s="1"/>
      <c r="E3334" s="1"/>
      <c r="F3334" s="2"/>
      <c r="G3334" s="1"/>
    </row>
    <row r="3335" spans="2:7" ht="14.25" customHeight="1">
      <c r="B3335" s="1"/>
      <c r="C3335" s="1"/>
      <c r="D3335" s="1"/>
      <c r="E3335" s="1"/>
      <c r="F3335" s="2"/>
      <c r="G3335" s="1"/>
    </row>
    <row r="3336" spans="2:7" ht="14.25" customHeight="1">
      <c r="B3336" s="1"/>
      <c r="C3336" s="1"/>
      <c r="D3336" s="1"/>
      <c r="E3336" s="1"/>
      <c r="F3336" s="2"/>
      <c r="G3336" s="1"/>
    </row>
    <row r="3337" spans="2:7" ht="14.25" customHeight="1">
      <c r="B3337" s="1"/>
      <c r="C3337" s="1"/>
      <c r="D3337" s="1"/>
      <c r="E3337" s="1"/>
      <c r="F3337" s="2"/>
      <c r="G3337" s="1"/>
    </row>
    <row r="3338" spans="2:7" ht="14.25" customHeight="1">
      <c r="B3338" s="1"/>
      <c r="C3338" s="1"/>
      <c r="D3338" s="1"/>
      <c r="E3338" s="1"/>
      <c r="F3338" s="2"/>
      <c r="G3338" s="1"/>
    </row>
    <row r="3339" spans="2:7" ht="14.25" customHeight="1">
      <c r="B3339" s="1"/>
      <c r="C3339" s="1"/>
      <c r="D3339" s="1"/>
      <c r="E3339" s="1"/>
      <c r="F3339" s="2"/>
      <c r="G3339" s="1"/>
    </row>
    <row r="3340" spans="2:7" ht="14.25" customHeight="1">
      <c r="B3340" s="1"/>
      <c r="C3340" s="1"/>
      <c r="D3340" s="1"/>
      <c r="E3340" s="1"/>
      <c r="F3340" s="2"/>
      <c r="G3340" s="1"/>
    </row>
    <row r="3341" spans="2:7" ht="14.25" customHeight="1">
      <c r="B3341" s="1"/>
      <c r="C3341" s="1"/>
      <c r="D3341" s="1"/>
      <c r="E3341" s="1"/>
      <c r="F3341" s="2"/>
      <c r="G3341" s="1"/>
    </row>
    <row r="3342" spans="2:7" ht="14.25" customHeight="1">
      <c r="B3342" s="1"/>
      <c r="C3342" s="1"/>
      <c r="D3342" s="1"/>
      <c r="E3342" s="1"/>
      <c r="F3342" s="2"/>
      <c r="G3342" s="1"/>
    </row>
    <row r="3343" spans="2:7" ht="14.25" customHeight="1">
      <c r="B3343" s="1"/>
      <c r="C3343" s="1"/>
      <c r="D3343" s="1"/>
      <c r="E3343" s="1"/>
      <c r="F3343" s="2"/>
      <c r="G3343" s="1"/>
    </row>
    <row r="3344" spans="2:7" ht="14.25" customHeight="1">
      <c r="B3344" s="1"/>
      <c r="C3344" s="1"/>
      <c r="D3344" s="1"/>
      <c r="E3344" s="1"/>
      <c r="F3344" s="2"/>
      <c r="G3344" s="1"/>
    </row>
    <row r="3345" spans="2:7" ht="14.25" customHeight="1">
      <c r="B3345" s="1"/>
      <c r="C3345" s="1"/>
      <c r="D3345" s="1"/>
      <c r="E3345" s="1"/>
      <c r="F3345" s="2"/>
      <c r="G3345" s="1"/>
    </row>
    <row r="3346" spans="2:7" ht="14.25" customHeight="1">
      <c r="B3346" s="1"/>
      <c r="C3346" s="1"/>
      <c r="D3346" s="1"/>
      <c r="E3346" s="1"/>
      <c r="F3346" s="2"/>
      <c r="G3346" s="1"/>
    </row>
    <row r="3347" spans="2:7" ht="14.25" customHeight="1">
      <c r="B3347" s="1"/>
      <c r="C3347" s="1"/>
      <c r="D3347" s="1"/>
      <c r="E3347" s="1"/>
      <c r="F3347" s="2"/>
      <c r="G3347" s="1"/>
    </row>
    <row r="3348" spans="2:7" ht="14.25" customHeight="1">
      <c r="B3348" s="1"/>
      <c r="C3348" s="1"/>
      <c r="D3348" s="1"/>
      <c r="E3348" s="1"/>
      <c r="F3348" s="2"/>
      <c r="G3348" s="1"/>
    </row>
    <row r="3349" spans="2:7" ht="14.25" customHeight="1">
      <c r="B3349" s="1"/>
      <c r="C3349" s="1"/>
      <c r="D3349" s="1"/>
      <c r="E3349" s="1"/>
      <c r="F3349" s="2"/>
      <c r="G3349" s="1"/>
    </row>
    <row r="3350" spans="2:7" ht="14.25" customHeight="1">
      <c r="B3350" s="1"/>
      <c r="C3350" s="1"/>
      <c r="D3350" s="1"/>
      <c r="E3350" s="1"/>
      <c r="F3350" s="2"/>
      <c r="G3350" s="1"/>
    </row>
    <row r="3351" spans="2:7" ht="14.25" customHeight="1">
      <c r="B3351" s="1"/>
      <c r="C3351" s="1"/>
      <c r="D3351" s="1"/>
      <c r="E3351" s="1"/>
      <c r="F3351" s="2"/>
      <c r="G3351" s="1"/>
    </row>
    <row r="3352" spans="2:7" ht="14.25" customHeight="1">
      <c r="B3352" s="1"/>
      <c r="C3352" s="1"/>
      <c r="D3352" s="1"/>
      <c r="E3352" s="1"/>
      <c r="F3352" s="2"/>
      <c r="G3352" s="1"/>
    </row>
    <row r="3353" spans="2:7" ht="14.25" customHeight="1">
      <c r="B3353" s="1"/>
      <c r="C3353" s="1"/>
      <c r="D3353" s="1"/>
      <c r="E3353" s="1"/>
      <c r="F3353" s="2"/>
      <c r="G3353" s="1"/>
    </row>
    <row r="3354" spans="2:7" ht="14.25" customHeight="1">
      <c r="B3354" s="1"/>
      <c r="C3354" s="1"/>
      <c r="D3354" s="1"/>
      <c r="E3354" s="1"/>
      <c r="F3354" s="2"/>
      <c r="G3354" s="1"/>
    </row>
    <row r="3355" spans="2:7" ht="14.25" customHeight="1">
      <c r="B3355" s="1"/>
      <c r="C3355" s="1"/>
      <c r="D3355" s="1"/>
      <c r="E3355" s="1"/>
      <c r="F3355" s="2"/>
      <c r="G3355" s="1"/>
    </row>
    <row r="3356" spans="2:7" ht="14.25" customHeight="1">
      <c r="B3356" s="1"/>
      <c r="C3356" s="1"/>
      <c r="D3356" s="1"/>
      <c r="E3356" s="1"/>
      <c r="F3356" s="2"/>
      <c r="G3356" s="1"/>
    </row>
    <row r="3357" spans="2:7" ht="14.25" customHeight="1">
      <c r="B3357" s="1"/>
      <c r="C3357" s="1"/>
      <c r="D3357" s="1"/>
      <c r="E3357" s="1"/>
      <c r="F3357" s="2"/>
      <c r="G3357" s="1"/>
    </row>
    <row r="3358" spans="2:7" ht="14.25" customHeight="1">
      <c r="B3358" s="1"/>
      <c r="C3358" s="1"/>
      <c r="D3358" s="1"/>
      <c r="E3358" s="1"/>
      <c r="F3358" s="2"/>
      <c r="G3358" s="1"/>
    </row>
    <row r="3359" spans="2:7" ht="14.25" customHeight="1">
      <c r="B3359" s="1"/>
      <c r="C3359" s="1"/>
      <c r="D3359" s="1"/>
      <c r="E3359" s="1"/>
      <c r="F3359" s="2"/>
      <c r="G3359" s="1"/>
    </row>
    <row r="3360" spans="2:7" ht="14.25" customHeight="1">
      <c r="B3360" s="1"/>
      <c r="C3360" s="1"/>
      <c r="D3360" s="1"/>
      <c r="E3360" s="1"/>
      <c r="F3360" s="2"/>
      <c r="G3360" s="1"/>
    </row>
    <row r="3361" spans="2:7" ht="14.25" customHeight="1">
      <c r="B3361" s="1"/>
      <c r="C3361" s="1"/>
      <c r="D3361" s="1"/>
      <c r="E3361" s="1"/>
      <c r="F3361" s="2"/>
      <c r="G3361" s="1"/>
    </row>
    <row r="3362" spans="2:7" ht="14.25" customHeight="1">
      <c r="B3362" s="1"/>
      <c r="C3362" s="1"/>
      <c r="D3362" s="1"/>
      <c r="E3362" s="1"/>
      <c r="F3362" s="2"/>
      <c r="G3362" s="1"/>
    </row>
    <row r="3363" spans="2:7" ht="14.25" customHeight="1">
      <c r="B3363" s="1"/>
      <c r="C3363" s="1"/>
      <c r="D3363" s="1"/>
      <c r="E3363" s="1"/>
      <c r="F3363" s="2"/>
      <c r="G3363" s="1"/>
    </row>
    <row r="3364" spans="2:7" ht="14.25" customHeight="1">
      <c r="B3364" s="1"/>
      <c r="C3364" s="1"/>
      <c r="D3364" s="1"/>
      <c r="E3364" s="1"/>
      <c r="F3364" s="2"/>
      <c r="G3364" s="1"/>
    </row>
    <row r="3365" spans="2:7" ht="14.25" customHeight="1">
      <c r="B3365" s="1"/>
      <c r="C3365" s="1"/>
      <c r="D3365" s="1"/>
      <c r="E3365" s="1"/>
      <c r="F3365" s="2"/>
      <c r="G3365" s="1"/>
    </row>
    <row r="3366" spans="2:7" ht="14.25" customHeight="1">
      <c r="B3366" s="1"/>
      <c r="C3366" s="1"/>
      <c r="D3366" s="1"/>
      <c r="E3366" s="1"/>
      <c r="F3366" s="2"/>
      <c r="G3366" s="1"/>
    </row>
    <row r="3367" spans="2:7" ht="14.25" customHeight="1">
      <c r="B3367" s="1"/>
      <c r="C3367" s="1"/>
      <c r="D3367" s="1"/>
      <c r="E3367" s="1"/>
      <c r="F3367" s="2"/>
      <c r="G3367" s="1"/>
    </row>
    <row r="3368" spans="2:7" ht="14.25" customHeight="1">
      <c r="B3368" s="1"/>
      <c r="C3368" s="1"/>
      <c r="D3368" s="1"/>
      <c r="E3368" s="1"/>
      <c r="F3368" s="2"/>
      <c r="G3368" s="1"/>
    </row>
    <row r="3369" spans="2:7" ht="14.25" customHeight="1">
      <c r="B3369" s="1"/>
      <c r="C3369" s="1"/>
      <c r="D3369" s="1"/>
      <c r="E3369" s="1"/>
      <c r="F3369" s="2"/>
      <c r="G3369" s="1"/>
    </row>
    <row r="3370" spans="2:7" ht="14.25" customHeight="1">
      <c r="B3370" s="1"/>
      <c r="C3370" s="1"/>
      <c r="D3370" s="1"/>
      <c r="E3370" s="1"/>
      <c r="F3370" s="2"/>
      <c r="G3370" s="1"/>
    </row>
    <row r="3371" spans="2:7" ht="14.25" customHeight="1">
      <c r="B3371" s="1"/>
      <c r="C3371" s="1"/>
      <c r="D3371" s="1"/>
      <c r="E3371" s="1"/>
      <c r="F3371" s="2"/>
      <c r="G3371" s="1"/>
    </row>
    <row r="3372" spans="2:7" ht="14.25" customHeight="1">
      <c r="B3372" s="1"/>
      <c r="C3372" s="1"/>
      <c r="D3372" s="1"/>
      <c r="E3372" s="1"/>
      <c r="F3372" s="2"/>
      <c r="G3372" s="1"/>
    </row>
    <row r="3373" spans="2:7" ht="14.25" customHeight="1">
      <c r="B3373" s="1"/>
      <c r="C3373" s="1"/>
      <c r="D3373" s="1"/>
      <c r="E3373" s="1"/>
      <c r="F3373" s="2"/>
      <c r="G3373" s="1"/>
    </row>
    <row r="3374" spans="2:7" ht="14.25" customHeight="1">
      <c r="B3374" s="1"/>
      <c r="C3374" s="1"/>
      <c r="D3374" s="1"/>
      <c r="E3374" s="1"/>
      <c r="F3374" s="2"/>
      <c r="G3374" s="1"/>
    </row>
    <row r="3375" spans="2:7" ht="14.25" customHeight="1">
      <c r="B3375" s="1"/>
      <c r="C3375" s="1"/>
      <c r="D3375" s="1"/>
      <c r="E3375" s="1"/>
      <c r="F3375" s="2"/>
      <c r="G3375" s="1"/>
    </row>
    <row r="3376" spans="2:7" ht="14.25" customHeight="1">
      <c r="B3376" s="1"/>
      <c r="C3376" s="1"/>
      <c r="D3376" s="1"/>
      <c r="E3376" s="1"/>
      <c r="F3376" s="2"/>
      <c r="G3376" s="1"/>
    </row>
    <row r="3377" spans="2:7" ht="14.25" customHeight="1">
      <c r="B3377" s="1"/>
      <c r="C3377" s="1"/>
      <c r="D3377" s="1"/>
      <c r="E3377" s="1"/>
      <c r="F3377" s="2"/>
      <c r="G3377" s="1"/>
    </row>
    <row r="3378" spans="2:7" ht="14.25" customHeight="1">
      <c r="B3378" s="1"/>
      <c r="C3378" s="1"/>
      <c r="D3378" s="1"/>
      <c r="E3378" s="1"/>
      <c r="F3378" s="2"/>
      <c r="G3378" s="1"/>
    </row>
    <row r="3379" spans="2:7" ht="14.25" customHeight="1">
      <c r="B3379" s="1"/>
      <c r="C3379" s="1"/>
      <c r="D3379" s="1"/>
      <c r="E3379" s="1"/>
      <c r="F3379" s="2"/>
      <c r="G3379" s="1"/>
    </row>
    <row r="3380" spans="2:7" ht="14.25" customHeight="1">
      <c r="B3380" s="1"/>
      <c r="C3380" s="1"/>
      <c r="D3380" s="1"/>
      <c r="E3380" s="1"/>
      <c r="F3380" s="2"/>
      <c r="G3380" s="1"/>
    </row>
    <row r="3381" spans="2:7" ht="14.25" customHeight="1">
      <c r="B3381" s="1"/>
      <c r="C3381" s="1"/>
      <c r="D3381" s="1"/>
      <c r="E3381" s="1"/>
      <c r="F3381" s="2"/>
      <c r="G3381" s="1"/>
    </row>
    <row r="3382" spans="2:7" ht="14.25" customHeight="1">
      <c r="B3382" s="1"/>
      <c r="C3382" s="1"/>
      <c r="D3382" s="1"/>
      <c r="E3382" s="1"/>
      <c r="F3382" s="2"/>
      <c r="G3382" s="1"/>
    </row>
    <row r="3383" spans="2:7" ht="14.25" customHeight="1">
      <c r="B3383" s="1"/>
      <c r="C3383" s="1"/>
      <c r="D3383" s="1"/>
      <c r="E3383" s="1"/>
      <c r="F3383" s="2"/>
      <c r="G3383" s="1"/>
    </row>
    <row r="3384" spans="2:7" ht="14.25" customHeight="1">
      <c r="B3384" s="1"/>
      <c r="C3384" s="1"/>
      <c r="D3384" s="1"/>
      <c r="E3384" s="1"/>
      <c r="F3384" s="2"/>
      <c r="G3384" s="1"/>
    </row>
    <row r="3385" spans="2:7" ht="14.25" customHeight="1">
      <c r="B3385" s="1"/>
      <c r="C3385" s="1"/>
      <c r="D3385" s="1"/>
      <c r="E3385" s="1"/>
      <c r="F3385" s="2"/>
      <c r="G3385" s="1"/>
    </row>
    <row r="3386" spans="2:7" ht="14.25" customHeight="1">
      <c r="B3386" s="1"/>
      <c r="C3386" s="1"/>
      <c r="D3386" s="1"/>
      <c r="E3386" s="1"/>
      <c r="F3386" s="2"/>
      <c r="G3386" s="1"/>
    </row>
    <row r="3387" spans="2:7" ht="14.25" customHeight="1">
      <c r="B3387" s="1"/>
      <c r="C3387" s="1"/>
      <c r="D3387" s="1"/>
      <c r="E3387" s="1"/>
      <c r="F3387" s="2"/>
      <c r="G3387" s="1"/>
    </row>
    <row r="3388" spans="2:7" ht="14.25" customHeight="1">
      <c r="B3388" s="1"/>
      <c r="C3388" s="1"/>
      <c r="D3388" s="1"/>
      <c r="E3388" s="1"/>
      <c r="F3388" s="2"/>
      <c r="G3388" s="1"/>
    </row>
    <row r="3389" spans="2:7" ht="14.25" customHeight="1">
      <c r="B3389" s="1"/>
      <c r="C3389" s="1"/>
      <c r="D3389" s="1"/>
      <c r="E3389" s="1"/>
      <c r="F3389" s="2"/>
      <c r="G3389" s="1"/>
    </row>
    <row r="3390" spans="2:7" ht="14.25" customHeight="1">
      <c r="B3390" s="1"/>
      <c r="C3390" s="1"/>
      <c r="D3390" s="1"/>
      <c r="E3390" s="1"/>
      <c r="F3390" s="2"/>
      <c r="G3390" s="1"/>
    </row>
    <row r="3391" spans="2:7" ht="14.25" customHeight="1">
      <c r="B3391" s="1"/>
      <c r="C3391" s="1"/>
      <c r="D3391" s="1"/>
      <c r="E3391" s="1"/>
      <c r="F3391" s="2"/>
      <c r="G3391" s="1"/>
    </row>
    <row r="3392" spans="2:7" ht="14.25" customHeight="1">
      <c r="B3392" s="1"/>
      <c r="C3392" s="1"/>
      <c r="D3392" s="1"/>
      <c r="E3392" s="1"/>
      <c r="F3392" s="2"/>
      <c r="G3392" s="1"/>
    </row>
    <row r="3393" spans="2:7" ht="14.25" customHeight="1">
      <c r="B3393" s="1"/>
      <c r="C3393" s="1"/>
      <c r="D3393" s="1"/>
      <c r="E3393" s="1"/>
      <c r="F3393" s="2"/>
      <c r="G3393" s="1"/>
    </row>
    <row r="3394" spans="2:7" ht="14.25" customHeight="1">
      <c r="B3394" s="1"/>
      <c r="C3394" s="1"/>
      <c r="D3394" s="1"/>
      <c r="E3394" s="1"/>
      <c r="F3394" s="2"/>
      <c r="G3394" s="1"/>
    </row>
    <row r="3395" spans="2:7" ht="14.25" customHeight="1">
      <c r="B3395" s="1"/>
      <c r="C3395" s="1"/>
      <c r="D3395" s="1"/>
      <c r="E3395" s="1"/>
      <c r="F3395" s="2"/>
      <c r="G3395" s="1"/>
    </row>
    <row r="3396" spans="2:7" ht="14.25" customHeight="1">
      <c r="B3396" s="1"/>
      <c r="C3396" s="1"/>
      <c r="D3396" s="1"/>
      <c r="E3396" s="1"/>
      <c r="F3396" s="2"/>
      <c r="G3396" s="1"/>
    </row>
    <row r="3397" spans="2:7" ht="14.25" customHeight="1">
      <c r="B3397" s="1"/>
      <c r="C3397" s="1"/>
      <c r="D3397" s="1"/>
      <c r="E3397" s="1"/>
      <c r="F3397" s="2"/>
      <c r="G3397" s="1"/>
    </row>
    <row r="3398" spans="2:7" ht="14.25" customHeight="1">
      <c r="B3398" s="1"/>
      <c r="C3398" s="1"/>
      <c r="D3398" s="1"/>
      <c r="E3398" s="1"/>
      <c r="F3398" s="2"/>
      <c r="G3398" s="1"/>
    </row>
    <row r="3399" spans="2:7" ht="14.25" customHeight="1">
      <c r="B3399" s="1"/>
      <c r="C3399" s="1"/>
      <c r="D3399" s="1"/>
      <c r="E3399" s="1"/>
      <c r="F3399" s="2"/>
      <c r="G3399" s="1"/>
    </row>
    <row r="3400" spans="2:7" ht="14.25" customHeight="1">
      <c r="B3400" s="1"/>
      <c r="C3400" s="1"/>
      <c r="D3400" s="1"/>
      <c r="E3400" s="1"/>
      <c r="F3400" s="2"/>
      <c r="G3400" s="1"/>
    </row>
    <row r="3401" spans="2:7" ht="14.25" customHeight="1">
      <c r="B3401" s="1"/>
      <c r="C3401" s="1"/>
      <c r="D3401" s="1"/>
      <c r="E3401" s="1"/>
      <c r="F3401" s="2"/>
      <c r="G3401" s="1"/>
    </row>
    <row r="3402" spans="2:7" ht="14.25" customHeight="1">
      <c r="B3402" s="1"/>
      <c r="C3402" s="1"/>
      <c r="D3402" s="1"/>
      <c r="E3402" s="1"/>
      <c r="F3402" s="2"/>
      <c r="G3402" s="1"/>
    </row>
    <row r="3403" spans="2:7" ht="14.25" customHeight="1">
      <c r="B3403" s="1"/>
      <c r="C3403" s="1"/>
      <c r="D3403" s="1"/>
      <c r="E3403" s="1"/>
      <c r="F3403" s="2"/>
      <c r="G3403" s="1"/>
    </row>
    <row r="3404" spans="2:7" ht="14.25" customHeight="1">
      <c r="B3404" s="1"/>
      <c r="C3404" s="1"/>
      <c r="D3404" s="1"/>
      <c r="E3404" s="1"/>
      <c r="F3404" s="2"/>
      <c r="G3404" s="1"/>
    </row>
    <row r="3405" spans="2:7" ht="14.25" customHeight="1">
      <c r="B3405" s="1"/>
      <c r="C3405" s="1"/>
      <c r="D3405" s="1"/>
      <c r="E3405" s="1"/>
      <c r="F3405" s="2"/>
      <c r="G3405" s="1"/>
    </row>
    <row r="3406" spans="2:7" ht="14.25" customHeight="1">
      <c r="B3406" s="1"/>
      <c r="C3406" s="1"/>
      <c r="D3406" s="1"/>
      <c r="E3406" s="1"/>
      <c r="F3406" s="2"/>
      <c r="G3406" s="1"/>
    </row>
    <row r="3407" spans="2:7" ht="14.25" customHeight="1">
      <c r="B3407" s="1"/>
      <c r="C3407" s="1"/>
      <c r="D3407" s="1"/>
      <c r="E3407" s="1"/>
      <c r="F3407" s="2"/>
      <c r="G3407" s="1"/>
    </row>
    <row r="3408" spans="2:7" ht="14.25" customHeight="1">
      <c r="B3408" s="1"/>
      <c r="C3408" s="1"/>
      <c r="D3408" s="1"/>
      <c r="E3408" s="1"/>
      <c r="F3408" s="2"/>
      <c r="G3408" s="1"/>
    </row>
    <row r="3409" spans="2:7" ht="14.25" customHeight="1">
      <c r="B3409" s="1"/>
      <c r="C3409" s="1"/>
      <c r="D3409" s="1"/>
      <c r="E3409" s="1"/>
      <c r="F3409" s="2"/>
      <c r="G3409" s="1"/>
    </row>
    <row r="3410" spans="2:7" ht="14.25" customHeight="1">
      <c r="B3410" s="1"/>
      <c r="C3410" s="1"/>
      <c r="D3410" s="1"/>
      <c r="E3410" s="1"/>
      <c r="F3410" s="2"/>
      <c r="G3410" s="1"/>
    </row>
    <row r="3411" spans="2:7" ht="14.25" customHeight="1">
      <c r="B3411" s="1"/>
      <c r="C3411" s="1"/>
      <c r="D3411" s="1"/>
      <c r="E3411" s="1"/>
      <c r="F3411" s="2"/>
      <c r="G3411" s="1"/>
    </row>
    <row r="3412" spans="2:7" ht="14.25" customHeight="1">
      <c r="B3412" s="1"/>
      <c r="C3412" s="1"/>
      <c r="D3412" s="1"/>
      <c r="E3412" s="1"/>
      <c r="F3412" s="2"/>
      <c r="G3412" s="1"/>
    </row>
    <row r="3413" spans="2:7" ht="14.25" customHeight="1">
      <c r="B3413" s="1"/>
      <c r="C3413" s="1"/>
      <c r="D3413" s="1"/>
      <c r="E3413" s="1"/>
      <c r="F3413" s="2"/>
      <c r="G3413" s="1"/>
    </row>
    <row r="3414" spans="2:7" ht="14.25" customHeight="1">
      <c r="B3414" s="1"/>
      <c r="C3414" s="1"/>
      <c r="D3414" s="1"/>
      <c r="E3414" s="1"/>
      <c r="F3414" s="2"/>
      <c r="G3414" s="1"/>
    </row>
    <row r="3415" spans="2:7" ht="14.25" customHeight="1">
      <c r="B3415" s="1"/>
      <c r="C3415" s="1"/>
      <c r="D3415" s="1"/>
      <c r="E3415" s="1"/>
      <c r="F3415" s="2"/>
      <c r="G3415" s="1"/>
    </row>
    <row r="3416" spans="2:7" ht="14.25" customHeight="1">
      <c r="B3416" s="1"/>
      <c r="C3416" s="1"/>
      <c r="D3416" s="1"/>
      <c r="E3416" s="1"/>
      <c r="F3416" s="2"/>
      <c r="G3416" s="1"/>
    </row>
    <row r="3417" spans="2:7" ht="14.25" customHeight="1">
      <c r="B3417" s="1"/>
      <c r="C3417" s="1"/>
      <c r="D3417" s="1"/>
      <c r="E3417" s="1"/>
      <c r="F3417" s="2"/>
      <c r="G3417" s="1"/>
    </row>
    <row r="3418" spans="2:7" ht="14.25" customHeight="1">
      <c r="B3418" s="1"/>
      <c r="C3418" s="1"/>
      <c r="D3418" s="1"/>
      <c r="E3418" s="1"/>
      <c r="F3418" s="2"/>
      <c r="G3418" s="1"/>
    </row>
    <row r="3419" spans="2:7" ht="14.25" customHeight="1">
      <c r="B3419" s="1"/>
      <c r="C3419" s="1"/>
      <c r="D3419" s="1"/>
      <c r="E3419" s="1"/>
      <c r="F3419" s="2"/>
      <c r="G3419" s="1"/>
    </row>
    <row r="3420" spans="2:7" ht="14.25" customHeight="1">
      <c r="B3420" s="1"/>
      <c r="C3420" s="1"/>
      <c r="D3420" s="1"/>
      <c r="E3420" s="1"/>
      <c r="F3420" s="2"/>
      <c r="G3420" s="1"/>
    </row>
    <row r="3421" spans="2:7" ht="14.25" customHeight="1">
      <c r="B3421" s="1"/>
      <c r="C3421" s="1"/>
      <c r="D3421" s="1"/>
      <c r="E3421" s="1"/>
      <c r="F3421" s="2"/>
      <c r="G3421" s="1"/>
    </row>
    <row r="3422" spans="2:7" ht="14.25" customHeight="1">
      <c r="B3422" s="1"/>
      <c r="C3422" s="1"/>
      <c r="D3422" s="1"/>
      <c r="E3422" s="1"/>
      <c r="F3422" s="2"/>
      <c r="G3422" s="1"/>
    </row>
    <row r="3423" spans="2:7" ht="14.25" customHeight="1">
      <c r="B3423" s="1"/>
      <c r="C3423" s="1"/>
      <c r="D3423" s="1"/>
      <c r="E3423" s="1"/>
      <c r="F3423" s="2"/>
      <c r="G3423" s="1"/>
    </row>
    <row r="3424" spans="2:7" ht="14.25" customHeight="1">
      <c r="B3424" s="1"/>
      <c r="C3424" s="1"/>
      <c r="D3424" s="1"/>
      <c r="E3424" s="1"/>
      <c r="F3424" s="2"/>
      <c r="G3424" s="1"/>
    </row>
    <row r="3425" spans="2:7" ht="14.25" customHeight="1">
      <c r="B3425" s="1"/>
      <c r="C3425" s="1"/>
      <c r="D3425" s="1"/>
      <c r="E3425" s="1"/>
      <c r="F3425" s="2"/>
      <c r="G3425" s="1"/>
    </row>
    <row r="3426" spans="2:7" ht="14.25" customHeight="1">
      <c r="B3426" s="1"/>
      <c r="C3426" s="1"/>
      <c r="D3426" s="1"/>
      <c r="E3426" s="1"/>
      <c r="F3426" s="2"/>
      <c r="G3426" s="1"/>
    </row>
    <row r="3427" spans="2:7" ht="14.25" customHeight="1">
      <c r="B3427" s="1"/>
      <c r="C3427" s="1"/>
      <c r="D3427" s="1"/>
      <c r="E3427" s="1"/>
      <c r="F3427" s="2"/>
      <c r="G3427" s="1"/>
    </row>
    <row r="3428" spans="2:7" ht="14.25" customHeight="1">
      <c r="B3428" s="1"/>
      <c r="C3428" s="1"/>
      <c r="D3428" s="1"/>
      <c r="E3428" s="1"/>
      <c r="F3428" s="2"/>
      <c r="G3428" s="1"/>
    </row>
    <row r="3429" spans="2:7" ht="14.25" customHeight="1">
      <c r="B3429" s="1"/>
      <c r="C3429" s="1"/>
      <c r="D3429" s="1"/>
      <c r="E3429" s="1"/>
      <c r="F3429" s="2"/>
      <c r="G3429" s="1"/>
    </row>
    <row r="3430" spans="2:7" ht="14.25" customHeight="1">
      <c r="B3430" s="1"/>
      <c r="C3430" s="1"/>
      <c r="D3430" s="1"/>
      <c r="E3430" s="1"/>
      <c r="F3430" s="2"/>
      <c r="G3430" s="1"/>
    </row>
    <row r="3431" spans="2:7" ht="14.25" customHeight="1">
      <c r="B3431" s="1"/>
      <c r="C3431" s="1"/>
      <c r="D3431" s="1"/>
      <c r="E3431" s="1"/>
      <c r="F3431" s="2"/>
      <c r="G3431" s="1"/>
    </row>
    <row r="3432" spans="2:7" ht="14.25" customHeight="1">
      <c r="B3432" s="1"/>
      <c r="C3432" s="1"/>
      <c r="D3432" s="1"/>
      <c r="E3432" s="1"/>
      <c r="F3432" s="2"/>
      <c r="G3432" s="1"/>
    </row>
    <row r="3433" spans="2:7" ht="14.25" customHeight="1">
      <c r="B3433" s="1"/>
      <c r="C3433" s="1"/>
      <c r="D3433" s="1"/>
      <c r="E3433" s="1"/>
      <c r="F3433" s="2"/>
      <c r="G3433" s="1"/>
    </row>
    <row r="3434" spans="2:7" ht="14.25" customHeight="1">
      <c r="B3434" s="1"/>
      <c r="C3434" s="1"/>
      <c r="D3434" s="1"/>
      <c r="E3434" s="1"/>
      <c r="F3434" s="2"/>
      <c r="G3434" s="1"/>
    </row>
    <row r="3435" spans="2:7" ht="14.25" customHeight="1">
      <c r="B3435" s="1"/>
      <c r="C3435" s="1"/>
      <c r="D3435" s="1"/>
      <c r="E3435" s="1"/>
      <c r="F3435" s="2"/>
      <c r="G3435" s="1"/>
    </row>
    <row r="3436" spans="2:7" ht="14.25" customHeight="1">
      <c r="B3436" s="1"/>
      <c r="C3436" s="1"/>
      <c r="D3436" s="1"/>
      <c r="E3436" s="1"/>
      <c r="F3436" s="2"/>
      <c r="G3436" s="1"/>
    </row>
    <row r="3437" spans="2:7" ht="14.25" customHeight="1">
      <c r="B3437" s="1"/>
      <c r="C3437" s="1"/>
      <c r="D3437" s="1"/>
      <c r="E3437" s="1"/>
      <c r="F3437" s="2"/>
      <c r="G3437" s="1"/>
    </row>
    <row r="3438" spans="2:7" ht="14.25" customHeight="1">
      <c r="B3438" s="1"/>
      <c r="C3438" s="1"/>
      <c r="D3438" s="1"/>
      <c r="E3438" s="1"/>
      <c r="F3438" s="2"/>
      <c r="G3438" s="1"/>
    </row>
    <row r="3439" spans="2:7" ht="14.25" customHeight="1">
      <c r="B3439" s="1"/>
      <c r="C3439" s="1"/>
      <c r="D3439" s="1"/>
      <c r="E3439" s="1"/>
      <c r="F3439" s="2"/>
      <c r="G3439" s="1"/>
    </row>
    <row r="3440" spans="2:7" ht="14.25" customHeight="1">
      <c r="B3440" s="1"/>
      <c r="C3440" s="1"/>
      <c r="D3440" s="1"/>
      <c r="E3440" s="1"/>
      <c r="F3440" s="2"/>
      <c r="G3440" s="1"/>
    </row>
    <row r="3441" spans="2:7" ht="14.25" customHeight="1">
      <c r="B3441" s="1"/>
      <c r="C3441" s="1"/>
      <c r="D3441" s="1"/>
      <c r="E3441" s="1"/>
      <c r="F3441" s="2"/>
      <c r="G3441" s="1"/>
    </row>
    <row r="3442" spans="2:7" ht="14.25" customHeight="1">
      <c r="B3442" s="1"/>
      <c r="C3442" s="1"/>
      <c r="D3442" s="1"/>
      <c r="E3442" s="1"/>
      <c r="F3442" s="2"/>
      <c r="G3442" s="1"/>
    </row>
    <row r="3443" spans="2:7" ht="14.25" customHeight="1">
      <c r="B3443" s="1"/>
      <c r="C3443" s="1"/>
      <c r="D3443" s="1"/>
      <c r="E3443" s="1"/>
      <c r="F3443" s="2"/>
      <c r="G3443" s="1"/>
    </row>
    <row r="3444" spans="2:7" ht="14.25" customHeight="1">
      <c r="B3444" s="1"/>
      <c r="C3444" s="1"/>
      <c r="D3444" s="1"/>
      <c r="E3444" s="1"/>
      <c r="F3444" s="2"/>
      <c r="G3444" s="1"/>
    </row>
    <row r="3445" spans="2:7" ht="14.25" customHeight="1">
      <c r="B3445" s="1"/>
      <c r="C3445" s="1"/>
      <c r="D3445" s="1"/>
      <c r="E3445" s="1"/>
      <c r="F3445" s="2"/>
      <c r="G3445" s="1"/>
    </row>
    <row r="3446" spans="2:7" ht="14.25" customHeight="1">
      <c r="B3446" s="1"/>
      <c r="C3446" s="1"/>
      <c r="D3446" s="1"/>
      <c r="E3446" s="1"/>
      <c r="F3446" s="2"/>
      <c r="G3446" s="1"/>
    </row>
    <row r="3447" spans="2:7" ht="14.25" customHeight="1">
      <c r="B3447" s="1"/>
      <c r="C3447" s="1"/>
      <c r="D3447" s="1"/>
      <c r="E3447" s="1"/>
      <c r="F3447" s="2"/>
      <c r="G3447" s="1"/>
    </row>
    <row r="3448" spans="2:7" ht="14.25" customHeight="1">
      <c r="B3448" s="1"/>
      <c r="C3448" s="1"/>
      <c r="D3448" s="1"/>
      <c r="E3448" s="1"/>
      <c r="F3448" s="2"/>
      <c r="G3448" s="1"/>
    </row>
    <row r="3449" spans="2:7" ht="14.25" customHeight="1">
      <c r="B3449" s="1"/>
      <c r="C3449" s="1"/>
      <c r="D3449" s="1"/>
      <c r="E3449" s="1"/>
      <c r="F3449" s="2"/>
      <c r="G3449" s="1"/>
    </row>
    <row r="3450" spans="2:7" ht="14.25" customHeight="1">
      <c r="B3450" s="1"/>
      <c r="C3450" s="1"/>
      <c r="D3450" s="1"/>
      <c r="E3450" s="1"/>
      <c r="F3450" s="2"/>
      <c r="G3450" s="1"/>
    </row>
    <row r="3451" spans="2:7" ht="14.25" customHeight="1">
      <c r="B3451" s="1"/>
      <c r="C3451" s="1"/>
      <c r="D3451" s="1"/>
      <c r="E3451" s="1"/>
      <c r="F3451" s="2"/>
      <c r="G3451" s="1"/>
    </row>
    <row r="3452" spans="2:7" ht="14.25" customHeight="1">
      <c r="B3452" s="1"/>
      <c r="C3452" s="1"/>
      <c r="D3452" s="1"/>
      <c r="E3452" s="1"/>
      <c r="F3452" s="2"/>
      <c r="G3452" s="1"/>
    </row>
    <row r="3453" spans="2:7" ht="14.25" customHeight="1">
      <c r="B3453" s="1"/>
      <c r="C3453" s="1"/>
      <c r="D3453" s="1"/>
      <c r="E3453" s="1"/>
      <c r="F3453" s="2"/>
      <c r="G3453" s="1"/>
    </row>
    <row r="3454" spans="2:7" ht="14.25" customHeight="1">
      <c r="B3454" s="1"/>
      <c r="C3454" s="1"/>
      <c r="D3454" s="1"/>
      <c r="E3454" s="1"/>
      <c r="F3454" s="2"/>
      <c r="G3454" s="1"/>
    </row>
    <row r="3455" spans="2:7" ht="14.25" customHeight="1">
      <c r="B3455" s="1"/>
      <c r="C3455" s="1"/>
      <c r="D3455" s="1"/>
      <c r="E3455" s="1"/>
      <c r="F3455" s="2"/>
      <c r="G3455" s="1"/>
    </row>
    <row r="3456" spans="2:7" ht="14.25" customHeight="1">
      <c r="B3456" s="1"/>
      <c r="C3456" s="1"/>
      <c r="D3456" s="1"/>
      <c r="E3456" s="1"/>
      <c r="F3456" s="2"/>
      <c r="G3456" s="1"/>
    </row>
    <row r="3457" spans="2:7" ht="14.25" customHeight="1">
      <c r="B3457" s="1"/>
      <c r="C3457" s="1"/>
      <c r="D3457" s="1"/>
      <c r="E3457" s="1"/>
      <c r="F3457" s="2"/>
      <c r="G3457" s="1"/>
    </row>
    <row r="3458" spans="2:7" ht="14.25" customHeight="1">
      <c r="B3458" s="1"/>
      <c r="C3458" s="1"/>
      <c r="D3458" s="1"/>
      <c r="E3458" s="1"/>
      <c r="F3458" s="2"/>
      <c r="G3458" s="1"/>
    </row>
    <row r="3459" spans="2:7" ht="14.25" customHeight="1">
      <c r="B3459" s="1"/>
      <c r="C3459" s="1"/>
      <c r="D3459" s="1"/>
      <c r="E3459" s="1"/>
      <c r="F3459" s="2"/>
      <c r="G3459" s="1"/>
    </row>
    <row r="3460" spans="2:7" ht="14.25" customHeight="1">
      <c r="B3460" s="1"/>
      <c r="C3460" s="1"/>
      <c r="D3460" s="1"/>
      <c r="E3460" s="1"/>
      <c r="F3460" s="2"/>
      <c r="G3460" s="1"/>
    </row>
    <row r="3461" spans="2:7" ht="14.25" customHeight="1">
      <c r="B3461" s="1"/>
      <c r="C3461" s="1"/>
      <c r="D3461" s="1"/>
      <c r="E3461" s="1"/>
      <c r="F3461" s="2"/>
      <c r="G3461" s="1"/>
    </row>
    <row r="3462" spans="2:7" ht="14.25" customHeight="1">
      <c r="B3462" s="1"/>
      <c r="C3462" s="1"/>
      <c r="D3462" s="1"/>
      <c r="E3462" s="1"/>
      <c r="F3462" s="2"/>
      <c r="G3462" s="1"/>
    </row>
    <row r="3463" spans="2:7" ht="14.25" customHeight="1">
      <c r="B3463" s="1"/>
      <c r="C3463" s="1"/>
      <c r="D3463" s="1"/>
      <c r="E3463" s="1"/>
      <c r="F3463" s="2"/>
      <c r="G3463" s="1"/>
    </row>
    <row r="3464" spans="2:7" ht="14.25" customHeight="1">
      <c r="B3464" s="1"/>
      <c r="C3464" s="1"/>
      <c r="D3464" s="1"/>
      <c r="E3464" s="1"/>
      <c r="F3464" s="2"/>
      <c r="G3464" s="1"/>
    </row>
    <row r="3465" spans="2:7" ht="14.25" customHeight="1">
      <c r="B3465" s="1"/>
      <c r="C3465" s="1"/>
      <c r="D3465" s="1"/>
      <c r="E3465" s="1"/>
      <c r="F3465" s="2"/>
      <c r="G3465" s="1"/>
    </row>
    <row r="3466" spans="2:7" ht="14.25" customHeight="1">
      <c r="B3466" s="1"/>
      <c r="C3466" s="1"/>
      <c r="D3466" s="1"/>
      <c r="E3466" s="1"/>
      <c r="F3466" s="2"/>
      <c r="G3466" s="1"/>
    </row>
    <row r="3467" spans="2:7" ht="14.25" customHeight="1">
      <c r="B3467" s="1"/>
      <c r="C3467" s="1"/>
      <c r="D3467" s="1"/>
      <c r="E3467" s="1"/>
      <c r="F3467" s="2"/>
      <c r="G3467" s="1"/>
    </row>
    <row r="3468" spans="2:7" ht="14.25" customHeight="1">
      <c r="B3468" s="1"/>
      <c r="C3468" s="1"/>
      <c r="D3468" s="1"/>
      <c r="E3468" s="1"/>
      <c r="F3468" s="2"/>
      <c r="G3468" s="1"/>
    </row>
    <row r="3469" spans="2:7" ht="14.25" customHeight="1">
      <c r="B3469" s="1"/>
      <c r="C3469" s="1"/>
      <c r="D3469" s="1"/>
      <c r="E3469" s="1"/>
      <c r="F3469" s="2"/>
      <c r="G3469" s="1"/>
    </row>
    <row r="3470" spans="2:7" ht="14.25" customHeight="1">
      <c r="B3470" s="1"/>
      <c r="C3470" s="1"/>
      <c r="D3470" s="1"/>
      <c r="E3470" s="1"/>
      <c r="F3470" s="2"/>
      <c r="G3470" s="1"/>
    </row>
    <row r="3471" spans="2:7" ht="14.25" customHeight="1">
      <c r="B3471" s="1"/>
      <c r="C3471" s="1"/>
      <c r="D3471" s="1"/>
      <c r="E3471" s="1"/>
      <c r="F3471" s="2"/>
      <c r="G3471" s="1"/>
    </row>
    <row r="3472" spans="2:7" ht="14.25" customHeight="1">
      <c r="B3472" s="1"/>
      <c r="C3472" s="1"/>
      <c r="D3472" s="1"/>
      <c r="E3472" s="1"/>
      <c r="F3472" s="2"/>
      <c r="G3472" s="1"/>
    </row>
    <row r="3473" spans="2:7" ht="14.25" customHeight="1">
      <c r="B3473" s="1"/>
      <c r="C3473" s="1"/>
      <c r="D3473" s="1"/>
      <c r="E3473" s="1"/>
      <c r="F3473" s="2"/>
      <c r="G3473" s="1"/>
    </row>
    <row r="3474" spans="2:7" ht="14.25" customHeight="1">
      <c r="B3474" s="1"/>
      <c r="C3474" s="1"/>
      <c r="D3474" s="1"/>
      <c r="E3474" s="1"/>
      <c r="F3474" s="2"/>
      <c r="G3474" s="1"/>
    </row>
    <row r="3475" spans="2:7" ht="14.25" customHeight="1">
      <c r="B3475" s="1"/>
      <c r="C3475" s="1"/>
      <c r="D3475" s="1"/>
      <c r="E3475" s="1"/>
      <c r="F3475" s="2"/>
      <c r="G3475" s="1"/>
    </row>
    <row r="3476" spans="2:7" ht="14.25" customHeight="1">
      <c r="B3476" s="1"/>
      <c r="C3476" s="1"/>
      <c r="D3476" s="1"/>
      <c r="E3476" s="1"/>
      <c r="F3476" s="2"/>
      <c r="G3476" s="1"/>
    </row>
    <row r="3477" spans="2:7" ht="14.25" customHeight="1">
      <c r="B3477" s="1"/>
      <c r="C3477" s="1"/>
      <c r="D3477" s="1"/>
      <c r="E3477" s="1"/>
      <c r="F3477" s="2"/>
      <c r="G3477" s="1"/>
    </row>
    <row r="3478" spans="2:7" ht="14.25" customHeight="1">
      <c r="B3478" s="1"/>
      <c r="C3478" s="1"/>
      <c r="D3478" s="1"/>
      <c r="E3478" s="1"/>
      <c r="F3478" s="2"/>
      <c r="G3478" s="1"/>
    </row>
    <row r="3479" spans="2:7" ht="14.25" customHeight="1">
      <c r="B3479" s="1"/>
      <c r="C3479" s="1"/>
      <c r="D3479" s="1"/>
      <c r="E3479" s="1"/>
      <c r="F3479" s="2"/>
      <c r="G3479" s="1"/>
    </row>
    <row r="3480" spans="2:7" ht="14.25" customHeight="1">
      <c r="B3480" s="1"/>
      <c r="C3480" s="1"/>
      <c r="D3480" s="1"/>
      <c r="E3480" s="1"/>
      <c r="F3480" s="2"/>
      <c r="G3480" s="1"/>
    </row>
    <row r="3481" spans="2:7" ht="14.25" customHeight="1">
      <c r="B3481" s="1"/>
      <c r="C3481" s="1"/>
      <c r="D3481" s="1"/>
      <c r="E3481" s="1"/>
      <c r="F3481" s="2"/>
      <c r="G3481" s="1"/>
    </row>
    <row r="3482" spans="2:7" ht="14.25" customHeight="1">
      <c r="B3482" s="1"/>
      <c r="C3482" s="1"/>
      <c r="D3482" s="1"/>
      <c r="E3482" s="1"/>
      <c r="F3482" s="2"/>
      <c r="G3482" s="1"/>
    </row>
    <row r="3483" spans="2:7" ht="14.25" customHeight="1">
      <c r="B3483" s="1"/>
      <c r="C3483" s="1"/>
      <c r="D3483" s="1"/>
      <c r="E3483" s="1"/>
      <c r="F3483" s="2"/>
      <c r="G3483" s="1"/>
    </row>
    <row r="3484" spans="2:7" ht="14.25" customHeight="1">
      <c r="B3484" s="1"/>
      <c r="C3484" s="1"/>
      <c r="D3484" s="1"/>
      <c r="E3484" s="1"/>
      <c r="F3484" s="2"/>
      <c r="G3484" s="1"/>
    </row>
    <row r="3485" spans="2:7" ht="14.25" customHeight="1">
      <c r="B3485" s="1"/>
      <c r="C3485" s="1"/>
      <c r="D3485" s="1"/>
      <c r="E3485" s="1"/>
      <c r="F3485" s="2"/>
      <c r="G3485" s="1"/>
    </row>
    <row r="3486" spans="2:7" ht="14.25" customHeight="1">
      <c r="B3486" s="1"/>
      <c r="C3486" s="1"/>
      <c r="D3486" s="1"/>
      <c r="E3486" s="1"/>
      <c r="F3486" s="2"/>
      <c r="G3486" s="1"/>
    </row>
    <row r="3487" spans="2:7" ht="14.25" customHeight="1">
      <c r="B3487" s="1"/>
      <c r="C3487" s="1"/>
      <c r="D3487" s="1"/>
      <c r="E3487" s="1"/>
      <c r="F3487" s="2"/>
      <c r="G3487" s="1"/>
    </row>
    <row r="3488" spans="2:7" ht="14.25" customHeight="1">
      <c r="B3488" s="1"/>
      <c r="C3488" s="1"/>
      <c r="D3488" s="1"/>
      <c r="E3488" s="1"/>
      <c r="F3488" s="2"/>
      <c r="G3488" s="1"/>
    </row>
    <row r="3489" spans="2:7" ht="14.25" customHeight="1">
      <c r="B3489" s="1"/>
      <c r="C3489" s="1"/>
      <c r="D3489" s="1"/>
      <c r="E3489" s="1"/>
      <c r="F3489" s="2"/>
      <c r="G3489" s="1"/>
    </row>
    <row r="3490" spans="2:7" ht="14.25" customHeight="1">
      <c r="B3490" s="1"/>
      <c r="C3490" s="1"/>
      <c r="D3490" s="1"/>
      <c r="E3490" s="1"/>
      <c r="F3490" s="2"/>
      <c r="G3490" s="1"/>
    </row>
    <row r="3491" spans="2:7" ht="14.25" customHeight="1">
      <c r="B3491" s="1"/>
      <c r="C3491" s="1"/>
      <c r="D3491" s="1"/>
      <c r="E3491" s="1"/>
      <c r="F3491" s="2"/>
      <c r="G3491" s="1"/>
    </row>
    <row r="3492" spans="2:7" ht="14.25" customHeight="1">
      <c r="B3492" s="1"/>
      <c r="C3492" s="1"/>
      <c r="D3492" s="1"/>
      <c r="E3492" s="1"/>
      <c r="F3492" s="2"/>
      <c r="G3492" s="1"/>
    </row>
    <row r="3493" spans="2:7" ht="14.25" customHeight="1">
      <c r="B3493" s="1"/>
      <c r="C3493" s="1"/>
      <c r="D3493" s="1"/>
      <c r="E3493" s="1"/>
      <c r="F3493" s="2"/>
      <c r="G3493" s="1"/>
    </row>
    <row r="3494" spans="2:7" ht="14.25" customHeight="1">
      <c r="B3494" s="1"/>
      <c r="C3494" s="1"/>
      <c r="D3494" s="1"/>
      <c r="E3494" s="1"/>
      <c r="F3494" s="2"/>
      <c r="G3494" s="1"/>
    </row>
    <row r="3495" spans="2:7" ht="14.25" customHeight="1">
      <c r="B3495" s="1"/>
      <c r="C3495" s="1"/>
      <c r="D3495" s="1"/>
      <c r="E3495" s="1"/>
      <c r="F3495" s="2"/>
      <c r="G3495" s="1"/>
    </row>
    <row r="3496" spans="2:7" ht="14.25" customHeight="1">
      <c r="B3496" s="1"/>
      <c r="C3496" s="1"/>
      <c r="D3496" s="1"/>
      <c r="E3496" s="1"/>
      <c r="F3496" s="2"/>
      <c r="G3496" s="1"/>
    </row>
    <row r="3497" spans="2:7" ht="14.25" customHeight="1">
      <c r="B3497" s="1"/>
      <c r="C3497" s="1"/>
      <c r="D3497" s="1"/>
      <c r="E3497" s="1"/>
      <c r="F3497" s="2"/>
      <c r="G3497" s="1"/>
    </row>
    <row r="3498" spans="2:7" ht="14.25" customHeight="1">
      <c r="B3498" s="1"/>
      <c r="C3498" s="1"/>
      <c r="D3498" s="1"/>
      <c r="E3498" s="1"/>
      <c r="F3498" s="2"/>
      <c r="G3498" s="1"/>
    </row>
    <row r="3499" spans="2:7" ht="14.25" customHeight="1">
      <c r="B3499" s="1"/>
      <c r="C3499" s="1"/>
      <c r="D3499" s="1"/>
      <c r="E3499" s="1"/>
      <c r="F3499" s="2"/>
      <c r="G3499" s="1"/>
    </row>
    <row r="3500" spans="2:7" ht="14.25" customHeight="1">
      <c r="B3500" s="1"/>
      <c r="C3500" s="1"/>
      <c r="D3500" s="1"/>
      <c r="E3500" s="1"/>
      <c r="F3500" s="2"/>
      <c r="G3500" s="1"/>
    </row>
    <row r="3501" spans="2:7" ht="14.25" customHeight="1">
      <c r="B3501" s="1"/>
      <c r="C3501" s="1"/>
      <c r="D3501" s="1"/>
      <c r="E3501" s="1"/>
      <c r="F3501" s="2"/>
      <c r="G3501" s="1"/>
    </row>
    <row r="3502" spans="2:7" ht="14.25" customHeight="1">
      <c r="B3502" s="1"/>
      <c r="C3502" s="1"/>
      <c r="D3502" s="1"/>
      <c r="E3502" s="1"/>
      <c r="F3502" s="2"/>
      <c r="G3502" s="1"/>
    </row>
    <row r="3503" spans="2:7" ht="14.25" customHeight="1">
      <c r="B3503" s="1"/>
      <c r="C3503" s="1"/>
      <c r="D3503" s="1"/>
      <c r="E3503" s="1"/>
      <c r="F3503" s="2"/>
      <c r="G3503" s="1"/>
    </row>
    <row r="3504" spans="2:7" ht="14.25" customHeight="1">
      <c r="B3504" s="1"/>
      <c r="C3504" s="1"/>
      <c r="D3504" s="1"/>
      <c r="E3504" s="1"/>
      <c r="F3504" s="2"/>
      <c r="G3504" s="1"/>
    </row>
    <row r="3505" spans="2:7" ht="14.25" customHeight="1">
      <c r="B3505" s="1"/>
      <c r="C3505" s="1"/>
      <c r="D3505" s="1"/>
      <c r="E3505" s="1"/>
      <c r="F3505" s="2"/>
      <c r="G3505" s="1"/>
    </row>
    <row r="3506" spans="2:7" ht="14.25" customHeight="1">
      <c r="B3506" s="1"/>
      <c r="C3506" s="1"/>
      <c r="D3506" s="1"/>
      <c r="E3506" s="1"/>
      <c r="F3506" s="2"/>
      <c r="G3506" s="1"/>
    </row>
    <row r="3507" spans="2:7" ht="14.25" customHeight="1">
      <c r="B3507" s="1"/>
      <c r="C3507" s="1"/>
      <c r="D3507" s="1"/>
      <c r="E3507" s="1"/>
      <c r="F3507" s="2"/>
      <c r="G3507" s="1"/>
    </row>
    <row r="3508" spans="2:7" ht="14.25" customHeight="1">
      <c r="B3508" s="1"/>
      <c r="C3508" s="1"/>
      <c r="D3508" s="1"/>
      <c r="E3508" s="1"/>
      <c r="F3508" s="2"/>
      <c r="G3508" s="1"/>
    </row>
    <row r="3509" spans="2:7" ht="14.25" customHeight="1">
      <c r="B3509" s="1"/>
      <c r="C3509" s="1"/>
      <c r="D3509" s="1"/>
      <c r="E3509" s="1"/>
      <c r="F3509" s="2"/>
      <c r="G3509" s="1"/>
    </row>
    <row r="3510" spans="2:7" ht="14.25" customHeight="1">
      <c r="B3510" s="1"/>
      <c r="C3510" s="1"/>
      <c r="D3510" s="1"/>
      <c r="E3510" s="1"/>
      <c r="F3510" s="2"/>
      <c r="G3510" s="1"/>
    </row>
    <row r="3511" spans="2:7" ht="14.25" customHeight="1">
      <c r="B3511" s="1"/>
      <c r="C3511" s="1"/>
      <c r="D3511" s="1"/>
      <c r="E3511" s="1"/>
      <c r="F3511" s="2"/>
      <c r="G3511" s="1"/>
    </row>
    <row r="3512" spans="2:7" ht="14.25" customHeight="1">
      <c r="B3512" s="1"/>
      <c r="C3512" s="1"/>
      <c r="D3512" s="1"/>
      <c r="E3512" s="1"/>
      <c r="F3512" s="2"/>
      <c r="G3512" s="1"/>
    </row>
    <row r="3513" spans="2:7" ht="14.25" customHeight="1">
      <c r="B3513" s="1"/>
      <c r="C3513" s="1"/>
      <c r="D3513" s="1"/>
      <c r="E3513" s="1"/>
      <c r="F3513" s="2"/>
      <c r="G3513" s="1"/>
    </row>
    <row r="3514" spans="2:7" ht="14.25" customHeight="1">
      <c r="B3514" s="1"/>
      <c r="C3514" s="1"/>
      <c r="D3514" s="1"/>
      <c r="E3514" s="1"/>
      <c r="F3514" s="2"/>
      <c r="G3514" s="1"/>
    </row>
    <row r="3515" spans="2:7" ht="14.25" customHeight="1">
      <c r="B3515" s="1"/>
      <c r="C3515" s="1"/>
      <c r="D3515" s="1"/>
      <c r="E3515" s="1"/>
      <c r="F3515" s="2"/>
      <c r="G3515" s="1"/>
    </row>
    <row r="3516" spans="2:7" ht="14.25" customHeight="1">
      <c r="B3516" s="1"/>
      <c r="C3516" s="1"/>
      <c r="D3516" s="1"/>
      <c r="E3516" s="1"/>
      <c r="F3516" s="2"/>
      <c r="G3516" s="1"/>
    </row>
    <row r="3517" spans="2:7" ht="14.25" customHeight="1">
      <c r="B3517" s="1"/>
      <c r="C3517" s="1"/>
      <c r="D3517" s="1"/>
      <c r="E3517" s="1"/>
      <c r="F3517" s="2"/>
      <c r="G3517" s="1"/>
    </row>
    <row r="3518" spans="2:7" ht="14.25" customHeight="1">
      <c r="B3518" s="1"/>
      <c r="C3518" s="1"/>
      <c r="D3518" s="1"/>
      <c r="E3518" s="1"/>
      <c r="F3518" s="2"/>
      <c r="G3518" s="1"/>
    </row>
    <row r="3519" spans="2:7" ht="14.25" customHeight="1">
      <c r="B3519" s="1"/>
      <c r="C3519" s="1"/>
      <c r="D3519" s="1"/>
      <c r="E3519" s="1"/>
      <c r="F3519" s="2"/>
      <c r="G3519" s="1"/>
    </row>
    <row r="3520" spans="2:7" ht="14.25" customHeight="1">
      <c r="B3520" s="1"/>
      <c r="C3520" s="1"/>
      <c r="D3520" s="1"/>
      <c r="E3520" s="1"/>
      <c r="F3520" s="2"/>
      <c r="G3520" s="1"/>
    </row>
    <row r="3521" spans="2:7" ht="14.25" customHeight="1">
      <c r="B3521" s="1"/>
      <c r="C3521" s="1"/>
      <c r="D3521" s="1"/>
      <c r="E3521" s="1"/>
      <c r="F3521" s="2"/>
      <c r="G3521" s="1"/>
    </row>
    <row r="3522" spans="2:7" ht="14.25" customHeight="1">
      <c r="B3522" s="1"/>
      <c r="C3522" s="1"/>
      <c r="D3522" s="1"/>
      <c r="E3522" s="1"/>
      <c r="F3522" s="2"/>
      <c r="G3522" s="1"/>
    </row>
    <row r="3523" spans="2:7" ht="14.25" customHeight="1">
      <c r="B3523" s="1"/>
      <c r="C3523" s="1"/>
      <c r="D3523" s="1"/>
      <c r="E3523" s="1"/>
      <c r="F3523" s="2"/>
      <c r="G3523" s="1"/>
    </row>
    <row r="3524" spans="2:7" ht="14.25" customHeight="1">
      <c r="B3524" s="1"/>
      <c r="C3524" s="1"/>
      <c r="D3524" s="1"/>
      <c r="E3524" s="1"/>
      <c r="F3524" s="2"/>
      <c r="G3524" s="1"/>
    </row>
    <row r="3525" spans="2:7" ht="14.25" customHeight="1">
      <c r="B3525" s="1"/>
      <c r="C3525" s="1"/>
      <c r="D3525" s="1"/>
      <c r="E3525" s="1"/>
      <c r="F3525" s="2"/>
      <c r="G3525" s="1"/>
    </row>
    <row r="3526" spans="2:7" ht="14.25" customHeight="1">
      <c r="B3526" s="1"/>
      <c r="C3526" s="1"/>
      <c r="D3526" s="1"/>
      <c r="E3526" s="1"/>
      <c r="F3526" s="2"/>
      <c r="G3526" s="1"/>
    </row>
    <row r="3527" spans="2:7" ht="14.25" customHeight="1">
      <c r="B3527" s="1"/>
      <c r="C3527" s="1"/>
      <c r="D3527" s="1"/>
      <c r="E3527" s="1"/>
      <c r="F3527" s="2"/>
      <c r="G3527" s="1"/>
    </row>
    <row r="3528" spans="2:7" ht="14.25" customHeight="1">
      <c r="B3528" s="1"/>
      <c r="C3528" s="1"/>
      <c r="D3528" s="1"/>
      <c r="E3528" s="1"/>
      <c r="F3528" s="2"/>
      <c r="G3528" s="1"/>
    </row>
    <row r="3529" spans="2:7" ht="14.25" customHeight="1">
      <c r="B3529" s="1"/>
      <c r="C3529" s="1"/>
      <c r="D3529" s="1"/>
      <c r="E3529" s="1"/>
      <c r="F3529" s="2"/>
      <c r="G3529" s="1"/>
    </row>
    <row r="3530" spans="2:7" ht="14.25" customHeight="1">
      <c r="B3530" s="1"/>
      <c r="C3530" s="1"/>
      <c r="D3530" s="1"/>
      <c r="E3530" s="1"/>
      <c r="F3530" s="2"/>
      <c r="G3530" s="1"/>
    </row>
    <row r="3531" spans="2:7" ht="14.25" customHeight="1">
      <c r="B3531" s="1"/>
      <c r="C3531" s="1"/>
      <c r="D3531" s="1"/>
      <c r="E3531" s="1"/>
      <c r="F3531" s="2"/>
      <c r="G3531" s="1"/>
    </row>
    <row r="3532" spans="2:7" ht="14.25" customHeight="1">
      <c r="B3532" s="1"/>
      <c r="C3532" s="1"/>
      <c r="D3532" s="1"/>
      <c r="E3532" s="1"/>
      <c r="F3532" s="2"/>
      <c r="G3532" s="1"/>
    </row>
    <row r="3533" spans="2:7" ht="14.25" customHeight="1">
      <c r="B3533" s="1"/>
      <c r="C3533" s="1"/>
      <c r="D3533" s="1"/>
      <c r="E3533" s="1"/>
      <c r="F3533" s="2"/>
      <c r="G3533" s="1"/>
    </row>
    <row r="3534" spans="2:7" ht="14.25" customHeight="1">
      <c r="B3534" s="1"/>
      <c r="C3534" s="1"/>
      <c r="D3534" s="1"/>
      <c r="E3534" s="1"/>
      <c r="F3534" s="2"/>
      <c r="G3534" s="1"/>
    </row>
    <row r="3535" spans="2:7" ht="14.25" customHeight="1">
      <c r="B3535" s="1"/>
      <c r="C3535" s="1"/>
      <c r="D3535" s="1"/>
      <c r="E3535" s="1"/>
      <c r="F3535" s="2"/>
      <c r="G3535" s="1"/>
    </row>
    <row r="3536" spans="2:7" ht="14.25" customHeight="1">
      <c r="B3536" s="1"/>
      <c r="C3536" s="1"/>
      <c r="D3536" s="1"/>
      <c r="E3536" s="1"/>
      <c r="F3536" s="2"/>
      <c r="G3536" s="1"/>
    </row>
    <row r="3537" spans="2:7" ht="14.25" customHeight="1">
      <c r="B3537" s="1"/>
      <c r="C3537" s="1"/>
      <c r="D3537" s="1"/>
      <c r="E3537" s="1"/>
      <c r="F3537" s="2"/>
      <c r="G3537" s="1"/>
    </row>
    <row r="3538" spans="2:7" ht="14.25" customHeight="1">
      <c r="B3538" s="1"/>
      <c r="C3538" s="1"/>
      <c r="D3538" s="1"/>
      <c r="E3538" s="1"/>
      <c r="F3538" s="2"/>
      <c r="G3538" s="1"/>
    </row>
    <row r="3539" spans="2:7" ht="14.25" customHeight="1">
      <c r="B3539" s="1"/>
      <c r="C3539" s="1"/>
      <c r="D3539" s="1"/>
      <c r="E3539" s="1"/>
      <c r="F3539" s="2"/>
      <c r="G3539" s="1"/>
    </row>
    <row r="3540" spans="2:7" ht="14.25" customHeight="1">
      <c r="B3540" s="1"/>
      <c r="C3540" s="1"/>
      <c r="D3540" s="1"/>
      <c r="E3540" s="1"/>
      <c r="F3540" s="2"/>
      <c r="G3540" s="1"/>
    </row>
    <row r="3541" spans="2:7" ht="14.25" customHeight="1">
      <c r="B3541" s="1"/>
      <c r="C3541" s="1"/>
      <c r="D3541" s="1"/>
      <c r="E3541" s="1"/>
      <c r="F3541" s="2"/>
      <c r="G3541" s="1"/>
    </row>
    <row r="3542" spans="2:7" ht="14.25" customHeight="1">
      <c r="B3542" s="1"/>
      <c r="C3542" s="1"/>
      <c r="D3542" s="1"/>
      <c r="E3542" s="1"/>
      <c r="F3542" s="2"/>
      <c r="G3542" s="1"/>
    </row>
    <row r="3543" spans="2:7" ht="14.25" customHeight="1">
      <c r="B3543" s="1"/>
      <c r="C3543" s="1"/>
      <c r="D3543" s="1"/>
      <c r="E3543" s="1"/>
      <c r="F3543" s="2"/>
      <c r="G3543" s="1"/>
    </row>
    <row r="3544" spans="2:7" ht="14.25" customHeight="1">
      <c r="B3544" s="1"/>
      <c r="C3544" s="1"/>
      <c r="D3544" s="1"/>
      <c r="E3544" s="1"/>
      <c r="F3544" s="2"/>
      <c r="G3544" s="1"/>
    </row>
    <row r="3545" spans="2:7" ht="14.25" customHeight="1">
      <c r="B3545" s="1"/>
      <c r="C3545" s="1"/>
      <c r="D3545" s="1"/>
      <c r="E3545" s="1"/>
      <c r="F3545" s="2"/>
      <c r="G3545" s="1"/>
    </row>
    <row r="3546" spans="2:7" ht="14.25" customHeight="1">
      <c r="B3546" s="1"/>
      <c r="C3546" s="1"/>
      <c r="D3546" s="1"/>
      <c r="E3546" s="1"/>
      <c r="F3546" s="2"/>
      <c r="G3546" s="1"/>
    </row>
    <row r="3547" spans="2:7" ht="14.25" customHeight="1">
      <c r="B3547" s="1"/>
      <c r="C3547" s="1"/>
      <c r="D3547" s="1"/>
      <c r="E3547" s="1"/>
      <c r="F3547" s="2"/>
      <c r="G3547" s="1"/>
    </row>
    <row r="3548" spans="2:7" ht="14.25" customHeight="1">
      <c r="B3548" s="1"/>
      <c r="C3548" s="1"/>
      <c r="D3548" s="1"/>
      <c r="E3548" s="1"/>
      <c r="F3548" s="2"/>
      <c r="G3548" s="1"/>
    </row>
    <row r="3549" spans="2:7" ht="14.25" customHeight="1">
      <c r="B3549" s="1"/>
      <c r="C3549" s="1"/>
      <c r="D3549" s="1"/>
      <c r="E3549" s="1"/>
      <c r="F3549" s="2"/>
      <c r="G3549" s="1"/>
    </row>
    <row r="3550" spans="2:7" ht="14.25" customHeight="1">
      <c r="B3550" s="1"/>
      <c r="C3550" s="1"/>
      <c r="D3550" s="1"/>
      <c r="E3550" s="1"/>
      <c r="F3550" s="2"/>
      <c r="G3550" s="1"/>
    </row>
    <row r="3551" spans="2:7" ht="14.25" customHeight="1">
      <c r="B3551" s="1"/>
      <c r="C3551" s="1"/>
      <c r="D3551" s="1"/>
      <c r="E3551" s="1"/>
      <c r="F3551" s="2"/>
      <c r="G3551" s="1"/>
    </row>
    <row r="3552" spans="2:7" ht="14.25" customHeight="1">
      <c r="B3552" s="1"/>
      <c r="C3552" s="1"/>
      <c r="D3552" s="1"/>
      <c r="E3552" s="1"/>
      <c r="F3552" s="2"/>
      <c r="G3552" s="1"/>
    </row>
    <row r="3553" spans="2:7" ht="14.25" customHeight="1">
      <c r="B3553" s="1"/>
      <c r="C3553" s="1"/>
      <c r="D3553" s="1"/>
      <c r="E3553" s="1"/>
      <c r="F3553" s="2"/>
      <c r="G3553" s="1"/>
    </row>
    <row r="3554" spans="2:7" ht="14.25" customHeight="1">
      <c r="B3554" s="1"/>
      <c r="C3554" s="1"/>
      <c r="D3554" s="1"/>
      <c r="E3554" s="1"/>
      <c r="F3554" s="2"/>
      <c r="G3554" s="1"/>
    </row>
    <row r="3555" spans="2:7" ht="14.25" customHeight="1">
      <c r="B3555" s="1"/>
      <c r="C3555" s="1"/>
      <c r="D3555" s="1"/>
      <c r="E3555" s="1"/>
      <c r="F3555" s="2"/>
      <c r="G3555" s="1"/>
    </row>
    <row r="3556" spans="2:7" ht="14.25" customHeight="1">
      <c r="B3556" s="1"/>
      <c r="C3556" s="1"/>
      <c r="D3556" s="1"/>
      <c r="E3556" s="1"/>
      <c r="F3556" s="2"/>
      <c r="G3556" s="1"/>
    </row>
    <row r="3557" spans="2:7" ht="14.25" customHeight="1">
      <c r="B3557" s="1"/>
      <c r="C3557" s="1"/>
      <c r="D3557" s="1"/>
      <c r="E3557" s="1"/>
      <c r="F3557" s="2"/>
      <c r="G3557" s="1"/>
    </row>
    <row r="3558" spans="2:7" ht="14.25" customHeight="1">
      <c r="B3558" s="1"/>
      <c r="C3558" s="1"/>
      <c r="D3558" s="1"/>
      <c r="E3558" s="1"/>
      <c r="F3558" s="2"/>
      <c r="G3558" s="1"/>
    </row>
    <row r="3559" spans="2:7" ht="14.25" customHeight="1">
      <c r="B3559" s="1"/>
      <c r="C3559" s="1"/>
      <c r="D3559" s="1"/>
      <c r="E3559" s="1"/>
      <c r="F3559" s="2"/>
      <c r="G3559" s="1"/>
    </row>
    <row r="3560" spans="2:7" ht="14.25" customHeight="1">
      <c r="B3560" s="1"/>
      <c r="C3560" s="1"/>
      <c r="D3560" s="1"/>
      <c r="E3560" s="1"/>
      <c r="F3560" s="2"/>
      <c r="G3560" s="1"/>
    </row>
    <row r="3561" spans="2:7" ht="14.25" customHeight="1">
      <c r="B3561" s="1"/>
      <c r="C3561" s="1"/>
      <c r="D3561" s="1"/>
      <c r="E3561" s="1"/>
      <c r="F3561" s="2"/>
      <c r="G3561" s="1"/>
    </row>
    <row r="3562" spans="2:7" ht="14.25" customHeight="1">
      <c r="B3562" s="1"/>
      <c r="C3562" s="1"/>
      <c r="D3562" s="1"/>
      <c r="E3562" s="1"/>
      <c r="F3562" s="2"/>
      <c r="G3562" s="1"/>
    </row>
    <row r="3563" spans="2:7" ht="14.25" customHeight="1">
      <c r="B3563" s="1"/>
      <c r="C3563" s="1"/>
      <c r="D3563" s="1"/>
      <c r="E3563" s="1"/>
      <c r="F3563" s="2"/>
      <c r="G3563" s="1"/>
    </row>
    <row r="3564" spans="2:7" ht="14.25" customHeight="1">
      <c r="B3564" s="1"/>
      <c r="C3564" s="1"/>
      <c r="D3564" s="1"/>
      <c r="E3564" s="1"/>
      <c r="F3564" s="2"/>
      <c r="G3564" s="1"/>
    </row>
    <row r="3565" spans="2:7" ht="14.25" customHeight="1">
      <c r="B3565" s="1"/>
      <c r="C3565" s="1"/>
      <c r="D3565" s="1"/>
      <c r="E3565" s="1"/>
      <c r="F3565" s="2"/>
      <c r="G3565" s="1"/>
    </row>
    <row r="3566" spans="2:7" ht="14.25" customHeight="1">
      <c r="B3566" s="1"/>
      <c r="C3566" s="1"/>
      <c r="D3566" s="1"/>
      <c r="E3566" s="1"/>
      <c r="F3566" s="2"/>
      <c r="G3566" s="1"/>
    </row>
    <row r="3567" spans="2:7" ht="14.25" customHeight="1">
      <c r="B3567" s="1"/>
      <c r="C3567" s="1"/>
      <c r="D3567" s="1"/>
      <c r="E3567" s="1"/>
      <c r="F3567" s="2"/>
      <c r="G3567" s="1"/>
    </row>
    <row r="3568" spans="2:7" ht="14.25" customHeight="1">
      <c r="B3568" s="1"/>
      <c r="C3568" s="1"/>
      <c r="D3568" s="1"/>
      <c r="E3568" s="1"/>
      <c r="F3568" s="2"/>
      <c r="G3568" s="1"/>
    </row>
    <row r="3569" spans="2:7" ht="14.25" customHeight="1">
      <c r="B3569" s="1"/>
      <c r="C3569" s="1"/>
      <c r="D3569" s="1"/>
      <c r="E3569" s="1"/>
      <c r="F3569" s="2"/>
      <c r="G3569" s="1"/>
    </row>
    <row r="3570" spans="2:7" ht="14.25" customHeight="1">
      <c r="B3570" s="1"/>
      <c r="C3570" s="1"/>
      <c r="D3570" s="1"/>
      <c r="E3570" s="1"/>
      <c r="F3570" s="2"/>
      <c r="G3570" s="1"/>
    </row>
    <row r="3571" spans="2:7" ht="14.25" customHeight="1">
      <c r="B3571" s="1"/>
      <c r="C3571" s="1"/>
      <c r="D3571" s="1"/>
      <c r="E3571" s="1"/>
      <c r="F3571" s="2"/>
      <c r="G3571" s="1"/>
    </row>
    <row r="3572" spans="2:7" ht="14.25" customHeight="1">
      <c r="B3572" s="1"/>
      <c r="C3572" s="1"/>
      <c r="D3572" s="1"/>
      <c r="E3572" s="1"/>
      <c r="F3572" s="2"/>
      <c r="G3572" s="1"/>
    </row>
    <row r="3573" spans="2:7" ht="14.25" customHeight="1">
      <c r="B3573" s="1"/>
      <c r="C3573" s="1"/>
      <c r="D3573" s="1"/>
      <c r="E3573" s="1"/>
      <c r="F3573" s="2"/>
      <c r="G3573" s="1"/>
    </row>
    <row r="3574" spans="2:7" ht="14.25" customHeight="1">
      <c r="B3574" s="1"/>
      <c r="C3574" s="1"/>
      <c r="D3574" s="1"/>
      <c r="E3574" s="1"/>
      <c r="F3574" s="2"/>
      <c r="G3574" s="1"/>
    </row>
    <row r="3575" spans="2:7" ht="14.25" customHeight="1">
      <c r="B3575" s="1"/>
      <c r="C3575" s="1"/>
      <c r="D3575" s="1"/>
      <c r="E3575" s="1"/>
      <c r="F3575" s="2"/>
      <c r="G3575" s="1"/>
    </row>
    <row r="3576" spans="2:7" ht="14.25" customHeight="1">
      <c r="B3576" s="1"/>
      <c r="C3576" s="1"/>
      <c r="D3576" s="1"/>
      <c r="E3576" s="1"/>
      <c r="F3576" s="2"/>
      <c r="G3576" s="1"/>
    </row>
    <row r="3577" spans="2:7" ht="14.25" customHeight="1">
      <c r="B3577" s="1"/>
      <c r="C3577" s="1"/>
      <c r="D3577" s="1"/>
      <c r="E3577" s="1"/>
      <c r="F3577" s="2"/>
      <c r="G3577" s="1"/>
    </row>
    <row r="3578" spans="2:7" ht="14.25" customHeight="1">
      <c r="B3578" s="1"/>
      <c r="C3578" s="1"/>
      <c r="D3578" s="1"/>
      <c r="E3578" s="1"/>
      <c r="F3578" s="2"/>
      <c r="G3578" s="1"/>
    </row>
    <row r="3579" spans="2:7" ht="14.25" customHeight="1">
      <c r="B3579" s="1"/>
      <c r="C3579" s="1"/>
      <c r="D3579" s="1"/>
      <c r="E3579" s="1"/>
      <c r="F3579" s="2"/>
      <c r="G3579" s="1"/>
    </row>
    <row r="3580" spans="2:7" ht="14.25" customHeight="1">
      <c r="B3580" s="1"/>
      <c r="C3580" s="1"/>
      <c r="D3580" s="1"/>
      <c r="E3580" s="1"/>
      <c r="F3580" s="2"/>
      <c r="G3580" s="1"/>
    </row>
    <row r="3581" spans="2:7" ht="14.25" customHeight="1">
      <c r="B3581" s="1"/>
      <c r="C3581" s="1"/>
      <c r="D3581" s="1"/>
      <c r="E3581" s="1"/>
      <c r="F3581" s="2"/>
      <c r="G3581" s="1"/>
    </row>
    <row r="3582" spans="2:7" ht="14.25" customHeight="1">
      <c r="B3582" s="1"/>
      <c r="C3582" s="1"/>
      <c r="D3582" s="1"/>
      <c r="E3582" s="1"/>
      <c r="F3582" s="2"/>
      <c r="G3582" s="1"/>
    </row>
    <row r="3583" spans="2:7" ht="14.25" customHeight="1">
      <c r="B3583" s="1"/>
      <c r="C3583" s="1"/>
      <c r="D3583" s="1"/>
      <c r="E3583" s="1"/>
      <c r="F3583" s="2"/>
      <c r="G3583" s="1"/>
    </row>
    <row r="3584" spans="2:7" ht="14.25" customHeight="1">
      <c r="B3584" s="1"/>
      <c r="C3584" s="1"/>
      <c r="D3584" s="1"/>
      <c r="E3584" s="1"/>
      <c r="F3584" s="2"/>
      <c r="G3584" s="1"/>
    </row>
    <row r="3585" spans="2:7" ht="14.25" customHeight="1">
      <c r="B3585" s="1"/>
      <c r="C3585" s="1"/>
      <c r="D3585" s="1"/>
      <c r="E3585" s="1"/>
      <c r="F3585" s="2"/>
      <c r="G3585" s="1"/>
    </row>
    <row r="3586" spans="2:7" ht="14.25" customHeight="1">
      <c r="B3586" s="1"/>
      <c r="C3586" s="1"/>
      <c r="D3586" s="1"/>
      <c r="E3586" s="1"/>
      <c r="F3586" s="2"/>
      <c r="G3586" s="1"/>
    </row>
    <row r="3587" spans="2:7" ht="14.25" customHeight="1">
      <c r="B3587" s="1"/>
      <c r="C3587" s="1"/>
      <c r="D3587" s="1"/>
      <c r="E3587" s="1"/>
      <c r="F3587" s="2"/>
      <c r="G3587" s="1"/>
    </row>
    <row r="3588" spans="2:7" ht="14.25" customHeight="1">
      <c r="B3588" s="1"/>
      <c r="C3588" s="1"/>
      <c r="D3588" s="1"/>
      <c r="E3588" s="1"/>
      <c r="F3588" s="2"/>
      <c r="G3588" s="1"/>
    </row>
    <row r="3589" spans="2:7" ht="14.25" customHeight="1">
      <c r="B3589" s="1"/>
      <c r="C3589" s="1"/>
      <c r="D3589" s="1"/>
      <c r="E3589" s="1"/>
      <c r="F3589" s="2"/>
      <c r="G3589" s="1"/>
    </row>
    <row r="3590" spans="2:7" ht="14.25" customHeight="1">
      <c r="B3590" s="1"/>
      <c r="C3590" s="1"/>
      <c r="D3590" s="1"/>
      <c r="E3590" s="1"/>
      <c r="F3590" s="2"/>
      <c r="G3590" s="1"/>
    </row>
    <row r="3591" spans="2:7" ht="14.25" customHeight="1">
      <c r="B3591" s="1"/>
      <c r="C3591" s="1"/>
      <c r="D3591" s="1"/>
      <c r="E3591" s="1"/>
      <c r="F3591" s="2"/>
      <c r="G3591" s="1"/>
    </row>
    <row r="3592" spans="2:7" ht="14.25" customHeight="1">
      <c r="B3592" s="1"/>
      <c r="C3592" s="1"/>
      <c r="D3592" s="1"/>
      <c r="E3592" s="1"/>
      <c r="F3592" s="2"/>
      <c r="G3592" s="1"/>
    </row>
    <row r="3593" spans="2:7" ht="14.25" customHeight="1">
      <c r="B3593" s="1"/>
      <c r="C3593" s="1"/>
      <c r="D3593" s="1"/>
      <c r="E3593" s="1"/>
      <c r="F3593" s="2"/>
      <c r="G3593" s="1"/>
    </row>
    <row r="3594" spans="2:7" ht="14.25" customHeight="1">
      <c r="B3594" s="1"/>
      <c r="C3594" s="1"/>
      <c r="D3594" s="1"/>
      <c r="E3594" s="1"/>
      <c r="F3594" s="2"/>
      <c r="G3594" s="1"/>
    </row>
    <row r="3595" spans="2:7" ht="14.25" customHeight="1">
      <c r="B3595" s="1"/>
      <c r="C3595" s="1"/>
      <c r="D3595" s="1"/>
      <c r="E3595" s="1"/>
      <c r="F3595" s="2"/>
      <c r="G3595" s="1"/>
    </row>
    <row r="3596" spans="2:7" ht="14.25" customHeight="1">
      <c r="B3596" s="1"/>
      <c r="C3596" s="1"/>
      <c r="D3596" s="1"/>
      <c r="E3596" s="1"/>
      <c r="F3596" s="2"/>
      <c r="G3596" s="1"/>
    </row>
    <row r="3597" spans="2:7" ht="14.25" customHeight="1">
      <c r="B3597" s="1"/>
      <c r="C3597" s="1"/>
      <c r="D3597" s="1"/>
      <c r="E3597" s="1"/>
      <c r="F3597" s="2"/>
      <c r="G3597" s="1"/>
    </row>
    <row r="3598" spans="2:7" ht="14.25" customHeight="1">
      <c r="B3598" s="1"/>
      <c r="C3598" s="1"/>
      <c r="D3598" s="1"/>
      <c r="E3598" s="1"/>
      <c r="F3598" s="2"/>
      <c r="G3598" s="1"/>
    </row>
    <row r="3599" spans="2:7" ht="14.25" customHeight="1">
      <c r="B3599" s="1"/>
      <c r="C3599" s="1"/>
      <c r="D3599" s="1"/>
      <c r="E3599" s="1"/>
      <c r="F3599" s="2"/>
      <c r="G3599" s="1"/>
    </row>
    <row r="3600" spans="2:7" ht="14.25" customHeight="1">
      <c r="B3600" s="1"/>
      <c r="C3600" s="1"/>
      <c r="D3600" s="1"/>
      <c r="E3600" s="1"/>
      <c r="F3600" s="2"/>
      <c r="G3600" s="1"/>
    </row>
    <row r="3601" spans="2:7" ht="14.25" customHeight="1">
      <c r="B3601" s="1"/>
      <c r="C3601" s="1"/>
      <c r="D3601" s="1"/>
      <c r="E3601" s="1"/>
      <c r="F3601" s="2"/>
      <c r="G3601" s="1"/>
    </row>
    <row r="3602" spans="2:7" ht="14.25" customHeight="1">
      <c r="B3602" s="1"/>
      <c r="C3602" s="1"/>
      <c r="D3602" s="1"/>
      <c r="E3602" s="1"/>
      <c r="F3602" s="2"/>
      <c r="G3602" s="1"/>
    </row>
    <row r="3603" spans="2:7" ht="14.25" customHeight="1">
      <c r="B3603" s="1"/>
      <c r="C3603" s="1"/>
      <c r="D3603" s="1"/>
      <c r="E3603" s="1"/>
      <c r="F3603" s="2"/>
      <c r="G3603" s="1"/>
    </row>
    <row r="3604" spans="2:7" ht="14.25" customHeight="1">
      <c r="B3604" s="1"/>
      <c r="C3604" s="1"/>
      <c r="D3604" s="1"/>
      <c r="E3604" s="1"/>
      <c r="F3604" s="2"/>
      <c r="G3604" s="1"/>
    </row>
    <row r="3605" spans="2:7" ht="14.25" customHeight="1">
      <c r="B3605" s="1"/>
      <c r="C3605" s="1"/>
      <c r="D3605" s="1"/>
      <c r="E3605" s="1"/>
      <c r="F3605" s="2"/>
      <c r="G3605" s="1"/>
    </row>
    <row r="3606" spans="2:7" ht="14.25" customHeight="1">
      <c r="B3606" s="1"/>
      <c r="C3606" s="1"/>
      <c r="D3606" s="1"/>
      <c r="E3606" s="1"/>
      <c r="F3606" s="2"/>
      <c r="G3606" s="1"/>
    </row>
    <row r="3607" spans="2:7" ht="14.25" customHeight="1">
      <c r="B3607" s="1"/>
      <c r="C3607" s="1"/>
      <c r="D3607" s="1"/>
      <c r="E3607" s="1"/>
      <c r="F3607" s="2"/>
      <c r="G3607" s="1"/>
    </row>
    <row r="3608" spans="2:7" ht="14.25" customHeight="1">
      <c r="B3608" s="1"/>
      <c r="C3608" s="1"/>
      <c r="D3608" s="1"/>
      <c r="E3608" s="1"/>
      <c r="F3608" s="2"/>
      <c r="G3608" s="1"/>
    </row>
    <row r="3609" spans="2:7" ht="14.25" customHeight="1">
      <c r="B3609" s="1"/>
      <c r="C3609" s="1"/>
      <c r="D3609" s="1"/>
      <c r="E3609" s="1"/>
      <c r="F3609" s="2"/>
      <c r="G3609" s="1"/>
    </row>
    <row r="3610" spans="2:7" ht="14.25" customHeight="1">
      <c r="B3610" s="1"/>
      <c r="C3610" s="1"/>
      <c r="D3610" s="1"/>
      <c r="E3610" s="1"/>
      <c r="F3610" s="2"/>
      <c r="G3610" s="1"/>
    </row>
    <row r="3611" spans="2:7" ht="14.25" customHeight="1">
      <c r="B3611" s="1"/>
      <c r="C3611" s="1"/>
      <c r="D3611" s="1"/>
      <c r="E3611" s="1"/>
      <c r="F3611" s="2"/>
      <c r="G3611" s="1"/>
    </row>
    <row r="3612" spans="2:7" ht="14.25" customHeight="1">
      <c r="B3612" s="1"/>
      <c r="C3612" s="1"/>
      <c r="D3612" s="1"/>
      <c r="E3612" s="1"/>
      <c r="F3612" s="2"/>
      <c r="G3612" s="1"/>
    </row>
    <row r="3613" spans="2:7" ht="14.25" customHeight="1">
      <c r="B3613" s="1"/>
      <c r="C3613" s="1"/>
      <c r="D3613" s="1"/>
      <c r="E3613" s="1"/>
      <c r="F3613" s="2"/>
      <c r="G3613" s="1"/>
    </row>
    <row r="3614" spans="2:7" ht="14.25" customHeight="1">
      <c r="B3614" s="1"/>
      <c r="C3614" s="1"/>
      <c r="D3614" s="1"/>
      <c r="E3614" s="1"/>
      <c r="F3614" s="2"/>
      <c r="G3614" s="1"/>
    </row>
    <row r="3615" spans="2:7" ht="14.25" customHeight="1">
      <c r="B3615" s="1"/>
      <c r="C3615" s="1"/>
      <c r="D3615" s="1"/>
      <c r="E3615" s="1"/>
      <c r="F3615" s="2"/>
      <c r="G3615" s="1"/>
    </row>
    <row r="3616" spans="2:7" ht="14.25" customHeight="1">
      <c r="B3616" s="1"/>
      <c r="C3616" s="1"/>
      <c r="D3616" s="1"/>
      <c r="E3616" s="1"/>
      <c r="F3616" s="2"/>
      <c r="G3616" s="1"/>
    </row>
    <row r="3617" spans="2:7" ht="14.25" customHeight="1">
      <c r="B3617" s="1"/>
      <c r="C3617" s="1"/>
      <c r="D3617" s="1"/>
      <c r="E3617" s="1"/>
      <c r="F3617" s="2"/>
      <c r="G3617" s="1"/>
    </row>
    <row r="3618" spans="2:7" ht="14.25" customHeight="1">
      <c r="B3618" s="1"/>
      <c r="C3618" s="1"/>
      <c r="D3618" s="1"/>
      <c r="E3618" s="1"/>
      <c r="F3618" s="2"/>
      <c r="G3618" s="1"/>
    </row>
    <row r="3619" spans="2:7" ht="14.25" customHeight="1">
      <c r="B3619" s="1"/>
      <c r="C3619" s="1"/>
      <c r="D3619" s="1"/>
      <c r="E3619" s="1"/>
      <c r="F3619" s="2"/>
      <c r="G3619" s="1"/>
    </row>
    <row r="3620" spans="2:7" ht="14.25" customHeight="1">
      <c r="B3620" s="1"/>
      <c r="C3620" s="1"/>
      <c r="D3620" s="1"/>
      <c r="E3620" s="1"/>
      <c r="F3620" s="2"/>
      <c r="G3620" s="1"/>
    </row>
    <row r="3621" spans="2:7" ht="14.25" customHeight="1">
      <c r="B3621" s="1"/>
      <c r="C3621" s="1"/>
      <c r="D3621" s="1"/>
      <c r="E3621" s="1"/>
      <c r="F3621" s="2"/>
      <c r="G3621" s="1"/>
    </row>
    <row r="3622" spans="2:7" ht="14.25" customHeight="1">
      <c r="B3622" s="1"/>
      <c r="C3622" s="1"/>
      <c r="D3622" s="1"/>
      <c r="E3622" s="1"/>
      <c r="F3622" s="2"/>
      <c r="G3622" s="1"/>
    </row>
    <row r="3623" spans="2:7" ht="14.25" customHeight="1">
      <c r="B3623" s="1"/>
      <c r="C3623" s="1"/>
      <c r="D3623" s="1"/>
      <c r="E3623" s="1"/>
      <c r="F3623" s="2"/>
      <c r="G3623" s="1"/>
    </row>
    <row r="3624" spans="2:7" ht="14.25" customHeight="1">
      <c r="B3624" s="1"/>
      <c r="C3624" s="1"/>
      <c r="D3624" s="1"/>
      <c r="E3624" s="1"/>
      <c r="F3624" s="2"/>
      <c r="G3624" s="1"/>
    </row>
    <row r="3625" spans="2:7" ht="14.25" customHeight="1">
      <c r="B3625" s="1"/>
      <c r="C3625" s="1"/>
      <c r="D3625" s="1"/>
      <c r="E3625" s="1"/>
      <c r="F3625" s="2"/>
      <c r="G3625" s="1"/>
    </row>
    <row r="3626" spans="2:7" ht="14.25" customHeight="1">
      <c r="B3626" s="1"/>
      <c r="C3626" s="1"/>
      <c r="D3626" s="1"/>
      <c r="E3626" s="1"/>
      <c r="F3626" s="2"/>
      <c r="G3626" s="1"/>
    </row>
    <row r="3627" spans="2:7" ht="14.25" customHeight="1">
      <c r="B3627" s="1"/>
      <c r="C3627" s="1"/>
      <c r="D3627" s="1"/>
      <c r="E3627" s="1"/>
      <c r="F3627" s="2"/>
      <c r="G3627" s="1"/>
    </row>
    <row r="3628" spans="2:7" ht="14.25" customHeight="1">
      <c r="B3628" s="1"/>
      <c r="C3628" s="1"/>
      <c r="D3628" s="1"/>
      <c r="E3628" s="1"/>
      <c r="F3628" s="2"/>
      <c r="G3628" s="1"/>
    </row>
    <row r="3629" spans="2:7" ht="14.25" customHeight="1">
      <c r="B3629" s="1"/>
      <c r="C3629" s="1"/>
      <c r="D3629" s="1"/>
      <c r="E3629" s="1"/>
      <c r="F3629" s="2"/>
      <c r="G3629" s="1"/>
    </row>
    <row r="3630" spans="2:7" ht="14.25" customHeight="1">
      <c r="B3630" s="1"/>
      <c r="C3630" s="1"/>
      <c r="D3630" s="1"/>
      <c r="E3630" s="1"/>
      <c r="F3630" s="2"/>
      <c r="G3630" s="1"/>
    </row>
    <row r="3631" spans="2:7" ht="14.25" customHeight="1">
      <c r="B3631" s="1"/>
      <c r="C3631" s="1"/>
      <c r="D3631" s="1"/>
      <c r="E3631" s="1"/>
      <c r="F3631" s="2"/>
      <c r="G3631" s="1"/>
    </row>
    <row r="3632" spans="2:7" ht="14.25" customHeight="1">
      <c r="B3632" s="1"/>
      <c r="C3632" s="1"/>
      <c r="D3632" s="1"/>
      <c r="E3632" s="1"/>
      <c r="F3632" s="2"/>
      <c r="G3632" s="1"/>
    </row>
    <row r="3633" spans="2:7" ht="14.25" customHeight="1">
      <c r="B3633" s="1"/>
      <c r="C3633" s="1"/>
      <c r="D3633" s="1"/>
      <c r="E3633" s="1"/>
      <c r="F3633" s="2"/>
      <c r="G3633" s="1"/>
    </row>
    <row r="3634" spans="2:7" ht="14.25" customHeight="1">
      <c r="B3634" s="1"/>
      <c r="C3634" s="1"/>
      <c r="D3634" s="1"/>
      <c r="E3634" s="1"/>
      <c r="F3634" s="2"/>
      <c r="G3634" s="1"/>
    </row>
    <row r="3635" spans="2:7" ht="14.25" customHeight="1">
      <c r="B3635" s="1"/>
      <c r="C3635" s="1"/>
      <c r="D3635" s="1"/>
      <c r="E3635" s="1"/>
      <c r="F3635" s="2"/>
      <c r="G3635" s="1"/>
    </row>
    <row r="3636" spans="2:7" ht="14.25" customHeight="1">
      <c r="B3636" s="1"/>
      <c r="C3636" s="1"/>
      <c r="D3636" s="1"/>
      <c r="E3636" s="1"/>
      <c r="F3636" s="2"/>
      <c r="G3636" s="1"/>
    </row>
    <row r="3637" spans="2:7" ht="14.25" customHeight="1">
      <c r="B3637" s="1"/>
      <c r="C3637" s="1"/>
      <c r="D3637" s="1"/>
      <c r="E3637" s="1"/>
      <c r="F3637" s="2"/>
      <c r="G3637" s="1"/>
    </row>
    <row r="3638" spans="2:7" ht="14.25" customHeight="1">
      <c r="B3638" s="1"/>
      <c r="C3638" s="1"/>
      <c r="D3638" s="1"/>
      <c r="E3638" s="1"/>
      <c r="F3638" s="2"/>
      <c r="G3638" s="1"/>
    </row>
    <row r="3639" spans="2:7" ht="14.25" customHeight="1">
      <c r="B3639" s="1"/>
      <c r="C3639" s="1"/>
      <c r="D3639" s="1"/>
      <c r="E3639" s="1"/>
      <c r="F3639" s="2"/>
      <c r="G3639" s="1"/>
    </row>
    <row r="3640" spans="2:7" ht="14.25" customHeight="1">
      <c r="B3640" s="1"/>
      <c r="C3640" s="1"/>
      <c r="D3640" s="1"/>
      <c r="E3640" s="1"/>
      <c r="F3640" s="2"/>
      <c r="G3640" s="1"/>
    </row>
    <row r="3641" spans="2:7" ht="14.25" customHeight="1">
      <c r="B3641" s="1"/>
      <c r="C3641" s="1"/>
      <c r="D3641" s="1"/>
      <c r="E3641" s="1"/>
      <c r="F3641" s="2"/>
      <c r="G3641" s="1"/>
    </row>
    <row r="3642" spans="2:7" ht="14.25" customHeight="1">
      <c r="B3642" s="1"/>
      <c r="C3642" s="1"/>
      <c r="D3642" s="1"/>
      <c r="E3642" s="1"/>
      <c r="F3642" s="2"/>
      <c r="G3642" s="1"/>
    </row>
    <row r="3643" spans="2:7" ht="14.25" customHeight="1">
      <c r="B3643" s="1"/>
      <c r="C3643" s="1"/>
      <c r="D3643" s="1"/>
      <c r="E3643" s="1"/>
      <c r="F3643" s="2"/>
      <c r="G3643" s="1"/>
    </row>
    <row r="3644" spans="2:7" ht="14.25" customHeight="1">
      <c r="B3644" s="1"/>
      <c r="C3644" s="1"/>
      <c r="D3644" s="1"/>
      <c r="E3644" s="1"/>
      <c r="F3644" s="2"/>
      <c r="G3644" s="1"/>
    </row>
    <row r="3645" spans="2:7" ht="14.25" customHeight="1">
      <c r="B3645" s="1"/>
      <c r="C3645" s="1"/>
      <c r="D3645" s="1"/>
      <c r="E3645" s="1"/>
      <c r="F3645" s="2"/>
      <c r="G3645" s="1"/>
    </row>
    <row r="3646" spans="2:7" ht="14.25" customHeight="1">
      <c r="B3646" s="1"/>
      <c r="C3646" s="1"/>
      <c r="D3646" s="1"/>
      <c r="E3646" s="1"/>
      <c r="F3646" s="2"/>
      <c r="G3646" s="1"/>
    </row>
    <row r="3647" spans="2:7" ht="14.25" customHeight="1">
      <c r="B3647" s="1"/>
      <c r="C3647" s="1"/>
      <c r="D3647" s="1"/>
      <c r="E3647" s="1"/>
      <c r="F3647" s="2"/>
      <c r="G3647" s="1"/>
    </row>
    <row r="3648" spans="2:7" ht="14.25" customHeight="1">
      <c r="B3648" s="1"/>
      <c r="C3648" s="1"/>
      <c r="D3648" s="1"/>
      <c r="E3648" s="1"/>
      <c r="F3648" s="2"/>
      <c r="G3648" s="1"/>
    </row>
    <row r="3649" spans="2:7" ht="14.25" customHeight="1">
      <c r="B3649" s="1"/>
      <c r="C3649" s="1"/>
      <c r="D3649" s="1"/>
      <c r="E3649" s="1"/>
      <c r="F3649" s="2"/>
      <c r="G3649" s="1"/>
    </row>
    <row r="3650" spans="2:7" ht="14.25" customHeight="1">
      <c r="B3650" s="1"/>
      <c r="C3650" s="1"/>
      <c r="D3650" s="1"/>
      <c r="E3650" s="1"/>
      <c r="F3650" s="2"/>
      <c r="G3650" s="1"/>
    </row>
    <row r="3651" spans="2:7" ht="14.25" customHeight="1">
      <c r="B3651" s="1"/>
      <c r="C3651" s="1"/>
      <c r="D3651" s="1"/>
      <c r="E3651" s="1"/>
      <c r="F3651" s="2"/>
      <c r="G3651" s="1"/>
    </row>
    <row r="3652" spans="2:7" ht="14.25" customHeight="1">
      <c r="B3652" s="1"/>
      <c r="C3652" s="1"/>
      <c r="D3652" s="1"/>
      <c r="E3652" s="1"/>
      <c r="F3652" s="2"/>
      <c r="G3652" s="1"/>
    </row>
    <row r="3653" spans="2:7" ht="14.25" customHeight="1">
      <c r="B3653" s="1"/>
      <c r="C3653" s="1"/>
      <c r="D3653" s="1"/>
      <c r="E3653" s="1"/>
      <c r="F3653" s="2"/>
      <c r="G3653" s="1"/>
    </row>
    <row r="3654" spans="2:7" ht="14.25" customHeight="1">
      <c r="B3654" s="1"/>
      <c r="C3654" s="1"/>
      <c r="D3654" s="1"/>
      <c r="E3654" s="1"/>
      <c r="F3654" s="2"/>
      <c r="G3654" s="1"/>
    </row>
    <row r="3655" spans="2:7" ht="14.25" customHeight="1">
      <c r="B3655" s="1"/>
      <c r="C3655" s="1"/>
      <c r="D3655" s="1"/>
      <c r="E3655" s="1"/>
      <c r="F3655" s="2"/>
      <c r="G3655" s="1"/>
    </row>
    <row r="3656" spans="2:7" ht="14.25" customHeight="1">
      <c r="B3656" s="1"/>
      <c r="C3656" s="1"/>
      <c r="D3656" s="1"/>
      <c r="E3656" s="1"/>
      <c r="F3656" s="2"/>
      <c r="G3656" s="1"/>
    </row>
    <row r="3657" spans="2:7" ht="14.25" customHeight="1">
      <c r="B3657" s="1"/>
      <c r="C3657" s="1"/>
      <c r="D3657" s="1"/>
      <c r="E3657" s="1"/>
      <c r="F3657" s="2"/>
      <c r="G3657" s="1"/>
    </row>
    <row r="3658" spans="2:7" ht="14.25" customHeight="1">
      <c r="B3658" s="1"/>
      <c r="C3658" s="1"/>
      <c r="D3658" s="1"/>
      <c r="E3658" s="1"/>
      <c r="F3658" s="2"/>
      <c r="G3658" s="1"/>
    </row>
    <row r="3659" spans="2:7" ht="14.25" customHeight="1">
      <c r="B3659" s="1"/>
      <c r="C3659" s="1"/>
      <c r="D3659" s="1"/>
      <c r="E3659" s="1"/>
      <c r="F3659" s="2"/>
      <c r="G3659" s="1"/>
    </row>
    <row r="3660" spans="2:7" ht="14.25" customHeight="1">
      <c r="B3660" s="1"/>
      <c r="C3660" s="1"/>
      <c r="D3660" s="1"/>
      <c r="E3660" s="1"/>
      <c r="F3660" s="2"/>
      <c r="G3660" s="1"/>
    </row>
    <row r="3661" spans="2:7" ht="14.25" customHeight="1">
      <c r="B3661" s="1"/>
      <c r="C3661" s="1"/>
      <c r="D3661" s="1"/>
      <c r="E3661" s="1"/>
      <c r="F3661" s="2"/>
      <c r="G3661" s="1"/>
    </row>
    <row r="3662" spans="2:7" ht="14.25" customHeight="1">
      <c r="B3662" s="1"/>
      <c r="C3662" s="1"/>
      <c r="D3662" s="1"/>
      <c r="E3662" s="1"/>
      <c r="F3662" s="2"/>
      <c r="G3662" s="1"/>
    </row>
    <row r="3663" spans="2:7" ht="14.25" customHeight="1">
      <c r="B3663" s="1"/>
      <c r="C3663" s="1"/>
      <c r="D3663" s="1"/>
      <c r="E3663" s="1"/>
      <c r="F3663" s="2"/>
      <c r="G3663" s="1"/>
    </row>
    <row r="3664" spans="2:7" ht="14.25" customHeight="1">
      <c r="B3664" s="1"/>
      <c r="C3664" s="1"/>
      <c r="D3664" s="1"/>
      <c r="E3664" s="1"/>
      <c r="F3664" s="2"/>
      <c r="G3664" s="1"/>
    </row>
    <row r="3665" spans="2:7" ht="14.25" customHeight="1">
      <c r="B3665" s="1"/>
      <c r="C3665" s="1"/>
      <c r="D3665" s="1"/>
      <c r="E3665" s="1"/>
      <c r="F3665" s="2"/>
      <c r="G3665" s="1"/>
    </row>
    <row r="3666" spans="2:7" ht="14.25" customHeight="1">
      <c r="B3666" s="1"/>
      <c r="C3666" s="1"/>
      <c r="D3666" s="1"/>
      <c r="E3666" s="1"/>
      <c r="F3666" s="2"/>
      <c r="G3666" s="1"/>
    </row>
    <row r="3667" spans="2:7" ht="14.25" customHeight="1">
      <c r="B3667" s="1"/>
      <c r="C3667" s="1"/>
      <c r="D3667" s="1"/>
      <c r="E3667" s="1"/>
      <c r="F3667" s="2"/>
      <c r="G3667" s="1"/>
    </row>
    <row r="3668" spans="2:7" ht="14.25" customHeight="1">
      <c r="B3668" s="1"/>
      <c r="C3668" s="1"/>
      <c r="D3668" s="1"/>
      <c r="E3668" s="1"/>
      <c r="F3668" s="2"/>
      <c r="G3668" s="1"/>
    </row>
    <row r="3669" spans="2:7" ht="14.25" customHeight="1">
      <c r="B3669" s="1"/>
      <c r="C3669" s="1"/>
      <c r="D3669" s="1"/>
      <c r="E3669" s="1"/>
      <c r="F3669" s="2"/>
      <c r="G3669" s="1"/>
    </row>
    <row r="3670" spans="2:7" ht="14.25" customHeight="1">
      <c r="B3670" s="1"/>
      <c r="C3670" s="1"/>
      <c r="D3670" s="1"/>
      <c r="E3670" s="1"/>
      <c r="F3670" s="2"/>
      <c r="G3670" s="1"/>
    </row>
    <row r="3671" spans="2:7" ht="14.25" customHeight="1">
      <c r="B3671" s="1"/>
      <c r="C3671" s="1"/>
      <c r="D3671" s="1"/>
      <c r="E3671" s="1"/>
      <c r="F3671" s="2"/>
      <c r="G3671" s="1"/>
    </row>
    <row r="3672" spans="2:7" ht="14.25" customHeight="1">
      <c r="B3672" s="1"/>
      <c r="C3672" s="1"/>
      <c r="D3672" s="1"/>
      <c r="E3672" s="1"/>
      <c r="F3672" s="2"/>
      <c r="G3672" s="1"/>
    </row>
    <row r="3673" spans="2:7" ht="14.25" customHeight="1">
      <c r="B3673" s="1"/>
      <c r="C3673" s="1"/>
      <c r="D3673" s="1"/>
      <c r="E3673" s="1"/>
      <c r="F3673" s="2"/>
      <c r="G3673" s="1"/>
    </row>
    <row r="3674" spans="2:7" ht="14.25" customHeight="1">
      <c r="B3674" s="1"/>
      <c r="C3674" s="1"/>
      <c r="D3674" s="1"/>
      <c r="E3674" s="1"/>
      <c r="F3674" s="2"/>
      <c r="G3674" s="1"/>
    </row>
    <row r="3675" spans="2:7" ht="14.25" customHeight="1">
      <c r="B3675" s="1"/>
      <c r="C3675" s="1"/>
      <c r="D3675" s="1"/>
      <c r="E3675" s="1"/>
      <c r="F3675" s="2"/>
      <c r="G3675" s="1"/>
    </row>
    <row r="3676" spans="2:7" ht="14.25" customHeight="1">
      <c r="B3676" s="1"/>
      <c r="C3676" s="1"/>
      <c r="D3676" s="1"/>
      <c r="E3676" s="1"/>
      <c r="F3676" s="2"/>
      <c r="G3676" s="1"/>
    </row>
    <row r="3677" spans="2:7" ht="14.25" customHeight="1">
      <c r="B3677" s="1"/>
      <c r="C3677" s="1"/>
      <c r="D3677" s="1"/>
      <c r="E3677" s="1"/>
      <c r="F3677" s="2"/>
      <c r="G3677" s="1"/>
    </row>
    <row r="3678" spans="2:7" ht="14.25" customHeight="1">
      <c r="B3678" s="1"/>
      <c r="C3678" s="1"/>
      <c r="D3678" s="1"/>
      <c r="E3678" s="1"/>
      <c r="F3678" s="2"/>
      <c r="G3678" s="1"/>
    </row>
    <row r="3679" spans="2:7" ht="14.25" customHeight="1">
      <c r="B3679" s="1"/>
      <c r="C3679" s="1"/>
      <c r="D3679" s="1"/>
      <c r="E3679" s="1"/>
      <c r="F3679" s="2"/>
      <c r="G3679" s="1"/>
    </row>
    <row r="3680" spans="2:7" ht="14.25" customHeight="1">
      <c r="B3680" s="1"/>
      <c r="C3680" s="1"/>
      <c r="D3680" s="1"/>
      <c r="E3680" s="1"/>
      <c r="F3680" s="2"/>
      <c r="G3680" s="1"/>
    </row>
    <row r="3681" spans="2:7" ht="14.25" customHeight="1">
      <c r="B3681" s="1"/>
      <c r="C3681" s="1"/>
      <c r="D3681" s="1"/>
      <c r="E3681" s="1"/>
      <c r="F3681" s="2"/>
      <c r="G3681" s="1"/>
    </row>
    <row r="3682" spans="2:7" ht="14.25" customHeight="1">
      <c r="B3682" s="1"/>
      <c r="C3682" s="1"/>
      <c r="D3682" s="1"/>
      <c r="E3682" s="1"/>
      <c r="F3682" s="2"/>
      <c r="G3682" s="1"/>
    </row>
    <row r="3683" spans="2:7" ht="14.25" customHeight="1">
      <c r="B3683" s="1"/>
      <c r="C3683" s="1"/>
      <c r="D3683" s="1"/>
      <c r="E3683" s="1"/>
      <c r="F3683" s="2"/>
      <c r="G3683" s="1"/>
    </row>
    <row r="3684" spans="2:7" ht="14.25" customHeight="1">
      <c r="B3684" s="1"/>
      <c r="C3684" s="1"/>
      <c r="D3684" s="1"/>
      <c r="E3684" s="1"/>
      <c r="F3684" s="2"/>
      <c r="G3684" s="1"/>
    </row>
    <row r="3685" spans="2:7" ht="14.25" customHeight="1">
      <c r="B3685" s="1"/>
      <c r="C3685" s="1"/>
      <c r="D3685" s="1"/>
      <c r="E3685" s="1"/>
      <c r="F3685" s="2"/>
      <c r="G3685" s="1"/>
    </row>
    <row r="3686" spans="2:7" ht="14.25" customHeight="1">
      <c r="B3686" s="1"/>
      <c r="C3686" s="1"/>
      <c r="D3686" s="1"/>
      <c r="E3686" s="1"/>
      <c r="F3686" s="2"/>
      <c r="G3686" s="1"/>
    </row>
    <row r="3687" spans="2:7" ht="14.25" customHeight="1">
      <c r="B3687" s="1"/>
      <c r="C3687" s="1"/>
      <c r="D3687" s="1"/>
      <c r="E3687" s="1"/>
      <c r="F3687" s="2"/>
      <c r="G3687" s="1"/>
    </row>
    <row r="3688" spans="2:7" ht="14.25" customHeight="1">
      <c r="B3688" s="1"/>
      <c r="C3688" s="1"/>
      <c r="D3688" s="1"/>
      <c r="E3688" s="1"/>
      <c r="F3688" s="2"/>
      <c r="G3688" s="1"/>
    </row>
    <row r="3689" spans="2:7" ht="14.25" customHeight="1">
      <c r="B3689" s="1"/>
      <c r="C3689" s="1"/>
      <c r="D3689" s="1"/>
      <c r="E3689" s="1"/>
      <c r="F3689" s="2"/>
      <c r="G3689" s="1"/>
    </row>
    <row r="3690" spans="2:7" ht="14.25" customHeight="1">
      <c r="B3690" s="1"/>
      <c r="C3690" s="1"/>
      <c r="D3690" s="1"/>
      <c r="E3690" s="1"/>
      <c r="F3690" s="2"/>
      <c r="G3690" s="1"/>
    </row>
    <row r="3691" spans="2:7" ht="14.25" customHeight="1">
      <c r="B3691" s="1"/>
      <c r="C3691" s="1"/>
      <c r="D3691" s="1"/>
      <c r="E3691" s="1"/>
      <c r="F3691" s="2"/>
      <c r="G3691" s="1"/>
    </row>
    <row r="3692" spans="2:7" ht="14.25" customHeight="1">
      <c r="B3692" s="1"/>
      <c r="C3692" s="1"/>
      <c r="D3692" s="1"/>
      <c r="E3692" s="1"/>
      <c r="F3692" s="2"/>
      <c r="G3692" s="1"/>
    </row>
    <row r="3693" spans="2:7" ht="14.25" customHeight="1">
      <c r="B3693" s="1"/>
      <c r="C3693" s="1"/>
      <c r="D3693" s="1"/>
      <c r="E3693" s="1"/>
      <c r="F3693" s="2"/>
      <c r="G3693" s="1"/>
    </row>
    <row r="3694" spans="2:7" ht="14.25" customHeight="1">
      <c r="B3694" s="1"/>
      <c r="C3694" s="1"/>
      <c r="D3694" s="1"/>
      <c r="E3694" s="1"/>
      <c r="F3694" s="2"/>
      <c r="G3694" s="1"/>
    </row>
    <row r="3695" spans="2:7" ht="14.25" customHeight="1">
      <c r="B3695" s="1"/>
      <c r="C3695" s="1"/>
      <c r="D3695" s="1"/>
      <c r="E3695" s="1"/>
      <c r="F3695" s="2"/>
      <c r="G3695" s="1"/>
    </row>
    <row r="3696" spans="2:7" ht="14.25" customHeight="1">
      <c r="B3696" s="1"/>
      <c r="C3696" s="1"/>
      <c r="D3696" s="1"/>
      <c r="E3696" s="1"/>
      <c r="F3696" s="2"/>
      <c r="G3696" s="1"/>
    </row>
    <row r="3697" spans="2:7" ht="14.25" customHeight="1">
      <c r="B3697" s="1"/>
      <c r="C3697" s="1"/>
      <c r="D3697" s="1"/>
      <c r="E3697" s="1"/>
      <c r="F3697" s="2"/>
      <c r="G3697" s="1"/>
    </row>
    <row r="3698" spans="2:7" ht="14.25" customHeight="1">
      <c r="B3698" s="1"/>
      <c r="C3698" s="1"/>
      <c r="D3698" s="1"/>
      <c r="E3698" s="1"/>
      <c r="F3698" s="2"/>
      <c r="G3698" s="1"/>
    </row>
    <row r="3699" spans="2:7" ht="14.25" customHeight="1">
      <c r="B3699" s="1"/>
      <c r="C3699" s="1"/>
      <c r="D3699" s="1"/>
      <c r="E3699" s="1"/>
      <c r="F3699" s="2"/>
      <c r="G3699" s="1"/>
    </row>
    <row r="3700" spans="2:7" ht="14.25" customHeight="1">
      <c r="B3700" s="1"/>
      <c r="C3700" s="1"/>
      <c r="D3700" s="1"/>
      <c r="E3700" s="1"/>
      <c r="F3700" s="2"/>
      <c r="G3700" s="1"/>
    </row>
    <row r="3701" spans="2:7" ht="14.25" customHeight="1">
      <c r="B3701" s="1"/>
      <c r="C3701" s="1"/>
      <c r="D3701" s="1"/>
      <c r="E3701" s="1"/>
      <c r="F3701" s="2"/>
      <c r="G3701" s="1"/>
    </row>
    <row r="3702" spans="2:7" ht="14.25" customHeight="1">
      <c r="B3702" s="1"/>
      <c r="C3702" s="1"/>
      <c r="D3702" s="1"/>
      <c r="E3702" s="1"/>
      <c r="F3702" s="2"/>
      <c r="G3702" s="1"/>
    </row>
    <row r="3703" spans="2:7" ht="14.25" customHeight="1">
      <c r="B3703" s="1"/>
      <c r="C3703" s="1"/>
      <c r="D3703" s="1"/>
      <c r="E3703" s="1"/>
      <c r="F3703" s="2"/>
      <c r="G3703" s="1"/>
    </row>
    <row r="3704" spans="2:7" ht="14.25" customHeight="1">
      <c r="B3704" s="1"/>
      <c r="C3704" s="1"/>
      <c r="D3704" s="1"/>
      <c r="E3704" s="1"/>
      <c r="F3704" s="2"/>
      <c r="G3704" s="1"/>
    </row>
    <row r="3705" spans="2:7" ht="14.25" customHeight="1">
      <c r="B3705" s="1"/>
      <c r="C3705" s="1"/>
      <c r="D3705" s="1"/>
      <c r="E3705" s="1"/>
      <c r="F3705" s="2"/>
      <c r="G3705" s="1"/>
    </row>
    <row r="3706" spans="2:7" ht="14.25" customHeight="1">
      <c r="B3706" s="1"/>
      <c r="C3706" s="1"/>
      <c r="D3706" s="1"/>
      <c r="E3706" s="1"/>
      <c r="F3706" s="2"/>
      <c r="G3706" s="1"/>
    </row>
    <row r="3707" spans="2:7" ht="14.25" customHeight="1">
      <c r="B3707" s="1"/>
      <c r="C3707" s="1"/>
      <c r="D3707" s="1"/>
      <c r="E3707" s="1"/>
      <c r="F3707" s="2"/>
      <c r="G3707" s="1"/>
    </row>
    <row r="3708" spans="2:7" ht="14.25" customHeight="1">
      <c r="B3708" s="1"/>
      <c r="C3708" s="1"/>
      <c r="D3708" s="1"/>
      <c r="E3708" s="1"/>
      <c r="F3708" s="2"/>
      <c r="G3708" s="1"/>
    </row>
    <row r="3709" spans="2:7" ht="14.25" customHeight="1">
      <c r="B3709" s="1"/>
      <c r="C3709" s="1"/>
      <c r="D3709" s="1"/>
      <c r="E3709" s="1"/>
      <c r="F3709" s="2"/>
      <c r="G3709" s="1"/>
    </row>
    <row r="3710" spans="2:7" ht="14.25" customHeight="1">
      <c r="B3710" s="1"/>
      <c r="C3710" s="1"/>
      <c r="D3710" s="1"/>
      <c r="E3710" s="1"/>
      <c r="F3710" s="2"/>
      <c r="G3710" s="1"/>
    </row>
    <row r="3711" spans="2:7" ht="14.25" customHeight="1">
      <c r="B3711" s="1"/>
      <c r="C3711" s="1"/>
      <c r="D3711" s="1"/>
      <c r="E3711" s="1"/>
      <c r="F3711" s="2"/>
      <c r="G3711" s="1"/>
    </row>
    <row r="3712" spans="2:7" ht="14.25" customHeight="1">
      <c r="B3712" s="1"/>
      <c r="C3712" s="1"/>
      <c r="D3712" s="1"/>
      <c r="E3712" s="1"/>
      <c r="F3712" s="2"/>
      <c r="G3712" s="1"/>
    </row>
    <row r="3713" spans="2:7" ht="14.25" customHeight="1">
      <c r="B3713" s="1"/>
      <c r="C3713" s="1"/>
      <c r="D3713" s="1"/>
      <c r="E3713" s="1"/>
      <c r="F3713" s="2"/>
      <c r="G3713" s="1"/>
    </row>
    <row r="3714" spans="2:7" ht="14.25" customHeight="1">
      <c r="B3714" s="1"/>
      <c r="C3714" s="1"/>
      <c r="D3714" s="1"/>
      <c r="E3714" s="1"/>
      <c r="F3714" s="2"/>
      <c r="G3714" s="1"/>
    </row>
    <row r="3715" spans="2:7" ht="14.25" customHeight="1">
      <c r="B3715" s="1"/>
      <c r="C3715" s="1"/>
      <c r="D3715" s="1"/>
      <c r="E3715" s="1"/>
      <c r="F3715" s="2"/>
      <c r="G3715" s="1"/>
    </row>
    <row r="3716" spans="2:7" ht="14.25" customHeight="1">
      <c r="B3716" s="1"/>
      <c r="C3716" s="1"/>
      <c r="D3716" s="1"/>
      <c r="E3716" s="1"/>
      <c r="F3716" s="2"/>
      <c r="G3716" s="1"/>
    </row>
    <row r="3717" spans="2:7" ht="14.25" customHeight="1">
      <c r="B3717" s="1"/>
      <c r="C3717" s="1"/>
      <c r="D3717" s="1"/>
      <c r="E3717" s="1"/>
      <c r="F3717" s="2"/>
      <c r="G3717" s="1"/>
    </row>
    <row r="3718" spans="2:7" ht="14.25" customHeight="1">
      <c r="B3718" s="1"/>
      <c r="C3718" s="1"/>
      <c r="D3718" s="1"/>
      <c r="E3718" s="1"/>
      <c r="F3718" s="2"/>
      <c r="G3718" s="1"/>
    </row>
    <row r="3719" spans="2:7" ht="14.25" customHeight="1">
      <c r="B3719" s="1"/>
      <c r="C3719" s="1"/>
      <c r="D3719" s="1"/>
      <c r="E3719" s="1"/>
      <c r="F3719" s="2"/>
      <c r="G3719" s="1"/>
    </row>
    <row r="3720" spans="2:7" ht="14.25" customHeight="1">
      <c r="B3720" s="1"/>
      <c r="C3720" s="1"/>
      <c r="D3720" s="1"/>
      <c r="E3720" s="1"/>
      <c r="F3720" s="2"/>
      <c r="G3720" s="1"/>
    </row>
    <row r="3721" spans="2:7" ht="14.25" customHeight="1">
      <c r="B3721" s="1"/>
      <c r="C3721" s="1"/>
      <c r="D3721" s="1"/>
      <c r="E3721" s="1"/>
      <c r="F3721" s="2"/>
      <c r="G3721" s="1"/>
    </row>
    <row r="3722" spans="2:7" ht="14.25" customHeight="1">
      <c r="B3722" s="1"/>
      <c r="C3722" s="1"/>
      <c r="D3722" s="1"/>
      <c r="E3722" s="1"/>
      <c r="F3722" s="2"/>
      <c r="G3722" s="1"/>
    </row>
    <row r="3723" spans="2:7" ht="14.25" customHeight="1">
      <c r="B3723" s="1"/>
      <c r="C3723" s="1"/>
      <c r="D3723" s="1"/>
      <c r="E3723" s="1"/>
      <c r="F3723" s="2"/>
      <c r="G3723" s="1"/>
    </row>
    <row r="3724" spans="2:7" ht="14.25" customHeight="1">
      <c r="B3724" s="1"/>
      <c r="C3724" s="1"/>
      <c r="D3724" s="1"/>
      <c r="E3724" s="1"/>
      <c r="F3724" s="2"/>
      <c r="G3724" s="1"/>
    </row>
    <row r="3725" spans="2:7" ht="14.25" customHeight="1">
      <c r="B3725" s="1"/>
      <c r="C3725" s="1"/>
      <c r="D3725" s="1"/>
      <c r="E3725" s="1"/>
      <c r="F3725" s="2"/>
      <c r="G3725" s="1"/>
    </row>
    <row r="3726" spans="2:7" ht="14.25" customHeight="1">
      <c r="B3726" s="1"/>
      <c r="C3726" s="1"/>
      <c r="D3726" s="1"/>
      <c r="E3726" s="1"/>
      <c r="F3726" s="2"/>
      <c r="G3726" s="1"/>
    </row>
    <row r="3727" spans="2:7" ht="14.25" customHeight="1">
      <c r="B3727" s="1"/>
      <c r="C3727" s="1"/>
      <c r="D3727" s="1"/>
      <c r="E3727" s="1"/>
      <c r="F3727" s="2"/>
      <c r="G3727" s="1"/>
    </row>
    <row r="3728" spans="2:7" ht="14.25" customHeight="1">
      <c r="B3728" s="1"/>
      <c r="C3728" s="1"/>
      <c r="D3728" s="1"/>
      <c r="E3728" s="1"/>
      <c r="F3728" s="2"/>
      <c r="G3728" s="1"/>
    </row>
    <row r="3729" spans="2:7" ht="14.25" customHeight="1">
      <c r="B3729" s="1"/>
      <c r="C3729" s="1"/>
      <c r="D3729" s="1"/>
      <c r="E3729" s="1"/>
      <c r="F3729" s="2"/>
      <c r="G3729" s="1"/>
    </row>
    <row r="3730" spans="2:7" ht="14.25" customHeight="1">
      <c r="B3730" s="1"/>
      <c r="C3730" s="1"/>
      <c r="D3730" s="1"/>
      <c r="E3730" s="1"/>
      <c r="F3730" s="2"/>
      <c r="G3730" s="1"/>
    </row>
    <row r="3731" spans="2:7" ht="14.25" customHeight="1">
      <c r="B3731" s="1"/>
      <c r="C3731" s="1"/>
      <c r="D3731" s="1"/>
      <c r="E3731" s="1"/>
      <c r="F3731" s="2"/>
      <c r="G3731" s="1"/>
    </row>
    <row r="3732" spans="2:7" ht="14.25" customHeight="1">
      <c r="B3732" s="1"/>
      <c r="C3732" s="1"/>
      <c r="D3732" s="1"/>
      <c r="E3732" s="1"/>
      <c r="F3732" s="2"/>
      <c r="G3732" s="1"/>
    </row>
    <row r="3733" spans="2:7" ht="14.25" customHeight="1">
      <c r="B3733" s="1"/>
      <c r="C3733" s="1"/>
      <c r="D3733" s="1"/>
      <c r="E3733" s="1"/>
      <c r="F3733" s="2"/>
      <c r="G3733" s="1"/>
    </row>
    <row r="3734" spans="2:7" ht="14.25" customHeight="1">
      <c r="B3734" s="1"/>
      <c r="C3734" s="1"/>
      <c r="D3734" s="1"/>
      <c r="E3734" s="1"/>
      <c r="F3734" s="2"/>
      <c r="G3734" s="1"/>
    </row>
    <row r="3735" spans="2:7" ht="14.25" customHeight="1">
      <c r="B3735" s="1"/>
      <c r="C3735" s="1"/>
      <c r="D3735" s="1"/>
      <c r="E3735" s="1"/>
      <c r="F3735" s="2"/>
      <c r="G3735" s="1"/>
    </row>
    <row r="3736" spans="2:7" ht="14.25" customHeight="1">
      <c r="B3736" s="1"/>
      <c r="C3736" s="1"/>
      <c r="D3736" s="1"/>
      <c r="E3736" s="1"/>
      <c r="F3736" s="2"/>
      <c r="G3736" s="1"/>
    </row>
    <row r="3737" spans="2:7" ht="14.25" customHeight="1">
      <c r="B3737" s="1"/>
      <c r="C3737" s="1"/>
      <c r="D3737" s="1"/>
      <c r="E3737" s="1"/>
      <c r="F3737" s="2"/>
      <c r="G3737" s="1"/>
    </row>
    <row r="3738" spans="2:7" ht="14.25" customHeight="1">
      <c r="B3738" s="1"/>
      <c r="C3738" s="1"/>
      <c r="D3738" s="1"/>
      <c r="E3738" s="1"/>
      <c r="F3738" s="2"/>
      <c r="G3738" s="1"/>
    </row>
    <row r="3739" spans="2:7" ht="14.25" customHeight="1">
      <c r="B3739" s="1"/>
      <c r="C3739" s="1"/>
      <c r="D3739" s="1"/>
      <c r="E3739" s="1"/>
      <c r="F3739" s="2"/>
      <c r="G3739" s="1"/>
    </row>
    <row r="3740" spans="2:7" ht="14.25" customHeight="1">
      <c r="B3740" s="1"/>
      <c r="C3740" s="1"/>
      <c r="D3740" s="1"/>
      <c r="E3740" s="1"/>
      <c r="F3740" s="2"/>
      <c r="G3740" s="1"/>
    </row>
    <row r="3741" spans="2:7" ht="14.25" customHeight="1">
      <c r="B3741" s="1"/>
      <c r="C3741" s="1"/>
      <c r="D3741" s="1"/>
      <c r="E3741" s="1"/>
      <c r="F3741" s="2"/>
      <c r="G3741" s="1"/>
    </row>
    <row r="3742" spans="2:7" ht="14.25" customHeight="1">
      <c r="B3742" s="1"/>
      <c r="C3742" s="1"/>
      <c r="D3742" s="1"/>
      <c r="E3742" s="1"/>
      <c r="F3742" s="2"/>
      <c r="G3742" s="1"/>
    </row>
    <row r="3743" spans="2:7" ht="14.25" customHeight="1">
      <c r="B3743" s="1"/>
      <c r="C3743" s="1"/>
      <c r="D3743" s="1"/>
      <c r="E3743" s="1"/>
      <c r="F3743" s="2"/>
      <c r="G3743" s="1"/>
    </row>
    <row r="3744" spans="2:7" ht="14.25" customHeight="1">
      <c r="B3744" s="1"/>
      <c r="C3744" s="1"/>
      <c r="D3744" s="1"/>
      <c r="E3744" s="1"/>
      <c r="F3744" s="2"/>
      <c r="G3744" s="1"/>
    </row>
    <row r="3745" spans="2:7" ht="14.25" customHeight="1">
      <c r="B3745" s="1"/>
      <c r="C3745" s="1"/>
      <c r="D3745" s="1"/>
      <c r="E3745" s="1"/>
      <c r="F3745" s="2"/>
      <c r="G3745" s="1"/>
    </row>
    <row r="3746" spans="2:7" ht="14.25" customHeight="1">
      <c r="B3746" s="1"/>
      <c r="C3746" s="1"/>
      <c r="D3746" s="1"/>
      <c r="E3746" s="1"/>
      <c r="F3746" s="2"/>
      <c r="G3746" s="1"/>
    </row>
    <row r="3747" spans="2:7" ht="14.25" customHeight="1">
      <c r="B3747" s="1"/>
      <c r="C3747" s="1"/>
      <c r="D3747" s="1"/>
      <c r="E3747" s="1"/>
      <c r="F3747" s="2"/>
      <c r="G3747" s="1"/>
    </row>
    <row r="3748" spans="2:7" ht="14.25" customHeight="1">
      <c r="B3748" s="1"/>
      <c r="C3748" s="1"/>
      <c r="D3748" s="1"/>
      <c r="E3748" s="1"/>
      <c r="F3748" s="2"/>
      <c r="G3748" s="1"/>
    </row>
    <row r="3749" spans="2:7" ht="14.25" customHeight="1">
      <c r="B3749" s="1"/>
      <c r="C3749" s="1"/>
      <c r="D3749" s="1"/>
      <c r="E3749" s="1"/>
      <c r="F3749" s="2"/>
      <c r="G3749" s="1"/>
    </row>
    <row r="3750" spans="2:7" ht="14.25" customHeight="1">
      <c r="B3750" s="1"/>
      <c r="C3750" s="1"/>
      <c r="D3750" s="1"/>
      <c r="E3750" s="1"/>
      <c r="F3750" s="2"/>
      <c r="G3750" s="1"/>
    </row>
    <row r="3751" spans="2:7" ht="14.25" customHeight="1">
      <c r="B3751" s="1"/>
      <c r="C3751" s="1"/>
      <c r="D3751" s="1"/>
      <c r="E3751" s="1"/>
      <c r="F3751" s="2"/>
      <c r="G3751" s="1"/>
    </row>
    <row r="3752" spans="2:7" ht="14.25" customHeight="1">
      <c r="B3752" s="1"/>
      <c r="C3752" s="1"/>
      <c r="D3752" s="1"/>
      <c r="E3752" s="1"/>
      <c r="F3752" s="2"/>
      <c r="G3752" s="1"/>
    </row>
    <row r="3753" spans="2:7" ht="14.25" customHeight="1">
      <c r="B3753" s="1"/>
      <c r="C3753" s="1"/>
      <c r="D3753" s="1"/>
      <c r="E3753" s="1"/>
      <c r="F3753" s="2"/>
      <c r="G3753" s="1"/>
    </row>
    <row r="3754" spans="2:7" ht="14.25" customHeight="1">
      <c r="B3754" s="1"/>
      <c r="C3754" s="1"/>
      <c r="D3754" s="1"/>
      <c r="E3754" s="1"/>
      <c r="F3754" s="2"/>
      <c r="G3754" s="1"/>
    </row>
    <row r="3755" spans="2:7" ht="14.25" customHeight="1">
      <c r="B3755" s="1"/>
      <c r="C3755" s="1"/>
      <c r="D3755" s="1"/>
      <c r="E3755" s="1"/>
      <c r="F3755" s="2"/>
      <c r="G3755" s="1"/>
    </row>
    <row r="3756" spans="2:7" ht="14.25" customHeight="1">
      <c r="B3756" s="1"/>
      <c r="C3756" s="1"/>
      <c r="D3756" s="1"/>
      <c r="E3756" s="1"/>
      <c r="F3756" s="2"/>
      <c r="G3756" s="1"/>
    </row>
    <row r="3757" spans="2:7" ht="14.25" customHeight="1">
      <c r="B3757" s="1"/>
      <c r="C3757" s="1"/>
      <c r="D3757" s="1"/>
      <c r="E3757" s="1"/>
      <c r="F3757" s="2"/>
      <c r="G3757" s="1"/>
    </row>
    <row r="3758" spans="2:7" ht="14.25" customHeight="1">
      <c r="B3758" s="1"/>
      <c r="C3758" s="1"/>
      <c r="D3758" s="1"/>
      <c r="E3758" s="1"/>
      <c r="F3758" s="2"/>
      <c r="G3758" s="1"/>
    </row>
    <row r="3759" spans="2:7" ht="14.25" customHeight="1">
      <c r="B3759" s="1"/>
      <c r="C3759" s="1"/>
      <c r="D3759" s="1"/>
      <c r="E3759" s="1"/>
      <c r="F3759" s="2"/>
      <c r="G3759" s="1"/>
    </row>
    <row r="3760" spans="2:7" ht="14.25" customHeight="1">
      <c r="B3760" s="1"/>
      <c r="C3760" s="1"/>
      <c r="D3760" s="1"/>
      <c r="E3760" s="1"/>
      <c r="F3760" s="2"/>
      <c r="G3760" s="1"/>
    </row>
    <row r="3761" spans="2:7" ht="14.25" customHeight="1">
      <c r="B3761" s="1"/>
      <c r="C3761" s="1"/>
      <c r="D3761" s="1"/>
      <c r="E3761" s="1"/>
      <c r="F3761" s="2"/>
      <c r="G3761" s="1"/>
    </row>
    <row r="3762" spans="2:7" ht="14.25" customHeight="1">
      <c r="B3762" s="1"/>
      <c r="C3762" s="1"/>
      <c r="D3762" s="1"/>
      <c r="E3762" s="1"/>
      <c r="F3762" s="2"/>
      <c r="G3762" s="1"/>
    </row>
    <row r="3763" spans="2:7" ht="14.25" customHeight="1">
      <c r="B3763" s="1"/>
      <c r="C3763" s="1"/>
      <c r="D3763" s="1"/>
      <c r="E3763" s="1"/>
      <c r="F3763" s="2"/>
      <c r="G3763" s="1"/>
    </row>
    <row r="3764" spans="2:7" ht="14.25" customHeight="1">
      <c r="B3764" s="1"/>
      <c r="C3764" s="1"/>
      <c r="D3764" s="1"/>
      <c r="E3764" s="1"/>
      <c r="F3764" s="2"/>
      <c r="G3764" s="1"/>
    </row>
    <row r="3765" spans="2:7" ht="14.25" customHeight="1">
      <c r="B3765" s="1"/>
      <c r="C3765" s="1"/>
      <c r="D3765" s="1"/>
      <c r="E3765" s="1"/>
      <c r="F3765" s="2"/>
      <c r="G3765" s="1"/>
    </row>
    <row r="3766" spans="2:7" ht="14.25" customHeight="1">
      <c r="B3766" s="1"/>
      <c r="C3766" s="1"/>
      <c r="D3766" s="1"/>
      <c r="E3766" s="1"/>
      <c r="F3766" s="2"/>
      <c r="G3766" s="1"/>
    </row>
    <row r="3767" spans="2:7" ht="14.25" customHeight="1">
      <c r="B3767" s="1"/>
      <c r="C3767" s="1"/>
      <c r="D3767" s="1"/>
      <c r="E3767" s="1"/>
      <c r="F3767" s="2"/>
      <c r="G3767" s="1"/>
    </row>
    <row r="3768" spans="2:7" ht="14.25" customHeight="1">
      <c r="B3768" s="1"/>
      <c r="C3768" s="1"/>
      <c r="D3768" s="1"/>
      <c r="E3768" s="1"/>
      <c r="F3768" s="2"/>
      <c r="G3768" s="1"/>
    </row>
    <row r="3769" spans="2:7" ht="14.25" customHeight="1">
      <c r="B3769" s="1"/>
      <c r="C3769" s="1"/>
      <c r="D3769" s="1"/>
      <c r="E3769" s="1"/>
      <c r="F3769" s="2"/>
      <c r="G3769" s="1"/>
    </row>
    <row r="3770" spans="2:7" ht="14.25" customHeight="1">
      <c r="B3770" s="1"/>
      <c r="C3770" s="1"/>
      <c r="D3770" s="1"/>
      <c r="E3770" s="1"/>
      <c r="F3770" s="2"/>
      <c r="G3770" s="1"/>
    </row>
    <row r="3771" spans="2:7" ht="14.25" customHeight="1">
      <c r="B3771" s="1"/>
      <c r="C3771" s="1"/>
      <c r="D3771" s="1"/>
      <c r="E3771" s="1"/>
      <c r="F3771" s="2"/>
      <c r="G3771" s="1"/>
    </row>
    <row r="3772" spans="2:7" ht="14.25" customHeight="1">
      <c r="B3772" s="1"/>
      <c r="C3772" s="1"/>
      <c r="D3772" s="1"/>
      <c r="E3772" s="1"/>
      <c r="F3772" s="2"/>
      <c r="G3772" s="1"/>
    </row>
    <row r="3773" spans="2:7" ht="14.25" customHeight="1">
      <c r="B3773" s="1"/>
      <c r="C3773" s="1"/>
      <c r="D3773" s="1"/>
      <c r="E3773" s="1"/>
      <c r="F3773" s="2"/>
      <c r="G3773" s="1"/>
    </row>
    <row r="3774" spans="2:7" ht="14.25" customHeight="1">
      <c r="B3774" s="1"/>
      <c r="C3774" s="1"/>
      <c r="D3774" s="1"/>
      <c r="E3774" s="1"/>
      <c r="F3774" s="2"/>
      <c r="G3774" s="1"/>
    </row>
    <row r="3775" spans="2:7" ht="14.25" customHeight="1">
      <c r="B3775" s="1"/>
      <c r="C3775" s="1"/>
      <c r="D3775" s="1"/>
      <c r="E3775" s="1"/>
      <c r="F3775" s="2"/>
      <c r="G3775" s="1"/>
    </row>
    <row r="3776" spans="2:7" ht="14.25" customHeight="1">
      <c r="B3776" s="1"/>
      <c r="C3776" s="1"/>
      <c r="D3776" s="1"/>
      <c r="E3776" s="1"/>
      <c r="F3776" s="2"/>
      <c r="G3776" s="1"/>
    </row>
    <row r="3777" spans="2:7" ht="14.25" customHeight="1">
      <c r="B3777" s="1"/>
      <c r="C3777" s="1"/>
      <c r="D3777" s="1"/>
      <c r="E3777" s="1"/>
      <c r="F3777" s="2"/>
      <c r="G3777" s="1"/>
    </row>
    <row r="3778" spans="2:7" ht="14.25" customHeight="1">
      <c r="B3778" s="1"/>
      <c r="C3778" s="1"/>
      <c r="D3778" s="1"/>
      <c r="E3778" s="1"/>
      <c r="F3778" s="2"/>
      <c r="G3778" s="1"/>
    </row>
    <row r="3779" spans="2:7" ht="14.25" customHeight="1">
      <c r="B3779" s="1"/>
      <c r="C3779" s="1"/>
      <c r="D3779" s="1"/>
      <c r="E3779" s="1"/>
      <c r="F3779" s="2"/>
      <c r="G3779" s="1"/>
    </row>
    <row r="3780" spans="2:7" ht="14.25" customHeight="1">
      <c r="B3780" s="1"/>
      <c r="C3780" s="1"/>
      <c r="D3780" s="1"/>
      <c r="E3780" s="1"/>
      <c r="F3780" s="2"/>
      <c r="G3780" s="1"/>
    </row>
    <row r="3781" spans="2:7" ht="14.25" customHeight="1">
      <c r="B3781" s="1"/>
      <c r="C3781" s="1"/>
      <c r="D3781" s="1"/>
      <c r="E3781" s="1"/>
      <c r="F3781" s="2"/>
      <c r="G3781" s="1"/>
    </row>
    <row r="3782" spans="2:7" ht="14.25" customHeight="1">
      <c r="B3782" s="1"/>
      <c r="C3782" s="1"/>
      <c r="D3782" s="1"/>
      <c r="E3782" s="1"/>
      <c r="F3782" s="2"/>
      <c r="G3782" s="1"/>
    </row>
    <row r="3783" spans="2:7" ht="14.25" customHeight="1">
      <c r="B3783" s="1"/>
      <c r="C3783" s="1"/>
      <c r="D3783" s="1"/>
      <c r="E3783" s="1"/>
      <c r="F3783" s="2"/>
      <c r="G3783" s="1"/>
    </row>
    <row r="3784" spans="2:7" ht="14.25" customHeight="1">
      <c r="B3784" s="1"/>
      <c r="C3784" s="1"/>
      <c r="D3784" s="1"/>
      <c r="E3784" s="1"/>
      <c r="F3784" s="2"/>
      <c r="G3784" s="1"/>
    </row>
    <row r="3785" spans="2:7" ht="14.25" customHeight="1">
      <c r="B3785" s="1"/>
      <c r="C3785" s="1"/>
      <c r="D3785" s="1"/>
      <c r="E3785" s="1"/>
      <c r="F3785" s="2"/>
      <c r="G3785" s="1"/>
    </row>
    <row r="3786" spans="2:7" ht="14.25" customHeight="1">
      <c r="B3786" s="1"/>
      <c r="C3786" s="1"/>
      <c r="D3786" s="1"/>
      <c r="E3786" s="1"/>
      <c r="F3786" s="2"/>
      <c r="G3786" s="1"/>
    </row>
    <row r="3787" spans="2:7" ht="14.25" customHeight="1">
      <c r="B3787" s="1"/>
      <c r="C3787" s="1"/>
      <c r="D3787" s="1"/>
      <c r="E3787" s="1"/>
      <c r="F3787" s="2"/>
      <c r="G3787" s="1"/>
    </row>
    <row r="3788" spans="2:7" ht="14.25" customHeight="1">
      <c r="B3788" s="1"/>
      <c r="C3788" s="1"/>
      <c r="D3788" s="1"/>
      <c r="E3788" s="1"/>
      <c r="F3788" s="2"/>
      <c r="G3788" s="1"/>
    </row>
    <row r="3789" spans="2:7" ht="14.25" customHeight="1">
      <c r="B3789" s="1"/>
      <c r="C3789" s="1"/>
      <c r="D3789" s="1"/>
      <c r="E3789" s="1"/>
      <c r="F3789" s="2"/>
      <c r="G3789" s="1"/>
    </row>
    <row r="3790" spans="2:7" ht="14.25" customHeight="1">
      <c r="B3790" s="1"/>
      <c r="C3790" s="1"/>
      <c r="D3790" s="1"/>
      <c r="E3790" s="1"/>
      <c r="F3790" s="2"/>
      <c r="G3790" s="1"/>
    </row>
    <row r="3791" spans="2:7" ht="14.25" customHeight="1">
      <c r="B3791" s="1"/>
      <c r="C3791" s="1"/>
      <c r="D3791" s="1"/>
      <c r="E3791" s="1"/>
      <c r="F3791" s="2"/>
      <c r="G3791" s="1"/>
    </row>
    <row r="3792" spans="2:7" ht="14.25" customHeight="1">
      <c r="B3792" s="1"/>
      <c r="C3792" s="1"/>
      <c r="D3792" s="1"/>
      <c r="E3792" s="1"/>
      <c r="F3792" s="2"/>
      <c r="G3792" s="1"/>
    </row>
    <row r="3793" spans="2:7" ht="14.25" customHeight="1">
      <c r="B3793" s="1"/>
      <c r="C3793" s="1"/>
      <c r="D3793" s="1"/>
      <c r="E3793" s="1"/>
      <c r="F3793" s="2"/>
      <c r="G3793" s="1"/>
    </row>
    <row r="3794" spans="2:7" ht="14.25" customHeight="1">
      <c r="B3794" s="1"/>
      <c r="C3794" s="1"/>
      <c r="D3794" s="1"/>
      <c r="E3794" s="1"/>
      <c r="F3794" s="2"/>
      <c r="G3794" s="1"/>
    </row>
    <row r="3795" spans="2:7" ht="14.25" customHeight="1">
      <c r="B3795" s="1"/>
      <c r="C3795" s="1"/>
      <c r="D3795" s="1"/>
      <c r="E3795" s="1"/>
      <c r="F3795" s="2"/>
      <c r="G3795" s="1"/>
    </row>
    <row r="3796" spans="2:7" ht="14.25" customHeight="1">
      <c r="B3796" s="1"/>
      <c r="C3796" s="1"/>
      <c r="D3796" s="1"/>
      <c r="E3796" s="1"/>
      <c r="F3796" s="2"/>
      <c r="G3796" s="1"/>
    </row>
    <row r="3797" spans="2:7" ht="14.25" customHeight="1">
      <c r="B3797" s="1"/>
      <c r="C3797" s="1"/>
      <c r="D3797" s="1"/>
      <c r="E3797" s="1"/>
      <c r="F3797" s="2"/>
      <c r="G3797" s="1"/>
    </row>
    <row r="3798" spans="2:7" ht="14.25" customHeight="1">
      <c r="B3798" s="1"/>
      <c r="C3798" s="1"/>
      <c r="D3798" s="1"/>
      <c r="E3798" s="1"/>
      <c r="F3798" s="2"/>
      <c r="G3798" s="1"/>
    </row>
    <row r="3799" spans="2:7" ht="14.25" customHeight="1">
      <c r="B3799" s="1"/>
      <c r="C3799" s="1"/>
      <c r="D3799" s="1"/>
      <c r="E3799" s="1"/>
      <c r="F3799" s="2"/>
      <c r="G3799" s="1"/>
    </row>
    <row r="3800" spans="2:7" ht="14.25" customHeight="1">
      <c r="B3800" s="1"/>
      <c r="C3800" s="1"/>
      <c r="D3800" s="1"/>
      <c r="E3800" s="1"/>
      <c r="F3800" s="2"/>
      <c r="G3800" s="1"/>
    </row>
    <row r="3801" spans="2:7" ht="14.25" customHeight="1">
      <c r="B3801" s="1"/>
      <c r="C3801" s="1"/>
      <c r="D3801" s="1"/>
      <c r="E3801" s="1"/>
      <c r="F3801" s="2"/>
      <c r="G3801" s="1"/>
    </row>
    <row r="3802" spans="2:7" ht="14.25" customHeight="1">
      <c r="B3802" s="1"/>
      <c r="C3802" s="1"/>
      <c r="D3802" s="1"/>
      <c r="E3802" s="1"/>
      <c r="F3802" s="2"/>
      <c r="G3802" s="1"/>
    </row>
    <row r="3803" spans="2:7" ht="14.25" customHeight="1">
      <c r="B3803" s="1"/>
      <c r="C3803" s="1"/>
      <c r="D3803" s="1"/>
      <c r="E3803" s="1"/>
      <c r="F3803" s="2"/>
      <c r="G3803" s="1"/>
    </row>
    <row r="3804" spans="2:7" ht="14.25" customHeight="1">
      <c r="B3804" s="1"/>
      <c r="C3804" s="1"/>
      <c r="D3804" s="1"/>
      <c r="E3804" s="1"/>
      <c r="F3804" s="2"/>
      <c r="G3804" s="1"/>
    </row>
    <row r="3805" spans="2:7" ht="14.25" customHeight="1">
      <c r="B3805" s="1"/>
      <c r="C3805" s="1"/>
      <c r="D3805" s="1"/>
      <c r="E3805" s="1"/>
      <c r="F3805" s="2"/>
      <c r="G3805" s="1"/>
    </row>
    <row r="3806" spans="2:7" ht="14.25" customHeight="1">
      <c r="B3806" s="1"/>
      <c r="C3806" s="1"/>
      <c r="D3806" s="1"/>
      <c r="E3806" s="1"/>
      <c r="F3806" s="2"/>
      <c r="G3806" s="1"/>
    </row>
    <row r="3807" spans="2:7" ht="14.25" customHeight="1">
      <c r="B3807" s="1"/>
      <c r="C3807" s="1"/>
      <c r="D3807" s="1"/>
      <c r="E3807" s="1"/>
      <c r="F3807" s="2"/>
      <c r="G3807" s="1"/>
    </row>
    <row r="3808" spans="2:7" ht="14.25" customHeight="1">
      <c r="B3808" s="1"/>
      <c r="C3808" s="1"/>
      <c r="D3808" s="1"/>
      <c r="E3808" s="1"/>
      <c r="F3808" s="2"/>
      <c r="G3808" s="1"/>
    </row>
    <row r="3809" spans="2:7" ht="14.25" customHeight="1">
      <c r="B3809" s="1"/>
      <c r="C3809" s="1"/>
      <c r="D3809" s="1"/>
      <c r="E3809" s="1"/>
      <c r="F3809" s="2"/>
      <c r="G3809" s="1"/>
    </row>
    <row r="3810" spans="2:7" ht="14.25" customHeight="1">
      <c r="B3810" s="1"/>
      <c r="C3810" s="1"/>
      <c r="D3810" s="1"/>
      <c r="E3810" s="1"/>
      <c r="F3810" s="2"/>
      <c r="G3810" s="1"/>
    </row>
    <row r="3811" spans="2:7" ht="14.25" customHeight="1">
      <c r="B3811" s="1"/>
      <c r="C3811" s="1"/>
      <c r="D3811" s="1"/>
      <c r="E3811" s="1"/>
      <c r="F3811" s="2"/>
      <c r="G3811" s="1"/>
    </row>
    <row r="3812" spans="2:7" ht="14.25" customHeight="1">
      <c r="B3812" s="1"/>
      <c r="C3812" s="1"/>
      <c r="D3812" s="1"/>
      <c r="E3812" s="1"/>
      <c r="F3812" s="2"/>
      <c r="G3812" s="1"/>
    </row>
    <row r="3813" spans="2:7" ht="14.25" customHeight="1">
      <c r="B3813" s="1"/>
      <c r="C3813" s="1"/>
      <c r="D3813" s="1"/>
      <c r="E3813" s="1"/>
      <c r="F3813" s="2"/>
      <c r="G3813" s="1"/>
    </row>
    <row r="3814" spans="2:7" ht="14.25" customHeight="1">
      <c r="B3814" s="1"/>
      <c r="C3814" s="1"/>
      <c r="D3814" s="1"/>
      <c r="E3814" s="1"/>
      <c r="F3814" s="2"/>
      <c r="G3814" s="1"/>
    </row>
    <row r="3815" spans="2:7" ht="14.25" customHeight="1">
      <c r="B3815" s="1"/>
      <c r="C3815" s="1"/>
      <c r="D3815" s="1"/>
      <c r="E3815" s="1"/>
      <c r="F3815" s="2"/>
      <c r="G3815" s="1"/>
    </row>
    <row r="3816" spans="2:7" ht="14.25" customHeight="1">
      <c r="B3816" s="1"/>
      <c r="C3816" s="1"/>
      <c r="D3816" s="1"/>
      <c r="E3816" s="1"/>
      <c r="F3816" s="2"/>
      <c r="G3816" s="1"/>
    </row>
    <row r="3817" spans="2:7" ht="14.25" customHeight="1">
      <c r="B3817" s="1"/>
      <c r="C3817" s="1"/>
      <c r="D3817" s="1"/>
      <c r="E3817" s="1"/>
      <c r="F3817" s="2"/>
      <c r="G3817" s="1"/>
    </row>
    <row r="3818" spans="2:7" ht="14.25" customHeight="1">
      <c r="B3818" s="1"/>
      <c r="C3818" s="1"/>
      <c r="D3818" s="1"/>
      <c r="E3818" s="1"/>
      <c r="F3818" s="2"/>
      <c r="G3818" s="1"/>
    </row>
    <row r="3819" spans="2:7" ht="14.25" customHeight="1">
      <c r="B3819" s="1"/>
      <c r="C3819" s="1"/>
      <c r="D3819" s="1"/>
      <c r="E3819" s="1"/>
      <c r="F3819" s="2"/>
      <c r="G3819" s="1"/>
    </row>
    <row r="3820" spans="2:7" ht="14.25" customHeight="1">
      <c r="B3820" s="1"/>
      <c r="C3820" s="1"/>
      <c r="D3820" s="1"/>
      <c r="E3820" s="1"/>
      <c r="F3820" s="2"/>
      <c r="G3820" s="1"/>
    </row>
    <row r="3821" spans="2:7" ht="14.25" customHeight="1">
      <c r="B3821" s="1"/>
      <c r="C3821" s="1"/>
      <c r="D3821" s="1"/>
      <c r="E3821" s="1"/>
      <c r="F3821" s="2"/>
      <c r="G3821" s="1"/>
    </row>
    <row r="3822" spans="2:7" ht="14.25" customHeight="1">
      <c r="B3822" s="1"/>
      <c r="C3822" s="1"/>
      <c r="D3822" s="1"/>
      <c r="E3822" s="1"/>
      <c r="F3822" s="2"/>
      <c r="G3822" s="1"/>
    </row>
    <row r="3823" spans="2:7" ht="14.25" customHeight="1">
      <c r="B3823" s="1"/>
      <c r="C3823" s="1"/>
      <c r="D3823" s="1"/>
      <c r="E3823" s="1"/>
      <c r="F3823" s="2"/>
      <c r="G3823" s="1"/>
    </row>
    <row r="3824" spans="2:7" ht="14.25" customHeight="1">
      <c r="B3824" s="1"/>
      <c r="C3824" s="1"/>
      <c r="D3824" s="1"/>
      <c r="E3824" s="1"/>
      <c r="F3824" s="2"/>
      <c r="G3824" s="1"/>
    </row>
    <row r="3825" spans="2:7" ht="14.25" customHeight="1">
      <c r="B3825" s="1"/>
      <c r="C3825" s="1"/>
      <c r="D3825" s="1"/>
      <c r="E3825" s="1"/>
      <c r="F3825" s="2"/>
      <c r="G3825" s="1"/>
    </row>
    <row r="3826" spans="2:7" ht="14.25" customHeight="1">
      <c r="B3826" s="1"/>
      <c r="C3826" s="1"/>
      <c r="D3826" s="1"/>
      <c r="E3826" s="1"/>
      <c r="F3826" s="2"/>
      <c r="G3826" s="1"/>
    </row>
    <row r="3827" spans="2:7" ht="14.25" customHeight="1">
      <c r="B3827" s="1"/>
      <c r="C3827" s="1"/>
      <c r="D3827" s="1"/>
      <c r="E3827" s="1"/>
      <c r="F3827" s="2"/>
      <c r="G3827" s="1"/>
    </row>
    <row r="3828" spans="2:7" ht="14.25" customHeight="1">
      <c r="B3828" s="1"/>
      <c r="C3828" s="1"/>
      <c r="D3828" s="1"/>
      <c r="E3828" s="1"/>
      <c r="F3828" s="2"/>
      <c r="G3828" s="1"/>
    </row>
    <row r="3829" spans="2:7" ht="14.25" customHeight="1">
      <c r="B3829" s="1"/>
      <c r="C3829" s="1"/>
      <c r="D3829" s="1"/>
      <c r="E3829" s="1"/>
      <c r="F3829" s="2"/>
      <c r="G3829" s="1"/>
    </row>
    <row r="3830" spans="2:7" ht="14.25" customHeight="1">
      <c r="B3830" s="1"/>
      <c r="C3830" s="1"/>
      <c r="D3830" s="1"/>
      <c r="E3830" s="1"/>
      <c r="F3830" s="2"/>
      <c r="G3830" s="1"/>
    </row>
    <row r="3831" spans="2:7" ht="14.25" customHeight="1">
      <c r="B3831" s="1"/>
      <c r="C3831" s="1"/>
      <c r="D3831" s="1"/>
      <c r="E3831" s="1"/>
      <c r="F3831" s="2"/>
      <c r="G3831" s="1"/>
    </row>
    <row r="3832" spans="2:7" ht="14.25" customHeight="1">
      <c r="B3832" s="1"/>
      <c r="C3832" s="1"/>
      <c r="D3832" s="1"/>
      <c r="E3832" s="1"/>
      <c r="F3832" s="2"/>
      <c r="G3832" s="1"/>
    </row>
    <row r="3833" spans="2:7" ht="14.25" customHeight="1">
      <c r="B3833" s="1"/>
      <c r="C3833" s="1"/>
      <c r="D3833" s="1"/>
      <c r="E3833" s="1"/>
      <c r="F3833" s="2"/>
      <c r="G3833" s="1"/>
    </row>
    <row r="3834" spans="2:7" ht="14.25" customHeight="1">
      <c r="B3834" s="1"/>
      <c r="C3834" s="1"/>
      <c r="D3834" s="1"/>
      <c r="E3834" s="1"/>
      <c r="F3834" s="2"/>
      <c r="G3834" s="1"/>
    </row>
    <row r="3835" spans="2:7" ht="14.25" customHeight="1">
      <c r="B3835" s="1"/>
      <c r="C3835" s="1"/>
      <c r="D3835" s="1"/>
      <c r="E3835" s="1"/>
      <c r="F3835" s="2"/>
      <c r="G3835" s="1"/>
    </row>
    <row r="3836" spans="2:7" ht="14.25" customHeight="1">
      <c r="B3836" s="1"/>
      <c r="C3836" s="1"/>
      <c r="D3836" s="1"/>
      <c r="E3836" s="1"/>
      <c r="F3836" s="2"/>
      <c r="G3836" s="1"/>
    </row>
    <row r="3837" spans="2:7" ht="14.25" customHeight="1">
      <c r="B3837" s="1"/>
      <c r="C3837" s="1"/>
      <c r="D3837" s="1"/>
      <c r="E3837" s="1"/>
      <c r="F3837" s="2"/>
      <c r="G3837" s="1"/>
    </row>
    <row r="3838" spans="2:7" ht="14.25" customHeight="1">
      <c r="B3838" s="1"/>
      <c r="C3838" s="1"/>
      <c r="D3838" s="1"/>
      <c r="E3838" s="1"/>
      <c r="F3838" s="2"/>
      <c r="G3838" s="1"/>
    </row>
    <row r="3839" spans="2:7" ht="14.25" customHeight="1">
      <c r="B3839" s="1"/>
      <c r="C3839" s="1"/>
      <c r="D3839" s="1"/>
      <c r="E3839" s="1"/>
      <c r="F3839" s="2"/>
      <c r="G3839" s="1"/>
    </row>
    <row r="3840" spans="2:7" ht="14.25" customHeight="1">
      <c r="B3840" s="1"/>
      <c r="C3840" s="1"/>
      <c r="D3840" s="1"/>
      <c r="E3840" s="1"/>
      <c r="F3840" s="2"/>
      <c r="G3840" s="1"/>
    </row>
    <row r="3841" spans="2:7" ht="14.25" customHeight="1">
      <c r="B3841" s="1"/>
      <c r="C3841" s="1"/>
      <c r="D3841" s="1"/>
      <c r="E3841" s="1"/>
      <c r="F3841" s="2"/>
      <c r="G3841" s="1"/>
    </row>
    <row r="3842" spans="2:7" ht="14.25" customHeight="1">
      <c r="B3842" s="1"/>
      <c r="C3842" s="1"/>
      <c r="D3842" s="1"/>
      <c r="E3842" s="1"/>
      <c r="F3842" s="2"/>
      <c r="G3842" s="1"/>
    </row>
    <row r="3843" spans="2:7" ht="14.25" customHeight="1">
      <c r="B3843" s="1"/>
      <c r="C3843" s="1"/>
      <c r="D3843" s="1"/>
      <c r="E3843" s="1"/>
      <c r="F3843" s="2"/>
      <c r="G3843" s="1"/>
    </row>
    <row r="3844" spans="2:7" ht="14.25" customHeight="1">
      <c r="B3844" s="1"/>
      <c r="C3844" s="1"/>
      <c r="D3844" s="1"/>
      <c r="E3844" s="1"/>
      <c r="F3844" s="2"/>
      <c r="G3844" s="1"/>
    </row>
    <row r="3845" spans="2:7" ht="14.25" customHeight="1">
      <c r="B3845" s="1"/>
      <c r="C3845" s="1"/>
      <c r="D3845" s="1"/>
      <c r="E3845" s="1"/>
      <c r="F3845" s="2"/>
      <c r="G3845" s="1"/>
    </row>
    <row r="3846" spans="2:7" ht="14.25" customHeight="1">
      <c r="B3846" s="1"/>
      <c r="C3846" s="1"/>
      <c r="D3846" s="1"/>
      <c r="E3846" s="1"/>
      <c r="F3846" s="2"/>
      <c r="G3846" s="1"/>
    </row>
    <row r="3847" spans="2:7" ht="14.25" customHeight="1">
      <c r="B3847" s="1"/>
      <c r="C3847" s="1"/>
      <c r="D3847" s="1"/>
      <c r="E3847" s="1"/>
      <c r="F3847" s="2"/>
      <c r="G3847" s="1"/>
    </row>
    <row r="3848" spans="2:7" ht="14.25" customHeight="1">
      <c r="B3848" s="1"/>
      <c r="C3848" s="1"/>
      <c r="D3848" s="1"/>
      <c r="E3848" s="1"/>
      <c r="F3848" s="2"/>
      <c r="G3848" s="1"/>
    </row>
    <row r="3849" spans="2:7" ht="14.25" customHeight="1">
      <c r="B3849" s="1"/>
      <c r="C3849" s="1"/>
      <c r="D3849" s="1"/>
      <c r="E3849" s="1"/>
      <c r="F3849" s="2"/>
      <c r="G3849" s="1"/>
    </row>
    <row r="3850" spans="2:7" ht="14.25" customHeight="1">
      <c r="B3850" s="1"/>
      <c r="C3850" s="1"/>
      <c r="D3850" s="1"/>
      <c r="E3850" s="1"/>
      <c r="F3850" s="2"/>
      <c r="G3850" s="1"/>
    </row>
    <row r="3851" spans="2:7" ht="14.25" customHeight="1">
      <c r="B3851" s="1"/>
      <c r="C3851" s="1"/>
      <c r="D3851" s="1"/>
      <c r="E3851" s="1"/>
      <c r="F3851" s="2"/>
      <c r="G3851" s="1"/>
    </row>
    <row r="3852" spans="2:7" ht="14.25" customHeight="1">
      <c r="B3852" s="1"/>
      <c r="C3852" s="1"/>
      <c r="D3852" s="1"/>
      <c r="E3852" s="1"/>
      <c r="F3852" s="2"/>
      <c r="G3852" s="1"/>
    </row>
    <row r="3853" spans="2:7" ht="14.25" customHeight="1">
      <c r="B3853" s="1"/>
      <c r="C3853" s="1"/>
      <c r="D3853" s="1"/>
      <c r="E3853" s="1"/>
      <c r="F3853" s="2"/>
      <c r="G3853" s="1"/>
    </row>
    <row r="3854" spans="2:7" ht="14.25" customHeight="1">
      <c r="B3854" s="1"/>
      <c r="C3854" s="1"/>
      <c r="D3854" s="1"/>
      <c r="E3854" s="1"/>
      <c r="F3854" s="2"/>
      <c r="G3854" s="1"/>
    </row>
    <row r="3855" spans="2:7" ht="14.25" customHeight="1">
      <c r="B3855" s="1"/>
      <c r="C3855" s="1"/>
      <c r="D3855" s="1"/>
      <c r="E3855" s="1"/>
      <c r="F3855" s="2"/>
      <c r="G3855" s="1"/>
    </row>
    <row r="3856" spans="2:7" ht="14.25" customHeight="1">
      <c r="B3856" s="1"/>
      <c r="C3856" s="1"/>
      <c r="D3856" s="1"/>
      <c r="E3856" s="1"/>
      <c r="F3856" s="2"/>
      <c r="G3856" s="1"/>
    </row>
    <row r="3857" spans="2:7" ht="14.25" customHeight="1">
      <c r="B3857" s="1"/>
      <c r="C3857" s="1"/>
      <c r="D3857" s="1"/>
      <c r="E3857" s="1"/>
      <c r="F3857" s="2"/>
      <c r="G3857" s="1"/>
    </row>
    <row r="3858" spans="2:7" ht="14.25" customHeight="1">
      <c r="B3858" s="1"/>
      <c r="C3858" s="1"/>
      <c r="D3858" s="1"/>
      <c r="E3858" s="1"/>
      <c r="F3858" s="2"/>
      <c r="G3858" s="1"/>
    </row>
    <row r="3859" spans="2:7" ht="14.25" customHeight="1">
      <c r="B3859" s="1"/>
      <c r="C3859" s="1"/>
      <c r="D3859" s="1"/>
      <c r="E3859" s="1"/>
      <c r="F3859" s="2"/>
      <c r="G3859" s="1"/>
    </row>
    <row r="3860" spans="2:7" ht="14.25" customHeight="1">
      <c r="B3860" s="1"/>
      <c r="C3860" s="1"/>
      <c r="D3860" s="1"/>
      <c r="E3860" s="1"/>
      <c r="F3860" s="2"/>
      <c r="G3860" s="1"/>
    </row>
    <row r="3861" spans="2:7" ht="14.25" customHeight="1">
      <c r="B3861" s="1"/>
      <c r="C3861" s="1"/>
      <c r="D3861" s="1"/>
      <c r="E3861" s="1"/>
      <c r="F3861" s="2"/>
      <c r="G3861" s="1"/>
    </row>
    <row r="3862" spans="2:7" ht="14.25" customHeight="1">
      <c r="B3862" s="1"/>
      <c r="C3862" s="1"/>
      <c r="D3862" s="1"/>
      <c r="E3862" s="1"/>
      <c r="F3862" s="2"/>
      <c r="G3862" s="1"/>
    </row>
    <row r="3863" spans="2:7" ht="14.25" customHeight="1">
      <c r="B3863" s="1"/>
      <c r="C3863" s="1"/>
      <c r="D3863" s="1"/>
      <c r="E3863" s="1"/>
      <c r="F3863" s="2"/>
      <c r="G3863" s="1"/>
    </row>
    <row r="3864" spans="2:7" ht="14.25" customHeight="1">
      <c r="B3864" s="1"/>
      <c r="C3864" s="1"/>
      <c r="D3864" s="1"/>
      <c r="E3864" s="1"/>
      <c r="F3864" s="2"/>
      <c r="G3864" s="1"/>
    </row>
    <row r="3865" spans="2:7" ht="14.25" customHeight="1">
      <c r="B3865" s="1"/>
      <c r="C3865" s="1"/>
      <c r="D3865" s="1"/>
      <c r="E3865" s="1"/>
      <c r="F3865" s="2"/>
      <c r="G3865" s="1"/>
    </row>
    <row r="3866" spans="2:7" ht="14.25" customHeight="1">
      <c r="B3866" s="1"/>
      <c r="C3866" s="1"/>
      <c r="D3866" s="1"/>
      <c r="E3866" s="1"/>
      <c r="F3866" s="2"/>
      <c r="G3866" s="1"/>
    </row>
    <row r="3867" spans="2:7" ht="14.25" customHeight="1">
      <c r="B3867" s="1"/>
      <c r="C3867" s="1"/>
      <c r="D3867" s="1"/>
      <c r="E3867" s="1"/>
      <c r="F3867" s="2"/>
      <c r="G3867" s="1"/>
    </row>
    <row r="3868" spans="2:7" ht="14.25" customHeight="1">
      <c r="B3868" s="1"/>
      <c r="C3868" s="1"/>
      <c r="D3868" s="1"/>
      <c r="E3868" s="1"/>
      <c r="F3868" s="2"/>
      <c r="G3868" s="1"/>
    </row>
    <row r="3869" spans="2:7" ht="14.25" customHeight="1">
      <c r="B3869" s="1"/>
      <c r="C3869" s="1"/>
      <c r="D3869" s="1"/>
      <c r="E3869" s="1"/>
      <c r="F3869" s="2"/>
      <c r="G3869" s="1"/>
    </row>
    <row r="3870" spans="2:7" ht="14.25" customHeight="1">
      <c r="B3870" s="1"/>
      <c r="C3870" s="1"/>
      <c r="D3870" s="1"/>
      <c r="E3870" s="1"/>
      <c r="F3870" s="2"/>
      <c r="G3870" s="1"/>
    </row>
    <row r="3871" spans="2:7" ht="14.25" customHeight="1">
      <c r="B3871" s="1"/>
      <c r="C3871" s="1"/>
      <c r="D3871" s="1"/>
      <c r="E3871" s="1"/>
      <c r="F3871" s="2"/>
      <c r="G3871" s="1"/>
    </row>
    <row r="3872" spans="2:7" ht="14.25" customHeight="1">
      <c r="B3872" s="1"/>
      <c r="C3872" s="1"/>
      <c r="D3872" s="1"/>
      <c r="E3872" s="1"/>
      <c r="F3872" s="2"/>
      <c r="G3872" s="1"/>
    </row>
    <row r="3873" spans="2:7" ht="14.25" customHeight="1">
      <c r="B3873" s="1"/>
      <c r="C3873" s="1"/>
      <c r="D3873" s="1"/>
      <c r="E3873" s="1"/>
      <c r="F3873" s="2"/>
      <c r="G3873" s="1"/>
    </row>
    <row r="3874" spans="2:7" ht="14.25" customHeight="1">
      <c r="B3874" s="1"/>
      <c r="C3874" s="1"/>
      <c r="D3874" s="1"/>
      <c r="E3874" s="1"/>
      <c r="F3874" s="2"/>
      <c r="G3874" s="1"/>
    </row>
    <row r="3875" spans="2:7" ht="14.25" customHeight="1">
      <c r="B3875" s="1"/>
      <c r="C3875" s="1"/>
      <c r="D3875" s="1"/>
      <c r="E3875" s="1"/>
      <c r="F3875" s="2"/>
      <c r="G3875" s="1"/>
    </row>
    <row r="3876" spans="2:7" ht="14.25" customHeight="1">
      <c r="B3876" s="1"/>
      <c r="C3876" s="1"/>
      <c r="D3876" s="1"/>
      <c r="E3876" s="1"/>
      <c r="F3876" s="2"/>
      <c r="G3876" s="1"/>
    </row>
    <row r="3877" spans="2:7" ht="14.25" customHeight="1">
      <c r="B3877" s="1"/>
      <c r="C3877" s="1"/>
      <c r="D3877" s="1"/>
      <c r="E3877" s="1"/>
      <c r="F3877" s="2"/>
      <c r="G3877" s="1"/>
    </row>
    <row r="3878" spans="2:7" ht="14.25" customHeight="1">
      <c r="B3878" s="1"/>
      <c r="C3878" s="1"/>
      <c r="D3878" s="1"/>
      <c r="E3878" s="1"/>
      <c r="F3878" s="2"/>
      <c r="G3878" s="1"/>
    </row>
    <row r="3879" spans="2:7" ht="14.25" customHeight="1">
      <c r="B3879" s="1"/>
      <c r="C3879" s="1"/>
      <c r="D3879" s="1"/>
      <c r="E3879" s="1"/>
      <c r="F3879" s="2"/>
      <c r="G3879" s="1"/>
    </row>
    <row r="3880" spans="2:7" ht="14.25" customHeight="1">
      <c r="B3880" s="1"/>
      <c r="C3880" s="1"/>
      <c r="D3880" s="1"/>
      <c r="E3880" s="1"/>
      <c r="F3880" s="2"/>
      <c r="G3880" s="1"/>
    </row>
    <row r="3881" spans="2:7" ht="14.25" customHeight="1">
      <c r="B3881" s="1"/>
      <c r="C3881" s="1"/>
      <c r="D3881" s="1"/>
      <c r="E3881" s="1"/>
      <c r="F3881" s="2"/>
      <c r="G3881" s="1"/>
    </row>
    <row r="3882" spans="2:7" ht="14.25" customHeight="1">
      <c r="B3882" s="1"/>
      <c r="C3882" s="1"/>
      <c r="D3882" s="1"/>
      <c r="E3882" s="1"/>
      <c r="F3882" s="2"/>
      <c r="G3882" s="1"/>
    </row>
    <row r="3883" spans="2:7" ht="14.25" customHeight="1">
      <c r="B3883" s="1"/>
      <c r="C3883" s="1"/>
      <c r="D3883" s="1"/>
      <c r="E3883" s="1"/>
      <c r="F3883" s="2"/>
      <c r="G3883" s="1"/>
    </row>
    <row r="3884" spans="2:7" ht="14.25" customHeight="1">
      <c r="B3884" s="1"/>
      <c r="C3884" s="1"/>
      <c r="D3884" s="1"/>
      <c r="E3884" s="1"/>
      <c r="F3884" s="2"/>
      <c r="G3884" s="1"/>
    </row>
    <row r="3885" spans="2:7" ht="14.25" customHeight="1">
      <c r="B3885" s="1"/>
      <c r="C3885" s="1"/>
      <c r="D3885" s="1"/>
      <c r="E3885" s="1"/>
      <c r="F3885" s="2"/>
      <c r="G3885" s="1"/>
    </row>
    <row r="3886" spans="2:7" ht="14.25" customHeight="1">
      <c r="B3886" s="1"/>
      <c r="C3886" s="1"/>
      <c r="D3886" s="1"/>
      <c r="E3886" s="1"/>
      <c r="F3886" s="2"/>
      <c r="G3886" s="1"/>
    </row>
    <row r="3887" spans="2:7" ht="14.25" customHeight="1">
      <c r="B3887" s="1"/>
      <c r="C3887" s="1"/>
      <c r="D3887" s="1"/>
      <c r="E3887" s="1"/>
      <c r="F3887" s="2"/>
      <c r="G3887" s="1"/>
    </row>
    <row r="3888" spans="2:7" ht="14.25" customHeight="1">
      <c r="B3888" s="1"/>
      <c r="C3888" s="1"/>
      <c r="D3888" s="1"/>
      <c r="E3888" s="1"/>
      <c r="F3888" s="2"/>
      <c r="G3888" s="1"/>
    </row>
    <row r="3889" spans="2:7" ht="14.25" customHeight="1">
      <c r="B3889" s="1"/>
      <c r="C3889" s="1"/>
      <c r="D3889" s="1"/>
      <c r="E3889" s="1"/>
      <c r="F3889" s="2"/>
      <c r="G3889" s="1"/>
    </row>
    <row r="3890" spans="2:7" ht="14.25" customHeight="1">
      <c r="B3890" s="1"/>
      <c r="C3890" s="1"/>
      <c r="D3890" s="1"/>
      <c r="E3890" s="1"/>
      <c r="F3890" s="2"/>
      <c r="G3890" s="1"/>
    </row>
    <row r="3891" spans="2:7" ht="14.25" customHeight="1">
      <c r="B3891" s="1"/>
      <c r="C3891" s="1"/>
      <c r="D3891" s="1"/>
      <c r="E3891" s="1"/>
      <c r="F3891" s="2"/>
      <c r="G3891" s="1"/>
    </row>
    <row r="3892" spans="2:7" ht="14.25" customHeight="1">
      <c r="B3892" s="1"/>
      <c r="C3892" s="1"/>
      <c r="D3892" s="1"/>
      <c r="E3892" s="1"/>
      <c r="F3892" s="2"/>
      <c r="G3892" s="1"/>
    </row>
    <row r="3893" spans="2:7" ht="14.25" customHeight="1">
      <c r="B3893" s="1"/>
      <c r="C3893" s="1"/>
      <c r="D3893" s="1"/>
      <c r="E3893" s="1"/>
      <c r="F3893" s="2"/>
      <c r="G3893" s="1"/>
    </row>
    <row r="3894" spans="2:7" ht="14.25" customHeight="1">
      <c r="B3894" s="1"/>
      <c r="C3894" s="1"/>
      <c r="D3894" s="1"/>
      <c r="E3894" s="1"/>
      <c r="F3894" s="2"/>
      <c r="G3894" s="1"/>
    </row>
    <row r="3895" spans="2:7" ht="14.25" customHeight="1">
      <c r="B3895" s="1"/>
      <c r="C3895" s="1"/>
      <c r="D3895" s="1"/>
      <c r="E3895" s="1"/>
      <c r="F3895" s="2"/>
      <c r="G3895" s="1"/>
    </row>
    <row r="3896" spans="2:7" ht="14.25" customHeight="1">
      <c r="B3896" s="1"/>
      <c r="C3896" s="1"/>
      <c r="D3896" s="1"/>
      <c r="E3896" s="1"/>
      <c r="F3896" s="2"/>
      <c r="G3896" s="1"/>
    </row>
    <row r="3897" spans="2:7" ht="14.25" customHeight="1">
      <c r="B3897" s="1"/>
      <c r="C3897" s="1"/>
      <c r="D3897" s="1"/>
      <c r="E3897" s="1"/>
      <c r="F3897" s="2"/>
      <c r="G3897" s="1"/>
    </row>
    <row r="3898" spans="2:7" ht="14.25" customHeight="1">
      <c r="B3898" s="1"/>
      <c r="C3898" s="1"/>
      <c r="D3898" s="1"/>
      <c r="E3898" s="1"/>
      <c r="F3898" s="2"/>
      <c r="G3898" s="1"/>
    </row>
    <row r="3899" spans="2:7" ht="14.25" customHeight="1">
      <c r="B3899" s="1"/>
      <c r="C3899" s="1"/>
      <c r="D3899" s="1"/>
      <c r="E3899" s="1"/>
      <c r="F3899" s="2"/>
      <c r="G3899" s="1"/>
    </row>
    <row r="3900" spans="2:7" ht="14.25" customHeight="1">
      <c r="B3900" s="1"/>
      <c r="C3900" s="1"/>
      <c r="D3900" s="1"/>
      <c r="E3900" s="1"/>
      <c r="F3900" s="2"/>
      <c r="G3900" s="1"/>
    </row>
    <row r="3901" spans="2:7" ht="14.25" customHeight="1">
      <c r="B3901" s="1"/>
      <c r="C3901" s="1"/>
      <c r="D3901" s="1"/>
      <c r="E3901" s="1"/>
      <c r="F3901" s="2"/>
      <c r="G3901" s="1"/>
    </row>
    <row r="3902" spans="2:7" ht="14.25" customHeight="1">
      <c r="B3902" s="1"/>
      <c r="C3902" s="1"/>
      <c r="D3902" s="1"/>
      <c r="E3902" s="1"/>
      <c r="F3902" s="2"/>
      <c r="G3902" s="1"/>
    </row>
    <row r="3903" spans="2:7" ht="14.25" customHeight="1">
      <c r="B3903" s="1"/>
      <c r="C3903" s="1"/>
      <c r="D3903" s="1"/>
      <c r="E3903" s="1"/>
      <c r="F3903" s="2"/>
      <c r="G3903" s="1"/>
    </row>
    <row r="3904" spans="2:7" ht="14.25" customHeight="1">
      <c r="B3904" s="1"/>
      <c r="C3904" s="1"/>
      <c r="D3904" s="1"/>
      <c r="E3904" s="1"/>
      <c r="F3904" s="2"/>
      <c r="G3904" s="1"/>
    </row>
    <row r="3905" spans="2:7" ht="14.25" customHeight="1">
      <c r="B3905" s="1"/>
      <c r="C3905" s="1"/>
      <c r="D3905" s="1"/>
      <c r="E3905" s="1"/>
      <c r="F3905" s="2"/>
      <c r="G3905" s="1"/>
    </row>
    <row r="3906" spans="2:7" ht="14.25" customHeight="1">
      <c r="B3906" s="1"/>
      <c r="C3906" s="1"/>
      <c r="D3906" s="1"/>
      <c r="E3906" s="1"/>
      <c r="F3906" s="2"/>
      <c r="G3906" s="1"/>
    </row>
    <row r="3907" spans="2:7" ht="14.25" customHeight="1">
      <c r="B3907" s="1"/>
      <c r="C3907" s="1"/>
      <c r="D3907" s="1"/>
      <c r="E3907" s="1"/>
      <c r="F3907" s="2"/>
      <c r="G3907" s="1"/>
    </row>
    <row r="3908" spans="2:7" ht="14.25" customHeight="1">
      <c r="B3908" s="1"/>
      <c r="C3908" s="1"/>
      <c r="D3908" s="1"/>
      <c r="E3908" s="1"/>
      <c r="F3908" s="2"/>
      <c r="G3908" s="1"/>
    </row>
    <row r="3909" spans="2:7" ht="14.25" customHeight="1">
      <c r="B3909" s="1"/>
      <c r="C3909" s="1"/>
      <c r="D3909" s="1"/>
      <c r="E3909" s="1"/>
      <c r="F3909" s="2"/>
      <c r="G3909" s="1"/>
    </row>
    <row r="3910" spans="2:7" ht="14.25" customHeight="1">
      <c r="B3910" s="1"/>
      <c r="C3910" s="1"/>
      <c r="D3910" s="1"/>
      <c r="E3910" s="1"/>
      <c r="F3910" s="2"/>
      <c r="G3910" s="1"/>
    </row>
    <row r="3911" spans="2:7" ht="14.25" customHeight="1">
      <c r="B3911" s="1"/>
      <c r="C3911" s="1"/>
      <c r="D3911" s="1"/>
      <c r="E3911" s="1"/>
      <c r="F3911" s="2"/>
      <c r="G3911" s="1"/>
    </row>
    <row r="3912" spans="2:7" ht="14.25" customHeight="1">
      <c r="B3912" s="1"/>
      <c r="C3912" s="1"/>
      <c r="D3912" s="1"/>
      <c r="E3912" s="1"/>
      <c r="F3912" s="2"/>
      <c r="G3912" s="1"/>
    </row>
    <row r="3913" spans="2:7" ht="14.25" customHeight="1">
      <c r="B3913" s="1"/>
      <c r="C3913" s="1"/>
      <c r="D3913" s="1"/>
      <c r="E3913" s="1"/>
      <c r="F3913" s="2"/>
      <c r="G3913" s="1"/>
    </row>
    <row r="3914" spans="2:7" ht="14.25" customHeight="1">
      <c r="B3914" s="1"/>
      <c r="C3914" s="1"/>
      <c r="D3914" s="1"/>
      <c r="E3914" s="1"/>
      <c r="F3914" s="2"/>
      <c r="G3914" s="1"/>
    </row>
    <row r="3915" spans="2:7" ht="14.25" customHeight="1">
      <c r="B3915" s="1"/>
      <c r="C3915" s="1"/>
      <c r="D3915" s="1"/>
      <c r="E3915" s="1"/>
      <c r="F3915" s="2"/>
      <c r="G3915" s="1"/>
    </row>
    <row r="3916" spans="2:7" ht="14.25" customHeight="1">
      <c r="B3916" s="1"/>
      <c r="C3916" s="1"/>
      <c r="D3916" s="1"/>
      <c r="E3916" s="1"/>
      <c r="F3916" s="2"/>
      <c r="G3916" s="1"/>
    </row>
    <row r="3917" spans="2:7" ht="14.25" customHeight="1">
      <c r="B3917" s="1"/>
      <c r="C3917" s="1"/>
      <c r="D3917" s="1"/>
      <c r="E3917" s="1"/>
      <c r="F3917" s="2"/>
      <c r="G3917" s="1"/>
    </row>
    <row r="3918" spans="2:7" ht="14.25" customHeight="1">
      <c r="B3918" s="1"/>
      <c r="C3918" s="1"/>
      <c r="D3918" s="1"/>
      <c r="E3918" s="1"/>
      <c r="F3918" s="2"/>
      <c r="G3918" s="1"/>
    </row>
    <row r="3919" spans="2:7" ht="14.25" customHeight="1">
      <c r="B3919" s="1"/>
      <c r="C3919" s="1"/>
      <c r="D3919" s="1"/>
      <c r="E3919" s="1"/>
      <c r="F3919" s="2"/>
      <c r="G3919" s="1"/>
    </row>
    <row r="3920" spans="2:7" ht="14.25" customHeight="1">
      <c r="B3920" s="1"/>
      <c r="C3920" s="1"/>
      <c r="D3920" s="1"/>
      <c r="E3920" s="1"/>
      <c r="F3920" s="2"/>
      <c r="G3920" s="1"/>
    </row>
    <row r="3921" spans="2:7" ht="14.25" customHeight="1">
      <c r="B3921" s="1"/>
      <c r="C3921" s="1"/>
      <c r="D3921" s="1"/>
      <c r="E3921" s="1"/>
      <c r="F3921" s="2"/>
      <c r="G3921" s="1"/>
    </row>
    <row r="3922" spans="2:7" ht="14.25" customHeight="1">
      <c r="B3922" s="1"/>
      <c r="C3922" s="1"/>
      <c r="D3922" s="1"/>
      <c r="E3922" s="1"/>
      <c r="F3922" s="2"/>
      <c r="G3922" s="1"/>
    </row>
    <row r="3923" spans="2:7" ht="14.25" customHeight="1">
      <c r="B3923" s="1"/>
      <c r="C3923" s="1"/>
      <c r="D3923" s="1"/>
      <c r="E3923" s="1"/>
      <c r="F3923" s="2"/>
      <c r="G3923" s="1"/>
    </row>
    <row r="3924" spans="2:7" ht="14.25" customHeight="1">
      <c r="B3924" s="1"/>
      <c r="C3924" s="1"/>
      <c r="D3924" s="1"/>
      <c r="E3924" s="1"/>
      <c r="F3924" s="2"/>
      <c r="G3924" s="1"/>
    </row>
    <row r="3925" spans="2:7" ht="14.25" customHeight="1">
      <c r="B3925" s="1"/>
      <c r="C3925" s="1"/>
      <c r="D3925" s="1"/>
      <c r="E3925" s="1"/>
      <c r="F3925" s="2"/>
      <c r="G3925" s="1"/>
    </row>
    <row r="3926" spans="2:7" ht="14.25" customHeight="1">
      <c r="B3926" s="1"/>
      <c r="C3926" s="1"/>
      <c r="D3926" s="1"/>
      <c r="E3926" s="1"/>
      <c r="F3926" s="2"/>
      <c r="G3926" s="1"/>
    </row>
    <row r="3927" spans="2:7" ht="14.25" customHeight="1">
      <c r="B3927" s="1"/>
      <c r="C3927" s="1"/>
      <c r="D3927" s="1"/>
      <c r="E3927" s="1"/>
      <c r="F3927" s="2"/>
      <c r="G3927" s="1"/>
    </row>
  </sheetData>
  <autoFilter ref="A1:I2927" xr:uid="{00000000-0001-0000-0000-000000000000}"/>
  <sortState xmlns:xlrd2="http://schemas.microsoft.com/office/spreadsheetml/2017/richdata2" ref="A2:I3928">
    <sortCondition ref="B1:B3928"/>
  </sortState>
  <mergeCells count="1">
    <mergeCell ref="K2:Q2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User</cp:lastModifiedBy>
  <dcterms:created xsi:type="dcterms:W3CDTF">2022-05-18T12:04:32Z</dcterms:created>
  <dcterms:modified xsi:type="dcterms:W3CDTF">2023-05-02T21:47:49Z</dcterms:modified>
</cp:coreProperties>
</file>