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\Desktop\"/>
    </mc:Choice>
  </mc:AlternateContent>
  <xr:revisionPtr revIDLastSave="0" documentId="13_ncr:1_{32E4F2CF-6EB1-4036-AC29-4E72D365482A}" xr6:coauthVersionLast="46" xr6:coauthVersionMax="46" xr10:uidLastSave="{00000000-0000-0000-0000-000000000000}"/>
  <bookViews>
    <workbookView xWindow="-120" yWindow="-120" windowWidth="19695" windowHeight="11760" xr2:uid="{78E82352-2DF9-4149-BEA6-4816F892011D}"/>
  </bookViews>
  <sheets>
    <sheet name="Datos" sheetId="1" r:id="rId1"/>
    <sheet name="Grafic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W12" i="1"/>
  <c r="W35" i="1"/>
  <c r="W59" i="1"/>
  <c r="P12" i="1"/>
  <c r="P59" i="1"/>
  <c r="I35" i="1"/>
  <c r="I59" i="1"/>
  <c r="V59" i="1"/>
  <c r="O59" i="1"/>
  <c r="H59" i="1"/>
  <c r="U54" i="1"/>
  <c r="N54" i="1"/>
  <c r="G54" i="1"/>
  <c r="G30" i="1"/>
  <c r="V35" i="1"/>
  <c r="U30" i="1"/>
  <c r="O35" i="1"/>
  <c r="N30" i="1"/>
  <c r="H35" i="1"/>
  <c r="V12" i="1"/>
  <c r="U7" i="1"/>
  <c r="O12" i="1"/>
  <c r="N7" i="1"/>
  <c r="G7" i="1"/>
  <c r="H12" i="1"/>
</calcChain>
</file>

<file path=xl/sharedStrings.xml><?xml version="1.0" encoding="utf-8"?>
<sst xmlns="http://schemas.openxmlformats.org/spreadsheetml/2006/main" count="95" uniqueCount="22">
  <si>
    <t>Tiempos (MS)</t>
  </si>
  <si>
    <t xml:space="preserve">LGG </t>
  </si>
  <si>
    <t>Listas Granularidad Gruesa</t>
  </si>
  <si>
    <t>LHOH</t>
  </si>
  <si>
    <t>Lock Hand-Over-Hand</t>
  </si>
  <si>
    <t>LGG</t>
  </si>
  <si>
    <t>Cantidad</t>
  </si>
  <si>
    <t>Operaciones</t>
  </si>
  <si>
    <t>Promedio</t>
  </si>
  <si>
    <t>Add</t>
  </si>
  <si>
    <t>Remove</t>
  </si>
  <si>
    <t>Total Ops.</t>
  </si>
  <si>
    <t xml:space="preserve">Variamos la proporcion de hilosAdd con </t>
  </si>
  <si>
    <t>que realiza cada uno</t>
  </si>
  <si>
    <t xml:space="preserve">constante la cantidad de operaciones </t>
  </si>
  <si>
    <t xml:space="preserve">la de hilosRemove, manteniendo </t>
  </si>
  <si>
    <t>Variamos la cantidad de hilos,</t>
  </si>
  <si>
    <t>preservando la cantidad de operaciones</t>
  </si>
  <si>
    <t>que se realizan en total</t>
  </si>
  <si>
    <t>Variamos la cantidad de hilos</t>
  </si>
  <si>
    <t>manteniendo constante la</t>
  </si>
  <si>
    <t>cantidad de operaciones de c/uno.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</si>
</sst>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 style="medium">
        <color theme="7" tint="-0.249977111117893"/>
      </bottom>
      <diagonal/>
    </border>
    <border>
      <left/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/>
      <right/>
      <top style="medium">
        <color theme="7" tint="-0.249977111117893"/>
      </top>
      <bottom style="medium">
        <color theme="7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Datos!$H$52:$H$53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Datos!$H$54:$H$59</c:f>
              <c:numCache>
                <c:formatCode>General</c:formatCode>
                <c:ptCount val="6"/>
                <c:pt idx="0">
                  <c:v>356</c:v>
                </c:pt>
                <c:pt idx="1">
                  <c:v>341</c:v>
                </c:pt>
                <c:pt idx="2">
                  <c:v>370</c:v>
                </c:pt>
                <c:pt idx="3">
                  <c:v>389</c:v>
                </c:pt>
                <c:pt idx="4">
                  <c:v>342</c:v>
                </c:pt>
                <c:pt idx="5">
                  <c:v>359.6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1F5-97CB-5D84E09B2ADF}"/>
            </c:ext>
          </c:extLst>
        </c:ser>
        <c:ser>
          <c:idx val="1"/>
          <c:order val="1"/>
          <c:tx>
            <c:strRef>
              <c:f>Datos!$I$52:$I$53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Datos!$I$54:$I$59</c:f>
              <c:numCache>
                <c:formatCode>General</c:formatCode>
                <c:ptCount val="6"/>
                <c:pt idx="0">
                  <c:v>230</c:v>
                </c:pt>
                <c:pt idx="1">
                  <c:v>265</c:v>
                </c:pt>
                <c:pt idx="2">
                  <c:v>243</c:v>
                </c:pt>
                <c:pt idx="3">
                  <c:v>267</c:v>
                </c:pt>
                <c:pt idx="4">
                  <c:v>243</c:v>
                </c:pt>
                <c:pt idx="5">
                  <c:v>249.6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9-41F5-97CB-5D84E09B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Datos!$H$28:$H$29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Datos!$H$30:$H$35</c:f>
              <c:numCache>
                <c:formatCode>General</c:formatCode>
                <c:ptCount val="6"/>
                <c:pt idx="0">
                  <c:v>322</c:v>
                </c:pt>
                <c:pt idx="1">
                  <c:v>329</c:v>
                </c:pt>
                <c:pt idx="2">
                  <c:v>354</c:v>
                </c:pt>
                <c:pt idx="3">
                  <c:v>343</c:v>
                </c:pt>
                <c:pt idx="4">
                  <c:v>366</c:v>
                </c:pt>
                <c:pt idx="5">
                  <c:v>342.8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B-4969-A5D0-1CEF8AE93EC2}"/>
            </c:ext>
          </c:extLst>
        </c:ser>
        <c:ser>
          <c:idx val="1"/>
          <c:order val="1"/>
          <c:tx>
            <c:strRef>
              <c:f>Datos!$I$28:$I$29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Datos!$I$30:$I$35</c:f>
              <c:numCache>
                <c:formatCode>General</c:formatCode>
                <c:ptCount val="6"/>
                <c:pt idx="0">
                  <c:v>230</c:v>
                </c:pt>
                <c:pt idx="1">
                  <c:v>265</c:v>
                </c:pt>
                <c:pt idx="2">
                  <c:v>243</c:v>
                </c:pt>
                <c:pt idx="3">
                  <c:v>267</c:v>
                </c:pt>
                <c:pt idx="4">
                  <c:v>243</c:v>
                </c:pt>
                <c:pt idx="5">
                  <c:v>249.6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B-4969-A5D0-1CEF8AE9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Datos!$O$52:$O$53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Datos!$O$54:$O$59</c:f>
              <c:numCache>
                <c:formatCode>General</c:formatCode>
                <c:ptCount val="6"/>
                <c:pt idx="0">
                  <c:v>432</c:v>
                </c:pt>
                <c:pt idx="1">
                  <c:v>470</c:v>
                </c:pt>
                <c:pt idx="2">
                  <c:v>509</c:v>
                </c:pt>
                <c:pt idx="3">
                  <c:v>469</c:v>
                </c:pt>
                <c:pt idx="4">
                  <c:v>539</c:v>
                </c:pt>
                <c:pt idx="5">
                  <c:v>483.8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6B8-917E-E439C5CE8185}"/>
            </c:ext>
          </c:extLst>
        </c:ser>
        <c:ser>
          <c:idx val="1"/>
          <c:order val="1"/>
          <c:tx>
            <c:strRef>
              <c:f>Datos!$P$52:$P$53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Datos!$P$54:$P$59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6B8-917E-E439C5CE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Datos!$V$52:$V$53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Datos!$V$54:$V$59</c:f>
              <c:numCache>
                <c:formatCode>General</c:formatCode>
                <c:ptCount val="6"/>
                <c:pt idx="0">
                  <c:v>703</c:v>
                </c:pt>
                <c:pt idx="1">
                  <c:v>601</c:v>
                </c:pt>
                <c:pt idx="2">
                  <c:v>664</c:v>
                </c:pt>
                <c:pt idx="3">
                  <c:v>565</c:v>
                </c:pt>
                <c:pt idx="4">
                  <c:v>626</c:v>
                </c:pt>
                <c:pt idx="5">
                  <c:v>631.79999999999995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D-4713-A3A8-69BEC35341A5}"/>
            </c:ext>
          </c:extLst>
        </c:ser>
        <c:ser>
          <c:idx val="1"/>
          <c:order val="1"/>
          <c:tx>
            <c:strRef>
              <c:f>Datos!$W$52:$W$53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Datos!$W$54:$W$59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D-4713-A3A8-69BEC353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Datos!$V$28:$V$29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Datos!$V$30:$V$35</c:f>
              <c:numCache>
                <c:formatCode>General</c:formatCode>
                <c:ptCount val="6"/>
                <c:pt idx="0">
                  <c:v>229</c:v>
                </c:pt>
                <c:pt idx="1">
                  <c:v>202</c:v>
                </c:pt>
                <c:pt idx="2">
                  <c:v>189</c:v>
                </c:pt>
                <c:pt idx="3">
                  <c:v>192</c:v>
                </c:pt>
                <c:pt idx="4">
                  <c:v>225</c:v>
                </c:pt>
                <c:pt idx="5">
                  <c:v>207.4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4BFB-AD97-8A3498ADF207}"/>
            </c:ext>
          </c:extLst>
        </c:ser>
        <c:ser>
          <c:idx val="1"/>
          <c:order val="1"/>
          <c:tx>
            <c:strRef>
              <c:f>Datos!$W$28:$W$29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Datos!$W$30:$W$35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2-4BFB-AD97-8A3498AD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Datos!$O$28:$O$29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Datos!$O$30:$O$35</c:f>
              <c:numCache>
                <c:formatCode>General</c:formatCode>
                <c:ptCount val="6"/>
                <c:pt idx="0">
                  <c:v>271</c:v>
                </c:pt>
                <c:pt idx="1">
                  <c:v>207</c:v>
                </c:pt>
                <c:pt idx="2">
                  <c:v>274</c:v>
                </c:pt>
                <c:pt idx="3">
                  <c:v>232</c:v>
                </c:pt>
                <c:pt idx="4">
                  <c:v>197</c:v>
                </c:pt>
                <c:pt idx="5">
                  <c:v>236.2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6-432B-8806-B69D9CF74D33}"/>
            </c:ext>
          </c:extLst>
        </c:ser>
        <c:ser>
          <c:idx val="1"/>
          <c:order val="1"/>
          <c:tx>
            <c:strRef>
              <c:f>Datos!$P$28:$P$29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Datos!$P$30:$P$35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6-432B-8806-B69D9CF7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Datos!$H$5:$H$6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Datos!$H$7:$H$12</c:f>
              <c:numCache>
                <c:formatCode>General</c:formatCode>
                <c:ptCount val="6"/>
                <c:pt idx="0">
                  <c:v>151</c:v>
                </c:pt>
                <c:pt idx="1">
                  <c:v>144</c:v>
                </c:pt>
                <c:pt idx="2">
                  <c:v>157</c:v>
                </c:pt>
                <c:pt idx="3">
                  <c:v>170</c:v>
                </c:pt>
                <c:pt idx="4">
                  <c:v>168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F-4B8A-BE99-9DF7EF260C72}"/>
            </c:ext>
          </c:extLst>
        </c:ser>
        <c:ser>
          <c:idx val="1"/>
          <c:order val="1"/>
          <c:tx>
            <c:strRef>
              <c:f>Datos!$I$5:$I$6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Datos!$I$7:$I$12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88F-4B8A-BE99-9DF7EF26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Datos!$O$5:$O$6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Datos!$O$7:$O$12</c:f>
              <c:numCache>
                <c:formatCode>General</c:formatCode>
                <c:ptCount val="6"/>
                <c:pt idx="0">
                  <c:v>160</c:v>
                </c:pt>
                <c:pt idx="1">
                  <c:v>142</c:v>
                </c:pt>
                <c:pt idx="2">
                  <c:v>148</c:v>
                </c:pt>
                <c:pt idx="3">
                  <c:v>190</c:v>
                </c:pt>
                <c:pt idx="4">
                  <c:v>172</c:v>
                </c:pt>
                <c:pt idx="5">
                  <c:v>162.4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E-4CAA-B2C3-6628A6044FA2}"/>
            </c:ext>
          </c:extLst>
        </c:ser>
        <c:ser>
          <c:idx val="1"/>
          <c:order val="1"/>
          <c:tx>
            <c:strRef>
              <c:f>Datos!$P$5:$P$6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Datos!$P$7:$P$12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E-4CAA-B2C3-6628A604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Datos!$V$5:$V$6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Datos!$V$7:$V$12</c:f>
              <c:numCache>
                <c:formatCode>General</c:formatCode>
                <c:ptCount val="6"/>
                <c:pt idx="0">
                  <c:v>140</c:v>
                </c:pt>
                <c:pt idx="1">
                  <c:v>250</c:v>
                </c:pt>
                <c:pt idx="2">
                  <c:v>232</c:v>
                </c:pt>
                <c:pt idx="3">
                  <c:v>172</c:v>
                </c:pt>
                <c:pt idx="4">
                  <c:v>192</c:v>
                </c:pt>
                <c:pt idx="5">
                  <c:v>197.2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3-45CD-8124-747319E90572}"/>
            </c:ext>
          </c:extLst>
        </c:ser>
        <c:ser>
          <c:idx val="1"/>
          <c:order val="1"/>
          <c:tx>
            <c:strRef>
              <c:f>Datos!$W$5:$W$6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Datos!$W$7:$W$12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3-45CD-8124-747319E9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585788</xdr:colOff>
      <xdr:row>60</xdr:row>
      <xdr:rowOff>38099</xdr:rowOff>
    </xdr:from>
    <xdr:to>
      <xdr:col>9</xdr:col>
      <xdr:colOff>38100</xdr:colOff>
      <xdr:row>73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C257E3-F9CE-455F-8FAE-B262F4BD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190499</xdr:rowOff>
    </xdr:from>
    <xdr:to>
      <xdr:col>9</xdr:col>
      <xdr:colOff>52387</xdr:colOff>
      <xdr:row>49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46293A-C397-497C-B247-8494693B8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761998</xdr:colOff>
      <xdr:row>60</xdr:row>
      <xdr:rowOff>0</xdr:rowOff>
    </xdr:from>
    <xdr:to>
      <xdr:col>15</xdr:col>
      <xdr:colOff>561974</xdr:colOff>
      <xdr:row>73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FC0BDB-9D5E-4D99-AB80-9100A7B9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22</xdr:col>
      <xdr:colOff>581026</xdr:colOff>
      <xdr:row>73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287300-7DAE-4849-BF42-A0EC4475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22</xdr:col>
      <xdr:colOff>581026</xdr:colOff>
      <xdr:row>49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23CFB87-73D9-499C-95C3-88DE1742B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15</xdr:col>
      <xdr:colOff>561976</xdr:colOff>
      <xdr:row>49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5E3C9D-ED16-4FA7-8B72-600CCE960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9</xdr:col>
      <xdr:colOff>52387</xdr:colOff>
      <xdr:row>25</xdr:row>
      <xdr:rowOff>180975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4D5668C-DCFD-4A64-B7CA-9625F0CF1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15</xdr:col>
      <xdr:colOff>561976</xdr:colOff>
      <xdr:row>26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4B9F62-BF74-4A8D-BB94-7328869E0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22</xdr:col>
      <xdr:colOff>581026</xdr:colOff>
      <xdr:row>26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DF87952-33CF-4844-9285-2EBBDE193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1BCF-9219-4E33-AD6A-DBC5DC5C7A28}">
  <dimension ref="A1:W64"/>
  <sheetViews>
    <sheetView tabSelected="1" topLeftCell="G71" workbookViewId="0">
      <selection activeCell="U88" sqref="U88"/>
    </sheetView>
  </sheetViews>
  <sheetFormatPr baseColWidth="10" defaultRowHeight="15" x14ac:dyDescent="0.25"/>
  <cols>
    <col min="2" max="2" width="24.5703125" bestFit="1" customWidth="1"/>
    <col min="3" max="3" width="9.7109375" bestFit="1" customWidth="1"/>
    <col min="4" max="4" width="5.7109375" bestFit="1" customWidth="1"/>
    <col min="5" max="5" width="9.85546875" customWidth="1"/>
    <col min="6" max="6" width="14" customWidth="1"/>
    <col min="7" max="7" width="12.7109375" bestFit="1" customWidth="1"/>
    <col min="8" max="8" width="6.7109375" bestFit="1" customWidth="1"/>
    <col min="9" max="9" width="6.42578125" bestFit="1" customWidth="1"/>
    <col min="11" max="11" width="6.28515625" customWidth="1"/>
    <col min="12" max="12" width="8.42578125" bestFit="1" customWidth="1"/>
    <col min="13" max="13" width="12.7109375" bestFit="1" customWidth="1"/>
    <col min="14" max="14" width="10.5703125" bestFit="1" customWidth="1"/>
    <col min="15" max="15" width="6.7109375" bestFit="1" customWidth="1"/>
    <col min="16" max="16" width="8.85546875" bestFit="1" customWidth="1"/>
    <col min="18" max="18" width="6" customWidth="1"/>
    <col min="19" max="19" width="8.42578125" bestFit="1" customWidth="1"/>
    <col min="20" max="20" width="12.7109375" bestFit="1" customWidth="1"/>
    <col min="21" max="21" width="10.5703125" bestFit="1" customWidth="1"/>
    <col min="22" max="22" width="6.7109375" bestFit="1" customWidth="1"/>
    <col min="23" max="23" width="8.85546875" bestFit="1" customWidth="1"/>
  </cols>
  <sheetData>
    <row r="1" spans="1:23" ht="15.75" thickBot="1" x14ac:dyDescent="0.3">
      <c r="A1" s="5" t="s">
        <v>1</v>
      </c>
      <c r="B1" s="5" t="s">
        <v>2</v>
      </c>
      <c r="C1" s="2"/>
      <c r="D1" s="2"/>
      <c r="E1" s="2"/>
      <c r="F1" s="2"/>
    </row>
    <row r="2" spans="1:23" ht="15.75" thickBot="1" x14ac:dyDescent="0.3">
      <c r="A2" s="5" t="s">
        <v>3</v>
      </c>
      <c r="B2" s="5" t="s">
        <v>4</v>
      </c>
    </row>
    <row r="3" spans="1:23" x14ac:dyDescent="0.25">
      <c r="A3" s="4"/>
      <c r="B3" s="4"/>
    </row>
    <row r="4" spans="1:23" ht="15.75" thickBot="1" x14ac:dyDescent="0.3">
      <c r="A4" s="4"/>
      <c r="B4" s="4"/>
    </row>
    <row r="5" spans="1:23" ht="16.5" thickBot="1" x14ac:dyDescent="0.3">
      <c r="D5" s="10" t="s">
        <v>6</v>
      </c>
      <c r="E5" s="12"/>
      <c r="F5" s="12"/>
      <c r="G5" s="11"/>
      <c r="H5" s="10" t="s">
        <v>0</v>
      </c>
      <c r="I5" s="11"/>
      <c r="J5" s="6"/>
      <c r="K5" s="10" t="s">
        <v>6</v>
      </c>
      <c r="L5" s="12"/>
      <c r="M5" s="12"/>
      <c r="N5" s="11"/>
      <c r="O5" s="10" t="s">
        <v>0</v>
      </c>
      <c r="P5" s="11"/>
      <c r="R5" s="10" t="s">
        <v>6</v>
      </c>
      <c r="S5" s="12"/>
      <c r="T5" s="12"/>
      <c r="U5" s="11"/>
      <c r="V5" s="10" t="s">
        <v>0</v>
      </c>
      <c r="W5" s="11"/>
    </row>
    <row r="6" spans="1:23" ht="16.5" thickBot="1" x14ac:dyDescent="0.3">
      <c r="A6" s="13" t="s">
        <v>12</v>
      </c>
      <c r="B6" s="13"/>
      <c r="D6" s="7" t="s">
        <v>9</v>
      </c>
      <c r="E6" s="7" t="s">
        <v>10</v>
      </c>
      <c r="F6" s="7" t="s">
        <v>7</v>
      </c>
      <c r="G6" s="7" t="s">
        <v>11</v>
      </c>
      <c r="H6" s="7" t="s">
        <v>5</v>
      </c>
      <c r="I6" s="7" t="s">
        <v>3</v>
      </c>
      <c r="J6" s="6"/>
      <c r="K6" s="7" t="s">
        <v>9</v>
      </c>
      <c r="L6" s="7" t="s">
        <v>10</v>
      </c>
      <c r="M6" s="7" t="s">
        <v>7</v>
      </c>
      <c r="N6" s="7" t="s">
        <v>11</v>
      </c>
      <c r="O6" s="7" t="s">
        <v>5</v>
      </c>
      <c r="P6" s="7" t="s">
        <v>3</v>
      </c>
      <c r="R6" s="7" t="s">
        <v>9</v>
      </c>
      <c r="S6" s="7" t="s">
        <v>10</v>
      </c>
      <c r="T6" s="7" t="s">
        <v>7</v>
      </c>
      <c r="U6" s="7" t="s">
        <v>11</v>
      </c>
      <c r="V6" s="7" t="s">
        <v>5</v>
      </c>
      <c r="W6" s="7" t="s">
        <v>3</v>
      </c>
    </row>
    <row r="7" spans="1:23" ht="16.5" thickBot="1" x14ac:dyDescent="0.3">
      <c r="A7" s="13" t="s">
        <v>15</v>
      </c>
      <c r="B7" s="13"/>
      <c r="C7" s="2"/>
      <c r="D7" s="8">
        <v>20</v>
      </c>
      <c r="E7" s="8">
        <v>80</v>
      </c>
      <c r="F7" s="8">
        <v>100</v>
      </c>
      <c r="G7" s="8">
        <f>(D7*F7+E7*F7)</f>
        <v>10000</v>
      </c>
      <c r="H7" s="8">
        <v>151</v>
      </c>
      <c r="I7" s="8"/>
      <c r="J7" s="6"/>
      <c r="K7" s="8">
        <v>50</v>
      </c>
      <c r="L7" s="8">
        <v>50</v>
      </c>
      <c r="M7" s="8">
        <v>100</v>
      </c>
      <c r="N7" s="8">
        <f>(K7*M7+L7*M7)</f>
        <v>10000</v>
      </c>
      <c r="O7" s="8">
        <v>160</v>
      </c>
      <c r="P7" s="8"/>
      <c r="R7" s="8">
        <v>80</v>
      </c>
      <c r="S7" s="8">
        <v>20</v>
      </c>
      <c r="T7" s="8">
        <v>100</v>
      </c>
      <c r="U7" s="8">
        <f>(R7*T7+S7*T7)</f>
        <v>10000</v>
      </c>
      <c r="V7" s="8">
        <v>140</v>
      </c>
      <c r="W7" s="8"/>
    </row>
    <row r="8" spans="1:23" ht="16.5" thickBot="1" x14ac:dyDescent="0.3">
      <c r="A8" s="13" t="s">
        <v>14</v>
      </c>
      <c r="B8" s="13"/>
      <c r="D8" s="8"/>
      <c r="E8" s="8"/>
      <c r="F8" s="8"/>
      <c r="G8" s="8"/>
      <c r="H8" s="8">
        <v>144</v>
      </c>
      <c r="I8" s="8"/>
      <c r="J8" s="6"/>
      <c r="K8" s="8"/>
      <c r="L8" s="8"/>
      <c r="M8" s="8"/>
      <c r="N8" s="8"/>
      <c r="O8" s="8">
        <v>142</v>
      </c>
      <c r="P8" s="8"/>
      <c r="R8" s="8"/>
      <c r="S8" s="8"/>
      <c r="T8" s="8"/>
      <c r="U8" s="8"/>
      <c r="V8" s="8">
        <v>250</v>
      </c>
      <c r="W8" s="8"/>
    </row>
    <row r="9" spans="1:23" ht="16.5" thickBot="1" x14ac:dyDescent="0.3">
      <c r="A9" s="13" t="s">
        <v>13</v>
      </c>
      <c r="B9" s="13"/>
      <c r="D9" s="8"/>
      <c r="E9" s="8"/>
      <c r="F9" s="8"/>
      <c r="G9" s="8"/>
      <c r="H9" s="8">
        <v>157</v>
      </c>
      <c r="I9" s="8"/>
      <c r="J9" s="6"/>
      <c r="K9" s="8"/>
      <c r="L9" s="8"/>
      <c r="M9" s="8"/>
      <c r="N9" s="8"/>
      <c r="O9" s="8">
        <v>148</v>
      </c>
      <c r="P9" s="8"/>
      <c r="R9" s="8"/>
      <c r="S9" s="8"/>
      <c r="T9" s="8"/>
      <c r="U9" s="8"/>
      <c r="V9" s="8">
        <v>232</v>
      </c>
      <c r="W9" s="8"/>
    </row>
    <row r="10" spans="1:23" ht="16.5" thickBot="1" x14ac:dyDescent="0.3">
      <c r="A10" s="14"/>
      <c r="B10" s="14"/>
      <c r="D10" s="8"/>
      <c r="E10" s="8"/>
      <c r="F10" s="8"/>
      <c r="G10" s="8"/>
      <c r="H10" s="8">
        <v>170</v>
      </c>
      <c r="I10" s="8"/>
      <c r="J10" s="6"/>
      <c r="K10" s="8"/>
      <c r="L10" s="8"/>
      <c r="M10" s="8"/>
      <c r="N10" s="8"/>
      <c r="O10" s="8">
        <v>190</v>
      </c>
      <c r="P10" s="8"/>
      <c r="R10" s="8"/>
      <c r="S10" s="8"/>
      <c r="T10" s="8"/>
      <c r="U10" s="8"/>
      <c r="V10" s="8">
        <v>172</v>
      </c>
      <c r="W10" s="8"/>
    </row>
    <row r="11" spans="1:23" ht="16.5" thickBot="1" x14ac:dyDescent="0.3">
      <c r="A11" s="14"/>
      <c r="B11" s="14"/>
      <c r="D11" s="8"/>
      <c r="E11" s="8"/>
      <c r="F11" s="8"/>
      <c r="G11" s="8"/>
      <c r="H11" s="8">
        <v>168</v>
      </c>
      <c r="I11" s="8"/>
      <c r="J11" s="6"/>
      <c r="K11" s="8"/>
      <c r="L11" s="8"/>
      <c r="M11" s="8"/>
      <c r="N11" s="8"/>
      <c r="O11" s="8">
        <v>172</v>
      </c>
      <c r="P11" s="8"/>
      <c r="R11" s="8"/>
      <c r="S11" s="8"/>
      <c r="T11" s="8"/>
      <c r="U11" s="8"/>
      <c r="V11" s="8">
        <v>192</v>
      </c>
      <c r="W11" s="8"/>
    </row>
    <row r="12" spans="1:23" ht="16.5" thickBot="1" x14ac:dyDescent="0.3">
      <c r="A12" s="14"/>
      <c r="B12" s="14"/>
      <c r="D12" s="10" t="s">
        <v>8</v>
      </c>
      <c r="E12" s="12"/>
      <c r="F12" s="12"/>
      <c r="G12" s="11"/>
      <c r="H12" s="9">
        <f>AVERAGE(H7:H11)</f>
        <v>158</v>
      </c>
      <c r="I12" s="9"/>
      <c r="J12" s="6"/>
      <c r="K12" s="10" t="s">
        <v>8</v>
      </c>
      <c r="L12" s="12"/>
      <c r="M12" s="12"/>
      <c r="N12" s="11"/>
      <c r="O12" s="9">
        <f>AVERAGE(O7:O11)</f>
        <v>162.4</v>
      </c>
      <c r="P12" s="9" t="e">
        <f>AVERAGE(P7:P11)</f>
        <v>#DIV/0!</v>
      </c>
      <c r="R12" s="10" t="s">
        <v>8</v>
      </c>
      <c r="S12" s="12"/>
      <c r="T12" s="12"/>
      <c r="U12" s="11"/>
      <c r="V12" s="9">
        <f>AVERAGE(V7:V11)</f>
        <v>197.2</v>
      </c>
      <c r="W12" s="9" t="e">
        <f>AVERAGE(W7:W11)</f>
        <v>#DIV/0!</v>
      </c>
    </row>
    <row r="13" spans="1:23" ht="15.75" x14ac:dyDescent="0.25">
      <c r="D13" s="6"/>
      <c r="E13" s="6"/>
      <c r="F13" s="6"/>
      <c r="G13" s="6"/>
      <c r="H13" s="6"/>
      <c r="I13" s="6"/>
      <c r="J13" s="6"/>
      <c r="M13" s="1"/>
      <c r="N13" s="1"/>
      <c r="O13" s="1"/>
      <c r="P13" s="1"/>
    </row>
    <row r="14" spans="1:23" ht="15.75" x14ac:dyDescent="0.25">
      <c r="D14" s="6"/>
      <c r="E14" s="6"/>
      <c r="F14" s="6"/>
      <c r="G14" s="6"/>
      <c r="H14" s="6"/>
      <c r="I14" s="6"/>
      <c r="J14" s="6"/>
      <c r="M14" s="1"/>
      <c r="N14" s="1"/>
      <c r="O14" s="1"/>
      <c r="P14" s="1"/>
    </row>
    <row r="15" spans="1:23" ht="15.75" x14ac:dyDescent="0.25">
      <c r="D15" s="6"/>
      <c r="E15" s="6"/>
      <c r="F15" s="6"/>
      <c r="G15" s="6"/>
      <c r="H15" s="6"/>
      <c r="I15" s="6"/>
      <c r="J15" s="6"/>
      <c r="M15" s="1"/>
      <c r="N15" s="1"/>
      <c r="O15" s="1"/>
      <c r="P15" s="1"/>
    </row>
    <row r="16" spans="1:23" ht="15.75" x14ac:dyDescent="0.25">
      <c r="D16" s="6"/>
      <c r="E16" s="6"/>
      <c r="F16" s="6"/>
      <c r="G16" s="6"/>
      <c r="H16" s="6"/>
      <c r="I16" s="6"/>
      <c r="J16" s="6"/>
      <c r="M16" s="1"/>
      <c r="N16" s="1"/>
      <c r="O16" s="1"/>
      <c r="P16" s="1"/>
    </row>
    <row r="17" spans="1:23" ht="15.75" x14ac:dyDescent="0.25">
      <c r="D17" s="6"/>
      <c r="E17" s="6"/>
      <c r="F17" s="6"/>
      <c r="G17" s="6"/>
      <c r="H17" s="6"/>
      <c r="I17" s="6"/>
      <c r="J17" s="6"/>
      <c r="M17" s="1"/>
      <c r="N17" s="1"/>
      <c r="O17" s="1"/>
      <c r="P17" s="1"/>
    </row>
    <row r="18" spans="1:23" ht="15.75" x14ac:dyDescent="0.25">
      <c r="D18" s="6"/>
      <c r="E18" s="6"/>
      <c r="F18" s="6"/>
      <c r="G18" s="6"/>
      <c r="H18" s="6"/>
      <c r="I18" s="6"/>
      <c r="J18" s="6"/>
      <c r="M18" s="1"/>
      <c r="N18" s="1"/>
      <c r="O18" s="1"/>
      <c r="P18" s="1"/>
    </row>
    <row r="19" spans="1:23" ht="15.75" x14ac:dyDescent="0.25">
      <c r="D19" s="6"/>
      <c r="E19" s="6"/>
      <c r="F19" s="6"/>
      <c r="G19" s="6"/>
      <c r="H19" s="6"/>
      <c r="I19" s="6"/>
      <c r="J19" s="6"/>
      <c r="M19" s="1"/>
      <c r="N19" s="1"/>
      <c r="O19" s="1"/>
      <c r="P19" s="1"/>
    </row>
    <row r="20" spans="1:23" ht="15.75" x14ac:dyDescent="0.25">
      <c r="D20" s="6"/>
      <c r="E20" s="6"/>
      <c r="F20" s="6"/>
      <c r="G20" s="6"/>
      <c r="H20" s="6"/>
      <c r="I20" s="6"/>
      <c r="J20" s="6"/>
      <c r="M20" s="1"/>
      <c r="N20" s="1"/>
      <c r="O20" s="1"/>
      <c r="P20" s="1"/>
    </row>
    <row r="21" spans="1:23" ht="15.75" x14ac:dyDescent="0.25">
      <c r="D21" s="6"/>
      <c r="E21" s="6"/>
      <c r="F21" s="6"/>
      <c r="G21" s="6"/>
      <c r="H21" s="6"/>
      <c r="I21" s="6"/>
      <c r="J21" s="6"/>
      <c r="M21" s="1"/>
      <c r="N21" s="1"/>
      <c r="O21" s="1"/>
      <c r="P21" s="1"/>
    </row>
    <row r="22" spans="1:23" ht="15.75" x14ac:dyDescent="0.25">
      <c r="D22" s="6"/>
      <c r="E22" s="6"/>
      <c r="F22" s="6"/>
      <c r="G22" s="6"/>
      <c r="H22" s="6"/>
      <c r="I22" s="6"/>
      <c r="J22" s="6"/>
      <c r="M22" s="1"/>
      <c r="N22" s="1"/>
      <c r="O22" s="1"/>
      <c r="P22" s="1"/>
    </row>
    <row r="23" spans="1:23" ht="15.75" x14ac:dyDescent="0.25">
      <c r="D23" s="6"/>
      <c r="E23" s="6"/>
      <c r="F23" s="6"/>
      <c r="G23" s="6"/>
      <c r="H23" s="6"/>
      <c r="I23" s="6"/>
      <c r="J23" s="6"/>
      <c r="M23" s="1"/>
      <c r="N23" s="1"/>
      <c r="O23" s="1"/>
      <c r="P23" s="1"/>
    </row>
    <row r="24" spans="1:23" ht="15.75" x14ac:dyDescent="0.25">
      <c r="D24" s="6"/>
      <c r="E24" s="6"/>
      <c r="F24" s="6"/>
      <c r="G24" s="6"/>
      <c r="H24" s="6"/>
      <c r="I24" s="6"/>
      <c r="J24" s="6"/>
      <c r="M24" s="1"/>
      <c r="N24" s="1"/>
      <c r="O24" s="1"/>
      <c r="P24" s="1"/>
    </row>
    <row r="25" spans="1:23" ht="15.75" x14ac:dyDescent="0.25">
      <c r="D25" s="6"/>
      <c r="E25" s="6"/>
      <c r="F25" s="6"/>
      <c r="G25" s="6"/>
      <c r="H25" s="6"/>
      <c r="I25" s="6"/>
      <c r="J25" s="6"/>
      <c r="M25" s="1"/>
      <c r="N25" s="1"/>
      <c r="O25" s="1"/>
      <c r="P25" s="1"/>
    </row>
    <row r="26" spans="1:23" ht="15.75" x14ac:dyDescent="0.25">
      <c r="D26" s="6"/>
      <c r="E26" s="6"/>
      <c r="F26" s="6"/>
      <c r="G26" s="6"/>
      <c r="H26" s="6"/>
      <c r="I26" s="6"/>
      <c r="J26" s="6"/>
      <c r="M26" s="1"/>
      <c r="N26" s="1"/>
      <c r="O26" s="1"/>
      <c r="P26" s="1"/>
    </row>
    <row r="27" spans="1:23" ht="16.5" thickBot="1" x14ac:dyDescent="0.3">
      <c r="D27" s="6"/>
      <c r="E27" s="6"/>
      <c r="F27" s="6"/>
      <c r="G27" s="6"/>
      <c r="H27" s="6"/>
      <c r="I27" s="6"/>
      <c r="J27" s="6"/>
      <c r="M27" s="1"/>
      <c r="N27" s="1"/>
      <c r="O27" s="1"/>
      <c r="P27" s="1"/>
    </row>
    <row r="28" spans="1:23" ht="16.5" thickBot="1" x14ac:dyDescent="0.3">
      <c r="A28" s="3" t="s">
        <v>16</v>
      </c>
      <c r="B28" s="3"/>
      <c r="C28" s="2"/>
      <c r="D28" s="10" t="s">
        <v>6</v>
      </c>
      <c r="E28" s="12"/>
      <c r="F28" s="12"/>
      <c r="G28" s="11"/>
      <c r="H28" s="10" t="s">
        <v>0</v>
      </c>
      <c r="I28" s="11"/>
      <c r="K28" s="10" t="s">
        <v>6</v>
      </c>
      <c r="L28" s="12"/>
      <c r="M28" s="12"/>
      <c r="N28" s="11"/>
      <c r="O28" s="10" t="s">
        <v>0</v>
      </c>
      <c r="P28" s="11"/>
      <c r="R28" s="10" t="s">
        <v>6</v>
      </c>
      <c r="S28" s="12"/>
      <c r="T28" s="12"/>
      <c r="U28" s="11"/>
      <c r="V28" s="10" t="s">
        <v>0</v>
      </c>
      <c r="W28" s="11"/>
    </row>
    <row r="29" spans="1:23" ht="16.5" thickBot="1" x14ac:dyDescent="0.3">
      <c r="A29" s="3" t="s">
        <v>17</v>
      </c>
      <c r="B29" s="3"/>
      <c r="C29" s="2"/>
      <c r="D29" s="7" t="s">
        <v>9</v>
      </c>
      <c r="E29" s="7" t="s">
        <v>10</v>
      </c>
      <c r="F29" s="7" t="s">
        <v>7</v>
      </c>
      <c r="G29" s="7" t="s">
        <v>11</v>
      </c>
      <c r="H29" s="7" t="s">
        <v>5</v>
      </c>
      <c r="I29" s="7" t="s">
        <v>3</v>
      </c>
      <c r="K29" s="7" t="s">
        <v>9</v>
      </c>
      <c r="L29" s="7" t="s">
        <v>10</v>
      </c>
      <c r="M29" s="7" t="s">
        <v>7</v>
      </c>
      <c r="N29" s="7" t="s">
        <v>11</v>
      </c>
      <c r="O29" s="7" t="s">
        <v>5</v>
      </c>
      <c r="P29" s="7" t="s">
        <v>3</v>
      </c>
      <c r="R29" s="7" t="s">
        <v>9</v>
      </c>
      <c r="S29" s="7" t="s">
        <v>10</v>
      </c>
      <c r="T29" s="7" t="s">
        <v>7</v>
      </c>
      <c r="U29" s="7" t="s">
        <v>11</v>
      </c>
      <c r="V29" s="7" t="s">
        <v>5</v>
      </c>
      <c r="W29" s="7" t="s">
        <v>3</v>
      </c>
    </row>
    <row r="30" spans="1:23" ht="16.5" thickBot="1" x14ac:dyDescent="0.3">
      <c r="A30" s="3" t="s">
        <v>18</v>
      </c>
      <c r="B30" s="3"/>
      <c r="C30" s="1"/>
      <c r="D30" s="8">
        <v>20</v>
      </c>
      <c r="E30" s="8">
        <v>20</v>
      </c>
      <c r="F30" s="8">
        <v>500</v>
      </c>
      <c r="G30" s="8">
        <f>(D30*F30+E30*F30)</f>
        <v>20000</v>
      </c>
      <c r="H30" s="8">
        <v>322</v>
      </c>
      <c r="I30" s="8">
        <v>230</v>
      </c>
      <c r="K30" s="8">
        <v>40</v>
      </c>
      <c r="L30" s="8">
        <v>40</v>
      </c>
      <c r="M30" s="8">
        <v>250</v>
      </c>
      <c r="N30" s="8">
        <f>(K30*M30+L30*M30)</f>
        <v>20000</v>
      </c>
      <c r="O30" s="8">
        <v>271</v>
      </c>
      <c r="P30" s="8"/>
      <c r="R30" s="8">
        <v>100</v>
      </c>
      <c r="S30" s="8">
        <v>100</v>
      </c>
      <c r="T30" s="8">
        <v>100</v>
      </c>
      <c r="U30" s="8">
        <f>(R30*T30+S30*T30)</f>
        <v>20000</v>
      </c>
      <c r="V30" s="8">
        <v>229</v>
      </c>
      <c r="W30" s="8"/>
    </row>
    <row r="31" spans="1:23" ht="16.5" thickBot="1" x14ac:dyDescent="0.3">
      <c r="B31" s="1"/>
      <c r="C31" s="1"/>
      <c r="D31" s="8"/>
      <c r="E31" s="8"/>
      <c r="F31" s="8"/>
      <c r="G31" s="8"/>
      <c r="H31" s="8">
        <v>329</v>
      </c>
      <c r="I31" s="8">
        <v>265</v>
      </c>
      <c r="K31" s="8"/>
      <c r="L31" s="8"/>
      <c r="M31" s="8"/>
      <c r="N31" s="8"/>
      <c r="O31" s="8">
        <v>207</v>
      </c>
      <c r="P31" s="8"/>
      <c r="R31" s="8"/>
      <c r="S31" s="8"/>
      <c r="T31" s="8"/>
      <c r="U31" s="8"/>
      <c r="V31" s="8">
        <v>202</v>
      </c>
      <c r="W31" s="8"/>
    </row>
    <row r="32" spans="1:23" ht="16.5" thickBot="1" x14ac:dyDescent="0.3">
      <c r="B32" s="1"/>
      <c r="C32" s="1"/>
      <c r="D32" s="8"/>
      <c r="E32" s="8"/>
      <c r="F32" s="8"/>
      <c r="G32" s="8"/>
      <c r="H32" s="8">
        <v>354</v>
      </c>
      <c r="I32" s="8">
        <v>243</v>
      </c>
      <c r="K32" s="8"/>
      <c r="L32" s="8"/>
      <c r="M32" s="8"/>
      <c r="N32" s="8"/>
      <c r="O32" s="8">
        <v>274</v>
      </c>
      <c r="P32" s="8"/>
      <c r="R32" s="8"/>
      <c r="S32" s="8"/>
      <c r="T32" s="8"/>
      <c r="U32" s="8"/>
      <c r="V32" s="8">
        <v>189</v>
      </c>
      <c r="W32" s="8"/>
    </row>
    <row r="33" spans="2:23" ht="16.5" thickBot="1" x14ac:dyDescent="0.3">
      <c r="B33" s="1"/>
      <c r="C33" s="1"/>
      <c r="D33" s="8"/>
      <c r="E33" s="8"/>
      <c r="F33" s="8"/>
      <c r="G33" s="8"/>
      <c r="H33" s="8">
        <v>343</v>
      </c>
      <c r="I33" s="8">
        <v>267</v>
      </c>
      <c r="K33" s="8"/>
      <c r="L33" s="8"/>
      <c r="M33" s="8"/>
      <c r="N33" s="8"/>
      <c r="O33" s="8">
        <v>232</v>
      </c>
      <c r="P33" s="8"/>
      <c r="R33" s="8"/>
      <c r="S33" s="8"/>
      <c r="T33" s="8"/>
      <c r="U33" s="8"/>
      <c r="V33" s="8">
        <v>192</v>
      </c>
      <c r="W33" s="8"/>
    </row>
    <row r="34" spans="2:23" ht="16.5" thickBot="1" x14ac:dyDescent="0.3">
      <c r="B34" s="1"/>
      <c r="C34" s="1"/>
      <c r="D34" s="8"/>
      <c r="E34" s="8"/>
      <c r="F34" s="8"/>
      <c r="G34" s="8"/>
      <c r="H34" s="8">
        <v>366</v>
      </c>
      <c r="I34" s="8">
        <v>243</v>
      </c>
      <c r="K34" s="8"/>
      <c r="L34" s="8"/>
      <c r="M34" s="8"/>
      <c r="N34" s="8"/>
      <c r="O34" s="8">
        <v>197</v>
      </c>
      <c r="P34" s="8"/>
      <c r="R34" s="8"/>
      <c r="S34" s="8"/>
      <c r="T34" s="8"/>
      <c r="U34" s="8"/>
      <c r="V34" s="8">
        <v>225</v>
      </c>
      <c r="W34" s="8"/>
    </row>
    <row r="35" spans="2:23" ht="16.5" thickBot="1" x14ac:dyDescent="0.3">
      <c r="B35" s="1"/>
      <c r="C35" s="1"/>
      <c r="D35" s="10" t="s">
        <v>8</v>
      </c>
      <c r="E35" s="12"/>
      <c r="F35" s="12"/>
      <c r="G35" s="11"/>
      <c r="H35" s="9">
        <f>AVERAGE(H30:H34)</f>
        <v>342.8</v>
      </c>
      <c r="I35" s="9">
        <f>AVERAGE(I30:I34)</f>
        <v>249.6</v>
      </c>
      <c r="K35" s="10" t="s">
        <v>8</v>
      </c>
      <c r="L35" s="12"/>
      <c r="M35" s="12"/>
      <c r="N35" s="11"/>
      <c r="O35" s="9">
        <f>AVERAGE(O30:O34)</f>
        <v>236.2</v>
      </c>
      <c r="P35" s="9" t="e">
        <f>AVERAGE(P30:P34)</f>
        <v>#DIV/0!</v>
      </c>
      <c r="R35" s="10" t="s">
        <v>8</v>
      </c>
      <c r="S35" s="12"/>
      <c r="T35" s="12"/>
      <c r="U35" s="11"/>
      <c r="V35" s="9">
        <f>AVERAGE(V30:V34)</f>
        <v>207.4</v>
      </c>
      <c r="W35" s="9" t="e">
        <f>AVERAGE(W30:W34)</f>
        <v>#DIV/0!</v>
      </c>
    </row>
    <row r="36" spans="2:23" x14ac:dyDescent="0.25">
      <c r="C36" s="1"/>
      <c r="D36" s="1"/>
      <c r="E36" s="1"/>
      <c r="F36" s="1"/>
      <c r="G36" s="1"/>
      <c r="H36" s="1"/>
      <c r="I36" s="1"/>
    </row>
    <row r="37" spans="2:23" x14ac:dyDescent="0.25">
      <c r="C37" s="1"/>
      <c r="D37" s="1"/>
      <c r="E37" s="1"/>
      <c r="F37" s="1"/>
      <c r="G37" s="1"/>
      <c r="H37" s="1"/>
      <c r="I37" s="1"/>
    </row>
    <row r="38" spans="2:23" x14ac:dyDescent="0.25">
      <c r="C38" s="1"/>
      <c r="D38" s="1"/>
      <c r="E38" s="1"/>
      <c r="F38" s="1"/>
      <c r="G38" s="1"/>
      <c r="H38" s="1"/>
      <c r="I38" s="1"/>
    </row>
    <row r="39" spans="2:23" x14ac:dyDescent="0.25">
      <c r="C39" s="1"/>
      <c r="D39" s="1"/>
      <c r="E39" s="1"/>
      <c r="F39" s="1"/>
      <c r="G39" s="1"/>
      <c r="H39" s="1"/>
      <c r="I39" s="1"/>
    </row>
    <row r="40" spans="2:23" x14ac:dyDescent="0.25">
      <c r="C40" s="1"/>
      <c r="D40" s="1"/>
      <c r="E40" s="1"/>
      <c r="F40" s="1"/>
      <c r="G40" s="1"/>
      <c r="H40" s="1"/>
      <c r="I40" s="1"/>
    </row>
    <row r="41" spans="2:23" x14ac:dyDescent="0.25">
      <c r="C41" s="1"/>
      <c r="D41" s="1"/>
      <c r="E41" s="1"/>
      <c r="F41" s="1"/>
      <c r="G41" s="1"/>
      <c r="H41" s="1"/>
      <c r="I41" s="1"/>
    </row>
    <row r="42" spans="2:23" x14ac:dyDescent="0.25">
      <c r="C42" s="1"/>
      <c r="D42" s="1"/>
      <c r="E42" s="1"/>
      <c r="F42" s="1"/>
      <c r="G42" s="1"/>
      <c r="H42" s="1"/>
      <c r="I42" s="1"/>
    </row>
    <row r="43" spans="2:23" x14ac:dyDescent="0.25">
      <c r="C43" s="1"/>
      <c r="D43" s="1"/>
      <c r="E43" s="1"/>
      <c r="F43" s="1"/>
      <c r="G43" s="1"/>
      <c r="H43" s="1"/>
      <c r="I43" s="1"/>
    </row>
    <row r="44" spans="2:23" x14ac:dyDescent="0.25">
      <c r="C44" s="1"/>
      <c r="D44" s="1"/>
      <c r="E44" s="1"/>
      <c r="F44" s="1"/>
      <c r="G44" s="1"/>
      <c r="H44" s="1"/>
      <c r="I44" s="1"/>
    </row>
    <row r="45" spans="2:23" x14ac:dyDescent="0.25">
      <c r="C45" s="1"/>
      <c r="D45" s="1"/>
      <c r="E45" s="1"/>
      <c r="F45" s="1"/>
      <c r="G45" s="1"/>
      <c r="H45" s="1"/>
      <c r="I45" s="1"/>
    </row>
    <row r="46" spans="2:23" x14ac:dyDescent="0.25">
      <c r="C46" s="1"/>
      <c r="D46" s="1"/>
      <c r="E46" s="1"/>
      <c r="F46" s="1"/>
      <c r="G46" s="1"/>
      <c r="H46" s="1"/>
      <c r="I46" s="1"/>
    </row>
    <row r="47" spans="2:23" x14ac:dyDescent="0.25">
      <c r="C47" s="1"/>
      <c r="D47" s="1"/>
      <c r="E47" s="1"/>
      <c r="F47" s="1"/>
      <c r="G47" s="1"/>
      <c r="H47" s="1"/>
      <c r="I47" s="1"/>
    </row>
    <row r="48" spans="2:23" x14ac:dyDescent="0.25">
      <c r="C48" s="1"/>
      <c r="D48" s="1"/>
      <c r="E48" s="1"/>
      <c r="F48" s="1"/>
      <c r="G48" s="1"/>
      <c r="H48" s="1"/>
      <c r="I48" s="1"/>
    </row>
    <row r="49" spans="1:23" x14ac:dyDescent="0.25">
      <c r="C49" s="1"/>
      <c r="D49" s="1"/>
      <c r="E49" s="1"/>
      <c r="F49" s="1"/>
      <c r="G49" s="1"/>
      <c r="H49" s="1"/>
      <c r="I49" s="1"/>
    </row>
    <row r="50" spans="1:23" x14ac:dyDescent="0.25">
      <c r="C50" s="1"/>
      <c r="D50" s="1"/>
      <c r="E50" s="1"/>
      <c r="F50" s="1"/>
      <c r="G50" s="1"/>
      <c r="H50" s="1"/>
      <c r="I50" s="1"/>
    </row>
    <row r="51" spans="1:23" ht="15.75" thickBot="1" x14ac:dyDescent="0.3"/>
    <row r="52" spans="1:23" ht="16.5" thickBot="1" x14ac:dyDescent="0.3">
      <c r="A52" s="3" t="s">
        <v>19</v>
      </c>
      <c r="B52" s="3"/>
      <c r="D52" s="10" t="s">
        <v>6</v>
      </c>
      <c r="E52" s="12"/>
      <c r="F52" s="12"/>
      <c r="G52" s="11"/>
      <c r="H52" s="10" t="s">
        <v>0</v>
      </c>
      <c r="I52" s="11"/>
      <c r="K52" s="10" t="s">
        <v>6</v>
      </c>
      <c r="L52" s="12"/>
      <c r="M52" s="12"/>
      <c r="N52" s="11"/>
      <c r="O52" s="10" t="s">
        <v>0</v>
      </c>
      <c r="P52" s="11"/>
      <c r="R52" s="10" t="s">
        <v>6</v>
      </c>
      <c r="S52" s="12"/>
      <c r="T52" s="12"/>
      <c r="U52" s="11"/>
      <c r="V52" s="10" t="s">
        <v>0</v>
      </c>
      <c r="W52" s="11"/>
    </row>
    <row r="53" spans="1:23" ht="16.5" thickBot="1" x14ac:dyDescent="0.3">
      <c r="A53" s="3" t="s">
        <v>20</v>
      </c>
      <c r="B53" s="3"/>
      <c r="D53" s="7" t="s">
        <v>9</v>
      </c>
      <c r="E53" s="7" t="s">
        <v>10</v>
      </c>
      <c r="F53" s="7" t="s">
        <v>7</v>
      </c>
      <c r="G53" s="7" t="s">
        <v>11</v>
      </c>
      <c r="H53" s="7" t="s">
        <v>5</v>
      </c>
      <c r="I53" s="7" t="s">
        <v>3</v>
      </c>
      <c r="K53" s="7" t="s">
        <v>9</v>
      </c>
      <c r="L53" s="7" t="s">
        <v>10</v>
      </c>
      <c r="M53" s="7" t="s">
        <v>7</v>
      </c>
      <c r="N53" s="7" t="s">
        <v>11</v>
      </c>
      <c r="O53" s="7" t="s">
        <v>5</v>
      </c>
      <c r="P53" s="7" t="s">
        <v>3</v>
      </c>
      <c r="R53" s="7" t="s">
        <v>9</v>
      </c>
      <c r="S53" s="7" t="s">
        <v>10</v>
      </c>
      <c r="T53" s="7" t="s">
        <v>7</v>
      </c>
      <c r="U53" s="7" t="s">
        <v>11</v>
      </c>
      <c r="V53" s="7" t="s">
        <v>5</v>
      </c>
      <c r="W53" s="7" t="s">
        <v>3</v>
      </c>
    </row>
    <row r="54" spans="1:23" ht="16.5" thickBot="1" x14ac:dyDescent="0.3">
      <c r="A54" s="3" t="s">
        <v>21</v>
      </c>
      <c r="B54" s="3"/>
      <c r="C54" s="2"/>
      <c r="D54" s="8">
        <v>20</v>
      </c>
      <c r="E54" s="8">
        <v>20</v>
      </c>
      <c r="F54" s="8">
        <v>500</v>
      </c>
      <c r="G54" s="8">
        <f>(D54*F54+E54*F54)</f>
        <v>20000</v>
      </c>
      <c r="H54" s="8">
        <v>356</v>
      </c>
      <c r="I54" s="8">
        <v>230</v>
      </c>
      <c r="K54" s="8">
        <v>50</v>
      </c>
      <c r="L54" s="8">
        <v>50</v>
      </c>
      <c r="M54" s="8">
        <v>500</v>
      </c>
      <c r="N54" s="8">
        <f>(K54*M54+L54*M54)</f>
        <v>50000</v>
      </c>
      <c r="O54" s="8">
        <v>432</v>
      </c>
      <c r="P54" s="8"/>
      <c r="R54" s="8">
        <v>100</v>
      </c>
      <c r="S54" s="8">
        <v>100</v>
      </c>
      <c r="T54" s="8">
        <v>500</v>
      </c>
      <c r="U54" s="8">
        <f>(R54*T54+S54*T54)</f>
        <v>100000</v>
      </c>
      <c r="V54" s="8">
        <v>703</v>
      </c>
      <c r="W54" s="8"/>
    </row>
    <row r="55" spans="1:23" ht="16.5" thickBot="1" x14ac:dyDescent="0.3">
      <c r="D55" s="8"/>
      <c r="E55" s="8"/>
      <c r="F55" s="8"/>
      <c r="G55" s="8"/>
      <c r="H55" s="8">
        <v>341</v>
      </c>
      <c r="I55" s="8">
        <v>265</v>
      </c>
      <c r="K55" s="8"/>
      <c r="L55" s="8"/>
      <c r="M55" s="8"/>
      <c r="N55" s="8"/>
      <c r="O55" s="8">
        <v>470</v>
      </c>
      <c r="P55" s="8"/>
      <c r="R55" s="8"/>
      <c r="S55" s="8"/>
      <c r="T55" s="8"/>
      <c r="U55" s="8"/>
      <c r="V55" s="8">
        <v>601</v>
      </c>
      <c r="W55" s="8"/>
    </row>
    <row r="56" spans="1:23" ht="16.5" thickBot="1" x14ac:dyDescent="0.3">
      <c r="D56" s="8"/>
      <c r="E56" s="8"/>
      <c r="F56" s="8"/>
      <c r="G56" s="8"/>
      <c r="H56" s="8">
        <v>370</v>
      </c>
      <c r="I56" s="8">
        <v>243</v>
      </c>
      <c r="K56" s="8"/>
      <c r="L56" s="8"/>
      <c r="M56" s="8"/>
      <c r="N56" s="8"/>
      <c r="O56" s="8">
        <v>509</v>
      </c>
      <c r="P56" s="8"/>
      <c r="R56" s="8"/>
      <c r="S56" s="8"/>
      <c r="T56" s="8"/>
      <c r="U56" s="8"/>
      <c r="V56" s="8">
        <v>664</v>
      </c>
      <c r="W56" s="8"/>
    </row>
    <row r="57" spans="1:23" ht="16.5" thickBot="1" x14ac:dyDescent="0.3">
      <c r="D57" s="8"/>
      <c r="E57" s="8"/>
      <c r="F57" s="8"/>
      <c r="G57" s="8"/>
      <c r="H57" s="8">
        <v>389</v>
      </c>
      <c r="I57" s="8">
        <v>267</v>
      </c>
      <c r="K57" s="8"/>
      <c r="L57" s="8"/>
      <c r="M57" s="8"/>
      <c r="N57" s="8"/>
      <c r="O57" s="8">
        <v>469</v>
      </c>
      <c r="P57" s="8"/>
      <c r="R57" s="8"/>
      <c r="S57" s="8"/>
      <c r="T57" s="8"/>
      <c r="U57" s="8"/>
      <c r="V57" s="8">
        <v>565</v>
      </c>
      <c r="W57" s="8"/>
    </row>
    <row r="58" spans="1:23" ht="16.5" thickBot="1" x14ac:dyDescent="0.3">
      <c r="D58" s="8"/>
      <c r="E58" s="8"/>
      <c r="F58" s="8"/>
      <c r="G58" s="8"/>
      <c r="H58" s="8">
        <v>342</v>
      </c>
      <c r="I58" s="8">
        <v>243</v>
      </c>
      <c r="K58" s="8"/>
      <c r="L58" s="8"/>
      <c r="M58" s="8"/>
      <c r="N58" s="8"/>
      <c r="O58" s="8">
        <v>539</v>
      </c>
      <c r="P58" s="8"/>
      <c r="R58" s="8"/>
      <c r="S58" s="8"/>
      <c r="T58" s="8"/>
      <c r="U58" s="8"/>
      <c r="V58" s="8">
        <v>626</v>
      </c>
      <c r="W58" s="8"/>
    </row>
    <row r="59" spans="1:23" ht="16.5" thickBot="1" x14ac:dyDescent="0.3">
      <c r="D59" s="10" t="s">
        <v>8</v>
      </c>
      <c r="E59" s="12"/>
      <c r="F59" s="12"/>
      <c r="G59" s="11"/>
      <c r="H59" s="9">
        <f>AVERAGE(H54:H58)</f>
        <v>359.6</v>
      </c>
      <c r="I59" s="9">
        <f>AVERAGE(I54:I58)</f>
        <v>249.6</v>
      </c>
      <c r="K59" s="10" t="s">
        <v>8</v>
      </c>
      <c r="L59" s="12"/>
      <c r="M59" s="12"/>
      <c r="N59" s="11"/>
      <c r="O59" s="9">
        <f>AVERAGE(O54:O58)</f>
        <v>483.8</v>
      </c>
      <c r="P59" s="9" t="e">
        <f>AVERAGE(P54:P58)</f>
        <v>#DIV/0!</v>
      </c>
      <c r="R59" s="10" t="s">
        <v>8</v>
      </c>
      <c r="S59" s="12"/>
      <c r="T59" s="12"/>
      <c r="U59" s="11"/>
      <c r="V59" s="9">
        <f>AVERAGE(V54:V58)</f>
        <v>631.79999999999995</v>
      </c>
      <c r="W59" s="9" t="e">
        <f>AVERAGE(W54:W58)</f>
        <v>#DIV/0!</v>
      </c>
    </row>
    <row r="60" spans="1:23" x14ac:dyDescent="0.25">
      <c r="D60" s="1"/>
      <c r="E60" s="1"/>
      <c r="F60" s="1"/>
      <c r="G60" s="1"/>
      <c r="H60" s="1"/>
      <c r="I60" s="1"/>
    </row>
    <row r="61" spans="1:23" x14ac:dyDescent="0.25">
      <c r="D61" s="1"/>
      <c r="E61" s="1"/>
      <c r="F61" s="1"/>
      <c r="G61" s="1"/>
      <c r="H61" s="1"/>
      <c r="I61" s="1"/>
    </row>
    <row r="62" spans="1:23" x14ac:dyDescent="0.25">
      <c r="D62" s="1"/>
      <c r="E62" s="1"/>
      <c r="F62" s="1"/>
      <c r="G62" s="1"/>
      <c r="H62" s="1"/>
      <c r="I62" s="1"/>
    </row>
    <row r="63" spans="1:23" x14ac:dyDescent="0.25">
      <c r="D63" s="1"/>
      <c r="E63" s="1"/>
      <c r="F63" s="1"/>
      <c r="G63" s="1"/>
      <c r="H63" s="1"/>
      <c r="I63" s="1"/>
    </row>
    <row r="64" spans="1:23" x14ac:dyDescent="0.25">
      <c r="C64" s="1"/>
      <c r="D64" s="1"/>
      <c r="E64" s="1"/>
      <c r="F64" s="1"/>
      <c r="G64" s="1"/>
      <c r="H64" s="1"/>
      <c r="I64" s="1"/>
    </row>
  </sheetData>
  <mergeCells count="37">
    <mergeCell ref="R52:U52"/>
    <mergeCell ref="V52:W52"/>
    <mergeCell ref="D59:G59"/>
    <mergeCell ref="K59:N59"/>
    <mergeCell ref="R59:U59"/>
    <mergeCell ref="A52:B52"/>
    <mergeCell ref="A53:B53"/>
    <mergeCell ref="A54:B54"/>
    <mergeCell ref="A29:B29"/>
    <mergeCell ref="A30:B30"/>
    <mergeCell ref="D52:G52"/>
    <mergeCell ref="H52:I52"/>
    <mergeCell ref="K52:N52"/>
    <mergeCell ref="O52:P52"/>
    <mergeCell ref="D35:G35"/>
    <mergeCell ref="K28:N28"/>
    <mergeCell ref="O28:P28"/>
    <mergeCell ref="K35:N35"/>
    <mergeCell ref="R28:U28"/>
    <mergeCell ref="V28:W28"/>
    <mergeCell ref="R35:U35"/>
    <mergeCell ref="R5:U5"/>
    <mergeCell ref="V5:W5"/>
    <mergeCell ref="R12:U12"/>
    <mergeCell ref="A7:B7"/>
    <mergeCell ref="A6:B6"/>
    <mergeCell ref="A8:B8"/>
    <mergeCell ref="A9:B9"/>
    <mergeCell ref="K12:N12"/>
    <mergeCell ref="H28:I28"/>
    <mergeCell ref="K5:N5"/>
    <mergeCell ref="O5:P5"/>
    <mergeCell ref="D5:G5"/>
    <mergeCell ref="H5:I5"/>
    <mergeCell ref="D12:G12"/>
    <mergeCell ref="D28:G28"/>
    <mergeCell ref="A28:B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C1C0-1168-4361-95EF-6C197607F57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2021-02-19T20:34:09Z</dcterms:created>
  <dcterms:modified xsi:type="dcterms:W3CDTF">2021-02-19T23:39:21Z</dcterms:modified>
</cp:coreProperties>
</file>