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nguy-my.sharepoint.com/personal/federico_gil_fing_edu_uy/Documents/Escritorio/Proyectos/confiabilidad/"/>
    </mc:Choice>
  </mc:AlternateContent>
  <xr:revisionPtr revIDLastSave="120" documentId="8_{8D40DFC2-5431-4303-9964-4B70F1FCB4D3}" xr6:coauthVersionLast="47" xr6:coauthVersionMax="47" xr10:uidLastSave="{04972482-B934-49DF-8D78-EBDE7568B91D}"/>
  <bookViews>
    <workbookView xWindow="-120" yWindow="-120" windowWidth="29040" windowHeight="15840" xr2:uid="{C38829C2-7C8F-464B-BC77-DDF7DEF0B9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H31" i="1"/>
  <c r="G32" i="1"/>
  <c r="H32" i="1"/>
  <c r="G33" i="1"/>
  <c r="H33" i="1"/>
  <c r="G34" i="1"/>
  <c r="H34" i="1"/>
  <c r="G35" i="1"/>
  <c r="H35" i="1"/>
  <c r="H30" i="1"/>
  <c r="G30" i="1"/>
  <c r="G22" i="1"/>
  <c r="H22" i="1"/>
  <c r="G23" i="1"/>
  <c r="H23" i="1"/>
  <c r="G24" i="1"/>
  <c r="H24" i="1"/>
  <c r="G25" i="1"/>
  <c r="H25" i="1"/>
  <c r="G26" i="1"/>
  <c r="H26" i="1"/>
  <c r="H21" i="1"/>
  <c r="G21" i="1"/>
  <c r="G13" i="1"/>
  <c r="H13" i="1"/>
  <c r="G14" i="1"/>
  <c r="H14" i="1"/>
  <c r="G15" i="1"/>
  <c r="H15" i="1"/>
  <c r="G16" i="1"/>
  <c r="H16" i="1"/>
  <c r="G17" i="1"/>
  <c r="H17" i="1"/>
  <c r="H12" i="1"/>
  <c r="G12" i="1"/>
  <c r="H4" i="1"/>
  <c r="H5" i="1"/>
  <c r="H6" i="1"/>
  <c r="H7" i="1"/>
  <c r="H8" i="1"/>
  <c r="H3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<sst xmlns="http://schemas.openxmlformats.org/spreadsheetml/2006/main" count="36" uniqueCount="12">
  <si>
    <t>Desvio Tiempo</t>
  </si>
  <si>
    <t>Media Tiempo</t>
  </si>
  <si>
    <t>Media Confiabilidad</t>
  </si>
  <si>
    <t>Desvio Confiabilidad</t>
  </si>
  <si>
    <t>Threads</t>
  </si>
  <si>
    <t>Work stealing</t>
  </si>
  <si>
    <t>Paralelicibilidad</t>
  </si>
  <si>
    <t>Eficiencia computacional</t>
  </si>
  <si>
    <t>54 nodos</t>
  </si>
  <si>
    <t>118 nodos</t>
  </si>
  <si>
    <t>256 nodos</t>
  </si>
  <si>
    <t>1024 nodos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</si>
</sst>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0.00000"/>
    <numFmt numFmtId="173" formatCode="0.0000"/>
    <numFmt numFmtId="17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100A-A590-4E73-8B4C-0227D5DA0BE5}">
  <dimension ref="A1:H35"/>
  <sheetViews>
    <sheetView tabSelected="1" workbookViewId="0">
      <selection activeCell="A29" sqref="A29"/>
    </sheetView>
  </sheetViews>
  <sheetFormatPr defaultRowHeight="15" x14ac:dyDescent="0.25"/>
  <cols>
    <col min="1" max="1" width="8.140625" style="1" bestFit="1" customWidth="1"/>
    <col min="2" max="2" width="19.140625" style="1" bestFit="1" customWidth="1"/>
    <col min="3" max="3" width="19.5703125" style="1" bestFit="1" customWidth="1"/>
    <col min="4" max="4" width="13.5703125" style="1" bestFit="1" customWidth="1"/>
    <col min="5" max="5" width="14" style="1" bestFit="1" customWidth="1"/>
    <col min="6" max="6" width="13.140625" style="1" bestFit="1" customWidth="1"/>
    <col min="7" max="7" width="15.85546875" style="1" bestFit="1" customWidth="1"/>
    <col min="8" max="8" width="23.85546875" style="1" bestFit="1" customWidth="1"/>
  </cols>
  <sheetData>
    <row r="1" spans="1:8" x14ac:dyDescent="0.25">
      <c r="A1" s="2" t="s">
        <v>8</v>
      </c>
      <c r="B1" s="2"/>
      <c r="C1" s="2"/>
      <c r="D1" s="2"/>
      <c r="E1" s="2"/>
      <c r="F1" s="2"/>
      <c r="G1" s="2"/>
      <c r="H1" s="2"/>
    </row>
    <row r="2" spans="1:8" x14ac:dyDescent="0.25">
      <c r="A2" s="1" t="s">
        <v>4</v>
      </c>
      <c r="B2" s="1" t="s">
        <v>2</v>
      </c>
      <c r="C2" s="1" t="s">
        <v>3</v>
      </c>
      <c r="D2" s="1" t="s">
        <v>1</v>
      </c>
      <c r="E2" s="1" t="s">
        <v>0</v>
      </c>
      <c r="F2" s="1" t="s">
        <v>5</v>
      </c>
      <c r="G2" s="1" t="s">
        <v>6</v>
      </c>
      <c r="H2" s="1" t="s">
        <v>7</v>
      </c>
    </row>
    <row r="3" spans="1:8" x14ac:dyDescent="0.25">
      <c r="A3" s="1">
        <v>1</v>
      </c>
      <c r="B3" s="5">
        <v>0.157057</v>
      </c>
      <c r="C3" s="4">
        <v>2.62429E-4</v>
      </c>
      <c r="D3" s="3">
        <v>104.455</v>
      </c>
      <c r="E3" s="5">
        <v>0.253187</v>
      </c>
      <c r="F3" s="1">
        <v>0</v>
      </c>
      <c r="G3" s="3">
        <f>$D$3/D3</f>
        <v>1</v>
      </c>
      <c r="H3" s="3">
        <f>$D$3/(D3*A3)</f>
        <v>1</v>
      </c>
    </row>
    <row r="4" spans="1:8" x14ac:dyDescent="0.25">
      <c r="A4" s="1">
        <v>2</v>
      </c>
      <c r="B4" s="5">
        <v>0.15707599999999999</v>
      </c>
      <c r="C4" s="4">
        <v>1.93919E-4</v>
      </c>
      <c r="D4" s="3">
        <v>51.9801</v>
      </c>
      <c r="E4" s="5">
        <v>7.7115600000000006E-2</v>
      </c>
      <c r="F4" s="1">
        <v>1.1000000000000001</v>
      </c>
      <c r="G4" s="3">
        <f>$D$3/D4</f>
        <v>2.0095190274739756</v>
      </c>
      <c r="H4" s="3">
        <f t="shared" ref="H4:H8" si="0">$D$3/(D4*A4)</f>
        <v>1.0047595137369878</v>
      </c>
    </row>
    <row r="5" spans="1:8" x14ac:dyDescent="0.25">
      <c r="A5" s="1">
        <v>4</v>
      </c>
      <c r="B5" s="5">
        <v>0.15689700000000001</v>
      </c>
      <c r="C5" s="4">
        <v>2.92696E-4</v>
      </c>
      <c r="D5" s="3">
        <v>26.018999999999998</v>
      </c>
      <c r="E5" s="5">
        <v>0.36159599999999997</v>
      </c>
      <c r="F5" s="1">
        <v>3.1</v>
      </c>
      <c r="G5" s="3">
        <f t="shared" ref="G4:G8" si="1">$D$3/D5</f>
        <v>4.0145662784887968</v>
      </c>
      <c r="H5" s="3">
        <f t="shared" si="0"/>
        <v>1.0036415696221992</v>
      </c>
    </row>
    <row r="6" spans="1:8" x14ac:dyDescent="0.25">
      <c r="A6" s="1">
        <v>8</v>
      </c>
      <c r="B6" s="5">
        <v>0.15765799999999999</v>
      </c>
      <c r="C6" s="4">
        <v>3.5459599999999999E-4</v>
      </c>
      <c r="D6" s="3">
        <v>13.0115</v>
      </c>
      <c r="E6" s="5">
        <v>3.9291399999999997E-2</v>
      </c>
      <c r="F6" s="1">
        <v>5</v>
      </c>
      <c r="G6" s="3">
        <f t="shared" si="1"/>
        <v>8.0278983975713789</v>
      </c>
      <c r="H6" s="3">
        <f t="shared" si="0"/>
        <v>1.0034872996964224</v>
      </c>
    </row>
    <row r="7" spans="1:8" x14ac:dyDescent="0.25">
      <c r="A7" s="1">
        <v>16</v>
      </c>
      <c r="B7" s="5">
        <v>0.15695500000000001</v>
      </c>
      <c r="C7" s="4">
        <v>2.3578800000000001E-4</v>
      </c>
      <c r="D7" s="3">
        <v>6.6055000000000001</v>
      </c>
      <c r="E7" s="5">
        <v>2.1559700000000001E-2</v>
      </c>
      <c r="F7" s="1">
        <v>12.6</v>
      </c>
      <c r="G7" s="3">
        <f t="shared" si="1"/>
        <v>15.813337370373173</v>
      </c>
      <c r="H7" s="3">
        <f t="shared" si="0"/>
        <v>0.9883335856483233</v>
      </c>
    </row>
    <row r="8" spans="1:8" x14ac:dyDescent="0.25">
      <c r="A8" s="1">
        <v>32</v>
      </c>
      <c r="B8" s="5">
        <v>0.15701599999999999</v>
      </c>
      <c r="C8" s="4">
        <v>3.1995800000000002E-4</v>
      </c>
      <c r="D8" s="3">
        <v>3.3239000000000001</v>
      </c>
      <c r="E8" s="5">
        <v>2.7832900000000001E-2</v>
      </c>
      <c r="F8" s="1">
        <v>10.9</v>
      </c>
      <c r="G8" s="3">
        <f t="shared" si="1"/>
        <v>31.425433978158186</v>
      </c>
      <c r="H8" s="3">
        <f t="shared" si="0"/>
        <v>0.9820448118174433</v>
      </c>
    </row>
    <row r="10" spans="1:8" x14ac:dyDescent="0.25">
      <c r="A10" s="2" t="s">
        <v>9</v>
      </c>
      <c r="B10" s="2"/>
      <c r="C10" s="2"/>
      <c r="D10" s="2"/>
      <c r="E10" s="2"/>
      <c r="F10" s="2"/>
      <c r="G10" s="2"/>
      <c r="H10" s="2"/>
    </row>
    <row r="11" spans="1:8" x14ac:dyDescent="0.25">
      <c r="A11" s="1" t="s">
        <v>4</v>
      </c>
      <c r="B11" s="1" t="s">
        <v>2</v>
      </c>
      <c r="C11" s="1" t="s">
        <v>3</v>
      </c>
      <c r="D11" s="1" t="s">
        <v>1</v>
      </c>
      <c r="E11" s="1" t="s">
        <v>0</v>
      </c>
      <c r="F11" s="1" t="s">
        <v>5</v>
      </c>
      <c r="G11" s="1" t="s">
        <v>6</v>
      </c>
      <c r="H11" s="1" t="s">
        <v>7</v>
      </c>
    </row>
    <row r="12" spans="1:8" x14ac:dyDescent="0.25">
      <c r="A12" s="1">
        <v>1</v>
      </c>
      <c r="B12" s="5">
        <v>0.59606800000000004</v>
      </c>
      <c r="C12" s="4">
        <v>3.7348999999999998E-4</v>
      </c>
      <c r="D12" s="3">
        <v>227.50800000000001</v>
      </c>
      <c r="E12" s="5">
        <v>0.91857800000000001</v>
      </c>
      <c r="F12" s="1">
        <v>0</v>
      </c>
      <c r="G12" s="3">
        <f>$D$12/D12</f>
        <v>1</v>
      </c>
      <c r="H12" s="3">
        <f>$D$12/(D12*A12)</f>
        <v>1</v>
      </c>
    </row>
    <row r="13" spans="1:8" x14ac:dyDescent="0.25">
      <c r="A13" s="1">
        <v>2</v>
      </c>
      <c r="B13" s="5">
        <v>0.59594100000000005</v>
      </c>
      <c r="C13" s="4">
        <v>4.7945600000000001E-4</v>
      </c>
      <c r="D13" s="3">
        <v>113.071</v>
      </c>
      <c r="E13" s="5">
        <v>0.20356399999999999</v>
      </c>
      <c r="F13" s="1">
        <v>0.9</v>
      </c>
      <c r="G13" s="3">
        <f t="shared" ref="G13:G17" si="2">$D$12/D13</f>
        <v>2.0120809049181489</v>
      </c>
      <c r="H13" s="3">
        <f t="shared" ref="H13:H17" si="3">$D$12/(D13*A13)</f>
        <v>1.0060404524590745</v>
      </c>
    </row>
    <row r="14" spans="1:8" x14ac:dyDescent="0.25">
      <c r="A14" s="1">
        <v>4</v>
      </c>
      <c r="B14" s="5">
        <v>0.59615700000000005</v>
      </c>
      <c r="C14" s="4">
        <v>4.2263499999999998E-4</v>
      </c>
      <c r="D14" s="3">
        <v>57.104700000000001</v>
      </c>
      <c r="E14" s="5">
        <v>0.34297</v>
      </c>
      <c r="F14" s="1">
        <v>3.2</v>
      </c>
      <c r="G14" s="3">
        <f t="shared" si="2"/>
        <v>3.9840503496209596</v>
      </c>
      <c r="H14" s="3">
        <f t="shared" si="3"/>
        <v>0.9960125874052399</v>
      </c>
    </row>
    <row r="15" spans="1:8" x14ac:dyDescent="0.25">
      <c r="A15" s="1">
        <v>8</v>
      </c>
      <c r="B15" s="5">
        <v>0.59619200000000006</v>
      </c>
      <c r="C15" s="4">
        <v>2.56345E-4</v>
      </c>
      <c r="D15" s="3">
        <v>28.6568</v>
      </c>
      <c r="E15" s="5">
        <v>0.15254300000000001</v>
      </c>
      <c r="F15" s="1">
        <v>6.1</v>
      </c>
      <c r="G15" s="3">
        <f t="shared" si="2"/>
        <v>7.9390580944138911</v>
      </c>
      <c r="H15" s="3">
        <f t="shared" si="3"/>
        <v>0.99238226180173639</v>
      </c>
    </row>
    <row r="16" spans="1:8" x14ac:dyDescent="0.25">
      <c r="A16" s="1">
        <v>16</v>
      </c>
      <c r="B16" s="5">
        <v>0.59616999999999998</v>
      </c>
      <c r="C16" s="4">
        <v>5.2115199999999999E-4</v>
      </c>
      <c r="D16" s="3">
        <v>14.266299999999999</v>
      </c>
      <c r="E16" s="5">
        <v>2.16978E-2</v>
      </c>
      <c r="F16" s="1">
        <v>12.8</v>
      </c>
      <c r="G16" s="3">
        <f t="shared" si="2"/>
        <v>15.947232288680318</v>
      </c>
      <c r="H16" s="3">
        <f t="shared" si="3"/>
        <v>0.9967020180425199</v>
      </c>
    </row>
    <row r="17" spans="1:8" x14ac:dyDescent="0.25">
      <c r="A17" s="1">
        <v>32</v>
      </c>
      <c r="B17" s="5">
        <v>0.59586499999999998</v>
      </c>
      <c r="C17" s="4">
        <v>5.1303399999999999E-4</v>
      </c>
      <c r="D17" s="3">
        <v>7.23454</v>
      </c>
      <c r="E17" s="5">
        <v>3.1619300000000003E-2</v>
      </c>
      <c r="F17" s="1">
        <v>13.6</v>
      </c>
      <c r="G17" s="3">
        <f t="shared" si="2"/>
        <v>31.447472817898582</v>
      </c>
      <c r="H17" s="3">
        <f t="shared" si="3"/>
        <v>0.98273352555933069</v>
      </c>
    </row>
    <row r="19" spans="1:8" x14ac:dyDescent="0.25">
      <c r="A19" s="2" t="s">
        <v>10</v>
      </c>
      <c r="B19" s="2"/>
      <c r="C19" s="2"/>
      <c r="D19" s="2"/>
      <c r="E19" s="2"/>
      <c r="F19" s="2"/>
      <c r="G19" s="2"/>
      <c r="H19" s="2"/>
    </row>
    <row r="20" spans="1:8" x14ac:dyDescent="0.25">
      <c r="A20" s="1" t="s">
        <v>4</v>
      </c>
      <c r="B20" s="1" t="s">
        <v>2</v>
      </c>
      <c r="C20" s="1" t="s">
        <v>3</v>
      </c>
      <c r="D20" s="1" t="s">
        <v>1</v>
      </c>
      <c r="E20" s="1" t="s">
        <v>0</v>
      </c>
      <c r="F20" s="1" t="s">
        <v>5</v>
      </c>
      <c r="G20" s="1" t="s">
        <v>6</v>
      </c>
      <c r="H20" s="1" t="s">
        <v>7</v>
      </c>
    </row>
    <row r="21" spans="1:8" x14ac:dyDescent="0.25">
      <c r="A21" s="1">
        <v>1</v>
      </c>
      <c r="B21" s="5">
        <v>0.38295699999999999</v>
      </c>
      <c r="C21" s="4">
        <v>3.9172000000000002E-4</v>
      </c>
      <c r="D21" s="3">
        <v>542.07000000000005</v>
      </c>
      <c r="E21" s="5">
        <v>0.67647699999999999</v>
      </c>
      <c r="F21" s="1">
        <v>0</v>
      </c>
      <c r="G21" s="3">
        <f>$D$21/D21</f>
        <v>1</v>
      </c>
      <c r="H21" s="3">
        <f>$D$21/(D21*A21)</f>
        <v>1</v>
      </c>
    </row>
    <row r="22" spans="1:8" x14ac:dyDescent="0.25">
      <c r="A22" s="1">
        <v>2</v>
      </c>
      <c r="B22" s="5">
        <v>0.38266800000000001</v>
      </c>
      <c r="C22" s="4">
        <v>3.08795E-4</v>
      </c>
      <c r="D22" s="3">
        <v>227.12799999999999</v>
      </c>
      <c r="E22" s="5">
        <v>0.36377900000000002</v>
      </c>
      <c r="F22" s="1">
        <v>0.8</v>
      </c>
      <c r="G22" s="3">
        <f t="shared" ref="G22:G26" si="4">$D$21/D22</f>
        <v>2.3866278045859608</v>
      </c>
      <c r="H22" s="3">
        <f t="shared" ref="H22:H26" si="5">$D$21/(D22*A22)</f>
        <v>1.1933139022929804</v>
      </c>
    </row>
    <row r="23" spans="1:8" x14ac:dyDescent="0.25">
      <c r="A23" s="1">
        <v>4</v>
      </c>
      <c r="B23" s="5">
        <v>0.38284499999999999</v>
      </c>
      <c r="C23" s="4">
        <v>1.9940499999999999E-4</v>
      </c>
      <c r="D23" s="3">
        <v>144.25</v>
      </c>
      <c r="E23" s="5">
        <v>9.5130400000000004E-2</v>
      </c>
      <c r="F23" s="1">
        <v>1</v>
      </c>
      <c r="G23" s="3">
        <f t="shared" si="4"/>
        <v>3.7578509532062396</v>
      </c>
      <c r="H23" s="3">
        <f t="shared" si="5"/>
        <v>0.93946273830155991</v>
      </c>
    </row>
    <row r="24" spans="1:8" x14ac:dyDescent="0.25">
      <c r="A24" s="1">
        <v>8</v>
      </c>
      <c r="B24" s="5">
        <v>0.38269199999999998</v>
      </c>
      <c r="C24" s="4">
        <v>3.6940900000000001E-4</v>
      </c>
      <c r="D24" s="3">
        <v>73.610799999999998</v>
      </c>
      <c r="E24" s="5">
        <v>0.23048299999999999</v>
      </c>
      <c r="F24" s="1">
        <v>8.6</v>
      </c>
      <c r="G24" s="3">
        <f t="shared" si="4"/>
        <v>7.3640009346454605</v>
      </c>
      <c r="H24" s="3">
        <f t="shared" si="5"/>
        <v>0.92050011683068256</v>
      </c>
    </row>
    <row r="25" spans="1:8" x14ac:dyDescent="0.25">
      <c r="A25" s="1">
        <v>16</v>
      </c>
      <c r="B25" s="5">
        <v>0.383081</v>
      </c>
      <c r="C25" s="4">
        <v>3.75017E-4</v>
      </c>
      <c r="D25" s="3">
        <v>39.117400000000004</v>
      </c>
      <c r="E25" s="5">
        <v>4.7140099999999997E-2</v>
      </c>
      <c r="F25" s="1">
        <v>7.3</v>
      </c>
      <c r="G25" s="3">
        <f t="shared" si="4"/>
        <v>13.85751609258284</v>
      </c>
      <c r="H25" s="3">
        <f t="shared" si="5"/>
        <v>0.86609475578642747</v>
      </c>
    </row>
    <row r="26" spans="1:8" x14ac:dyDescent="0.25">
      <c r="A26" s="1">
        <v>32</v>
      </c>
      <c r="B26" s="5">
        <v>0.38304500000000002</v>
      </c>
      <c r="C26" s="4">
        <v>1.85217E-4</v>
      </c>
      <c r="D26" s="3">
        <v>23.642800000000001</v>
      </c>
      <c r="E26" s="5">
        <v>0.17555399999999999</v>
      </c>
      <c r="F26" s="1">
        <v>10</v>
      </c>
      <c r="G26" s="3">
        <f t="shared" si="4"/>
        <v>22.927487438036106</v>
      </c>
      <c r="H26" s="3">
        <f t="shared" si="5"/>
        <v>0.71648398243862832</v>
      </c>
    </row>
    <row r="27" spans="1:8" x14ac:dyDescent="0.25">
      <c r="D27" s="3"/>
    </row>
    <row r="28" spans="1:8" x14ac:dyDescent="0.25">
      <c r="A28" s="2" t="s">
        <v>11</v>
      </c>
      <c r="B28" s="2"/>
      <c r="C28" s="2"/>
      <c r="D28" s="2"/>
      <c r="E28" s="2"/>
      <c r="F28" s="2"/>
      <c r="G28" s="2"/>
      <c r="H28" s="2"/>
    </row>
    <row r="29" spans="1:8" x14ac:dyDescent="0.25">
      <c r="A29" s="1" t="s">
        <v>4</v>
      </c>
      <c r="B29" s="1" t="s">
        <v>2</v>
      </c>
      <c r="C29" s="1" t="s">
        <v>3</v>
      </c>
      <c r="D29" s="1" t="s">
        <v>1</v>
      </c>
      <c r="E29" s="1" t="s">
        <v>0</v>
      </c>
      <c r="F29" s="1" t="s">
        <v>5</v>
      </c>
      <c r="G29" s="1" t="s">
        <v>6</v>
      </c>
      <c r="H29" s="1" t="s">
        <v>7</v>
      </c>
    </row>
    <row r="30" spans="1:8" x14ac:dyDescent="0.25">
      <c r="A30" s="1">
        <v>1</v>
      </c>
      <c r="B30" s="4">
        <v>1.461E-2</v>
      </c>
      <c r="C30" s="6">
        <v>8.6518400000000002E-5</v>
      </c>
      <c r="D30" s="3">
        <v>2628.42</v>
      </c>
      <c r="E30" s="5">
        <v>3.9398200000000001</v>
      </c>
      <c r="F30" s="1">
        <v>0</v>
      </c>
      <c r="G30" s="3">
        <f>$D$30/D30</f>
        <v>1</v>
      </c>
      <c r="H30" s="3">
        <f>$D$30/(D30*A30)</f>
        <v>1</v>
      </c>
    </row>
    <row r="31" spans="1:8" x14ac:dyDescent="0.25">
      <c r="A31" s="1">
        <v>2</v>
      </c>
      <c r="B31" s="4">
        <v>1.45519E-2</v>
      </c>
      <c r="C31" s="6">
        <v>1.03459E-4</v>
      </c>
      <c r="D31" s="3">
        <v>1338.72</v>
      </c>
      <c r="E31" s="5">
        <v>21.1326</v>
      </c>
      <c r="F31" s="1">
        <v>2.2999999999999998</v>
      </c>
      <c r="G31" s="3">
        <f t="shared" ref="G31:G35" si="6">$D$30/D31</f>
        <v>1.9633829329508785</v>
      </c>
      <c r="H31" s="3">
        <f t="shared" ref="H31:H35" si="7">$D$30/(D31*A31)</f>
        <v>0.98169146647543926</v>
      </c>
    </row>
    <row r="32" spans="1:8" x14ac:dyDescent="0.25">
      <c r="A32" s="1">
        <v>4</v>
      </c>
      <c r="B32" s="4">
        <v>1.45898E-2</v>
      </c>
      <c r="C32" s="6">
        <v>9.7163800000000006E-5</v>
      </c>
      <c r="D32" s="3">
        <v>690.22799999999995</v>
      </c>
      <c r="E32" s="5">
        <v>0.45248699999999997</v>
      </c>
      <c r="F32" s="1">
        <v>4.3</v>
      </c>
      <c r="G32" s="3">
        <f t="shared" si="6"/>
        <v>3.8080460369617</v>
      </c>
      <c r="H32" s="3">
        <f t="shared" si="7"/>
        <v>0.95201150924042499</v>
      </c>
    </row>
    <row r="33" spans="1:8" x14ac:dyDescent="0.25">
      <c r="A33" s="1">
        <v>8</v>
      </c>
      <c r="B33" s="4">
        <v>1.45928E-2</v>
      </c>
      <c r="C33" s="6">
        <v>8.3613200000000001E-5</v>
      </c>
      <c r="D33" s="3">
        <v>357.22300000000001</v>
      </c>
      <c r="E33" s="5">
        <v>0.39770299999999997</v>
      </c>
      <c r="F33" s="1">
        <v>3.4</v>
      </c>
      <c r="G33" s="3">
        <f t="shared" si="6"/>
        <v>7.3579248816565563</v>
      </c>
      <c r="H33" s="3">
        <f t="shared" si="7"/>
        <v>0.91974061020706954</v>
      </c>
    </row>
    <row r="34" spans="1:8" x14ac:dyDescent="0.25">
      <c r="A34" s="1">
        <v>16</v>
      </c>
      <c r="B34" s="4">
        <v>1.45887E-2</v>
      </c>
      <c r="C34" s="6">
        <v>8.3194299999999997E-5</v>
      </c>
      <c r="D34" s="3">
        <v>188.84200000000001</v>
      </c>
      <c r="E34" s="5">
        <v>0.38529400000000003</v>
      </c>
      <c r="F34" s="1">
        <v>10.6</v>
      </c>
      <c r="G34" s="3">
        <f t="shared" si="6"/>
        <v>13.91861979856176</v>
      </c>
      <c r="H34" s="3">
        <f t="shared" si="7"/>
        <v>0.86991373741011002</v>
      </c>
    </row>
    <row r="35" spans="1:8" x14ac:dyDescent="0.25">
      <c r="A35" s="1">
        <v>32</v>
      </c>
      <c r="B35" s="4">
        <v>1.4565E-2</v>
      </c>
      <c r="C35" s="6">
        <v>8.8085599999999996E-5</v>
      </c>
      <c r="D35" s="3">
        <v>111.167</v>
      </c>
      <c r="E35" s="5">
        <v>0.26819700000000002</v>
      </c>
      <c r="F35" s="1">
        <v>38.4</v>
      </c>
      <c r="G35" s="3">
        <f t="shared" si="6"/>
        <v>23.643887124776239</v>
      </c>
      <c r="H35" s="3">
        <f t="shared" si="7"/>
        <v>0.73887147264925745</v>
      </c>
    </row>
  </sheetData>
  <mergeCells count="4">
    <mergeCell ref="A28:H28"/>
    <mergeCell ref="A19:H19"/>
    <mergeCell ref="A10:H10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Gil</dc:creator>
  <cp:lastModifiedBy>Federico Gil</cp:lastModifiedBy>
  <dcterms:created xsi:type="dcterms:W3CDTF">2024-07-31T14:14:54Z</dcterms:created>
  <dcterms:modified xsi:type="dcterms:W3CDTF">2024-07-31T16:26:29Z</dcterms:modified>
</cp:coreProperties>
</file>