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Tecnologias" sheetId="4" r:id="rId7"/>
    <sheet state="visible" name="Conflictos y barreras" sheetId="5" r:id="rId8"/>
    <sheet state="visible" name="Futuro" sheetId="6" r:id="rId9"/>
    <sheet state="visible" name="Relevamiento" sheetId="7" r:id="rId10"/>
  </sheets>
  <definedNames>
    <definedName hidden="1" localSheetId="0" name="_xlnm._FilterDatabase">Hoja1!$A$1:$A$2283</definedName>
  </definedNames>
  <calcPr/>
  <extLst>
    <ext uri="GoogleSheetsCustomDataVersion1">
      <go:sheetsCustomData xmlns:go="http://customooxmlschemas.google.com/" r:id="rId11" roundtripDataSignature="AMtx7mhmPrGobTVz47Ky8OF8zh2EUoRQ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">
      <text>
        <t xml:space="preserve">======
ID#AAAANjV9n3M
Andrea    (2021-07-26 20:24:03)
Andrea: pasar todo a mayus sin acento 
paa
pa</t>
      </text>
    </comment>
  </commentList>
  <extLst>
    <ext uri="GoogleSheetsCustomDataVersion1">
      <go:sheetsCustomData xmlns:go="http://customooxmlschemas.google.com/" r:id="rId1" roundtripDataSignature="AMtx7mi7K3BxjaNgSRGWlij0W6Xdagdw7Q=="/>
    </ext>
  </extLst>
</comments>
</file>

<file path=xl/sharedStrings.xml><?xml version="1.0" encoding="utf-8"?>
<sst xmlns="http://schemas.openxmlformats.org/spreadsheetml/2006/main" count="11620" uniqueCount="6171">
  <si>
    <t>Utilidad</t>
  </si>
  <si>
    <t>Comentarios</t>
  </si>
  <si>
    <t>14 DE JULIO S.A.</t>
  </si>
  <si>
    <t>Domicilio</t>
  </si>
  <si>
    <t>Web</t>
  </si>
  <si>
    <t>Localidad</t>
  </si>
  <si>
    <t>Teléfono</t>
  </si>
  <si>
    <t>CUIT</t>
  </si>
  <si>
    <t>Mail</t>
  </si>
  <si>
    <t>MAIL 2</t>
  </si>
  <si>
    <t>Actividad principal</t>
  </si>
  <si>
    <t>Código</t>
  </si>
  <si>
    <t>Status</t>
  </si>
  <si>
    <t>Rama</t>
  </si>
  <si>
    <t>No</t>
  </si>
  <si>
    <t>BEEF MAR S.A.</t>
  </si>
  <si>
    <t>POLONIA 11</t>
  </si>
  <si>
    <t>Mar del Plata</t>
  </si>
  <si>
    <t>482-8375 / 482-76/77</t>
  </si>
  <si>
    <t>30-70968519-4</t>
  </si>
  <si>
    <t>frigorificosilro@hotmail.com</t>
  </si>
  <si>
    <t>Producción, procesamiento y conservación de carne y productos cárnicos</t>
  </si>
  <si>
    <t>Sociedad anónima</t>
  </si>
  <si>
    <t>Activa</t>
  </si>
  <si>
    <t>BULACOS SA</t>
  </si>
  <si>
    <t>VICTORIANO E. MONTES 3550</t>
  </si>
  <si>
    <t>491-9563</t>
  </si>
  <si>
    <t>30-71060042-9</t>
  </si>
  <si>
    <t>Forma jurídica</t>
  </si>
  <si>
    <t>BULLBLACK S.A.</t>
  </si>
  <si>
    <t>AV. JUAN HECTOR JARA 989</t>
  </si>
  <si>
    <t>474-6565</t>
  </si>
  <si>
    <t>30-70963658-4</t>
  </si>
  <si>
    <t>MAFFEI GENARO</t>
  </si>
  <si>
    <t>CHACO 3258</t>
  </si>
  <si>
    <t>476-5247</t>
  </si>
  <si>
    <t>20-05324909-5</t>
  </si>
  <si>
    <t>elaborados@productosmaffei.com.ar</t>
  </si>
  <si>
    <t>Unipersonal</t>
  </si>
  <si>
    <t>CARABECHO PANAGIOTTI</t>
  </si>
  <si>
    <t>OSVALDO MAGNASCO 325</t>
  </si>
  <si>
    <t>481-2967</t>
  </si>
  <si>
    <t>23-05305104-9</t>
  </si>
  <si>
    <t>chacinadosc@live.com.ar</t>
  </si>
  <si>
    <t>Sociedad de responsabilidad limitada</t>
  </si>
  <si>
    <t>CARNES ATLANTICA SRL</t>
  </si>
  <si>
    <t>VICTORIANO E. MONTES 2831</t>
  </si>
  <si>
    <t>478-2650</t>
  </si>
  <si>
    <t>gusencarsrl@uolsinectis.com.ar</t>
  </si>
  <si>
    <t>Rechazo</t>
  </si>
  <si>
    <t>Si</t>
  </si>
  <si>
    <t>27 DE NOVIEMBRE S.A.</t>
  </si>
  <si>
    <t>AV. CHAMPAGNAT 1006</t>
  </si>
  <si>
    <t>477-2231</t>
  </si>
  <si>
    <t>30-70956522-9</t>
  </si>
  <si>
    <t>champagnatylibertad@speedy.com.ar</t>
  </si>
  <si>
    <t>ROA MERINIO ANA MARIA</t>
  </si>
  <si>
    <t>AV. VERTIZ 8898</t>
  </si>
  <si>
    <t>155-646914</t>
  </si>
  <si>
    <t>27-93724160-2</t>
  </si>
  <si>
    <t>gise24599@gmail.com</t>
  </si>
  <si>
    <t>CHACINADOS LA NONA CARTI S.A.</t>
  </si>
  <si>
    <t>RUTA JARDIN JUAN MANUEL FANGIO [RUTA Nº 226] Km. 20,5</t>
  </si>
  <si>
    <t>463-0353</t>
  </si>
  <si>
    <t>30-71198109-4</t>
  </si>
  <si>
    <t>DENIS EMMA L. CALLEJAS SILVIA B. Y CALLEJAS E</t>
  </si>
  <si>
    <t>MITRE BARTOLOME 3548</t>
  </si>
  <si>
    <t>30-50431887-3</t>
  </si>
  <si>
    <t>ACEITES DE BUENA CALIDAD S.R.L.</t>
  </si>
  <si>
    <t>FORMOSA 6137</t>
  </si>
  <si>
    <t>478-7500</t>
  </si>
  <si>
    <t>30-70857945-5</t>
  </si>
  <si>
    <t>BELLOSO LUIS ALBERTO</t>
  </si>
  <si>
    <t>INT. CAMUSSO 566</t>
  </si>
  <si>
    <t>481-2635</t>
  </si>
  <si>
    <t>20-25366615-4</t>
  </si>
  <si>
    <t>lbelloso@speedy.com.ar</t>
  </si>
  <si>
    <t>ONETO LUIS ENRIQUE</t>
  </si>
  <si>
    <t>AV. JUAN HECTOR JARA 698</t>
  </si>
  <si>
    <t>473-3524</t>
  </si>
  <si>
    <t>20-16053233-6</t>
  </si>
  <si>
    <t>luisoneto18@hotmail.com</t>
  </si>
  <si>
    <t>DRAGONE GLADYS ELISABET</t>
  </si>
  <si>
    <t>MATTEOTTI 2966</t>
  </si>
  <si>
    <t>MATAMBRESDROSORE.COM.AR</t>
  </si>
  <si>
    <t>481-7429</t>
  </si>
  <si>
    <t>27-12557996-0</t>
  </si>
  <si>
    <t>MATAMBRESDROSORE@GMAIL.COM</t>
  </si>
  <si>
    <t>Solo teléfono y dirección</t>
  </si>
  <si>
    <t>AFO ALIMENTOS S.R.L.</t>
  </si>
  <si>
    <t>ROQUE SAENZ PEÑA 155</t>
  </si>
  <si>
    <t>482-1629</t>
  </si>
  <si>
    <t>30-58697221-5</t>
  </si>
  <si>
    <t>ventas@eltriunfosrl.com.ar</t>
  </si>
  <si>
    <t>AGROPECUARRIA LOS PILARS S.R.L</t>
  </si>
  <si>
    <t>STROBEL 5787</t>
  </si>
  <si>
    <t>30-71510538-8</t>
  </si>
  <si>
    <t>OLIVERA RESLER JORGE DAVID</t>
  </si>
  <si>
    <t>AV. PEDRO LURO 7599</t>
  </si>
  <si>
    <t>155-299670</t>
  </si>
  <si>
    <t>23-37867079-9</t>
  </si>
  <si>
    <t>JORGE VERA</t>
  </si>
  <si>
    <t>TRES ARROYOS 1820</t>
  </si>
  <si>
    <t>20-13691071-0</t>
  </si>
  <si>
    <t>FRIGORIFICO TOURNEDO SA</t>
  </si>
  <si>
    <t>CALLE 3 (PARQUE INDUSTRIAL)  e/ 2 y 4</t>
  </si>
  <si>
    <t>464-2480</t>
  </si>
  <si>
    <t>30-68553832-2</t>
  </si>
  <si>
    <t>frigorifotournedo@gmail.com</t>
  </si>
  <si>
    <t>SANTORO CAYETANO JUAN</t>
  </si>
  <si>
    <t>11 DE SETIEMBRE 2817</t>
  </si>
  <si>
    <t>495-2806</t>
  </si>
  <si>
    <t>20-10370616-6</t>
  </si>
  <si>
    <t>GUSENCAR S.R.L.</t>
  </si>
  <si>
    <t>477-0965</t>
  </si>
  <si>
    <t>33-70932941-9</t>
  </si>
  <si>
    <t>gusencarsrl@gmail.com</t>
  </si>
  <si>
    <t>HERELOM S.R.L.</t>
  </si>
  <si>
    <t>FLORENCIO SANCHEZ 2021</t>
  </si>
  <si>
    <t>482-3020</t>
  </si>
  <si>
    <t>30-71209096-7</t>
  </si>
  <si>
    <t>chacinadoselmarcelino@gmail.com</t>
  </si>
  <si>
    <t>ALIMENPES S.A.</t>
  </si>
  <si>
    <t>AV. PRESIDENTE PERON [RUTA 88] Km. 12,5</t>
  </si>
  <si>
    <t>464-2190/2447</t>
  </si>
  <si>
    <t>30-60870834-7</t>
  </si>
  <si>
    <t>info@infriba.com</t>
  </si>
  <si>
    <t>LUNA JUAN MANUEL</t>
  </si>
  <si>
    <t>CARLOS TEJEDOR 601</t>
  </si>
  <si>
    <t>471-2626</t>
  </si>
  <si>
    <t>20-20490372-8</t>
  </si>
  <si>
    <t>MARCOS RUBINO</t>
  </si>
  <si>
    <t>LIBERTAD 7593</t>
  </si>
  <si>
    <t>470-5449</t>
  </si>
  <si>
    <t>23-23260227-9</t>
  </si>
  <si>
    <t>Romani Viyan</t>
  </si>
  <si>
    <t>Av. Juan B Justo 7399</t>
  </si>
  <si>
    <t>470-4622</t>
  </si>
  <si>
    <t>20-26728790-3</t>
  </si>
  <si>
    <t>JULUSAREN INVERSORA S.R.L.</t>
  </si>
  <si>
    <t>JUSTO JUAN B4956</t>
  </si>
  <si>
    <t>30-71205676-9</t>
  </si>
  <si>
    <t>KIRIACO S.R.L.</t>
  </si>
  <si>
    <t>JUANA MANSO 879</t>
  </si>
  <si>
    <t>154-812187</t>
  </si>
  <si>
    <t>30-71230348-0</t>
  </si>
  <si>
    <t>LA CARRINDANGA S.A.</t>
  </si>
  <si>
    <t>1 DE MAYO 805</t>
  </si>
  <si>
    <t>476-0712</t>
  </si>
  <si>
    <t>30-71468201-2</t>
  </si>
  <si>
    <t>lacarrindagasa@gmail.com</t>
  </si>
  <si>
    <t>LIMINAL S.A.</t>
  </si>
  <si>
    <t>RUTA NACIONAL N 2 km 387</t>
  </si>
  <si>
    <t>476-0839</t>
  </si>
  <si>
    <t>30-71033493-1</t>
  </si>
  <si>
    <t>frigorifico@liminal.com.ar</t>
  </si>
  <si>
    <t>MARIANI ANDRÉS ALFREDO</t>
  </si>
  <si>
    <t>GUANAHANI 8186</t>
  </si>
  <si>
    <t>481-6213</t>
  </si>
  <si>
    <t>23-17256909-9</t>
  </si>
  <si>
    <t>karu_6188@hotmail.com</t>
  </si>
  <si>
    <t>MARTINEZ JULIAN Y MARTINEZ DOMINGO</t>
  </si>
  <si>
    <t>Genova y Ruta 88</t>
  </si>
  <si>
    <t>20-15201965-4</t>
  </si>
  <si>
    <t>producción, procesamiento y conservación de carne y productos cárnicos / Cría de aves para producción de carne</t>
  </si>
  <si>
    <t>SCHWAB ESTELA DEL CARMEN</t>
  </si>
  <si>
    <t>JUSTO JUAN B 4453</t>
  </si>
  <si>
    <t>27-22160031-8</t>
  </si>
  <si>
    <t>ANALYN S.A.</t>
  </si>
  <si>
    <t>ACHA 983/85</t>
  </si>
  <si>
    <t>www.gpolosur.com.ar</t>
  </si>
  <si>
    <t>480-3545 / 489-6071</t>
  </si>
  <si>
    <t>30-67957864-9</t>
  </si>
  <si>
    <t>gpolosur@gpolosur.com.ar</t>
  </si>
  <si>
    <t>Elaboración y conservación de pescado y productos de pescado</t>
  </si>
  <si>
    <t>ANJUFA S.A</t>
  </si>
  <si>
    <t>acha 880</t>
  </si>
  <si>
    <t>www.27denoviembre.com.ar</t>
  </si>
  <si>
    <t>480-2000</t>
  </si>
  <si>
    <t>30-70707781-2</t>
  </si>
  <si>
    <t>rrhh@27denoviembresa.com.ar</t>
  </si>
  <si>
    <t>AGUSTINER S.A.</t>
  </si>
  <si>
    <t>CALLE 1007 ENTRE 1002 Y 1004</t>
  </si>
  <si>
    <t>WWW.AGUSTINER.COM</t>
  </si>
  <si>
    <t>480-0328</t>
  </si>
  <si>
    <t>30-62121268-7</t>
  </si>
  <si>
    <t>export@frigorificodelsudeste.c</t>
  </si>
  <si>
    <t>APOLO FISH S.A.</t>
  </si>
  <si>
    <t>AV. VERTIZ 3350</t>
  </si>
  <si>
    <t>http://alimenpes.com/</t>
  </si>
  <si>
    <t>155-389244 / 472-8007</t>
  </si>
  <si>
    <t>30-70910858-8</t>
  </si>
  <si>
    <t>juanpablo@alimenpes.com</t>
  </si>
  <si>
    <t>ANGEL MUSMECI E HIJOS S.A.</t>
  </si>
  <si>
    <t>RONDEAU 1150</t>
  </si>
  <si>
    <t>480-9187</t>
  </si>
  <si>
    <t>30-56472833-7</t>
  </si>
  <si>
    <t>amhsa@musumeci.com.ar</t>
  </si>
  <si>
    <t xml:space="preserve">ANTONIO BARILLARI S.A.C.I.F.I.A. </t>
  </si>
  <si>
    <t>JOSE HERNANDEZ 69</t>
  </si>
  <si>
    <t>33-52201055-9</t>
  </si>
  <si>
    <t>ANTONIO MIRALLES S.A.</t>
  </si>
  <si>
    <t>JOSE HERNANDEZ 1185</t>
  </si>
  <si>
    <t>480-0872</t>
  </si>
  <si>
    <t>30-62223520-6</t>
  </si>
  <si>
    <t>amirallessa@speedy.com.ar</t>
  </si>
  <si>
    <t>ARDAPEZ S.A.</t>
  </si>
  <si>
    <t>PESCADORES 1267</t>
  </si>
  <si>
    <t>https://apolofish.com.ar/</t>
  </si>
  <si>
    <t>489-1133 / 489-3344</t>
  </si>
  <si>
    <t>30-67961621-4</t>
  </si>
  <si>
    <t>sales@apolofish.com.ar</t>
  </si>
  <si>
    <t>BIOALIMENTOS MDQ S.R.L.</t>
  </si>
  <si>
    <t>AV. VERTIZ 3072/92</t>
  </si>
  <si>
    <t>http://ardapez.com.ar</t>
  </si>
  <si>
    <t>480-1549 / 4801561</t>
  </si>
  <si>
    <t>30-66613523-3</t>
  </si>
  <si>
    <t>ardapez@speedy.com.ar</t>
  </si>
  <si>
    <t>ANGLERFISH S.A.</t>
  </si>
  <si>
    <t>HERNANDARIAS 4820</t>
  </si>
  <si>
    <t>489-7549</t>
  </si>
  <si>
    <t>30-71227022-1</t>
  </si>
  <si>
    <t>anglerfishsa@hotmail.com</t>
  </si>
  <si>
    <t>ARGENTINA FROZEN FISH S.A.</t>
  </si>
  <si>
    <t>GUANAHANI 4420</t>
  </si>
  <si>
    <t>489-2553</t>
  </si>
  <si>
    <t>30-71125095-2</t>
  </si>
  <si>
    <t>Sociedad anonima</t>
  </si>
  <si>
    <t>ARMADORA PATAGÓNICA S.A.</t>
  </si>
  <si>
    <t>ACHA 934/83</t>
  </si>
  <si>
    <t>WWW.GPOLOSUR.COM</t>
  </si>
  <si>
    <t>489-2430</t>
  </si>
  <si>
    <t>30-68554767-4</t>
  </si>
  <si>
    <t>GPOLOSUR@GPOLOSUR.COM.AR</t>
  </si>
  <si>
    <t>AUGUSTA MEGARA S.A.</t>
  </si>
  <si>
    <t>MAGALLANES 3136 1 A</t>
  </si>
  <si>
    <t>489-4561</t>
  </si>
  <si>
    <t>30-64778943-5</t>
  </si>
  <si>
    <t>augustamegara@ciudad.com.ar</t>
  </si>
  <si>
    <t>BOCALFA SRL</t>
  </si>
  <si>
    <t>BERMEJO 927</t>
  </si>
  <si>
    <t>www.bioalimentosmdq.com</t>
  </si>
  <si>
    <t>480-7876</t>
  </si>
  <si>
    <t>30-70876348-5</t>
  </si>
  <si>
    <t>CASTAGNOLA ELVIO ANDRÉS</t>
  </si>
  <si>
    <t>MARCELO T. DE ALVEAR 944</t>
  </si>
  <si>
    <t>489-5677</t>
  </si>
  <si>
    <t>20-11371843-0</t>
  </si>
  <si>
    <t>CATESUR SA</t>
  </si>
  <si>
    <t>CALLE 5 (PARQUE INDUSTRIAL) e/ 6 y 8</t>
  </si>
  <si>
    <t>464-1220</t>
  </si>
  <si>
    <t>30-70899628-5</t>
  </si>
  <si>
    <t>catesursa@yahoo.com.ar</t>
  </si>
  <si>
    <t>CEJAS FUMERO PEDRO AGUSTIN</t>
  </si>
  <si>
    <t>GONZALEZ ELPIDIO 4851</t>
  </si>
  <si>
    <t>20-92327493-7</t>
  </si>
  <si>
    <t>IZZO ANTONIO SALVADOR</t>
  </si>
  <si>
    <t>AYOLAS 2978</t>
  </si>
  <si>
    <t>489-2863</t>
  </si>
  <si>
    <t>20-22341741-9</t>
  </si>
  <si>
    <t>caletasur@hotmail.com</t>
  </si>
  <si>
    <t>CENTAURO S.A.</t>
  </si>
  <si>
    <t>JOSE GARIBALDI 4825</t>
  </si>
  <si>
    <t>480-0112 / 480-5328</t>
  </si>
  <si>
    <t>30-52318665-1</t>
  </si>
  <si>
    <t>info@marechiare.com</t>
  </si>
  <si>
    <t>CHIARPESCA S.A.</t>
  </si>
  <si>
    <t>AYOLAS 3247</t>
  </si>
  <si>
    <t>480-1049</t>
  </si>
  <si>
    <t>30-66332187-7</t>
  </si>
  <si>
    <t>moscuzza@moscuzzaredes.com.ar</t>
  </si>
  <si>
    <t>GARCÍA FABIAN JAVIER</t>
  </si>
  <si>
    <t>GUANAHANI 3655</t>
  </si>
  <si>
    <t>489-2721</t>
  </si>
  <si>
    <t>20-12472098-3</t>
  </si>
  <si>
    <t>chuuky.mdp@hotmail.com</t>
  </si>
  <si>
    <t>CHULENMAR S.R.L.</t>
  </si>
  <si>
    <t>SAN SALVADOR 3315</t>
  </si>
  <si>
    <t>4892129</t>
  </si>
  <si>
    <t>30-71007586-3</t>
  </si>
  <si>
    <t>chulenmaiz@hotmail.com</t>
  </si>
  <si>
    <t>VICENTE DOMINGO DANIEL</t>
  </si>
  <si>
    <t>AV. VERTIZ 4975/89</t>
  </si>
  <si>
    <t>480-7475</t>
  </si>
  <si>
    <t>20-11490994-8</t>
  </si>
  <si>
    <t>CONGELADOSMARDELPLATA@HOTMAIL.COM</t>
  </si>
  <si>
    <t>COAST FISH S.A.</t>
  </si>
  <si>
    <t>SAN SALVADOR 3199</t>
  </si>
  <si>
    <t>30-71055087-1</t>
  </si>
  <si>
    <t>COMERCIAL INAL 2005 SA</t>
  </si>
  <si>
    <t>CALLE 5 (PARQUE INDUSTRIAL)  e/ 6 y 4</t>
  </si>
  <si>
    <t>464-0364 / 474-2513</t>
  </si>
  <si>
    <t>30-70907034-3</t>
  </si>
  <si>
    <t>aufranc@inalcom.com</t>
  </si>
  <si>
    <t>CONGELADOS DON VITO SRL</t>
  </si>
  <si>
    <t>ALEJANDRO KORN 1043</t>
  </si>
  <si>
    <t>480-0485</t>
  </si>
  <si>
    <t>30-71157298-4</t>
  </si>
  <si>
    <t>CONGELADOSDONVITO@YAHOO.COM.AR</t>
  </si>
  <si>
    <t>CARNICOS DEL SUR SRL</t>
  </si>
  <si>
    <t>ORTIZ DE ZARATE 3736</t>
  </si>
  <si>
    <t>https://www.instagram.com/rebozaditospop/?hl=es</t>
  </si>
  <si>
    <t>154-001172</t>
  </si>
  <si>
    <t>30-71445418-4</t>
  </si>
  <si>
    <t>info@congeladosformitas.com.ar</t>
  </si>
  <si>
    <t>ROBERTO BRUNO</t>
  </si>
  <si>
    <t>IRALA 3465</t>
  </si>
  <si>
    <t>480-6645</t>
  </si>
  <si>
    <t>20-05382246-1</t>
  </si>
  <si>
    <t>copecas_bruno@hotmail.com</t>
  </si>
  <si>
    <t>COOP. DE TRABAJO CABO CORRIENTES LTDA.</t>
  </si>
  <si>
    <t>TOMAS EDISON 1040</t>
  </si>
  <si>
    <t>489-5919</t>
  </si>
  <si>
    <t>30-70158472-0</t>
  </si>
  <si>
    <t>alejandra@coopcabocorrientes.com.ar</t>
  </si>
  <si>
    <t>Cooperativa</t>
  </si>
  <si>
    <t>COOP. DE TRABAJO OWENCOOP LTDA.</t>
  </si>
  <si>
    <t>GIANELLI 1082</t>
  </si>
  <si>
    <t>489-4861</t>
  </si>
  <si>
    <t>lavanchy@speedy.com.ar</t>
  </si>
  <si>
    <t xml:space="preserve">COOPERATIVA ARHEHPEZ </t>
  </si>
  <si>
    <t>CHAMPAGNAT 1888</t>
  </si>
  <si>
    <t>470-2686</t>
  </si>
  <si>
    <t>30-68139243-9</t>
  </si>
  <si>
    <t>arhehpezmdq@infovia.com.ar</t>
  </si>
  <si>
    <t>COOPERATIVA DE PESCA LA PATAGONIA LTDA</t>
  </si>
  <si>
    <t>SAN SALVADOR 4462</t>
  </si>
  <si>
    <t>494-2170</t>
  </si>
  <si>
    <t>30-70775619-1</t>
  </si>
  <si>
    <t>COOPERATIVA DE TRABAJO 10 DE FEBRERO LTDA.</t>
  </si>
  <si>
    <t>SAN SALVADOR 4853</t>
  </si>
  <si>
    <t>30-70804807-3</t>
  </si>
  <si>
    <t>COOPERATIVA DE TRABAJO ALEJANDRO KORN LTDA.</t>
  </si>
  <si>
    <t>ALEJANDRO KORN 1064</t>
  </si>
  <si>
    <t>489-0121</t>
  </si>
  <si>
    <t>30-70811618-8</t>
  </si>
  <si>
    <t>COOPERATIVA DE TRABAJO AVE FENIX LTDA</t>
  </si>
  <si>
    <t>LUIS DELLEPIANE 346</t>
  </si>
  <si>
    <t>481-1524</t>
  </si>
  <si>
    <t>30-68554057-2</t>
  </si>
  <si>
    <t>COOPERATIVA DE TRABAJO CADELAFI LIMITADA</t>
  </si>
  <si>
    <t>DIAG. ELPIDIO GONZALEZ 4875</t>
  </si>
  <si>
    <t>480-3779</t>
  </si>
  <si>
    <t>30-70943341-1</t>
  </si>
  <si>
    <t>COOPERATIVA DE TRABAJO CANAMAR LIMITADA</t>
  </si>
  <si>
    <t>FIGUEROA ALCORTA 1095</t>
  </si>
  <si>
    <t>4801124</t>
  </si>
  <si>
    <t>30-64521486-9</t>
  </si>
  <si>
    <t>coopcanamar@gmail.com</t>
  </si>
  <si>
    <t>COOPERATIVA DE TRABAJO COPECAS LTDA.</t>
  </si>
  <si>
    <t>JOSE HERNANDEZ 631</t>
  </si>
  <si>
    <t>489-0306</t>
  </si>
  <si>
    <t>30-70772554-7</t>
  </si>
  <si>
    <t>copecas@yahoo.com.ar</t>
  </si>
  <si>
    <t>COOPERATIVA DE TRABAJO COSTA SUR LTDA</t>
  </si>
  <si>
    <t>SAN SALVADOR 4524</t>
  </si>
  <si>
    <t>33-70908025-9</t>
  </si>
  <si>
    <t>CHEVERRY SRL</t>
  </si>
  <si>
    <t>ORTIZ DE ZARATE 3055</t>
  </si>
  <si>
    <t>http://www.grupomattera.com/</t>
  </si>
  <si>
    <t>489-4645 / 480-0491</t>
  </si>
  <si>
    <t>33-64646527-9</t>
  </si>
  <si>
    <t>admdonluis@speedy.com.ar</t>
  </si>
  <si>
    <t>COOPERATIVA DE TRABAJO CRUZ DEL SUR</t>
  </si>
  <si>
    <t>POSADAS 1110</t>
  </si>
  <si>
    <t>480-4572</t>
  </si>
  <si>
    <t>30-70823867-4</t>
  </si>
  <si>
    <t>administracion@lumellsa.com</t>
  </si>
  <si>
    <t>COOPERATIVA DE TRABAJO DE FILETEADO Y ESTIBAJE NUEVA COSTA LTDA.</t>
  </si>
  <si>
    <t>JOSE HERNANDEZ 1195</t>
  </si>
  <si>
    <t>489-6660</t>
  </si>
  <si>
    <t>30-68559793-0</t>
  </si>
  <si>
    <t>COOPERATIVA DE TRABAJO DEL NORTE LTDA.</t>
  </si>
  <si>
    <t>SAN SALVADOR 3179</t>
  </si>
  <si>
    <t>4891704 / 4892704</t>
  </si>
  <si>
    <t>30-70959405-9</t>
  </si>
  <si>
    <t>ventas@frigorificosudeste.com.ar</t>
  </si>
  <si>
    <t>MOLINA MARCELO ANTONIO</t>
  </si>
  <si>
    <t>OSVALDO MAGNASCO 205</t>
  </si>
  <si>
    <t>482-7806</t>
  </si>
  <si>
    <t>30-67674514-5</t>
  </si>
  <si>
    <t>gaboto7986@yahoo.com.ar</t>
  </si>
  <si>
    <t>CINCO CUMBRES S.R.L.</t>
  </si>
  <si>
    <t>IRALA 3472</t>
  </si>
  <si>
    <t>www.coopdf.com.ar</t>
  </si>
  <si>
    <t>480-7667</t>
  </si>
  <si>
    <t>30-70999490-1</t>
  </si>
  <si>
    <t>ventas@coopdf.com.ar</t>
  </si>
  <si>
    <t>COOPERATIVA DE TRABAJO DRAK-FER LTDA.</t>
  </si>
  <si>
    <t>JOSE GARIBALDI 4791</t>
  </si>
  <si>
    <t>30-70740522-4</t>
  </si>
  <si>
    <t>COOPERATIVA DE TRABAJO EL SAUCE LTDA.</t>
  </si>
  <si>
    <t>AV. VERTIZ 3714</t>
  </si>
  <si>
    <t>473-5748 / 480-9855</t>
  </si>
  <si>
    <t>30-70733403-3</t>
  </si>
  <si>
    <t>elsaucefafood@gmail.com</t>
  </si>
  <si>
    <t>COOPERATIVA DE TRABAJO ESPERANZA LTDA.</t>
  </si>
  <si>
    <t>SOLIS 4919</t>
  </si>
  <si>
    <t>154-171960</t>
  </si>
  <si>
    <t>30-70970179-3</t>
  </si>
  <si>
    <t>COOPERATIVA DE TRABAJO FORTALEZA LTDA.</t>
  </si>
  <si>
    <t>CERRITO 1265</t>
  </si>
  <si>
    <t>154-002376</t>
  </si>
  <si>
    <t>30-71062681-9</t>
  </si>
  <si>
    <t>COOPERATIVA DE TRABAJO GOLDFISH  LTDA</t>
  </si>
  <si>
    <t>AV. VERTIZ 3144</t>
  </si>
  <si>
    <t>480-3839</t>
  </si>
  <si>
    <t>30-68559540-7</t>
  </si>
  <si>
    <t>COOPERATIVA DE TRABAJO HIELO MARINO LTDA.</t>
  </si>
  <si>
    <t>HERNANDARIAS 3330</t>
  </si>
  <si>
    <t>480-7907 / 480-5138</t>
  </si>
  <si>
    <t>30-71038608-7</t>
  </si>
  <si>
    <t>hielomarinltda@hotmail.com</t>
  </si>
  <si>
    <t>COOPERATIVA DE TRABAJO JURAMENTO LTDA.</t>
  </si>
  <si>
    <t>JURAMENTO 64</t>
  </si>
  <si>
    <t>154-004193 / 155-992387</t>
  </si>
  <si>
    <t>30-70894653-9</t>
  </si>
  <si>
    <t>COOPERATIVA DE TRABAJO LA ILUSIÓN LTDA.</t>
  </si>
  <si>
    <t>BERMEJO 655</t>
  </si>
  <si>
    <t>485-0133 / 480-1306</t>
  </si>
  <si>
    <t>30-70810325-6</t>
  </si>
  <si>
    <t>cooperativadetrabajolailusion@gmail.com</t>
  </si>
  <si>
    <t>COOPERATIVA DE TRABAJO LA NUEVA CONFIANZA LTDA.</t>
  </si>
  <si>
    <t>FIGUEROA ALCORTA 727/29</t>
  </si>
  <si>
    <t>485-1635</t>
  </si>
  <si>
    <t>30-70159444-0</t>
  </si>
  <si>
    <t>cooplanuevaconfianza@infovia.com.ar</t>
  </si>
  <si>
    <t>COOPERATIVA DE TRABAJO MAR MORENA LTDA.</t>
  </si>
  <si>
    <t>CERRITO 1064 1 TP</t>
  </si>
  <si>
    <t>30-71186021-1</t>
  </si>
  <si>
    <t>elaboración y conservación de pescado y productos de pescado</t>
  </si>
  <si>
    <t>COOPERATIVA DE TRABAJO PESQUERA NUEVO RUMBO LTDA.</t>
  </si>
  <si>
    <t>AV. VERTIZ 2868</t>
  </si>
  <si>
    <t>30-70961374-6</t>
  </si>
  <si>
    <t>COOPERATIVA DE TRABAJO PRENSA DEL MAR LTDA.</t>
  </si>
  <si>
    <t>DIAG. ELPIDIO GONZALEZ 4851</t>
  </si>
  <si>
    <t>480-5563 / 480-7711</t>
  </si>
  <si>
    <t>30-70909927-9</t>
  </si>
  <si>
    <t>anavelazquez2011@live.com</t>
  </si>
  <si>
    <t>COOPERATIVA DE TRABAJO SAN FRANCISCO LIMITADA</t>
  </si>
  <si>
    <t>GIANELLI 613</t>
  </si>
  <si>
    <t>480-0755</t>
  </si>
  <si>
    <t>33-70960447-9</t>
  </si>
  <si>
    <t>COOPERATIVA DE TRABAJO SAN JULIAN LTDA.</t>
  </si>
  <si>
    <t>FIGUEROA ALCORTA 1143/45</t>
  </si>
  <si>
    <t>480-5678</t>
  </si>
  <si>
    <t>30-70156179-8</t>
  </si>
  <si>
    <t>mardelucasa@live.com.ar</t>
  </si>
  <si>
    <t>COOPERATIVA DE TRABAJO SILOMAR LTDA.</t>
  </si>
  <si>
    <t>SICILIA 4408</t>
  </si>
  <si>
    <t>156-817697</t>
  </si>
  <si>
    <t>30-66616218-4</t>
  </si>
  <si>
    <t>COOPERATIVA DE TRABAJO SUEÑO DE MAR LTDA.</t>
  </si>
  <si>
    <t>AV. VERTIZ 4430</t>
  </si>
  <si>
    <t>154-171252</t>
  </si>
  <si>
    <t>30-71042872-3</t>
  </si>
  <si>
    <t>COOPERATIVA DE TRABAJO TURPEZ LTDA.</t>
  </si>
  <si>
    <t>SAN SALVADOR 3206</t>
  </si>
  <si>
    <t>154-425209</t>
  </si>
  <si>
    <t>30-70804160-9</t>
  </si>
  <si>
    <t>COOPERATIVA LA PATAGONIA LTD</t>
  </si>
  <si>
    <t>SAN SALVADOR 4472/76</t>
  </si>
  <si>
    <t>COFFE MAR S.R.L.</t>
  </si>
  <si>
    <t>CALLE 2 (PARQUE INDUSTRIAL) e/5 y 3</t>
  </si>
  <si>
    <t>www.coomarpes.com.ar</t>
  </si>
  <si>
    <t>011 152-0696389</t>
  </si>
  <si>
    <t>30-50403682-7</t>
  </si>
  <si>
    <t>gerencia@coomarpes.com consultas@coomarpes.com</t>
  </si>
  <si>
    <t>COOPERATIVA MARPLATENSE DE PESCA. COOMARPES LTDA.</t>
  </si>
  <si>
    <t>DARSENA DE LOS PESCADORES</t>
  </si>
  <si>
    <t>www.coomarpes.com</t>
  </si>
  <si>
    <t>480-0111</t>
  </si>
  <si>
    <t>gerencia@coomarpes.com</t>
  </si>
  <si>
    <t>COOPERATIVA MIGUEL DE AZCUENAGA LTDA</t>
  </si>
  <si>
    <t>AZOPARDO 3223</t>
  </si>
  <si>
    <t>480-8803</t>
  </si>
  <si>
    <t>30-70798441-0</t>
  </si>
  <si>
    <t>ANLLULINO@GMAIL.COM</t>
  </si>
  <si>
    <t>COMPAÑÍA INDUSTRIAL FRUTIHORTÍCOLA S.A.</t>
  </si>
  <si>
    <t>LANZILOTA 762</t>
  </si>
  <si>
    <t>https://conservaspuglisi.com.ar/</t>
  </si>
  <si>
    <t>480-9183 / 480-1560</t>
  </si>
  <si>
    <t>30-64683270-1</t>
  </si>
  <si>
    <t>info@conservaspuglisi.com.ar</t>
  </si>
  <si>
    <t>DANCAR S.R.L.</t>
  </si>
  <si>
    <t>SAN SALVADOR 4764</t>
  </si>
  <si>
    <t>489-6775</t>
  </si>
  <si>
    <t>30-68561264-6</t>
  </si>
  <si>
    <t>DEBOMAR S.R.L.</t>
  </si>
  <si>
    <t>IRALA 4075</t>
  </si>
  <si>
    <t>489-7738</t>
  </si>
  <si>
    <t>30-63895708-2</t>
  </si>
  <si>
    <t>DELEITES DEL MAR S.A.</t>
  </si>
  <si>
    <t>TOMAS EDISON 997</t>
  </si>
  <si>
    <t>30-71487563-5</t>
  </si>
  <si>
    <t>pdicostanzo@speedy.com.ar</t>
  </si>
  <si>
    <t>CONFISER S.A.</t>
  </si>
  <si>
    <t>SAN SALVADOR 3235</t>
  </si>
  <si>
    <t>http://www.deliciasmarinas.com/</t>
  </si>
  <si>
    <t>489-2814</t>
  </si>
  <si>
    <t>30-70158557-3</t>
  </si>
  <si>
    <t>discala@deliciasmarinas.com</t>
  </si>
  <si>
    <t>DESAFIO S.A.</t>
  </si>
  <si>
    <t>AV. VERTIZ 3230</t>
  </si>
  <si>
    <t>489-4788 / 489-0043</t>
  </si>
  <si>
    <t>30-65024151-3</t>
  </si>
  <si>
    <t>desafio@speedy.com.ar</t>
  </si>
  <si>
    <t>DIEZ MARIANO ALBERTO</t>
  </si>
  <si>
    <t>GUANAHANI 3898</t>
  </si>
  <si>
    <t>20-20330898-2</t>
  </si>
  <si>
    <t>DIOS QUERIDO S.A.</t>
  </si>
  <si>
    <t>RONDEAU 925</t>
  </si>
  <si>
    <t>480-8277</t>
  </si>
  <si>
    <t>30-71152048-8</t>
  </si>
  <si>
    <t>diosqueridosa@hotmail.com.ar</t>
  </si>
  <si>
    <t>DISEMAR S.A.</t>
  </si>
  <si>
    <t>ORTIZ DE ZARATE 3378</t>
  </si>
  <si>
    <t>www.bellezadelmar.com</t>
  </si>
  <si>
    <t>480-0573</t>
  </si>
  <si>
    <t>30-70981659-0</t>
  </si>
  <si>
    <t>11.dm@hotmail.com</t>
  </si>
  <si>
    <t>Distribuidora de Productos del Mar Bahía Mar del Plata S.R.L.</t>
  </si>
  <si>
    <t>JURAMENTO 2951</t>
  </si>
  <si>
    <t>480-5073</t>
  </si>
  <si>
    <t>30-70868150-0</t>
  </si>
  <si>
    <t>BAHIAMARDELPLATA@GMAIL.COM</t>
  </si>
  <si>
    <t>DONADIO HUMBERTO</t>
  </si>
  <si>
    <t>GIANELLI ANTONIO 613</t>
  </si>
  <si>
    <t>30-69257177-7</t>
  </si>
  <si>
    <t>DUARTE GABRIEL ANGEL</t>
  </si>
  <si>
    <t>IRALA 3964</t>
  </si>
  <si>
    <t>20-62084462-5</t>
  </si>
  <si>
    <t>EL CUARTEL S.A.</t>
  </si>
  <si>
    <t>GIANELLI 4919</t>
  </si>
  <si>
    <t>467-1033</t>
  </si>
  <si>
    <t>30-70818567-8</t>
  </si>
  <si>
    <t>CONGELADOS ARTICO S.A.</t>
  </si>
  <si>
    <t>SAN SALVADOR 4779</t>
  </si>
  <si>
    <t>http://www.elmariscosa.com.ar/inicio.htm</t>
  </si>
  <si>
    <t>480-2259</t>
  </si>
  <si>
    <t>30-56307834-7</t>
  </si>
  <si>
    <t>elmarisco@elmariscosa.com.ar</t>
  </si>
  <si>
    <t>EL MEJILLÓN DORADO S.R.L.</t>
  </si>
  <si>
    <t>SOLIS 8004</t>
  </si>
  <si>
    <t>482-8808</t>
  </si>
  <si>
    <t>30-71024387-1</t>
  </si>
  <si>
    <t>serrayo@hotmail.com</t>
  </si>
  <si>
    <t>ENFRIPEZ CONTINENTAL S.A.</t>
  </si>
  <si>
    <t>ORTIZ DE ZARATE 3279</t>
  </si>
  <si>
    <t>155-274654</t>
  </si>
  <si>
    <t>30-71115699-9</t>
  </si>
  <si>
    <t>sol.valinas@gmail.com</t>
  </si>
  <si>
    <t>CONGELADOS FORMITAS S.R.L.</t>
  </si>
  <si>
    <t>IRALA 5855</t>
  </si>
  <si>
    <t>www.leteralimentos.com.ar</t>
  </si>
  <si>
    <t>482-6128 / 482-7384</t>
  </si>
  <si>
    <t>30-70859847-6</t>
  </si>
  <si>
    <t>estancialosrobles@gmail.com</t>
  </si>
  <si>
    <t>FEL DIC S.R.L.</t>
  </si>
  <si>
    <t>TOMAS EDISON 941</t>
  </si>
  <si>
    <t>480-4655</t>
  </si>
  <si>
    <t>30-69257450-4</t>
  </si>
  <si>
    <t>pinapescasa@yahoo.com.ar</t>
  </si>
  <si>
    <t>INDUPESA S.A.I.C y E</t>
  </si>
  <si>
    <t>BERMEJO 814</t>
  </si>
  <si>
    <t>30-55168519-1</t>
  </si>
  <si>
    <t>natusur@oficina.com.ar</t>
  </si>
  <si>
    <t>FRANCISCO MANUEL NUCETE JIMENA Y MARÍA DEL CARMEN NUCETE JIMENA</t>
  </si>
  <si>
    <t>CALLE 1 (PARQUE INDUSTRIAL) e/ 6 y 8</t>
  </si>
  <si>
    <t>464-3174 / 464-2684</t>
  </si>
  <si>
    <t>30-67955301-8</t>
  </si>
  <si>
    <t>nucete@ecolan.com</t>
  </si>
  <si>
    <t xml:space="preserve">COOPERATIVA DE TRABAJO COSTA SUR LTDA. </t>
  </si>
  <si>
    <t>AV. JUAN B. JUSTO 3333</t>
  </si>
  <si>
    <t>http://www.frigo.com.ar/</t>
  </si>
  <si>
    <t>472-4715</t>
  </si>
  <si>
    <t>30-50095993-9</t>
  </si>
  <si>
    <t>export@frigorificosudeste.com.ar / ktruppel@frigo.com.ar</t>
  </si>
  <si>
    <t>FRIGORIFICO DON LUIS S.R.L.</t>
  </si>
  <si>
    <t>GUANAHANI 4445</t>
  </si>
  <si>
    <t>480-2501</t>
  </si>
  <si>
    <t>30-70734464-0</t>
  </si>
  <si>
    <t>fdonluis@speedy.com.ar</t>
  </si>
  <si>
    <t>COOPERATIVA DE TRABAJO DOÑA FRANCISCA LTDA.</t>
  </si>
  <si>
    <t>AV. PRESIDENTE PERON [RUTA 88] 1651</t>
  </si>
  <si>
    <t>www.friopolarsa.com.ar</t>
  </si>
  <si>
    <t>482-1826</t>
  </si>
  <si>
    <t>30-71087051-5</t>
  </si>
  <si>
    <t>friopolarsa@gmail.com</t>
  </si>
  <si>
    <t>GARIPESCA SRL</t>
  </si>
  <si>
    <t>JOSE GARIBALDI 4735</t>
  </si>
  <si>
    <t>30-71224110-8</t>
  </si>
  <si>
    <t>Tiene hasta mision/vision</t>
  </si>
  <si>
    <t>COOPERATIVA DE TRABAJO NUEVO AMANECER LTDA.</t>
  </si>
  <si>
    <t>VALENTINI 349</t>
  </si>
  <si>
    <t>http://gaveteco.com.ar/</t>
  </si>
  <si>
    <t>482-4283</t>
  </si>
  <si>
    <t>30-50373996-4</t>
  </si>
  <si>
    <t>info@gaveteco.com.ar</t>
  </si>
  <si>
    <t>COOPERATIVA MARPLATENSE DE PESCA</t>
  </si>
  <si>
    <t>CALLE 8 (PARQUE INDUSTRIAL) e/ 1 y 3</t>
  </si>
  <si>
    <t>www.gilcomes.es</t>
  </si>
  <si>
    <t>522-0127</t>
  </si>
  <si>
    <t>30-71143183-3</t>
  </si>
  <si>
    <t>silvina@gilcomes.com</t>
  </si>
  <si>
    <t>COPECA S.A.</t>
  </si>
  <si>
    <t>AYOLAS 3075</t>
  </si>
  <si>
    <t>http://www.valastro.com.ar/</t>
  </si>
  <si>
    <t>410-0000</t>
  </si>
  <si>
    <t>30-56584844-1</t>
  </si>
  <si>
    <t>secretaria@valastro.com.ar</t>
  </si>
  <si>
    <t xml:space="preserve">GOLFO NUEVO S.A. </t>
  </si>
  <si>
    <t>BRUMANA 392</t>
  </si>
  <si>
    <t>481-4752</t>
  </si>
  <si>
    <t>30-70793826-5</t>
  </si>
  <si>
    <t>frigosur@fugasursrl.com.ar</t>
  </si>
  <si>
    <t>DELICIAS S.A.</t>
  </si>
  <si>
    <t>SAN SALVADOR 3845</t>
  </si>
  <si>
    <t>www.grangys.com.ar</t>
  </si>
  <si>
    <t>480-1588</t>
  </si>
  <si>
    <t>30-71013845-8</t>
  </si>
  <si>
    <t>info@grangys.com.ar</t>
  </si>
  <si>
    <t>GUACARS S.A.</t>
  </si>
  <si>
    <t>www.patagonianseas.com.ar</t>
  </si>
  <si>
    <t>482-2799 / 481-5070</t>
  </si>
  <si>
    <t>30-62913788-9</t>
  </si>
  <si>
    <t>patagonianseas@patagonianseas.com.ar</t>
  </si>
  <si>
    <t>FERRARI RAUL FERNANDO</t>
  </si>
  <si>
    <t>EL CANO 8066</t>
  </si>
  <si>
    <t>481-2530</t>
  </si>
  <si>
    <t>20-10262059-4</t>
  </si>
  <si>
    <t>raul_ferrari@speedy.com.ar</t>
  </si>
  <si>
    <t>HAZON S.R.L.</t>
  </si>
  <si>
    <t>ACHA MARIANO 732</t>
  </si>
  <si>
    <t>30-70905486-0</t>
  </si>
  <si>
    <t>HUGO ABEL MAZZETTI S.A.</t>
  </si>
  <si>
    <t>BOSCH 732</t>
  </si>
  <si>
    <t>480-0137</t>
  </si>
  <si>
    <t>33-63892334-9</t>
  </si>
  <si>
    <t>mazzetipatricia@gmail.com</t>
  </si>
  <si>
    <t>DELPACK SRL</t>
  </si>
  <si>
    <t>ALVARADO 5055</t>
  </si>
  <si>
    <t>www.icesud.com</t>
  </si>
  <si>
    <t>475-1984</t>
  </si>
  <si>
    <t>30-71138783-4</t>
  </si>
  <si>
    <t>info@icesud.com</t>
  </si>
  <si>
    <t>ICHIBAN S.A.</t>
  </si>
  <si>
    <t>ORTIZ DE ZARATE 3237</t>
  </si>
  <si>
    <t>489-1336</t>
  </si>
  <si>
    <t>30-71230757-5</t>
  </si>
  <si>
    <t>ichibansa@autlook.com</t>
  </si>
  <si>
    <t>DelPack SRL</t>
  </si>
  <si>
    <t>ORTIZ DE ZARATE 3350</t>
  </si>
  <si>
    <t>www.anchomarindustria.com</t>
  </si>
  <si>
    <t>30-71050484-5</t>
  </si>
  <si>
    <t>alejandrademdp@hotmail.com</t>
  </si>
  <si>
    <t>DISCO S.A.</t>
  </si>
  <si>
    <t>B/P SAN ANTONINO II 781 PARCELA 206</t>
  </si>
  <si>
    <t>https://5677-ar.all.biz/</t>
  </si>
  <si>
    <t>480-6964</t>
  </si>
  <si>
    <t>30-70860293-7</t>
  </si>
  <si>
    <t>ELCORSARIOSA@HOTMAIL.COM</t>
  </si>
  <si>
    <t>INDUSTRIAS SANTA MARIA DEL MAR SRL</t>
  </si>
  <si>
    <t>CALLE 6 (PARQUE INDUSTRIAL) ESQ 6</t>
  </si>
  <si>
    <t>480-1677</t>
  </si>
  <si>
    <t>30-70789279-6</t>
  </si>
  <si>
    <t>santamaria@ecolan.com</t>
  </si>
  <si>
    <t>INSER S.A</t>
  </si>
  <si>
    <t>30-70776557-3</t>
  </si>
  <si>
    <t>fabianotero@patagonoseas.com.ar</t>
  </si>
  <si>
    <t>INVER PESCA S.A.</t>
  </si>
  <si>
    <t>AV. VERTIZ 2957</t>
  </si>
  <si>
    <t>480-5138</t>
  </si>
  <si>
    <t>30-71002837-7</t>
  </si>
  <si>
    <t>inverpescasa@hotmail.com</t>
  </si>
  <si>
    <t>ISOLA VERDE S.R.L.</t>
  </si>
  <si>
    <t>HERNANDARIAS 4766</t>
  </si>
  <si>
    <t>480-3230</t>
  </si>
  <si>
    <t>33-64295439-9</t>
  </si>
  <si>
    <t>isolaverde1@hotmail.com</t>
  </si>
  <si>
    <t>DISCOMAR S.R.L.</t>
  </si>
  <si>
    <t>12 DE OCTUBRE 6634</t>
  </si>
  <si>
    <t>www.anconafish.com</t>
  </si>
  <si>
    <t>483-3355</t>
  </si>
  <si>
    <t>30-68562953-0</t>
  </si>
  <si>
    <t>info@anconafish.com.ar</t>
  </si>
  <si>
    <t>KATRUM S.R.L.</t>
  </si>
  <si>
    <t>HERNANDARIAS 4040</t>
  </si>
  <si>
    <t>156-805111</t>
  </si>
  <si>
    <t>30-71068828-8</t>
  </si>
  <si>
    <t>DOLCELATTI S.R.L.</t>
  </si>
  <si>
    <t>AYOLAS 3451</t>
  </si>
  <si>
    <t>https://lacampagnola.com/</t>
  </si>
  <si>
    <t>156-286000</t>
  </si>
  <si>
    <t>30-52551891-0</t>
  </si>
  <si>
    <t>hfinardi@arcor.com</t>
  </si>
  <si>
    <t>DON VICENTE - MOLINOS RÍOS DE LA PLASTA S. A.</t>
  </si>
  <si>
    <t>ACHA 814</t>
  </si>
  <si>
    <t>www.laisolana.com.ar</t>
  </si>
  <si>
    <t>480-2942</t>
  </si>
  <si>
    <t>30-64178910-7</t>
  </si>
  <si>
    <t>laisolanasrl@speedy.com.ar</t>
  </si>
  <si>
    <t>Parece muy buena</t>
  </si>
  <si>
    <t>DON VICTORIO S.A.</t>
  </si>
  <si>
    <t>ALEJANDRO KORN 98</t>
  </si>
  <si>
    <t>https://www.lacarfish.com/</t>
  </si>
  <si>
    <t>489-0032 / 489-0041</t>
  </si>
  <si>
    <t>30-69262340-8</t>
  </si>
  <si>
    <t>exportaciones@argenpesca.com / lacrfish@gmail.com</t>
  </si>
  <si>
    <t>LOBA PESQUERA S.A.</t>
  </si>
  <si>
    <t>DIAG. ELPIDIO GONZALEZ 4836</t>
  </si>
  <si>
    <t>480-0184 / 480-1647</t>
  </si>
  <si>
    <t>30-58186703-0</t>
  </si>
  <si>
    <t>diego@lobapesquera.com</t>
  </si>
  <si>
    <t>LUCRINO MARE S.A.</t>
  </si>
  <si>
    <t>GUANAHANI 3585</t>
  </si>
  <si>
    <t>489-7403</t>
  </si>
  <si>
    <t>30-71053064-1</t>
  </si>
  <si>
    <t>lucrino-mare@hotmail.com</t>
  </si>
  <si>
    <t>DULCEROS MARPLATENSES S.A.</t>
  </si>
  <si>
    <t>ORTIZ DE ZARATE 3056</t>
  </si>
  <si>
    <t>https://www.solimenosa.com.ar/</t>
  </si>
  <si>
    <t>480-2092</t>
  </si>
  <si>
    <t>33-57012494-9</t>
  </si>
  <si>
    <t>solimeno@solimenosa.com.ar</t>
  </si>
  <si>
    <t>LUMELL S.A.</t>
  </si>
  <si>
    <t>POSADAS GERVASIO 1110</t>
  </si>
  <si>
    <t>30-71092472-0</t>
  </si>
  <si>
    <t>M y A KALIMAR S.A.</t>
  </si>
  <si>
    <t>GUANAHANI 3564</t>
  </si>
  <si>
    <t>480-6363</t>
  </si>
  <si>
    <t>30-70905521-2</t>
  </si>
  <si>
    <t>kalimarsa@gmail.com</t>
  </si>
  <si>
    <t>EL MARISCO S.A.</t>
  </si>
  <si>
    <t>BERMEJO 1175</t>
  </si>
  <si>
    <t>https://www.muziohnos.com.ar/</t>
  </si>
  <si>
    <t>480-7007</t>
  </si>
  <si>
    <t>30-63125252-0</t>
  </si>
  <si>
    <t>miasa@speedy.com.ar</t>
  </si>
  <si>
    <t>MACCiO CONGELADOS S.R.L.</t>
  </si>
  <si>
    <t>SAN SALVADOR 3927</t>
  </si>
  <si>
    <t>480-2218</t>
  </si>
  <si>
    <t>30-71243051-2</t>
  </si>
  <si>
    <t>macciocongelados@hotmail.com</t>
  </si>
  <si>
    <t>MAR EGEO SA</t>
  </si>
  <si>
    <t>CALLE 1 (PARQUE INDUSTRIAL) E/6 Y 8</t>
  </si>
  <si>
    <t>30-69255867-3</t>
  </si>
  <si>
    <t>EMFIMAR S.R.L:</t>
  </si>
  <si>
    <t>ORTIZ DE ZARATE 4045</t>
  </si>
  <si>
    <t>www.margrande.com</t>
  </si>
  <si>
    <t>489-0367</t>
  </si>
  <si>
    <t>30-70904786-4</t>
  </si>
  <si>
    <t>jcsavioli@margrande.com</t>
  </si>
  <si>
    <t>MAR PICADO S.A.</t>
  </si>
  <si>
    <t>GUANAHANI 3660</t>
  </si>
  <si>
    <t>www.saladeromarpicado.com.ar</t>
  </si>
  <si>
    <t>480-1653</t>
  </si>
  <si>
    <t>30-62341301-9</t>
  </si>
  <si>
    <t>mar.picadosa@speedy.com.ar</t>
  </si>
  <si>
    <t>MARAJO S.A</t>
  </si>
  <si>
    <t>B/P SHERIFF 1 (Espigón Nº 2- Parcela 39-A)</t>
  </si>
  <si>
    <t>489-5858</t>
  </si>
  <si>
    <t>30-70890440-2</t>
  </si>
  <si>
    <t>administracion@marajo.com.ar</t>
  </si>
  <si>
    <t>ENVASES DORÉ S.R.L.</t>
  </si>
  <si>
    <t>STROBEL 3775</t>
  </si>
  <si>
    <t>http://www.marbellasa.com.ar/</t>
  </si>
  <si>
    <t>473-3697</t>
  </si>
  <si>
    <t>30-53109044-2</t>
  </si>
  <si>
    <t>info@marbellasa.com.ar</t>
  </si>
  <si>
    <t>MARBETAN S.A.</t>
  </si>
  <si>
    <t>calle 515</t>
  </si>
  <si>
    <t>Batán</t>
  </si>
  <si>
    <t>464-2473 / 464-2482</t>
  </si>
  <si>
    <t>30-61592298-2</t>
  </si>
  <si>
    <t>marbetan@ecolan.com</t>
  </si>
  <si>
    <t>FIGUEROA RUBÉN REINALDO</t>
  </si>
  <si>
    <t>GIANELLI 689</t>
  </si>
  <si>
    <t>489-9179</t>
  </si>
  <si>
    <t>20-05385058-9</t>
  </si>
  <si>
    <t>Parece buena</t>
  </si>
  <si>
    <t>ESTABLECIMIENTO EL TRIUNFO  S.R.L.</t>
  </si>
  <si>
    <t>ORTIZ DE ZARATE 3441/49</t>
  </si>
  <si>
    <t>https://www.mardi.com.ar/</t>
  </si>
  <si>
    <t>489-7100 / 4897131</t>
  </si>
  <si>
    <t>30-62074449-9</t>
  </si>
  <si>
    <t>mardimdp@speedy.com.ar   rrhh@mardi.com.ar</t>
  </si>
  <si>
    <t>GINARD ROSA NILDA</t>
  </si>
  <si>
    <t>JOSE MARTI 745</t>
  </si>
  <si>
    <t>154-066379</t>
  </si>
  <si>
    <t>27-13614323-4</t>
  </si>
  <si>
    <t>BIANQUERI HUGO MARIELO</t>
  </si>
  <si>
    <t>SAN SALVADOR 4865</t>
  </si>
  <si>
    <t>480-8287 / 154-972819</t>
  </si>
  <si>
    <t>20-17568701-8</t>
  </si>
  <si>
    <t>MAREVEL S.A.</t>
  </si>
  <si>
    <t>GUANAHANI 4448</t>
  </si>
  <si>
    <t>480-1677 / 480-1165</t>
  </si>
  <si>
    <t>30-70809399-4</t>
  </si>
  <si>
    <t>SUCESIÓN DE ALBERTO QUIROGA</t>
  </si>
  <si>
    <t>ALEJANDRO KORN 1042</t>
  </si>
  <si>
    <t>489-2823</t>
  </si>
  <si>
    <t>20-05529423-3</t>
  </si>
  <si>
    <t>MARISQUERIA SANTA RITA S.R.L.</t>
  </si>
  <si>
    <t>HERNANDARIAS 3431/41</t>
  </si>
  <si>
    <t>480-1655  /480-2003</t>
  </si>
  <si>
    <t>30-59933346-7</t>
  </si>
  <si>
    <t>santaritasrl@speedy.com.ar</t>
  </si>
  <si>
    <t>ESTANCIA LOS ROBLES S.A.</t>
  </si>
  <si>
    <t>PESCADORES 601</t>
  </si>
  <si>
    <t>http://marontiargentina.com/empresa.php</t>
  </si>
  <si>
    <t>489-5662</t>
  </si>
  <si>
    <t>33-70923155-9</t>
  </si>
  <si>
    <t>antoniobaldinoehijossa@rcc.com.ar</t>
  </si>
  <si>
    <t>BENEDICTO DI SCALA</t>
  </si>
  <si>
    <t>SAN SALVADOR 4447</t>
  </si>
  <si>
    <t>EUROCAFE S.R.L.</t>
  </si>
  <si>
    <t>GUANAHANI 2977</t>
  </si>
  <si>
    <t>http://www.grupomattera.com/?x=27820</t>
  </si>
  <si>
    <t>489-0125</t>
  </si>
  <si>
    <t>30-64094449-1</t>
  </si>
  <si>
    <t>matterahnos@infovia.com.ar</t>
  </si>
  <si>
    <t>FABRICA DE CHACINADOS MAR DEL PLATA S.R.L.</t>
  </si>
  <si>
    <t>JURAMENTO 1140</t>
  </si>
  <si>
    <t>http://mineoseafood.com/</t>
  </si>
  <si>
    <t>480-9312</t>
  </si>
  <si>
    <t>30-71000059-6</t>
  </si>
  <si>
    <t>FRIGORIFICO DEL SUDESTE S.A.</t>
  </si>
  <si>
    <t>ORTIZ DE ZARATE 3683</t>
  </si>
  <si>
    <t>https://www.naturalfishsa.com/</t>
  </si>
  <si>
    <t>489-4000</t>
  </si>
  <si>
    <t>30-70826222-2</t>
  </si>
  <si>
    <t>info@naturalfishsa.com</t>
  </si>
  <si>
    <t>Es Pennisi</t>
  </si>
  <si>
    <t>FRÍO POLAR S.A.</t>
  </si>
  <si>
    <t>IRALA 4046</t>
  </si>
  <si>
    <t>https://www.conservaspennisi.com.ar/</t>
  </si>
  <si>
    <t>489-7873 / 480-1420</t>
  </si>
  <si>
    <t>30-69000818-8</t>
  </si>
  <si>
    <t>recepcion@natusur-sa.com.ar  roberpenni@hotmail.com</t>
  </si>
  <si>
    <t>NOAH PESQUERA S.R.L.</t>
  </si>
  <si>
    <t>PESCADORES 1173</t>
  </si>
  <si>
    <t>480-5298</t>
  </si>
  <si>
    <t>30-70946133-4</t>
  </si>
  <si>
    <t>noahpesquerasrl@hotmail.com</t>
  </si>
  <si>
    <t>NUEVO VIENTO S.R.L.</t>
  </si>
  <si>
    <t>BELTRAMI 644/648</t>
  </si>
  <si>
    <t>30-68556541-9</t>
  </si>
  <si>
    <t>gerencia@nuevoviento.com</t>
  </si>
  <si>
    <t>OLAMAR S.A.</t>
  </si>
  <si>
    <t>JOSE HERNANDEZ 145</t>
  </si>
  <si>
    <t>480-3573</t>
  </si>
  <si>
    <t>30-70810016-8</t>
  </si>
  <si>
    <t>olamarsa@infovia.com.ar</t>
  </si>
  <si>
    <t>LEOZ JUAN CARLOS</t>
  </si>
  <si>
    <t>AV. VERTIZ 4529</t>
  </si>
  <si>
    <t>154-004575</t>
  </si>
  <si>
    <t>20-08525177-6</t>
  </si>
  <si>
    <t>GAVETECO S.A.I.C.F.E.I.</t>
  </si>
  <si>
    <t>CALLE 3 (PARQUE INDUSTRIAL)  e/ 6 y 8</t>
  </si>
  <si>
    <t>www.omegasur.com</t>
  </si>
  <si>
    <t>464-0672/464-0808</t>
  </si>
  <si>
    <t>30-70768524-3</t>
  </si>
  <si>
    <t>departamentocomercial@omegasur.com</t>
  </si>
  <si>
    <t>ORGANIZACIÓN MAR REY S.R.L.</t>
  </si>
  <si>
    <t>PESCADORES 540</t>
  </si>
  <si>
    <t>489-6456</t>
  </si>
  <si>
    <t>30-70833236-0</t>
  </si>
  <si>
    <t>org.marrey@gmail.com</t>
  </si>
  <si>
    <t>no hay pagina pqe es de BS AS</t>
  </si>
  <si>
    <t>OSTRAMAR  S.A.</t>
  </si>
  <si>
    <t>GUANAHANI 3136</t>
  </si>
  <si>
    <t>480-3988 / 489-1957</t>
  </si>
  <si>
    <t>30-59733304-9</t>
  </si>
  <si>
    <t>ostramar@speedy.com.ar</t>
  </si>
  <si>
    <t>GIL COMES ARGENTINA SRL</t>
  </si>
  <si>
    <t>TALCAHUANO 841</t>
  </si>
  <si>
    <t>www.pampafish.com</t>
  </si>
  <si>
    <t>480-4247 / 489-7146</t>
  </si>
  <si>
    <t>30-70954380-2</t>
  </si>
  <si>
    <t>ventas@pampafish.com</t>
  </si>
  <si>
    <t>SANTOS MARIO JOSÉ</t>
  </si>
  <si>
    <t>TALCAHUANO 1920</t>
  </si>
  <si>
    <t>481-3254</t>
  </si>
  <si>
    <t>20-06612414-3</t>
  </si>
  <si>
    <t>MARIÑO ROBERTO</t>
  </si>
  <si>
    <t>GUANAHANI 3724</t>
  </si>
  <si>
    <t>20-08392432-3</t>
  </si>
  <si>
    <t>PEDRO MOSCUZZA E HIJOS S.A.</t>
  </si>
  <si>
    <t>ORTIZ DE ZARATE 2950</t>
  </si>
  <si>
    <t>30-50471539-2</t>
  </si>
  <si>
    <t>GIORNO S.A.</t>
  </si>
  <si>
    <t>FIGUEROA ALCORTA 823</t>
  </si>
  <si>
    <t>www.pescargentina.com</t>
  </si>
  <si>
    <t>489-7985</t>
  </si>
  <si>
    <t>30-70962453-5</t>
  </si>
  <si>
    <t>info@pescargentina.com</t>
  </si>
  <si>
    <t>LETICIA BERGESE</t>
  </si>
  <si>
    <t>AV. VERTIZ 3302</t>
  </si>
  <si>
    <t>154-004950</t>
  </si>
  <si>
    <t>20-17871497-5</t>
  </si>
  <si>
    <t>PESCADERIA</t>
  </si>
  <si>
    <t>GUANAHANI 4433</t>
  </si>
  <si>
    <t>480-9354</t>
  </si>
  <si>
    <t>PESCADERIAS FELIPE S.R.L.</t>
  </si>
  <si>
    <t>AZOPARDO 4735</t>
  </si>
  <si>
    <t>480-9696</t>
  </si>
  <si>
    <t>30-70154067-7</t>
  </si>
  <si>
    <t>pescaderiasfelipesrl@hotmail.com</t>
  </si>
  <si>
    <t>PESQUERA AGUSTIMAR S.A.</t>
  </si>
  <si>
    <t>ALVEAR 956</t>
  </si>
  <si>
    <t>489-7935</t>
  </si>
  <si>
    <t>30-70903795-8</t>
  </si>
  <si>
    <t>GOLOSINAS LOCURAS S.R.L.</t>
  </si>
  <si>
    <t>HERNANDARIAS 3651</t>
  </si>
  <si>
    <t>www.solimenosa.com.ar</t>
  </si>
  <si>
    <t>480-1252</t>
  </si>
  <si>
    <t>30-65204924-5</t>
  </si>
  <si>
    <t>solimano@solimano.com.ar</t>
  </si>
  <si>
    <t>PESQUERA FEYED S.R.L.</t>
  </si>
  <si>
    <t>AV. VERTIZ 4823</t>
  </si>
  <si>
    <t>480-4788</t>
  </si>
  <si>
    <t>30-71010724-2</t>
  </si>
  <si>
    <t>pesquerafeyed@hotmail.com.ar</t>
  </si>
  <si>
    <t>PESQUERA MAR CHIQUITA SA.</t>
  </si>
  <si>
    <t>POSADAS 781</t>
  </si>
  <si>
    <t>480-1879</t>
  </si>
  <si>
    <t>30-70800104-6</t>
  </si>
  <si>
    <t>RECURSOS@CHIARCO.COM</t>
  </si>
  <si>
    <t>PESQUERA MAR Y FE S.R.L.</t>
  </si>
  <si>
    <t>JOSE MARTI 805</t>
  </si>
  <si>
    <t>30-71036367-2</t>
  </si>
  <si>
    <t>PESQUERA SANTA BARBARA</t>
  </si>
  <si>
    <t>ORTIZ DE ZARATE 4105</t>
  </si>
  <si>
    <t>PESQUERA SION S.R.L.</t>
  </si>
  <si>
    <t>AV. VERTIZ 4319</t>
  </si>
  <si>
    <t>156-933102</t>
  </si>
  <si>
    <t>30-71408085-3</t>
  </si>
  <si>
    <t>PESQUERA TRES MARÍAS S.A.</t>
  </si>
  <si>
    <t>MARCELO T. DE ALVEAR 845</t>
  </si>
  <si>
    <t>480-0336 / 480-0680</t>
  </si>
  <si>
    <t>30-64326876-7</t>
  </si>
  <si>
    <t>pesquera3msa@speedy.com.ar</t>
  </si>
  <si>
    <t>GRANGY'S S.A.</t>
  </si>
  <si>
    <t>GUANAHANI 3521</t>
  </si>
  <si>
    <t>www.discostanzo.com.ar</t>
  </si>
  <si>
    <t>30-71222415-7</t>
  </si>
  <si>
    <t>administracion@discotanzo.com.ar</t>
  </si>
  <si>
    <t>GRANTAP S.R.L.</t>
  </si>
  <si>
    <t>MATTEOTI 133</t>
  </si>
  <si>
    <t>www.pmrefrigeracion.com.ar</t>
  </si>
  <si>
    <t>481-2555</t>
  </si>
  <si>
    <t>info@pmrefrigeracion.com.ar</t>
  </si>
  <si>
    <t>HAVANNA S.A.</t>
  </si>
  <si>
    <t>pescadores 1156</t>
  </si>
  <si>
    <t>www.conservasaciglisi.com.ar</t>
  </si>
  <si>
    <t>480-5367 / 489-5679</t>
  </si>
  <si>
    <t>30-68999177-3</t>
  </si>
  <si>
    <t>pranas@conservaspuglisi.com.ar</t>
  </si>
  <si>
    <t>HIELO DEYACOBBI S.A.</t>
  </si>
  <si>
    <t>GIANELLI 876</t>
  </si>
  <si>
    <t>https://www.procepez.com.ar/</t>
  </si>
  <si>
    <t>156-036327 / 480-8617</t>
  </si>
  <si>
    <t>30-70994280-4</t>
  </si>
  <si>
    <t>PROMAREX ARGENTINA S.A.</t>
  </si>
  <si>
    <t>MARCELO T. DE ALVEAR 852</t>
  </si>
  <si>
    <t>489-0130</t>
  </si>
  <si>
    <t>33-70863698-9</t>
  </si>
  <si>
    <t>Sin pagina</t>
  </si>
  <si>
    <t>PROYECTOS DEL MAR S.R.L..</t>
  </si>
  <si>
    <t>GUANAHANI 3555</t>
  </si>
  <si>
    <t>480-1565</t>
  </si>
  <si>
    <t>30-70777608-7</t>
  </si>
  <si>
    <t>jorge@proyectosdelmar.com.ar</t>
  </si>
  <si>
    <t>PUERTO ELAGUI S.R.L.</t>
  </si>
  <si>
    <t>GIANELLI 864</t>
  </si>
  <si>
    <t>154005787</t>
  </si>
  <si>
    <t>30-70909632-6</t>
  </si>
  <si>
    <t>Nada</t>
  </si>
  <si>
    <t>PUERTO MIÑOR S.A.</t>
  </si>
  <si>
    <t>GUANAHANI 3526</t>
  </si>
  <si>
    <t>480-8300</t>
  </si>
  <si>
    <t>30-70969910-1</t>
  </si>
  <si>
    <t>gchyf@hotmail.com</t>
  </si>
  <si>
    <t>PYDA S.A.</t>
  </si>
  <si>
    <t>BERMEJO 618 PB</t>
  </si>
  <si>
    <t>480-5809</t>
  </si>
  <si>
    <t>30-70907588-4</t>
  </si>
  <si>
    <t>frigorifico_pyda@hotmail.</t>
  </si>
  <si>
    <t>RUBIO LUIS GABRIEL</t>
  </si>
  <si>
    <t>GONZALEZ ELPIDIO 4875</t>
  </si>
  <si>
    <t>20-20734724-9</t>
  </si>
  <si>
    <t>SALAD ANCHOA S.A.</t>
  </si>
  <si>
    <t>RONDEAU 46</t>
  </si>
  <si>
    <t>30-71347300-2</t>
  </si>
  <si>
    <t>SALAMAR S.A.</t>
  </si>
  <si>
    <t>HERNANDARIAS 3356</t>
  </si>
  <si>
    <t>480-0972</t>
  </si>
  <si>
    <t>30-69260289-9</t>
  </si>
  <si>
    <t>salamar.sa@hotmail.com</t>
  </si>
  <si>
    <t>SALFISH S.A.</t>
  </si>
  <si>
    <t>30-70886407-9</t>
  </si>
  <si>
    <t>Poca info</t>
  </si>
  <si>
    <t>SANTORO WALTER PEDRO Y SANTORO SILVINA JOSEFINA</t>
  </si>
  <si>
    <t>AV. VERTIZ 3459</t>
  </si>
  <si>
    <t>480-1575</t>
  </si>
  <si>
    <t>30-69625756-2</t>
  </si>
  <si>
    <t>ssantoro@speedy.com.ar</t>
  </si>
  <si>
    <t>Sociedad de hecho</t>
  </si>
  <si>
    <t>SILVER FISH S.A.</t>
  </si>
  <si>
    <t>JOSE HERNANDEZ 1001</t>
  </si>
  <si>
    <t>480-6841</t>
  </si>
  <si>
    <t>30-70801861-5</t>
  </si>
  <si>
    <t xml:space="preserve">SOSA, RUBÉN ESTEBAN </t>
  </si>
  <si>
    <t>CERRITO 1195</t>
  </si>
  <si>
    <t>154-174822</t>
  </si>
  <si>
    <t>20-14734984-0</t>
  </si>
  <si>
    <t>Ice Sud Group S.A.</t>
  </si>
  <si>
    <t>CERRITO 1001</t>
  </si>
  <si>
    <t>www.supremaciamarina.com.ar</t>
  </si>
  <si>
    <t>489-1522</t>
  </si>
  <si>
    <t>30-71094595-7</t>
  </si>
  <si>
    <t>info@supremacia.com.ar</t>
  </si>
  <si>
    <t>SUR TRADE S.A.</t>
  </si>
  <si>
    <t>EDISON TOMAS 1040</t>
  </si>
  <si>
    <t>30-67682762-1</t>
  </si>
  <si>
    <t>TATURIELLO S.A.</t>
  </si>
  <si>
    <t>CERRITO 968</t>
  </si>
  <si>
    <t>489-3833 / 480-3988</t>
  </si>
  <si>
    <t>33-68561875-9</t>
  </si>
  <si>
    <t>info@ostramar.com</t>
  </si>
  <si>
    <t>TIZIANO TRANS SRL</t>
  </si>
  <si>
    <t>MARCELO T DE ALVEAR 926</t>
  </si>
  <si>
    <t>30-71001783-9</t>
  </si>
  <si>
    <t>URIBURU, MIGUEL PIO</t>
  </si>
  <si>
    <t>CALLE 5 (PARQUE INDUSTRIAL)  e 6 y 8</t>
  </si>
  <si>
    <t>02297-442547</t>
  </si>
  <si>
    <t>20-07642056-5</t>
  </si>
  <si>
    <t>lamarplatense@gmail.com</t>
  </si>
  <si>
    <t>INDABA INTERNACIONAL SRL</t>
  </si>
  <si>
    <t>AV. VERTIZ 3175</t>
  </si>
  <si>
    <t>www.elmarisco.com.ar</t>
  </si>
  <si>
    <t>489-4525</t>
  </si>
  <si>
    <t>30-61658831-8</t>
  </si>
  <si>
    <t>WANCHESE ARGENTINA SRL</t>
  </si>
  <si>
    <t>4890324</t>
  </si>
  <si>
    <t>30-68513999-1</t>
  </si>
  <si>
    <t>wanchese@speedy.com.ar</t>
  </si>
  <si>
    <t>Dudoso, pagina medio medio</t>
  </si>
  <si>
    <t>INDUSTRIA ANCHOMAR S.A.</t>
  </si>
  <si>
    <t>Av. Consorcio 604</t>
  </si>
  <si>
    <t>2291421050</t>
  </si>
  <si>
    <t>30-70850986-4</t>
  </si>
  <si>
    <t>Elaboración y conservación de frutas, legumbres y hortalizas</t>
  </si>
  <si>
    <t>INDUSTRIAS EL CORSARIO S.A.</t>
  </si>
  <si>
    <t>RUTA JARDIN JUAN MANUEL FANGIO [RUTA Nº 226] Km 19</t>
  </si>
  <si>
    <t>http://www.cifsa.com.ar/</t>
  </si>
  <si>
    <t>463-1303 / 463-0752</t>
  </si>
  <si>
    <t>30-62432652-7</t>
  </si>
  <si>
    <t>abe@frutitamara.com.ar</t>
  </si>
  <si>
    <t>ROJAS GUSTAVO DANIEL</t>
  </si>
  <si>
    <t>MORENO 5733</t>
  </si>
  <si>
    <t>472-0222</t>
  </si>
  <si>
    <t>20-13879239-1</t>
  </si>
  <si>
    <t>apicolapasodoble@gmail.com</t>
  </si>
  <si>
    <t>BALANESI PEDRO LUIS</t>
  </si>
  <si>
    <t>VICTORIANO E. MONTES 2572</t>
  </si>
  <si>
    <t>155-803153 / 478-4194</t>
  </si>
  <si>
    <t>24-94123295-3</t>
  </si>
  <si>
    <t>balanesi48@gmail.com</t>
  </si>
  <si>
    <t>CLAVEL CARLOS ROQUE</t>
  </si>
  <si>
    <t>OLAZABAL 1765</t>
  </si>
  <si>
    <t>472-0803</t>
  </si>
  <si>
    <t>20-10798147-1</t>
  </si>
  <si>
    <t>casilafalas@hotmail.com</t>
  </si>
  <si>
    <t>DE ESTEBAN ALBERTO</t>
  </si>
  <si>
    <t>RIO LIMAY (esq Río Atuel)</t>
  </si>
  <si>
    <t>23-05312540-9</t>
  </si>
  <si>
    <t>albertodeesteban@yahoo.com</t>
  </si>
  <si>
    <t>DON PAPONE S.R.L.</t>
  </si>
  <si>
    <t>Ruta 226 Km 7,8</t>
  </si>
  <si>
    <t>473-5748</t>
  </si>
  <si>
    <t>30-70990900-9</t>
  </si>
  <si>
    <t>don.papone@hotmail.com</t>
  </si>
  <si>
    <t>EL MAITEL S.R.L.</t>
  </si>
  <si>
    <t>RIVADAVIA 10753</t>
  </si>
  <si>
    <t>495-2113</t>
  </si>
  <si>
    <t>30-68996499-7</t>
  </si>
  <si>
    <t>hfliebana@gmail.com</t>
  </si>
  <si>
    <t>HERNANDEZ JOSÉ DANIEL</t>
  </si>
  <si>
    <t>PADRE LUIS VARETTO 1639</t>
  </si>
  <si>
    <t>WWW.lacolmenadecristal.COM</t>
  </si>
  <si>
    <t>463-1273</t>
  </si>
  <si>
    <t>20-11991312-9</t>
  </si>
  <si>
    <t>lacolmenadecristal@infovia.com.ar</t>
  </si>
  <si>
    <t>FRUTAS PANCANI S.A.</t>
  </si>
  <si>
    <t>RAWSON 6132</t>
  </si>
  <si>
    <t>478-3511</t>
  </si>
  <si>
    <t>30-70701550-7</t>
  </si>
  <si>
    <t>SCORPIOMDP@HOTMAIL.COM</t>
  </si>
  <si>
    <t>INFRIBA S.A.</t>
  </si>
  <si>
    <t>CALLE 3 (PARQUE INDUSTRIAL)</t>
  </si>
  <si>
    <t>www.humusalimentos.com</t>
  </si>
  <si>
    <t>464-2147</t>
  </si>
  <si>
    <t>30-70815875-1</t>
  </si>
  <si>
    <t>info@humusalimentos.com</t>
  </si>
  <si>
    <t>ETCHENIQUE ROBERTO NICOLÁS</t>
  </si>
  <si>
    <t>12 DE OCTUBRE 5746</t>
  </si>
  <si>
    <t>482-7264</t>
  </si>
  <si>
    <t>20-31264224-8</t>
  </si>
  <si>
    <t>nicolas_etchenique@hotmail.com.ar</t>
  </si>
  <si>
    <t>MAGAÑA HUGO DANIEL</t>
  </si>
  <si>
    <t>RIO CANDELARIA (esq Colectora)</t>
  </si>
  <si>
    <t>463-0265</t>
  </si>
  <si>
    <t>23-13552048-9</t>
  </si>
  <si>
    <t>productosmagom@hotmail.com</t>
  </si>
  <si>
    <t>JOPHIELS S.R.L.</t>
  </si>
  <si>
    <t>NEUQUEN 2940</t>
  </si>
  <si>
    <t>www.la especiera.com</t>
  </si>
  <si>
    <t>472-9204</t>
  </si>
  <si>
    <t>30-54234499-3</t>
  </si>
  <si>
    <t>laespeciera@live.com</t>
  </si>
  <si>
    <t>S.A.C.I.F.</t>
  </si>
  <si>
    <t>MADISWIL S.R.L.</t>
  </si>
  <si>
    <t>SAN MARTIN 6391</t>
  </si>
  <si>
    <t>478-8867</t>
  </si>
  <si>
    <t>30-70852633-5</t>
  </si>
  <si>
    <t>madiswilsrl@madiswil.com</t>
  </si>
  <si>
    <t>PALACIOS YOLANDA BEATRIZ</t>
  </si>
  <si>
    <t>PALESTINA 9654</t>
  </si>
  <si>
    <t>27-14676325-7</t>
  </si>
  <si>
    <t>DEMATTEI OSVALDO</t>
  </si>
  <si>
    <t>SAN JUAN 3003</t>
  </si>
  <si>
    <t>472-5773</t>
  </si>
  <si>
    <t>20-07763717-7</t>
  </si>
  <si>
    <t>G.I.S. S.R.L.</t>
  </si>
  <si>
    <t>RUTA JARDIN JUAN MANUEL FANGIO [RUTA Nº 226] Km. 7.5</t>
  </si>
  <si>
    <t>475-5896</t>
  </si>
  <si>
    <t>33-63810019-9</t>
  </si>
  <si>
    <t>TERAMAL SA</t>
  </si>
  <si>
    <t>(0223) 477-0935</t>
  </si>
  <si>
    <t>30-59133111-2</t>
  </si>
  <si>
    <t>teramalsa@gmail.com</t>
  </si>
  <si>
    <t xml:space="preserve">JOSE DI SCALA E HIJOS S.A.  </t>
  </si>
  <si>
    <t>MAGALLANES 5371</t>
  </si>
  <si>
    <t>482-2452</t>
  </si>
  <si>
    <t>30-71130805-5</t>
  </si>
  <si>
    <t>msammartano@hotmail.com</t>
  </si>
  <si>
    <t>Elaboración de aceites y grasas de origen vegetal y animal</t>
  </si>
  <si>
    <t>GARCÍA MONTAÑA MARCELA</t>
  </si>
  <si>
    <t>12 DE OCTUBRE 7778</t>
  </si>
  <si>
    <t>154-477417</t>
  </si>
  <si>
    <t>27-16536023-6</t>
  </si>
  <si>
    <t>ALVAREZ MARÍA ELENA</t>
  </si>
  <si>
    <t>RUTA 88 8923</t>
  </si>
  <si>
    <t>27-11094392-5</t>
  </si>
  <si>
    <t>Elaboración de productos lácteos</t>
  </si>
  <si>
    <t>CAPURRO MARTÍN PABLO</t>
  </si>
  <si>
    <t>AV. PATRICIO PERALTA RAMOS 1057</t>
  </si>
  <si>
    <t>493-9390 / 492-2898</t>
  </si>
  <si>
    <t>23-27185149-9</t>
  </si>
  <si>
    <t>capurropablo@hotmail.com</t>
  </si>
  <si>
    <t>AMDAG SRL</t>
  </si>
  <si>
    <t>MAGALLANES 3598</t>
  </si>
  <si>
    <t>480-8233</t>
  </si>
  <si>
    <t>33-70934883-9</t>
  </si>
  <si>
    <t>BALJARA CONGELADOS S.R.L.</t>
  </si>
  <si>
    <t>BALCARCE 5027</t>
  </si>
  <si>
    <t>154-104501 / 410-4501</t>
  </si>
  <si>
    <t>30-71154721-1</t>
  </si>
  <si>
    <t>malianni2002@hotmail.com</t>
  </si>
  <si>
    <t>ANTILLANCA DANIEL ATILIO</t>
  </si>
  <si>
    <t>FORTUNATO DE LA PLAZA 3383</t>
  </si>
  <si>
    <t>485-1182</t>
  </si>
  <si>
    <t>20-20633455-0</t>
  </si>
  <si>
    <t>danielfreysse@gmail</t>
  </si>
  <si>
    <t>ALTABE JORGE LUIS</t>
  </si>
  <si>
    <t>AV. CONSTITUCION 6592</t>
  </si>
  <si>
    <t>479-6951 / 470-3555</t>
  </si>
  <si>
    <t>20-10780663-7</t>
  </si>
  <si>
    <t>dhesear@speedy.com.ar</t>
  </si>
  <si>
    <t>JUAN GIANELLI SACIF</t>
  </si>
  <si>
    <t>TIERRA DEL FUEGO 1650</t>
  </si>
  <si>
    <t>https://cooperativanuevoamanecer.com.ar/</t>
  </si>
  <si>
    <t>474-6036</t>
  </si>
  <si>
    <t>30-71401632-2</t>
  </si>
  <si>
    <t>carlocastro@hotmail.com</t>
  </si>
  <si>
    <t xml:space="preserve">D.H.E.S.E.AR. S.A. </t>
  </si>
  <si>
    <t>PADRE CARDIEL 7102</t>
  </si>
  <si>
    <t>470-3555</t>
  </si>
  <si>
    <t>30-70870271-0</t>
  </si>
  <si>
    <t>LA CAMPAGNOLA  S.A.C.I.</t>
  </si>
  <si>
    <t>12 DE OCTUBRE 9162</t>
  </si>
  <si>
    <t>www.dolcelatti.com.ar</t>
  </si>
  <si>
    <t>481-9619</t>
  </si>
  <si>
    <t>30-71291320-3</t>
  </si>
  <si>
    <t>contacto@dolcelatti.com.ar  / ilgelatieri@gmail.com</t>
  </si>
  <si>
    <t>MARTIN MARCOS RAÚL</t>
  </si>
  <si>
    <t>URUGUAY 2832</t>
  </si>
  <si>
    <t>www.heladosreggio.com.ar</t>
  </si>
  <si>
    <t>474-4477</t>
  </si>
  <si>
    <t>20-13030613-7</t>
  </si>
  <si>
    <t>heladeriasreggio@hotmail.com</t>
  </si>
  <si>
    <t xml:space="preserve">BIANCHI LUCIA DEL CARMEN </t>
  </si>
  <si>
    <t>DORREGO 1976</t>
  </si>
  <si>
    <t>493-8189 / 493-6228</t>
  </si>
  <si>
    <t>27-12880701-8</t>
  </si>
  <si>
    <t>heladosjony@yahoo.com.ar</t>
  </si>
  <si>
    <t>HOSMANN JULIO MÁXIMO</t>
  </si>
  <si>
    <t>RUTA NACIONAL N 2 km 395</t>
  </si>
  <si>
    <t>460-0753</t>
  </si>
  <si>
    <t>23-10098873-9</t>
  </si>
  <si>
    <t>hosmannjulio@gmail.com</t>
  </si>
  <si>
    <t>PEREZ JORGE ANIBAL</t>
  </si>
  <si>
    <t>AV. JUAN B. JUSTO 2153</t>
  </si>
  <si>
    <t>491-9226</t>
  </si>
  <si>
    <t>20-12016841-0</t>
  </si>
  <si>
    <t>jorgemiperez@hotmail.com</t>
  </si>
  <si>
    <t>LEVAGGI LEONARDO MARCELO</t>
  </si>
  <si>
    <t>TOMAS EDISON 1599</t>
  </si>
  <si>
    <t>489-1801</t>
  </si>
  <si>
    <t>20-21126379-3</t>
  </si>
  <si>
    <t>kellyhelados @hotmail.com</t>
  </si>
  <si>
    <t>LA ESPECIERA ARG SACIIF</t>
  </si>
  <si>
    <t>NEUQUEN 1160</t>
  </si>
  <si>
    <t>http://dulceslarastra.com/home.php</t>
  </si>
  <si>
    <t>473-7690</t>
  </si>
  <si>
    <t>30-70853542-3</t>
  </si>
  <si>
    <t>administracion@dulcelarastra.com</t>
  </si>
  <si>
    <t>FALCONE JUAN CARLOS</t>
  </si>
  <si>
    <t>RIVADAVIA BERNARDINO 10753</t>
  </si>
  <si>
    <t>20-08701410-0</t>
  </si>
  <si>
    <t>FRANCHIS2010 S.R.L.</t>
  </si>
  <si>
    <t>AV. JUAN B. JUSTO 4542 1</t>
  </si>
  <si>
    <t>481-8067</t>
  </si>
  <si>
    <t>30-71162543-3</t>
  </si>
  <si>
    <t>oterodaniel@icloud.com</t>
  </si>
  <si>
    <t>ITAUPÉ S.A.</t>
  </si>
  <si>
    <t>Calle E e/ F y 38</t>
  </si>
  <si>
    <t>464-2546 / 480-3354</t>
  </si>
  <si>
    <t>30-70903261-1</t>
  </si>
  <si>
    <t>granjalapiedra@gmail.com</t>
  </si>
  <si>
    <t>BRICENO ALEJANDRO ANDRES</t>
  </si>
  <si>
    <t>CATAMARCA 741</t>
  </si>
  <si>
    <t>156-436704</t>
  </si>
  <si>
    <t>23-30010691-9</t>
  </si>
  <si>
    <t>BORGONDO HECTOR ROMULO</t>
  </si>
  <si>
    <t>ALBERTI 2059</t>
  </si>
  <si>
    <t>20-04071618-2</t>
  </si>
  <si>
    <t xml:space="preserve">CHAIVES MIGUEL EDUARDO </t>
  </si>
  <si>
    <t>CORDOBA 2466</t>
  </si>
  <si>
    <t>451-0920</t>
  </si>
  <si>
    <t>20-12906935-0</t>
  </si>
  <si>
    <t>LAMIQUE MARIANA ELISA</t>
  </si>
  <si>
    <t>CORDOBA 3556</t>
  </si>
  <si>
    <t>491-3463</t>
  </si>
  <si>
    <t>27-25562371-6</t>
  </si>
  <si>
    <t>FERNANDEZ PICHOUD MAXIMILIANO</t>
  </si>
  <si>
    <t>ALVARADO 3506</t>
  </si>
  <si>
    <t>475-8300</t>
  </si>
  <si>
    <t>20-33480180-3</t>
  </si>
  <si>
    <t>BORGONDO HECTOR OSCAR</t>
  </si>
  <si>
    <t>AV. INDEPENDENCIA 3186</t>
  </si>
  <si>
    <t>476-7071</t>
  </si>
  <si>
    <t>20-14066770-7</t>
  </si>
  <si>
    <t>LA ISOLANA S.R.L.</t>
  </si>
  <si>
    <t>AV. PEDRO LURO 3358</t>
  </si>
  <si>
    <t>www.gianellionline.com.ar</t>
  </si>
  <si>
    <t>473-4369</t>
  </si>
  <si>
    <t>30-52935295-2</t>
  </si>
  <si>
    <t>gianelli@gianellihelados.com.ar</t>
  </si>
  <si>
    <t>VALENCIA LEOZ FRANCISCO J</t>
  </si>
  <si>
    <t>1 DE MAYO 3582</t>
  </si>
  <si>
    <t>475-3845</t>
  </si>
  <si>
    <t>20-93613776-9</t>
  </si>
  <si>
    <t>GASCO PEDRO RUBEN</t>
  </si>
  <si>
    <t>ALVARADO 4655</t>
  </si>
  <si>
    <t>472-7939</t>
  </si>
  <si>
    <t>20-05256679-8</t>
  </si>
  <si>
    <t>LACTEOS MUT S.A.</t>
  </si>
  <si>
    <t>ALBERTI 6135</t>
  </si>
  <si>
    <t>155-793744</t>
  </si>
  <si>
    <t>30-71132443-3</t>
  </si>
  <si>
    <t>sanjosedistribuidora@hotmail.com</t>
  </si>
  <si>
    <t>ZINGANELLI JOSE NESTOR</t>
  </si>
  <si>
    <t>TALCAHUANO 429</t>
  </si>
  <si>
    <t>20-12782861-0</t>
  </si>
  <si>
    <t>ANNICHINI JUAN MANUEL</t>
  </si>
  <si>
    <t>AV.CONSTITUCION 6002</t>
  </si>
  <si>
    <t>20-34851429-7</t>
  </si>
  <si>
    <t>LABORATORIOS PHARMAMERICAN SRL</t>
  </si>
  <si>
    <t>AV. JUAN B. JUSTO 2258</t>
  </si>
  <si>
    <t>http://www.lacteossanfrancisco.com.ar/</t>
  </si>
  <si>
    <t>482-7602</t>
  </si>
  <si>
    <t>30-62893659-1</t>
  </si>
  <si>
    <t>mdplsf@gmail.com</t>
  </si>
  <si>
    <t>LACTEOS UDAONDO SRL</t>
  </si>
  <si>
    <t>AV. CHAMPAGNAT 3199</t>
  </si>
  <si>
    <t>478-9799</t>
  </si>
  <si>
    <t>30-66457372-1</t>
  </si>
  <si>
    <t>LEMA SERGIO DANIEL</t>
  </si>
  <si>
    <t>JUSTO JUAN B 489</t>
  </si>
  <si>
    <t>20-22723506-4</t>
  </si>
  <si>
    <t>LACAR FICH S.A.</t>
  </si>
  <si>
    <t>11 DE SETIEMBRE 6054</t>
  </si>
  <si>
    <t>www.kraps.com.ar</t>
  </si>
  <si>
    <t>470-1608</t>
  </si>
  <si>
    <t>30-70064375-8</t>
  </si>
  <si>
    <t>administracion@kraps.com.ar</t>
  </si>
  <si>
    <t>Elaboración de productos de molinería</t>
  </si>
  <si>
    <t>MAR DEL PLATA HARINAS SA</t>
  </si>
  <si>
    <t>464-2779/464-0079</t>
  </si>
  <si>
    <t>30-65626166-4</t>
  </si>
  <si>
    <t>molinoseijo@ecolan.com</t>
  </si>
  <si>
    <t>PASCUCCI CECILIA ESTER</t>
  </si>
  <si>
    <t>RUTA JARDIN JUAN MANUEL FANGIO [RUTA Nº 226] km 21</t>
  </si>
  <si>
    <t>27-12201658-2</t>
  </si>
  <si>
    <t>laboración de alimentos preparados para animales</t>
  </si>
  <si>
    <t>ABAOKU S.R.L.</t>
  </si>
  <si>
    <t>AV. JUAN HECTOR JARA 1175</t>
  </si>
  <si>
    <t>472-2178</t>
  </si>
  <si>
    <t>30-70778970-7</t>
  </si>
  <si>
    <t>piazzapanificados@gmail.com</t>
  </si>
  <si>
    <t>Elaboración de productos de panadería</t>
  </si>
  <si>
    <t>ALFAJORES MAR DEL PLATA S.A.</t>
  </si>
  <si>
    <t>9 DE JULIO 5894</t>
  </si>
  <si>
    <t>478-1275 / 156-864273</t>
  </si>
  <si>
    <t>30-71054119-8</t>
  </si>
  <si>
    <t>logistica@lafontedoro.com / pquevedo@lafontedoro.com</t>
  </si>
  <si>
    <t>ALISUR  S.A.</t>
  </si>
  <si>
    <t>ITALIA 1677/81</t>
  </si>
  <si>
    <t>410-8021 / 493-9456</t>
  </si>
  <si>
    <t>30-61025844-8</t>
  </si>
  <si>
    <t>alisursa@hotmail.com</t>
  </si>
  <si>
    <t>ARIAS, MARÍA MARCELA</t>
  </si>
  <si>
    <t>SAN LORENZO 3044</t>
  </si>
  <si>
    <t>474-8637</t>
  </si>
  <si>
    <t>27-25936872-9</t>
  </si>
  <si>
    <t>altamurajuan@hotmail.com</t>
  </si>
  <si>
    <t>CURCIO ADRIANA YOLANDA</t>
  </si>
  <si>
    <t>GABOTO 5555</t>
  </si>
  <si>
    <t>482-7079</t>
  </si>
  <si>
    <t>23-12151709-4</t>
  </si>
  <si>
    <t>anguitacorina@gmail.com</t>
  </si>
  <si>
    <t>PAIS MARCOS GABRIEL</t>
  </si>
  <si>
    <t>BROWN 6367</t>
  </si>
  <si>
    <t>154-472204</t>
  </si>
  <si>
    <t>20-26763397-6</t>
  </si>
  <si>
    <t>antiguapasteleria@gmail.com</t>
  </si>
  <si>
    <t>ALVAREZ LAURA CRISTINA</t>
  </si>
  <si>
    <t>BORDABEHERE 3150</t>
  </si>
  <si>
    <t>155-897161</t>
  </si>
  <si>
    <t>27-29937267-2</t>
  </si>
  <si>
    <t>mcf_1954@hotmail.com</t>
  </si>
  <si>
    <t>NAVARRO NORMA ELISABETH</t>
  </si>
  <si>
    <t>URUGUAY 2011</t>
  </si>
  <si>
    <t>155-384515</t>
  </si>
  <si>
    <t>27-33320175-9</t>
  </si>
  <si>
    <t>brendilo.-@hotmail.com</t>
  </si>
  <si>
    <t>TSHAKMAKIAN BOGHOS</t>
  </si>
  <si>
    <t>JUAN BAUTISTA DE LA SALLE 1037</t>
  </si>
  <si>
    <t>479-0970</t>
  </si>
  <si>
    <t>24-13566151-8</t>
  </si>
  <si>
    <t>bulos@copetel.com.ar</t>
  </si>
  <si>
    <t>CALVO CARLOS ANTONIO</t>
  </si>
  <si>
    <t>9 DE JULIO 4954</t>
  </si>
  <si>
    <t>472-7091</t>
  </si>
  <si>
    <t>20-14318590-8</t>
  </si>
  <si>
    <t>carmdq38sur@hotmail.com</t>
  </si>
  <si>
    <t>ANA MARIA DEL CANTO</t>
  </si>
  <si>
    <t>ALBERTI 1925</t>
  </si>
  <si>
    <t>493-3848</t>
  </si>
  <si>
    <t>30-70863155-4</t>
  </si>
  <si>
    <t>VAN GENT JUAN GERÓNIMO</t>
  </si>
  <si>
    <t>GARAY 5846</t>
  </si>
  <si>
    <t>480-4045</t>
  </si>
  <si>
    <t>20-14929142-4</t>
  </si>
  <si>
    <t>churroslosinvasores@hotmail.com</t>
  </si>
  <si>
    <t>LACTEOS SAN FRANCISCO S.R.L.</t>
  </si>
  <si>
    <t>GUEMES 2945</t>
  </si>
  <si>
    <t>www.elcondoras.com.ar</t>
  </si>
  <si>
    <t>451-6945</t>
  </si>
  <si>
    <t>30-71146864-8</t>
  </si>
  <si>
    <t>administracion@elcondor.com.ar</t>
  </si>
  <si>
    <t>MUCCI FILOMENA</t>
  </si>
  <si>
    <t>RIVADAVIA 3166</t>
  </si>
  <si>
    <t>tiogerardo.com</t>
  </si>
  <si>
    <t>495-4162</t>
  </si>
  <si>
    <t>27-02927247-1</t>
  </si>
  <si>
    <t>consultas@tiogerardo.com</t>
  </si>
  <si>
    <t>ANMALU S.R.L.</t>
  </si>
  <si>
    <t>MARCONI 2601</t>
  </si>
  <si>
    <t>473-4769</t>
  </si>
  <si>
    <t>30-71249494-4</t>
  </si>
  <si>
    <t>ARIEL D.A.D.A. S.A.</t>
  </si>
  <si>
    <t>PASEO JESUS DE GALINDEZ (TORREON DEL MONJE) 20</t>
  </si>
  <si>
    <t>451-9467 / 451-3410</t>
  </si>
  <si>
    <t>30-55442541-7</t>
  </si>
  <si>
    <t>EDUARDO RODOLFO BASTIT</t>
  </si>
  <si>
    <t>GRAL. PAZ 4875</t>
  </si>
  <si>
    <t>480-0833</t>
  </si>
  <si>
    <t>20-05208018-6</t>
  </si>
  <si>
    <t>eduardobastit@hotmail.com</t>
  </si>
  <si>
    <t>PEREZ RAUL OSVALDO</t>
  </si>
  <si>
    <t>SAN JUAN 483</t>
  </si>
  <si>
    <t>154-982011</t>
  </si>
  <si>
    <t>20-13233315-8</t>
  </si>
  <si>
    <t>elbyscalle@hotmail.com</t>
  </si>
  <si>
    <t>MASCARO JOSÉ - EL CAÑÓN</t>
  </si>
  <si>
    <t>9 DE JULIO 5001</t>
  </si>
  <si>
    <t>472-0947</t>
  </si>
  <si>
    <t>20-93201272-4</t>
  </si>
  <si>
    <t>elcanon@hotmail.es</t>
  </si>
  <si>
    <t>BLANC CLAUDIA MABEL</t>
  </si>
  <si>
    <t>25 DE MAYO 7143/45</t>
  </si>
  <si>
    <t>478-4943</t>
  </si>
  <si>
    <t>27-17504115-5</t>
  </si>
  <si>
    <t>elmonodeclaunar@hotmail.com</t>
  </si>
  <si>
    <t>MALDONADO MIGUEL ANGEL</t>
  </si>
  <si>
    <t>SAN JUAN 941</t>
  </si>
  <si>
    <t>475-6568</t>
  </si>
  <si>
    <t>20-04696249-5</t>
  </si>
  <si>
    <t>evangelinamaldonado@hotmail.com</t>
  </si>
  <si>
    <t>CAMPOS FABIO SERGIO</t>
  </si>
  <si>
    <t>FORTUNATO DE LA PLAZA 5737</t>
  </si>
  <si>
    <t>487-0099</t>
  </si>
  <si>
    <t>20-21506705-0</t>
  </si>
  <si>
    <t>fabio-camposs@hotmail.com</t>
  </si>
  <si>
    <t>FABIAN ARROYO</t>
  </si>
  <si>
    <t>ALBERTI 6457</t>
  </si>
  <si>
    <t>477-0229</t>
  </si>
  <si>
    <t>20-28728820-5</t>
  </si>
  <si>
    <t>farroyo70@hotmail.com</t>
  </si>
  <si>
    <t>BAGUETTE DEL SOL S.R.L.</t>
  </si>
  <si>
    <t>GUEMES 3023</t>
  </si>
  <si>
    <t>451-0030</t>
  </si>
  <si>
    <t>30-71162716-9</t>
  </si>
  <si>
    <t>GUZZI GABRIEL DARÍO</t>
  </si>
  <si>
    <t>RIVADAVIA 3541</t>
  </si>
  <si>
    <t>473-3047</t>
  </si>
  <si>
    <t>20-14394196-6</t>
  </si>
  <si>
    <t>gabyguzzi@hotmail.com</t>
  </si>
  <si>
    <t>CENTURIÓN RAMON GERMAN</t>
  </si>
  <si>
    <t>SANTA FE 2549</t>
  </si>
  <si>
    <t>www.lossanwicheros.com.ar</t>
  </si>
  <si>
    <t>493-4687</t>
  </si>
  <si>
    <t>23-12906412-9</t>
  </si>
  <si>
    <t>gerniacenturion27@gmail.com</t>
  </si>
  <si>
    <t>MAYORA MANUEL VICENTE</t>
  </si>
  <si>
    <t>AV. JUAN B. JUSTO 5977</t>
  </si>
  <si>
    <t>477-1158</t>
  </si>
  <si>
    <t>20-05315838-3</t>
  </si>
  <si>
    <t>gladysmabel_1960@hotmail.com</t>
  </si>
  <si>
    <t>MAYORA JOSÉ MARÍA</t>
  </si>
  <si>
    <t>JACINTO PERALTA RAMOS 1855</t>
  </si>
  <si>
    <t>481-1314</t>
  </si>
  <si>
    <t>20-08707905-9</t>
  </si>
  <si>
    <t>info@ascensoreselevar.com.ar</t>
  </si>
  <si>
    <t>OCHOA ANDREA LAURA</t>
  </si>
  <si>
    <t>ALVARADO 2235</t>
  </si>
  <si>
    <t>www.dulceochoa.com.ar</t>
  </si>
  <si>
    <t>491-3959</t>
  </si>
  <si>
    <t>27-24371407-4</t>
  </si>
  <si>
    <t>info@dula-ochoa.com.ar</t>
  </si>
  <si>
    <t>BELLONIO VICENTE DOMINGO</t>
  </si>
  <si>
    <t>AV. INDEPENDENCIA 4296</t>
  </si>
  <si>
    <t>475-2394</t>
  </si>
  <si>
    <t>20-71099154-1</t>
  </si>
  <si>
    <t>BOIANO SRL</t>
  </si>
  <si>
    <t>AV. PEDRO LURO 10601</t>
  </si>
  <si>
    <t>487-4203</t>
  </si>
  <si>
    <t>GRISETTI IGNACIO RAÚL</t>
  </si>
  <si>
    <t>JACINTO PERALTA RAMOS 2391</t>
  </si>
  <si>
    <t>482-3511</t>
  </si>
  <si>
    <t>20-22313521-9</t>
  </si>
  <si>
    <t>irgsistti97@gmail.com</t>
  </si>
  <si>
    <t xml:space="preserve">TONCHAK ANTONIA ISABEL </t>
  </si>
  <si>
    <t>ARENALES 3102</t>
  </si>
  <si>
    <t>494-8719</t>
  </si>
  <si>
    <t>23-18374906-4</t>
  </si>
  <si>
    <t>isabeltanchak@hotmail.com</t>
  </si>
  <si>
    <t>TAPIA JONATAN SAMUEL</t>
  </si>
  <si>
    <t>ARTURO ALIO [180] 1942</t>
  </si>
  <si>
    <t>478-8132</t>
  </si>
  <si>
    <t>20-33102871-2</t>
  </si>
  <si>
    <t>jonatan-tapia@hotmail.com</t>
  </si>
  <si>
    <t>BRANDO SA</t>
  </si>
  <si>
    <t>CARLOS TEJEDOR 2202</t>
  </si>
  <si>
    <t>479 4883</t>
  </si>
  <si>
    <t>30-68137414-7</t>
  </si>
  <si>
    <t>direccionesweb@hotmail.com</t>
  </si>
  <si>
    <t>GODOY MARIA CAROLINA</t>
  </si>
  <si>
    <t>CARLOS TEJEDOR 598</t>
  </si>
  <si>
    <t>LAREINADELPARQUE.COM.AR</t>
  </si>
  <si>
    <t>474-3939</t>
  </si>
  <si>
    <t>27-28608819-3</t>
  </si>
  <si>
    <t>LAREINADELPARQUE@FIBERTEL.COM.AR</t>
  </si>
  <si>
    <t>LEIS JOSE FRANCISCO</t>
  </si>
  <si>
    <t>RIVADAVIA 3283</t>
  </si>
  <si>
    <t>491-8282</t>
  </si>
  <si>
    <t>20-12825016-7</t>
  </si>
  <si>
    <t>leisjose@yahoo.com.ar</t>
  </si>
  <si>
    <t>MORENO IGNACIO RUBEN</t>
  </si>
  <si>
    <t>AV. COLON 6666</t>
  </si>
  <si>
    <t>477-5035</t>
  </si>
  <si>
    <t>20-12310565-7</t>
  </si>
  <si>
    <t>leocostamdq@hotmail.com</t>
  </si>
  <si>
    <t>CALVO CARLOS ANTONIO Y CALVO CANCELA LUIS</t>
  </si>
  <si>
    <t>30-70964512-5</t>
  </si>
  <si>
    <t>FALLACARA SERGIO OMAR</t>
  </si>
  <si>
    <t>AV. INDEPENDENCIA 3265</t>
  </si>
  <si>
    <t>www.losvecinoscatering.com.ar</t>
  </si>
  <si>
    <t>475-0040</t>
  </si>
  <si>
    <t>20-14394195-8</t>
  </si>
  <si>
    <t>losvecinoscatering@hotmail.com.ar</t>
  </si>
  <si>
    <t>BLANDO MARCELO NICOLÁS</t>
  </si>
  <si>
    <t>AV. PEDRO LURO 6299</t>
  </si>
  <si>
    <t>477-1548</t>
  </si>
  <si>
    <t>20-14318755-2</t>
  </si>
  <si>
    <t>marceloblando@hotmail.com</t>
  </si>
  <si>
    <t>FRUCTUOSO, VERÓNICA VIVIANA</t>
  </si>
  <si>
    <t>FLORENCIO SANCHEZ 2255</t>
  </si>
  <si>
    <t>483-1170 / 155-224510</t>
  </si>
  <si>
    <t>27-23970198-7</t>
  </si>
  <si>
    <t>marcelofructuoso@yahoo.com.ar</t>
  </si>
  <si>
    <t>GUZMAN JUAN MARCELO</t>
  </si>
  <si>
    <t>TRIPULANTES DEL FOURNIER 3908</t>
  </si>
  <si>
    <t>156-826769</t>
  </si>
  <si>
    <t>20-23223425-4</t>
  </si>
  <si>
    <t>marceloguzman@hotmail.com</t>
  </si>
  <si>
    <t>BERSANO MARIA SOL</t>
  </si>
  <si>
    <t>AV. INDEPENDENCIA 781</t>
  </si>
  <si>
    <t>155-595520</t>
  </si>
  <si>
    <t>27-34092535-7</t>
  </si>
  <si>
    <t>mariasol14@hotmail.com</t>
  </si>
  <si>
    <t>CARELLI YESICA MARA</t>
  </si>
  <si>
    <t>VARETTO LUIS S/N</t>
  </si>
  <si>
    <t>27-11991770-6</t>
  </si>
  <si>
    <t>ROSAS MARTA ENRIQUETA ISABEL</t>
  </si>
  <si>
    <t>CHILE 983</t>
  </si>
  <si>
    <t>473-0234</t>
  </si>
  <si>
    <t>27-14054148-1</t>
  </si>
  <si>
    <t>martin_cristiani@hotmail.com</t>
  </si>
  <si>
    <t>CARMEN MARIA DARRIGO Y BELLONI JOSE LUIS</t>
  </si>
  <si>
    <t>GABOTO 3755</t>
  </si>
  <si>
    <t>480-9205</t>
  </si>
  <si>
    <t>30-70154487-7</t>
  </si>
  <si>
    <t>CIMINO LEONARDO FERNANDO</t>
  </si>
  <si>
    <t>GRAL. SAVIO 1943</t>
  </si>
  <si>
    <t>155-22-1447</t>
  </si>
  <si>
    <t>20-20404915-8</t>
  </si>
  <si>
    <t>elaboración de productos de panadería</t>
  </si>
  <si>
    <t>COMERCIALES BATÁN S.A.</t>
  </si>
  <si>
    <t>COLECTORA ESQ 153</t>
  </si>
  <si>
    <t>33-71178888-9</t>
  </si>
  <si>
    <t>panaderiaeltrio@hotmail.com</t>
  </si>
  <si>
    <t>LICORES MAR DEL PLATA S.R.L.</t>
  </si>
  <si>
    <t>AV. INDEPENDENCIA 3897</t>
  </si>
  <si>
    <t>www.ochoacaterine.com.ar</t>
  </si>
  <si>
    <t>472-0656</t>
  </si>
  <si>
    <t>30-68134156-7</t>
  </si>
  <si>
    <t>ventas@ochoacatering.com.ar</t>
  </si>
  <si>
    <t>MERCADO SERGIO ADRIAN</t>
  </si>
  <si>
    <t>TUCUMAN 2292</t>
  </si>
  <si>
    <t>495-1863</t>
  </si>
  <si>
    <t>20-20060286-3</t>
  </si>
  <si>
    <t>micamercado 99@hotmail.com.ar</t>
  </si>
  <si>
    <t>GODOY COTONAT, MARÍA MACARENA</t>
  </si>
  <si>
    <t>AV. INDEPENDENCIA 2598</t>
  </si>
  <si>
    <t>155-022410 / 491-3420</t>
  </si>
  <si>
    <t>23-26901691-4</t>
  </si>
  <si>
    <t>mmacagodoy@gmail.com</t>
  </si>
  <si>
    <t>COOPERATIVA DE TRABAJO PRO-PAN LIMITADA</t>
  </si>
  <si>
    <t>ALBERTI 1732</t>
  </si>
  <si>
    <t>492-0837</t>
  </si>
  <si>
    <t>DELGADO MARTÍN DANIEL</t>
  </si>
  <si>
    <t>AV. CHAMPAGNAT 2816</t>
  </si>
  <si>
    <t>470-4508</t>
  </si>
  <si>
    <t>20-23671703-9</t>
  </si>
  <si>
    <t>mdelgado@medialunasdelabuelo.com / pavoncarlos57@gmail.com</t>
  </si>
  <si>
    <t>CUFRE SERGIO JUAN JOSE</t>
  </si>
  <si>
    <t>3 DE FEBRERO 5698</t>
  </si>
  <si>
    <t>20-32814906-1</t>
  </si>
  <si>
    <t>pana86@hotmail.com</t>
  </si>
  <si>
    <t>LUIS SOLIMENO E HIJOS S.A.</t>
  </si>
  <si>
    <t>AV. INDEPENDENCIA 3705</t>
  </si>
  <si>
    <t>473-5797 / 474-0710</t>
  </si>
  <si>
    <t>30-64020150-5</t>
  </si>
  <si>
    <t>mtorillas@disco.com.ar</t>
  </si>
  <si>
    <t>ENRIQUET TOMAS, RIVERO PATRICIA, ANRIQUEZ NANCY</t>
  </si>
  <si>
    <t>STROBEL 4464</t>
  </si>
  <si>
    <t>474-3860</t>
  </si>
  <si>
    <t>30-71578839-6</t>
  </si>
  <si>
    <t>RODRIGUEZ, JUAN MARCOS</t>
  </si>
  <si>
    <t>ARTURO ALIO [180] 1949</t>
  </si>
  <si>
    <t>155-654763</t>
  </si>
  <si>
    <t>20-36382682-3</t>
  </si>
  <si>
    <t>pizzascoco@gmail.com</t>
  </si>
  <si>
    <t>FABIANI JULIO ALBERTO</t>
  </si>
  <si>
    <t>TRIPULANTES DEL FOURNIER 6655</t>
  </si>
  <si>
    <t>482-0274</t>
  </si>
  <si>
    <t>20-06612858-0</t>
  </si>
  <si>
    <t>diegofabiani@hotmail.com.ar</t>
  </si>
  <si>
    <t>RIERA CARLOS/CAMET</t>
  </si>
  <si>
    <t>RUTA NACIONAL N 2 km 392</t>
  </si>
  <si>
    <t>460-0700</t>
  </si>
  <si>
    <t>20-04420900-5</t>
  </si>
  <si>
    <t>riera@argenet.com.ar</t>
  </si>
  <si>
    <t>GARCIA SANDRA FABIANA</t>
  </si>
  <si>
    <t>ALVARADO 6599</t>
  </si>
  <si>
    <t>478-8124</t>
  </si>
  <si>
    <t>27-22106618-4</t>
  </si>
  <si>
    <t>SANGARVALLE@GMAIL.COM.AR</t>
  </si>
  <si>
    <t xml:space="preserve">BERTONI SERGIO JOSÉ </t>
  </si>
  <si>
    <t>MEJICO 351</t>
  </si>
  <si>
    <t>476-2847 / 451-5336</t>
  </si>
  <si>
    <t>20-12906020-5</t>
  </si>
  <si>
    <t>sergiobertoni18@hotmail.com</t>
  </si>
  <si>
    <t>BRANQUINO CARLOS  EDUARDO</t>
  </si>
  <si>
    <t>REPUBLICA DEL LIBANO 2043</t>
  </si>
  <si>
    <t>477-1185</t>
  </si>
  <si>
    <t>23-23034088-9</t>
  </si>
  <si>
    <t>suzi_b@outllok.com.ar</t>
  </si>
  <si>
    <t>FERMIGNANO S.A.</t>
  </si>
  <si>
    <t>AV. CONSTITUCION 4998</t>
  </si>
  <si>
    <t>479-4712</t>
  </si>
  <si>
    <t>33-71347470-9</t>
  </si>
  <si>
    <t>HACIENDA PUERTO MUELA SA</t>
  </si>
  <si>
    <t>MAGALLANES 3802</t>
  </si>
  <si>
    <t>480-9834</t>
  </si>
  <si>
    <t>30-61439304-5</t>
  </si>
  <si>
    <t>yessi_delrio@hotmail.com</t>
  </si>
  <si>
    <t>M.I.A. S.A.</t>
  </si>
  <si>
    <t>SALTA 368</t>
  </si>
  <si>
    <t>https://www.havanna.com.ar/</t>
  </si>
  <si>
    <t>474-8328 / 474-8323</t>
  </si>
  <si>
    <t>33-69723504-9</t>
  </si>
  <si>
    <t>cbarbero@havanna.com.ar</t>
  </si>
  <si>
    <t>PANACCIO ENRIQUE</t>
  </si>
  <si>
    <t>GENOVA 8247</t>
  </si>
  <si>
    <t>deliciasgenova.com</t>
  </si>
  <si>
    <t>482-0602</t>
  </si>
  <si>
    <t>27-32989982-4</t>
  </si>
  <si>
    <t>HARDT, EDGARDO JAVIER</t>
  </si>
  <si>
    <t>AV. COLON 3870</t>
  </si>
  <si>
    <t>472-6520</t>
  </si>
  <si>
    <t>20-22042607-7</t>
  </si>
  <si>
    <t>DI IORIO, JORGE GERARDO</t>
  </si>
  <si>
    <t>GRAL. SAVIO 1986</t>
  </si>
  <si>
    <t>20-20330339-5</t>
  </si>
  <si>
    <t>TUSAR, ANDREA VERONICA</t>
  </si>
  <si>
    <t>FORTUNATO DE LA PLAZA 5332</t>
  </si>
  <si>
    <t>155-289086</t>
  </si>
  <si>
    <t>27-26049292-1</t>
  </si>
  <si>
    <t>GARRUBBA ELISABET MARIA LUANA</t>
  </si>
  <si>
    <t>JOSE MANUEL ESTRADA 6730</t>
  </si>
  <si>
    <t>155-905271</t>
  </si>
  <si>
    <t>27-29141572-0</t>
  </si>
  <si>
    <t>IMBASCIATORE S.A</t>
  </si>
  <si>
    <t>AV. COLON 5845</t>
  </si>
  <si>
    <t>155307855</t>
  </si>
  <si>
    <t>30-71499938-5</t>
  </si>
  <si>
    <t>juanmanuel@lotero.com.ar</t>
  </si>
  <si>
    <t>MARQUEZ MARIA DANIELA</t>
  </si>
  <si>
    <t>JOSE MANUEL ESTRADA 5287</t>
  </si>
  <si>
    <t>473-0729</t>
  </si>
  <si>
    <t>27-21126153-1</t>
  </si>
  <si>
    <t>CAZENAVE MARIA ISABEL</t>
  </si>
  <si>
    <t>CARLOS TEJEDOR 1646</t>
  </si>
  <si>
    <t>479-9856</t>
  </si>
  <si>
    <t>27-17306993-1</t>
  </si>
  <si>
    <t>MAYORA GUSTAVO MANUEL</t>
  </si>
  <si>
    <t>AV. CONSTITUCION 5195</t>
  </si>
  <si>
    <t>479-8797</t>
  </si>
  <si>
    <t>23-16923009-9</t>
  </si>
  <si>
    <t>INC S.A.</t>
  </si>
  <si>
    <t>AV. CONSTITUCION 7598</t>
  </si>
  <si>
    <t>rarrifova.com.ar</t>
  </si>
  <si>
    <t>410-1400</t>
  </si>
  <si>
    <t>30-68731043-4</t>
  </si>
  <si>
    <t>ramon_bernardino_lopez@barrefova.com</t>
  </si>
  <si>
    <t>JUAN CARLOS CAÑADA</t>
  </si>
  <si>
    <t>BUENOS AIRES 2665</t>
  </si>
  <si>
    <t>493-8653</t>
  </si>
  <si>
    <t>30-50385504-2</t>
  </si>
  <si>
    <t>NUÑEZ JOSE RAFAEL</t>
  </si>
  <si>
    <t>CARLOS TEJEDOR 302</t>
  </si>
  <si>
    <t>471-6768</t>
  </si>
  <si>
    <t>20-23365493-1</t>
  </si>
  <si>
    <t>LEIVA NORMA BEATRIZ</t>
  </si>
  <si>
    <t>PATAGONES 739</t>
  </si>
  <si>
    <t>23-17981633-4</t>
  </si>
  <si>
    <t>CAMPOS HUGO LUIS</t>
  </si>
  <si>
    <t>MARIANO ACOSTA 619</t>
  </si>
  <si>
    <t>20-17871882-8</t>
  </si>
  <si>
    <t>PROS MIGUEL ANGEL</t>
  </si>
  <si>
    <t>NECOCHEA 5767</t>
  </si>
  <si>
    <t>475-6154</t>
  </si>
  <si>
    <t>MELLINO MARIA ADRIANA</t>
  </si>
  <si>
    <t>STROBEL 5202</t>
  </si>
  <si>
    <t>492-5144</t>
  </si>
  <si>
    <t>27-13616688-9</t>
  </si>
  <si>
    <t>RAMIREZ MARTIN ROBERTO</t>
  </si>
  <si>
    <t>AV. CONSTITUCION 7271</t>
  </si>
  <si>
    <t>lodemario.com.ar</t>
  </si>
  <si>
    <t>471-0201</t>
  </si>
  <si>
    <t>20-31387961-6</t>
  </si>
  <si>
    <t>LESCANO GUILLERMO ALFREDO</t>
  </si>
  <si>
    <t>CALLE 0 (PLAYA CHAPADMALAL e/ 697 y 699) 699</t>
  </si>
  <si>
    <t>20-14751915-0</t>
  </si>
  <si>
    <t>COPPOLA SERGIO MARCELO</t>
  </si>
  <si>
    <t>AV. CONSTITUCION 6584</t>
  </si>
  <si>
    <t>479-1717</t>
  </si>
  <si>
    <t>20-22746452-7</t>
  </si>
  <si>
    <t>JORGE FERNANDO FRIGERIO</t>
  </si>
  <si>
    <t>JOSE ORTEGA Y GASSET 643</t>
  </si>
  <si>
    <t>479-7711</t>
  </si>
  <si>
    <t>20-10591091-7</t>
  </si>
  <si>
    <t>BUENAHORA JOSE</t>
  </si>
  <si>
    <t>BERUTI ANTONIO LUIS 7756</t>
  </si>
  <si>
    <t>20-11789338-4</t>
  </si>
  <si>
    <t>LUZZI CARLOS Y MARCELO</t>
  </si>
  <si>
    <t>ARTURO ALIO [180] 543</t>
  </si>
  <si>
    <t>477-3383</t>
  </si>
  <si>
    <t>30-59122452-9</t>
  </si>
  <si>
    <t>ROJAS CARLOS ALBERTO</t>
  </si>
  <si>
    <t>PSJE. GARDEL CARLOS 1502</t>
  </si>
  <si>
    <t>465-3744</t>
  </si>
  <si>
    <t>20-18331506-5</t>
  </si>
  <si>
    <t>MENCHACA DAIANA GISELE Y FARRE NILDA MARIA</t>
  </si>
  <si>
    <t>LIBERTAD 5216</t>
  </si>
  <si>
    <t>30-71230899-7</t>
  </si>
  <si>
    <t>PARRAGA ALEJANDRO ENRIQUE</t>
  </si>
  <si>
    <t>TRES ARROYOS 979</t>
  </si>
  <si>
    <t>155-935594</t>
  </si>
  <si>
    <t>20-25395924-0</t>
  </si>
  <si>
    <t>PANELO MIGUEL Y MARTINS RAUL</t>
  </si>
  <si>
    <t>BOLIVIA 1005</t>
  </si>
  <si>
    <t>487-9625</t>
  </si>
  <si>
    <t>33-70067954-9</t>
  </si>
  <si>
    <t>ALMIRON NORMA SUSANA</t>
  </si>
  <si>
    <t>11 DE SETIEMBRE 8149</t>
  </si>
  <si>
    <t>470-4320</t>
  </si>
  <si>
    <t>27-20038906-4</t>
  </si>
  <si>
    <t>STIEP CARLOS ERNESTO</t>
  </si>
  <si>
    <t>AV. CONSTITUCION 8936</t>
  </si>
  <si>
    <t>487-7769</t>
  </si>
  <si>
    <t>20-12411049-2</t>
  </si>
  <si>
    <t>MEPAN S.R.L.</t>
  </si>
  <si>
    <t>20 DE SETIEMBRE 532</t>
  </si>
  <si>
    <t>472-7445</t>
  </si>
  <si>
    <t>30-71451598-1</t>
  </si>
  <si>
    <t>mepansrl@hotmail.com</t>
  </si>
  <si>
    <t>BELEN JULIO ARGENTINO</t>
  </si>
  <si>
    <t>AV. COLON 10764</t>
  </si>
  <si>
    <t>20-14318970-9</t>
  </si>
  <si>
    <t>MORÁN ROBERTO ALEJANDRO</t>
  </si>
  <si>
    <t>AV. PEDRO LURO 7935</t>
  </si>
  <si>
    <t>478-4674</t>
  </si>
  <si>
    <t>20-16298445-5</t>
  </si>
  <si>
    <t>NORMA PROVENZANO</t>
  </si>
  <si>
    <t>AV. PEDRO LURO 7690</t>
  </si>
  <si>
    <t>477-3410</t>
  </si>
  <si>
    <t>27-10590788-0</t>
  </si>
  <si>
    <t>ESCUDER DANIEL HUGO</t>
  </si>
  <si>
    <t>SAN MARTIN 7817</t>
  </si>
  <si>
    <t>20-11991945-3</t>
  </si>
  <si>
    <t>IVARS PEDRO</t>
  </si>
  <si>
    <t>AV. PEDRO LURO 6823</t>
  </si>
  <si>
    <t>155-767041</t>
  </si>
  <si>
    <t>20-10798223-0</t>
  </si>
  <si>
    <t xml:space="preserve">CORONEL MARIA BELEN </t>
  </si>
  <si>
    <t>AV. CHAMPAGNAT 1998</t>
  </si>
  <si>
    <t>470-0304</t>
  </si>
  <si>
    <t>27-37178046-2</t>
  </si>
  <si>
    <t>GONZALEZ DANIEL OSCAR</t>
  </si>
  <si>
    <t>TEODORO BRONZINI 1989</t>
  </si>
  <si>
    <t>155-3054596</t>
  </si>
  <si>
    <t>23-25580242-9</t>
  </si>
  <si>
    <t>ANDERSON HERRERO RAÚL ALEJANDRO</t>
  </si>
  <si>
    <t>MORENO 4755</t>
  </si>
  <si>
    <t>20-24699823-0</t>
  </si>
  <si>
    <t>ZANARDI VIRGINIA EMMA</t>
  </si>
  <si>
    <t>RIVADAVIA 5234</t>
  </si>
  <si>
    <t>472-2863</t>
  </si>
  <si>
    <t>27-03839419-9</t>
  </si>
  <si>
    <t>VISCIARELLI JOSÉ ALBERTO</t>
  </si>
  <si>
    <t>ITALIA 336/38</t>
  </si>
  <si>
    <t>476-0055</t>
  </si>
  <si>
    <t>20-21461061-3</t>
  </si>
  <si>
    <t>RODOLFO VICTOR HUGO</t>
  </si>
  <si>
    <t>ITUZAINGO 4745/51</t>
  </si>
  <si>
    <t>155-245915 / 472-4513</t>
  </si>
  <si>
    <t>20-16797610-8</t>
  </si>
  <si>
    <t>CARABALLO OSCAR ALBERTO</t>
  </si>
  <si>
    <t>AV. JUAN HECTOR JARA 345</t>
  </si>
  <si>
    <t>4745881</t>
  </si>
  <si>
    <t>20-16729613-1</t>
  </si>
  <si>
    <t>PEREZ MARIANO CARLOS</t>
  </si>
  <si>
    <t>ITUZAINGO 5774</t>
  </si>
  <si>
    <t>155-626355</t>
  </si>
  <si>
    <t>20-13763053-3</t>
  </si>
  <si>
    <t>INTASCHI ANTONIO MARIO</t>
  </si>
  <si>
    <t>9 DE JULIO 5799</t>
  </si>
  <si>
    <t>474-9095 / 472-6625</t>
  </si>
  <si>
    <t>20-11350425-1</t>
  </si>
  <si>
    <t>AGÜERO DIEGO AMÉRICO</t>
  </si>
  <si>
    <t>CHILE 1151</t>
  </si>
  <si>
    <t>475-4947</t>
  </si>
  <si>
    <t>20-10312637-2</t>
  </si>
  <si>
    <t>MIGUEL WALTER VALLEJO</t>
  </si>
  <si>
    <t>GALICIA 2165</t>
  </si>
  <si>
    <t>155-685000</t>
  </si>
  <si>
    <t>20-17210862-9</t>
  </si>
  <si>
    <t>luismarcommo@gmail.com</t>
  </si>
  <si>
    <t>BIANCHI ROBERTO MARIO</t>
  </si>
  <si>
    <t>BALCARCE 4254</t>
  </si>
  <si>
    <t>20-11805454-8</t>
  </si>
  <si>
    <t>BARRIONUEVO HUGO ADRIAN</t>
  </si>
  <si>
    <t>MISIONES 640</t>
  </si>
  <si>
    <t>473-3765</t>
  </si>
  <si>
    <t>20-27873901-6</t>
  </si>
  <si>
    <t>SULLIVAN PATRICIA SUSANA</t>
  </si>
  <si>
    <t>AV. JUAN HECTOR JARA 798</t>
  </si>
  <si>
    <t>472-6936</t>
  </si>
  <si>
    <t>27-12880919-3</t>
  </si>
  <si>
    <t>GUZMAN WALTER ANDRES</t>
  </si>
  <si>
    <t>STROBEL 3727</t>
  </si>
  <si>
    <t>20-22718910-0</t>
  </si>
  <si>
    <t>RADOGNA GABRIEL ANIBAL</t>
  </si>
  <si>
    <t>AV. JUAN HECTOR JARA 42</t>
  </si>
  <si>
    <t>20-22007618-1</t>
  </si>
  <si>
    <t>MORAN GUSTAVO DAVID</t>
  </si>
  <si>
    <t>AV. INDEPENDENCIA 1352</t>
  </si>
  <si>
    <t>20-28519458-0</t>
  </si>
  <si>
    <t>LOPEZ MAZZA VERONICA ANDREA</t>
  </si>
  <si>
    <t>25 DE MAYO 3002</t>
  </si>
  <si>
    <t>154-385922</t>
  </si>
  <si>
    <t>27-30719981-0</t>
  </si>
  <si>
    <t>GONZALEZ YOLANDA ELECTRA</t>
  </si>
  <si>
    <t>AV. COLON 1735</t>
  </si>
  <si>
    <t>27-92575530-9</t>
  </si>
  <si>
    <t>CASTRO CARLOS ALBERTO</t>
  </si>
  <si>
    <t>MORENO 2483</t>
  </si>
  <si>
    <t>495-3282</t>
  </si>
  <si>
    <t>20-11793753-5</t>
  </si>
  <si>
    <t>LUCHETTI ARMANDO ROMULO</t>
  </si>
  <si>
    <t>CORRIENTES 2070</t>
  </si>
  <si>
    <t>482-6951</t>
  </si>
  <si>
    <t>20-14909381-9</t>
  </si>
  <si>
    <t>FONTANA ISABEL</t>
  </si>
  <si>
    <t>RIVADAVIA 2204</t>
  </si>
  <si>
    <t>494-3615</t>
  </si>
  <si>
    <t>27-93168886-9</t>
  </si>
  <si>
    <t>RODRIGUEZ TOMAS CAMILO</t>
  </si>
  <si>
    <t>CATAMARCA 1929</t>
  </si>
  <si>
    <t>20-33102259-5</t>
  </si>
  <si>
    <t>ALEJANDRO DI FONZO</t>
  </si>
  <si>
    <t>CORDOBA 1878</t>
  </si>
  <si>
    <t>20-18331229-5</t>
  </si>
  <si>
    <t>ANDERSON HERRERO MARCOS CEFERINO</t>
  </si>
  <si>
    <t>MORENO 2528</t>
  </si>
  <si>
    <t>20-28729949-5</t>
  </si>
  <si>
    <t>GIACOMOZZI JORGE EDUARDO</t>
  </si>
  <si>
    <t>RIVADAVIA 3676</t>
  </si>
  <si>
    <t>20-13023744-5</t>
  </si>
  <si>
    <t>PULVIRENTI MYRIAM ANDREA</t>
  </si>
  <si>
    <t>14 DE JULIO 2036</t>
  </si>
  <si>
    <t>493-8877</t>
  </si>
  <si>
    <t>27-22313199-4</t>
  </si>
  <si>
    <t>PERRONE HORACIO NUNCIO</t>
  </si>
  <si>
    <t>FALUCHO 3455</t>
  </si>
  <si>
    <t>495-7643</t>
  </si>
  <si>
    <t>20-13551457-9</t>
  </si>
  <si>
    <t>SIRI CARLOS ROBERTO</t>
  </si>
  <si>
    <t>FALUCHO 3088</t>
  </si>
  <si>
    <t>495-4233</t>
  </si>
  <si>
    <t>20-13763230-7</t>
  </si>
  <si>
    <t>MITUS S.R.L.</t>
  </si>
  <si>
    <t>AV. CONSTITUCION 7344</t>
  </si>
  <si>
    <t>471-1285</t>
  </si>
  <si>
    <t>30-71100599-0</t>
  </si>
  <si>
    <t>CORBALAN CLARA</t>
  </si>
  <si>
    <t>AV. COLON 2344</t>
  </si>
  <si>
    <t>494-1455</t>
  </si>
  <si>
    <t>23-22396922-4</t>
  </si>
  <si>
    <t>MORAN ERICA GABRIELA</t>
  </si>
  <si>
    <t>DON ORIONE 1120</t>
  </si>
  <si>
    <t>155-280390</t>
  </si>
  <si>
    <t>27-32160990-8</t>
  </si>
  <si>
    <t>GABRIELAEMORAN@HOTMAIL.COM</t>
  </si>
  <si>
    <t>NORO S.A.</t>
  </si>
  <si>
    <t>LIBERTAD 6869</t>
  </si>
  <si>
    <t>470-4662</t>
  </si>
  <si>
    <t>30-67673788-6</t>
  </si>
  <si>
    <t>ODUN S.R.L.</t>
  </si>
  <si>
    <t>RIVADAVIA 2371</t>
  </si>
  <si>
    <t>494-5671 / 494-5599</t>
  </si>
  <si>
    <t>30-62683210-1</t>
  </si>
  <si>
    <t>churrosmanolo@speedy.com.ar</t>
  </si>
  <si>
    <t>MONTERO SONEIRA AUDINO</t>
  </si>
  <si>
    <t>BROWN 1593</t>
  </si>
  <si>
    <t>20-60202447-5</t>
  </si>
  <si>
    <t>MAKARIA S.A.</t>
  </si>
  <si>
    <t>12 DE OCTUBRE 5120</t>
  </si>
  <si>
    <t>galletitasolitas.com</t>
  </si>
  <si>
    <t>489-0955</t>
  </si>
  <si>
    <t>30-70873741-7</t>
  </si>
  <si>
    <t>olitas@argentina.com / galletitasolitas@gmail.com</t>
  </si>
  <si>
    <t>ALARCÓN GUILLERMINA</t>
  </si>
  <si>
    <t>OLAVARRIA 3122</t>
  </si>
  <si>
    <t>451-4322</t>
  </si>
  <si>
    <t>27-30506497-7</t>
  </si>
  <si>
    <t>ACOSTA ROXANA SALANGE</t>
  </si>
  <si>
    <t>CORDOBA 3099</t>
  </si>
  <si>
    <t>27-39591677-2</t>
  </si>
  <si>
    <t>OLMEDO, JUAN DOMINGO</t>
  </si>
  <si>
    <t>BERUTI ANTONIO LUIS 5832</t>
  </si>
  <si>
    <t>472-7922</t>
  </si>
  <si>
    <t>20-32154133-0</t>
  </si>
  <si>
    <t>marthanydiasaffe@hotmaqil.com</t>
  </si>
  <si>
    <t>SALA MARIA SANDRA</t>
  </si>
  <si>
    <t>FALUCHO 4832</t>
  </si>
  <si>
    <t>475-9169</t>
  </si>
  <si>
    <t>27-16729250-5</t>
  </si>
  <si>
    <t>LA PORTEÑA -WALTER MOTANS</t>
  </si>
  <si>
    <t>NEUQUEN 2410</t>
  </si>
  <si>
    <t>472-2457</t>
  </si>
  <si>
    <t>20-16779190-6</t>
  </si>
  <si>
    <t>RUIZ ANA MARIA</t>
  </si>
  <si>
    <t>1 DE MAYO 2620</t>
  </si>
  <si>
    <t>474-4173</t>
  </si>
  <si>
    <t>27-12583982-2</t>
  </si>
  <si>
    <t>CARRICABURO ZULMA BEATRIZ</t>
  </si>
  <si>
    <t>LA PAMPA 2245</t>
  </si>
  <si>
    <t>475-4692</t>
  </si>
  <si>
    <t>27-12345104-5</t>
  </si>
  <si>
    <t>LOPEZ MIRYAM MABEL (LA FACTORIA )</t>
  </si>
  <si>
    <t>BELGRANO 4636</t>
  </si>
  <si>
    <t>476-7127</t>
  </si>
  <si>
    <t>27-21047553-8</t>
  </si>
  <si>
    <t>CASAS HUGO OSCAR</t>
  </si>
  <si>
    <t>AV. PEDRO LURO 4195</t>
  </si>
  <si>
    <t>472-1759</t>
  </si>
  <si>
    <t>20-10591893-4</t>
  </si>
  <si>
    <t>PUSTILNIK CHRISTIAN LEANDRO</t>
  </si>
  <si>
    <t>BELGRANO 4270</t>
  </si>
  <si>
    <t>476-2772</t>
  </si>
  <si>
    <t>20-23705905-1</t>
  </si>
  <si>
    <t>MAR DEL PLATA SODA S.A.</t>
  </si>
  <si>
    <t>AV. PRESIDENTE PERON [RUTA 88] 524</t>
  </si>
  <si>
    <t>https://www.panacity.com.ar/</t>
  </si>
  <si>
    <t>155-571011</t>
  </si>
  <si>
    <t>30-71416627-8</t>
  </si>
  <si>
    <t>PRESENZA CARLOS JORGE</t>
  </si>
  <si>
    <t>URUGUAY 2586</t>
  </si>
  <si>
    <t>20-08286029-1</t>
  </si>
  <si>
    <t>PANIFICADORA JOMAR SRL (E/F)</t>
  </si>
  <si>
    <t>AV. VERTIZ 3901</t>
  </si>
  <si>
    <t>489-3441</t>
  </si>
  <si>
    <t>30-71062541-3</t>
  </si>
  <si>
    <t>maso_2865@hotmail.com</t>
  </si>
  <si>
    <t>GOMEZ MARTÍN ROBERTO CARLOS</t>
  </si>
  <si>
    <t>CASTELLI 5134/36</t>
  </si>
  <si>
    <t>484-1017</t>
  </si>
  <si>
    <t>20-24244287-4</t>
  </si>
  <si>
    <t>GUTIERREZ CARLOS ALBERTO</t>
  </si>
  <si>
    <t>AV. COLON 6309</t>
  </si>
  <si>
    <t>20-10511428-2</t>
  </si>
  <si>
    <t>Diego Cuello</t>
  </si>
  <si>
    <t>alberti 6593</t>
  </si>
  <si>
    <t>20-27803634-1</t>
  </si>
  <si>
    <t xml:space="preserve">PASTELERA TECOMAR S.A. - </t>
  </si>
  <si>
    <t>BUENOS AIRES 1927</t>
  </si>
  <si>
    <t>471-2324</t>
  </si>
  <si>
    <t>30-65691908-2</t>
  </si>
  <si>
    <t>mdq@confiteria_boston.com.ar</t>
  </si>
  <si>
    <t>PARRAGA FRANCISCO ADRIAN</t>
  </si>
  <si>
    <t>OLEGARIO OLAZAR 431</t>
  </si>
  <si>
    <t>155-685765</t>
  </si>
  <si>
    <t>20-05084312-3</t>
  </si>
  <si>
    <t>OLEGARIO OLAZAR 441</t>
  </si>
  <si>
    <t>4771779</t>
  </si>
  <si>
    <t>20-23750600-7</t>
  </si>
  <si>
    <t>CONFITERIA POSTORIVO</t>
  </si>
  <si>
    <t>FORMOSA 5846</t>
  </si>
  <si>
    <t>477-2318 / 155-750998</t>
  </si>
  <si>
    <t>30-68994851-7</t>
  </si>
  <si>
    <t>CROCCI MARCELO ISMAEL</t>
  </si>
  <si>
    <t>RODRIGUEZ PEÑA 5810</t>
  </si>
  <si>
    <t>477-3402</t>
  </si>
  <si>
    <t>20-17981516-9</t>
  </si>
  <si>
    <t>GIGLI OLGA TERESA</t>
  </si>
  <si>
    <t>ALVARADO 4532</t>
  </si>
  <si>
    <t>476-0971</t>
  </si>
  <si>
    <t>27-02389728-2</t>
  </si>
  <si>
    <t>LARREA JORGE EDUARDO</t>
  </si>
  <si>
    <t>SAN JUAN 3275</t>
  </si>
  <si>
    <t>472-6115</t>
  </si>
  <si>
    <t>20-11809747-6</t>
  </si>
  <si>
    <t>SAMBAGINI VICENTE</t>
  </si>
  <si>
    <t>RODRIGUEZ PEÑA 3624</t>
  </si>
  <si>
    <t>474-7285</t>
  </si>
  <si>
    <t>20-12641699-5</t>
  </si>
  <si>
    <t>JOSE MARIA GOÑI</t>
  </si>
  <si>
    <t>JACINTO PERALTA RAMOS 102</t>
  </si>
  <si>
    <t>20-21096069-5</t>
  </si>
  <si>
    <t>ARIAS ANGEL ALBERTO</t>
  </si>
  <si>
    <t>GUANAHANI 6749</t>
  </si>
  <si>
    <t>20-22216863-6</t>
  </si>
  <si>
    <t>SOSA OSVALDO HERNAN</t>
  </si>
  <si>
    <t>JACINTO PERALTA RAMOS 1193</t>
  </si>
  <si>
    <t>155-815589/88</t>
  </si>
  <si>
    <t>23-27326611-9</t>
  </si>
  <si>
    <t>DIAZ ROVIRA JOSÉ LUIS</t>
  </si>
  <si>
    <t>JACINTO PERALTA RAMOS 1116/20</t>
  </si>
  <si>
    <t>482-1398/ 155-324248</t>
  </si>
  <si>
    <t>27-05096973-3</t>
  </si>
  <si>
    <t>PASTELERIA TECOMAR SRL</t>
  </si>
  <si>
    <t>AV. CONSTITUCION 4694</t>
  </si>
  <si>
    <t>LUIS ARIEL ESCOBEDO</t>
  </si>
  <si>
    <t>AV. JUAN B. JUSTO 2756</t>
  </si>
  <si>
    <t>27-31734489-4</t>
  </si>
  <si>
    <t>LAVIA CARLOS MARTIN</t>
  </si>
  <si>
    <t>CORDOBA 4054</t>
  </si>
  <si>
    <t>20-29986897-5</t>
  </si>
  <si>
    <t>PANACCIO MARTIN ALFREDO</t>
  </si>
  <si>
    <t>IGNACIO OLAN 6355</t>
  </si>
  <si>
    <t>20-34305306-2</t>
  </si>
  <si>
    <t>CANJELLI EDUARDO JOSE</t>
  </si>
  <si>
    <t>12 DE OCTUBRE 4401</t>
  </si>
  <si>
    <t>20-11490690-6</t>
  </si>
  <si>
    <t>PAREDES LEANDRO</t>
  </si>
  <si>
    <t>AYOLAS 4610</t>
  </si>
  <si>
    <t>489-2045</t>
  </si>
  <si>
    <t>20-17503390-5</t>
  </si>
  <si>
    <t>GARCIA JESUS JUAN PASCUAL</t>
  </si>
  <si>
    <t>AV. JUAN B. JUSTO 942</t>
  </si>
  <si>
    <t>20-05178238-1</t>
  </si>
  <si>
    <t>PILATTI HNOS. S.A.</t>
  </si>
  <si>
    <t>CARLOS M. DELLA PAOLERA 1554</t>
  </si>
  <si>
    <t>30-71185268-5</t>
  </si>
  <si>
    <t>brendilo,-@hotmail.com</t>
  </si>
  <si>
    <t>DA PONTE, CARLOS HIPOLITO</t>
  </si>
  <si>
    <t>GARCIA LORCA 504</t>
  </si>
  <si>
    <t>484-2650</t>
  </si>
  <si>
    <t>20-11396319-1</t>
  </si>
  <si>
    <t>VERANO GUSTAVO ENRIQUE</t>
  </si>
  <si>
    <t>AV. MIGUEL A. MARTINEZ DE HOZ 4145</t>
  </si>
  <si>
    <t>484-1337</t>
  </si>
  <si>
    <t>20-14422191-6</t>
  </si>
  <si>
    <t>RODRIGUEZ PABLO</t>
  </si>
  <si>
    <t>AV. VERTIZ 1183</t>
  </si>
  <si>
    <t>20-24468479-4</t>
  </si>
  <si>
    <t>LOPEZ GRACIELA ESTHER</t>
  </si>
  <si>
    <t>AV. VERTIZ 4301</t>
  </si>
  <si>
    <t>489-7188</t>
  </si>
  <si>
    <t>27-21802090-4</t>
  </si>
  <si>
    <t>FULCO ENRIQUE ALFREDO</t>
  </si>
  <si>
    <t>AZOPARDO 3685</t>
  </si>
  <si>
    <t>20-11651845-8</t>
  </si>
  <si>
    <t>TUR ZUNILDA BEATRIZ</t>
  </si>
  <si>
    <t>TOMAS EDISON 1463</t>
  </si>
  <si>
    <t>489-7655</t>
  </si>
  <si>
    <t>27-06172477-5</t>
  </si>
  <si>
    <t>FIORENTINO RAFAEL MARIO</t>
  </si>
  <si>
    <t>TOMAS EDISON 1514</t>
  </si>
  <si>
    <t>480-4477 / 489-5618</t>
  </si>
  <si>
    <t>20-08700493-8</t>
  </si>
  <si>
    <t>DUKARD MARCELINO JOSE</t>
  </si>
  <si>
    <t>FORTUNATO DE LA PLAZA 3603</t>
  </si>
  <si>
    <t>489-1823</t>
  </si>
  <si>
    <t>23-18261123-9</t>
  </si>
  <si>
    <t>TOSTI RICARDO DANIEL</t>
  </si>
  <si>
    <t>CERRITO 2302</t>
  </si>
  <si>
    <t>20-12952018-4</t>
  </si>
  <si>
    <t>ZALAZAR BERNARDO ALBERTO</t>
  </si>
  <si>
    <t>CERRITO 3062</t>
  </si>
  <si>
    <t>156-359931</t>
  </si>
  <si>
    <t>20-20633008-3</t>
  </si>
  <si>
    <t>REINHART CRISTINA GRISELDA</t>
  </si>
  <si>
    <t>LANZILOTA 2859</t>
  </si>
  <si>
    <t>155-383177</t>
  </si>
  <si>
    <t>27-21735316-0</t>
  </si>
  <si>
    <t>VUOTTO HERMINIA HILARIA</t>
  </si>
  <si>
    <t>GRAL. DEL RIEGO 1160</t>
  </si>
  <si>
    <t>155-906756</t>
  </si>
  <si>
    <t>27-44432159-</t>
  </si>
  <si>
    <t>POLENGHI HUMBERTO CLAUDIO</t>
  </si>
  <si>
    <t>JURAMENTO 1710</t>
  </si>
  <si>
    <t>20-14997170-0</t>
  </si>
  <si>
    <t>AMITRANO DANIEL EDUARDO</t>
  </si>
  <si>
    <t>TRIPULANTES DEL FOURNIER 5507</t>
  </si>
  <si>
    <t>481-7229</t>
  </si>
  <si>
    <t>20-21047592-4</t>
  </si>
  <si>
    <t>FUHR OMAR ALFREDO</t>
  </si>
  <si>
    <t>EDUARDO G. CARASA 5622</t>
  </si>
  <si>
    <t>155-809646</t>
  </si>
  <si>
    <t>20-21979797-5</t>
  </si>
  <si>
    <t>PEREZ NÉLIDA ESTER</t>
  </si>
  <si>
    <t>LEBENSOHN 5840</t>
  </si>
  <si>
    <t>482-0591</t>
  </si>
  <si>
    <t>27-05702072-0</t>
  </si>
  <si>
    <t>DI YORIO PAOLA GISELA</t>
  </si>
  <si>
    <t>FORTUNATO DE LA PLAZA 6005</t>
  </si>
  <si>
    <t>rincondulce.com.ar</t>
  </si>
  <si>
    <t>482-8129</t>
  </si>
  <si>
    <t>27-33788693-6</t>
  </si>
  <si>
    <t>CAMBARERI JOSE</t>
  </si>
  <si>
    <t>LUIS DELLEPIANE 2315</t>
  </si>
  <si>
    <t>482-6523</t>
  </si>
  <si>
    <t>23-05166155-9</t>
  </si>
  <si>
    <t>SALINAS ADRIAN MAXIMILIANO</t>
  </si>
  <si>
    <t>JACINTO PERALTA RAMOS 2024</t>
  </si>
  <si>
    <t>154-557014</t>
  </si>
  <si>
    <t>20-27953197-4</t>
  </si>
  <si>
    <t>BENTAVERRI HECTOR LUIS</t>
  </si>
  <si>
    <t>GENOVA 8550</t>
  </si>
  <si>
    <t>23-11991303-9</t>
  </si>
  <si>
    <t>AGUSTINA ALVAREDO</t>
  </si>
  <si>
    <t>CALABRIA 8706</t>
  </si>
  <si>
    <t>27-12782649-3</t>
  </si>
  <si>
    <t>LAVEZZI LISANDRO DANIEL</t>
  </si>
  <si>
    <t>FORTUNATO DE LA PLAZA 8063</t>
  </si>
  <si>
    <t>482-4533</t>
  </si>
  <si>
    <t>20-21527425-0</t>
  </si>
  <si>
    <t>ALTAMIRANDA CARLOS R.</t>
  </si>
  <si>
    <t>PUAN 8247</t>
  </si>
  <si>
    <t>481-3731</t>
  </si>
  <si>
    <t>20-10099577-9</t>
  </si>
  <si>
    <t>BONZON SONIA PATRICIA</t>
  </si>
  <si>
    <t>BRAVO MARIO 2011</t>
  </si>
  <si>
    <t>156-335554</t>
  </si>
  <si>
    <t>27-17797199-0</t>
  </si>
  <si>
    <t>PERELLO OLGA AMANDA</t>
  </si>
  <si>
    <t>BRAVO MARIO 1287</t>
  </si>
  <si>
    <t>484-2241</t>
  </si>
  <si>
    <t>27-03888268-1</t>
  </si>
  <si>
    <t>PEREZ JULIO</t>
  </si>
  <si>
    <t>CALLE 9 (ESTACION CHAPADMALAL e/ 24 y 26)</t>
  </si>
  <si>
    <t>464-2296</t>
  </si>
  <si>
    <t>20-92428889-3</t>
  </si>
  <si>
    <t>MAR GRANDE S.A.</t>
  </si>
  <si>
    <t>RIVADAVIA 4236/64</t>
  </si>
  <si>
    <t>www.postresbalcarce.com.ar</t>
  </si>
  <si>
    <t>472-7338</t>
  </si>
  <si>
    <t>30-65546222-4</t>
  </si>
  <si>
    <t>info@postresbalcarce.com.ar; rmetelli@postrebalcarce.com</t>
  </si>
  <si>
    <t>SANCHEZ MARIA JOSE</t>
  </si>
  <si>
    <t>FRAY LUIS BELTRAN 5468</t>
  </si>
  <si>
    <t>27-25569900-3</t>
  </si>
  <si>
    <t>PUCHETA GUSTAVO ALEJANDRO</t>
  </si>
  <si>
    <t>CRUCERO ARA GRAL. BELGRANO 980</t>
  </si>
  <si>
    <t>154-171142</t>
  </si>
  <si>
    <t>20-24151256-9</t>
  </si>
  <si>
    <t>PRETZEL  S.A.</t>
  </si>
  <si>
    <t>ALVARADO 3500</t>
  </si>
  <si>
    <t>156-36-9565</t>
  </si>
  <si>
    <t>30-71421296-2</t>
  </si>
  <si>
    <t>PUNTO KUMEN S.A.</t>
  </si>
  <si>
    <t>BRASIL 1661</t>
  </si>
  <si>
    <t>474-7557 / 487-0988</t>
  </si>
  <si>
    <t>30-71132730-0</t>
  </si>
  <si>
    <t>admrincondulce@live.com.ar</t>
  </si>
  <si>
    <t>GONZALES LEONARDO ADRIAN</t>
  </si>
  <si>
    <t>CARLOS TEJEDOR 388</t>
  </si>
  <si>
    <t>471-2525</t>
  </si>
  <si>
    <t>20-27953445-0</t>
  </si>
  <si>
    <t>ROLDAN MARÍA EVANGELINA</t>
  </si>
  <si>
    <t>LURO PEDRO 7401</t>
  </si>
  <si>
    <t>27-30147847-5</t>
  </si>
  <si>
    <t>ALTUNA OLGA BEATRIZ</t>
  </si>
  <si>
    <t>AV COLON 4730</t>
  </si>
  <si>
    <t>475-4750</t>
  </si>
  <si>
    <t>27-10612343-3</t>
  </si>
  <si>
    <t>GUSTAVO CESCHIN</t>
  </si>
  <si>
    <t>AV. COLON 3502</t>
  </si>
  <si>
    <t>492-2746</t>
  </si>
  <si>
    <t>20-20752323-3</t>
  </si>
  <si>
    <t>MORENO JOSE ALBERTO</t>
  </si>
  <si>
    <t>AV. PEDRO LURO 3839 0 0</t>
  </si>
  <si>
    <t>20-32017731-7</t>
  </si>
  <si>
    <t>FIORAVANTI OSCAR FRANCISCO</t>
  </si>
  <si>
    <t>DELLA PAOLERA 1955</t>
  </si>
  <si>
    <t>479-9247</t>
  </si>
  <si>
    <t>20-23335441-5</t>
  </si>
  <si>
    <t>SCRONOSSOPPI MARIA GRACIELA</t>
  </si>
  <si>
    <t>LIBRES DEL SUR 1019</t>
  </si>
  <si>
    <t>479-4074</t>
  </si>
  <si>
    <t>27-22723601-4</t>
  </si>
  <si>
    <t>GOMEZ RAMON DAVID</t>
  </si>
  <si>
    <t>HIPOLITO YRIGOYEN 1290</t>
  </si>
  <si>
    <t>493-2595</t>
  </si>
  <si>
    <t>20-23075738-1</t>
  </si>
  <si>
    <t>JIMENEZ PATRICIA</t>
  </si>
  <si>
    <t>11 DE SEPTIEMBRE 3395</t>
  </si>
  <si>
    <t>27-18507166-4</t>
  </si>
  <si>
    <t>DAL LAGO LUIS ALBERTO</t>
  </si>
  <si>
    <t>14 DE JULIO 742</t>
  </si>
  <si>
    <t>473-4927</t>
  </si>
  <si>
    <t>20-08329726-4</t>
  </si>
  <si>
    <t>DANGELO MARIA PAULA</t>
  </si>
  <si>
    <t>SAN JUAN 1541</t>
  </si>
  <si>
    <t>474-2409</t>
  </si>
  <si>
    <t>27-23478203-2</t>
  </si>
  <si>
    <t>NORMA TOSTANO</t>
  </si>
  <si>
    <t>11 DE SEPTIEMBRE 4137</t>
  </si>
  <si>
    <t>472-9289</t>
  </si>
  <si>
    <t>20-34058520-9</t>
  </si>
  <si>
    <t>GARCIA FABRICIO</t>
  </si>
  <si>
    <t>BESTOSO 361</t>
  </si>
  <si>
    <t>155-440514</t>
  </si>
  <si>
    <t>20-22522498-7</t>
  </si>
  <si>
    <t>Hector oscar calderón</t>
  </si>
  <si>
    <t>11 de septiembre 6096</t>
  </si>
  <si>
    <t>470-2806</t>
  </si>
  <si>
    <t>21-750896-8</t>
  </si>
  <si>
    <t>ROMANO JOSE DAMIAN</t>
  </si>
  <si>
    <t>ALBERTI 5540</t>
  </si>
  <si>
    <t>155-694193</t>
  </si>
  <si>
    <t>23-16593260-9</t>
  </si>
  <si>
    <t>Responsable no inscripto</t>
  </si>
  <si>
    <t>ROSALES EDUARDO ALBERTO Y ROSALES DANIEL JORGE</t>
  </si>
  <si>
    <t>JACINTO PERALTA RAMOS 1971</t>
  </si>
  <si>
    <t>482-0022</t>
  </si>
  <si>
    <t>30-58357882-6</t>
  </si>
  <si>
    <t>danieljorge_29@hotmail.com</t>
  </si>
  <si>
    <t>SAAVEDRA JOSÉ EDUARDO</t>
  </si>
  <si>
    <t>GABOTO 10055</t>
  </si>
  <si>
    <t>20-07183982-7</t>
  </si>
  <si>
    <t>SALVI JUAN ROBERTO LUCIANO</t>
  </si>
  <si>
    <t>CALLE 0 (CHAPADMALAL) e/ 845 y 853</t>
  </si>
  <si>
    <t>20-17719781-6</t>
  </si>
  <si>
    <t>SHACAR TRADERS S.A.</t>
  </si>
  <si>
    <t>BESTOSO 351</t>
  </si>
  <si>
    <t>154-833996</t>
  </si>
  <si>
    <t>30-71507775-9</t>
  </si>
  <si>
    <t>SUPERMERCADO TOLEDO SA</t>
  </si>
  <si>
    <t>TOLEDO VERONOCA ANABELLA</t>
  </si>
  <si>
    <t>CERRITO 390</t>
  </si>
  <si>
    <t>27-27067919-1</t>
  </si>
  <si>
    <t>MARBELLA S.A.I.C.</t>
  </si>
  <si>
    <t>CARLOS M. DELLA PAOLERA 952</t>
  </si>
  <si>
    <t>http://www.mariarenee.com/</t>
  </si>
  <si>
    <t>479-2894</t>
  </si>
  <si>
    <t>30-71249800-1</t>
  </si>
  <si>
    <t>info@mariarene.com</t>
  </si>
  <si>
    <t>VERA GERMAN</t>
  </si>
  <si>
    <t>LAS HERAS 2420</t>
  </si>
  <si>
    <t>VIEIRA MACIEL ANTONIO</t>
  </si>
  <si>
    <t>JOAQUIN V. GONZALEZ 1730</t>
  </si>
  <si>
    <t>479-0030</t>
  </si>
  <si>
    <t>20-93709664-0</t>
  </si>
  <si>
    <t>BELLOTTI JUAN CARLOS</t>
  </si>
  <si>
    <t>CARLOS TEJEDOR 450</t>
  </si>
  <si>
    <t>472-3330</t>
  </si>
  <si>
    <t>20-05303138-3</t>
  </si>
  <si>
    <t>chimbotemdp@yahoo.com.ar</t>
  </si>
  <si>
    <t>Elaboración de cacao y chocolate y de productos de confitería</t>
  </si>
  <si>
    <t>VOUILLOZ CRISTIAN PABLO</t>
  </si>
  <si>
    <t>RUTA JARDIN JUAN MANUEL FANGIO [RUTA Nº 226] Km. 16,5</t>
  </si>
  <si>
    <t>463-1443</t>
  </si>
  <si>
    <t>20-14393902-3</t>
  </si>
  <si>
    <t>coyunco@gmail.com</t>
  </si>
  <si>
    <t>NEGRI GUSTAVO ALFONSO</t>
  </si>
  <si>
    <t>GASCON 5317</t>
  </si>
  <si>
    <t>475-5813</t>
  </si>
  <si>
    <t>20-13763226-9</t>
  </si>
  <si>
    <t>gancel mdq@hotmail.com</t>
  </si>
  <si>
    <t>ALFONSO JORGE</t>
  </si>
  <si>
    <t>GABOTO 6445</t>
  </si>
  <si>
    <t>482-8583</t>
  </si>
  <si>
    <t>20-14063140-0</t>
  </si>
  <si>
    <t>MARDI S.A.</t>
  </si>
  <si>
    <t>AV. PEDRO LURO 4780</t>
  </si>
  <si>
    <t>www.trufles.com.ar</t>
  </si>
  <si>
    <t>472-3727</t>
  </si>
  <si>
    <t>30-58987825-2</t>
  </si>
  <si>
    <t>mariaccolacci@hotmail.com</t>
  </si>
  <si>
    <t>GIMENEZ, LILIANA ANDREA</t>
  </si>
  <si>
    <t>LIBERTAD 6665</t>
  </si>
  <si>
    <t>154-484979</t>
  </si>
  <si>
    <t>27-23502873-0</t>
  </si>
  <si>
    <t>lilita1973@hotmail.com</t>
  </si>
  <si>
    <t>CONFITERIA LOS BOULEVARES S.A.</t>
  </si>
  <si>
    <t>LIBERTAD 4302</t>
  </si>
  <si>
    <t>475-1785</t>
  </si>
  <si>
    <t>33-71081965-9</t>
  </si>
  <si>
    <t>MARONTI S.A.</t>
  </si>
  <si>
    <t>20 DE SETIEMBRE 4130</t>
  </si>
  <si>
    <t>www.do-re.com.ar</t>
  </si>
  <si>
    <t>472-5755 / 474-9364</t>
  </si>
  <si>
    <t>30-50586020-5</t>
  </si>
  <si>
    <t>info@dore.com.ar; gcantalupi@dore.com.ar</t>
  </si>
  <si>
    <t>MILANO MARIA DEL MAR / ALTOS DE LA SIERRA</t>
  </si>
  <si>
    <t>PADRE LUIS VARETTO 1205</t>
  </si>
  <si>
    <t>4631275</t>
  </si>
  <si>
    <t>27-23175432-1</t>
  </si>
  <si>
    <t>nani_milano@hotmail.com</t>
  </si>
  <si>
    <t>JENSEN CRISTIAN ALEJANDRO</t>
  </si>
  <si>
    <t>RUTA JARDIN JUAN MANUEL FANGIO [RUTA Nº 226] km 17</t>
  </si>
  <si>
    <t>487-1312</t>
  </si>
  <si>
    <t>20-12782675-8</t>
  </si>
  <si>
    <t>KLEIN EDUARDO HECTOR / QENKO SRL</t>
  </si>
  <si>
    <t>BROWN 5363</t>
  </si>
  <si>
    <t>476-5300 / 491-2222</t>
  </si>
  <si>
    <t>20-07681123-8</t>
  </si>
  <si>
    <t>mrainierif@hotmail.com</t>
  </si>
  <si>
    <t>GLADIC MARIO RAÚL</t>
  </si>
  <si>
    <t>GALICIA 499</t>
  </si>
  <si>
    <t>482-2451</t>
  </si>
  <si>
    <t>20-10591331-2</t>
  </si>
  <si>
    <t>BLANCO JOSÉ MARÍA</t>
  </si>
  <si>
    <t>O'HIGGINS 1109</t>
  </si>
  <si>
    <t>494-9125</t>
  </si>
  <si>
    <t>20-05324874-9</t>
  </si>
  <si>
    <t>NABARRO JORGE MIGUEL</t>
  </si>
  <si>
    <t>GUANAHANI 9168</t>
  </si>
  <si>
    <t>481-3267</t>
  </si>
  <si>
    <t>20-14318489-8</t>
  </si>
  <si>
    <t>germannabarro@hotmail.com / jorgenabarro@outlook.com</t>
  </si>
  <si>
    <t>XOCOLATT S.A.</t>
  </si>
  <si>
    <t>AYACUCHO 3590</t>
  </si>
  <si>
    <t>493-2898 / 155-941146</t>
  </si>
  <si>
    <t>30-71079232-8</t>
  </si>
  <si>
    <t>sunamigrecia@hotmail.com</t>
  </si>
  <si>
    <t>ABEL VIVA</t>
  </si>
  <si>
    <t>LUIS AGOTE 80</t>
  </si>
  <si>
    <t>30-71439656-7</t>
  </si>
  <si>
    <t>elaboración de macarrones, fideos, alcuzcuz y productos farináceos similares</t>
  </si>
  <si>
    <t>ESCUDERO ALEJANDRO EMILIO</t>
  </si>
  <si>
    <t>RODRIGUEZ PEÑA 6644</t>
  </si>
  <si>
    <t>156-874740</t>
  </si>
  <si>
    <t>23-13256107-9</t>
  </si>
  <si>
    <t>AZBRAÑAS@GMAIL.COM</t>
  </si>
  <si>
    <t>Elaboración de macarrones, fideos, alcuzcuz y productos farináceos similares</t>
  </si>
  <si>
    <t>SANCHEZ LAZARO MAURICIO</t>
  </si>
  <si>
    <t>AV. PEDRO LURO 8761</t>
  </si>
  <si>
    <t>487-3007</t>
  </si>
  <si>
    <t>20-13427709-3</t>
  </si>
  <si>
    <t>cati_lazo@hotmail.com</t>
  </si>
  <si>
    <t>FRANCÉS MARIO ANTONIO</t>
  </si>
  <si>
    <t>GARAY 3488</t>
  </si>
  <si>
    <t>473-5505</t>
  </si>
  <si>
    <t>20-10714522-3</t>
  </si>
  <si>
    <t>contacto@lavenecianapastas.com.ar</t>
  </si>
  <si>
    <t>BUGIOLACHI MARIO BUGIOLACHI CLAUDIA Y BUGIOLACHIN ALEJANDRO</t>
  </si>
  <si>
    <t>MORENO 2756</t>
  </si>
  <si>
    <t>493-2461</t>
  </si>
  <si>
    <t>30-70801333-8</t>
  </si>
  <si>
    <t>CANALES LEONARDO SANTIAGO</t>
  </si>
  <si>
    <t>JACINTO PERALTA RAMOS 1501</t>
  </si>
  <si>
    <t>483-2244</t>
  </si>
  <si>
    <t>20-22341477-0</t>
  </si>
  <si>
    <t>CAPRESE PASTAS S.R.L.</t>
  </si>
  <si>
    <t>TOMAS EDISON 323</t>
  </si>
  <si>
    <t>489-5284</t>
  </si>
  <si>
    <t>30-71213389-5</t>
  </si>
  <si>
    <t>ilcaprese@hotmail.com</t>
  </si>
  <si>
    <t>BAZAN ANGEL DE JESUS</t>
  </si>
  <si>
    <t>CORDOBA 3742</t>
  </si>
  <si>
    <t>495-7869</t>
  </si>
  <si>
    <t>20-05275774-7</t>
  </si>
  <si>
    <t>guillote1978@hotmail.com</t>
  </si>
  <si>
    <t>MARTIN EDUARDO RUBEN Y PEREZ FERNANDO ENRIQUE</t>
  </si>
  <si>
    <t>ALBERTI 4151</t>
  </si>
  <si>
    <t>www.discomar.com.ar</t>
  </si>
  <si>
    <t>472-4596</t>
  </si>
  <si>
    <t>33-64277426-9</t>
  </si>
  <si>
    <t>info@discomar.com</t>
  </si>
  <si>
    <t>MATTERA S.A.</t>
  </si>
  <si>
    <t>A. PEDRO LURO 4682</t>
  </si>
  <si>
    <t>472-7025</t>
  </si>
  <si>
    <t>30-50085862-8</t>
  </si>
  <si>
    <t>MOLINASRIOSDELAPLATA@HOTMAIL.COM</t>
  </si>
  <si>
    <t xml:space="preserve">MILTON S.A. </t>
  </si>
  <si>
    <t>SAN MARTIN 6939/43</t>
  </si>
  <si>
    <t>www.chimbezamdp.com.ar</t>
  </si>
  <si>
    <t>478-0609</t>
  </si>
  <si>
    <t>30-70712681-3</t>
  </si>
  <si>
    <t>info@chimbelamdp.com.ar</t>
  </si>
  <si>
    <t>EMILMART SA "MI SABOR"</t>
  </si>
  <si>
    <t>CONSTITUCION 5873</t>
  </si>
  <si>
    <t>471-2777</t>
  </si>
  <si>
    <t>30-70938894-7</t>
  </si>
  <si>
    <t>LAGO MARTA CECILIA</t>
  </si>
  <si>
    <t>TEODORO BRONZINI 3241</t>
  </si>
  <si>
    <t>477-5580</t>
  </si>
  <si>
    <t>27-20970123-0</t>
  </si>
  <si>
    <t>info@rinconchicomdq.com.ar</t>
  </si>
  <si>
    <t>LA SIVARITA</t>
  </si>
  <si>
    <t>TUCUMAN 2980</t>
  </si>
  <si>
    <t>156-435005</t>
  </si>
  <si>
    <t>20-08532506-0</t>
  </si>
  <si>
    <t>j-c_decileal@live.com.ar</t>
  </si>
  <si>
    <t>QUESTA PEDRO CEFERINO</t>
  </si>
  <si>
    <t>ARTURO ALIO [180] 1126</t>
  </si>
  <si>
    <t>478-4326 / 473-5098</t>
  </si>
  <si>
    <t>20-12516479-0</t>
  </si>
  <si>
    <t>lagenovesa@hotmail.com</t>
  </si>
  <si>
    <t xml:space="preserve">FERNANDEZ RAMÓN </t>
  </si>
  <si>
    <t>SANTIAGO DEL ESTERO 2496</t>
  </si>
  <si>
    <t>491-2037</t>
  </si>
  <si>
    <t>20-04600672-1</t>
  </si>
  <si>
    <t>GOLDWATER GROUP S.A.</t>
  </si>
  <si>
    <t>ALVARADO 4373</t>
  </si>
  <si>
    <t>ALIMENTOSTIMOTEO.COM.AR</t>
  </si>
  <si>
    <t>472-4440</t>
  </si>
  <si>
    <t>30-71574228-0</t>
  </si>
  <si>
    <t>ALIMENTOSTIMOTEO@OUTLOOK.COM</t>
  </si>
  <si>
    <t>LATORRACA MIRTA BEATRIZ</t>
  </si>
  <si>
    <t>JUAN BAUTISTA DE LA SALLE 1643</t>
  </si>
  <si>
    <t>479-6755</t>
  </si>
  <si>
    <t>27-11506883-6</t>
  </si>
  <si>
    <t>mirtablt53@hotmail.com</t>
  </si>
  <si>
    <t xml:space="preserve">MURACA JUAN </t>
  </si>
  <si>
    <t>CARLOS TEJEDOR 2076</t>
  </si>
  <si>
    <t>479-4245</t>
  </si>
  <si>
    <t>20-92627767-8</t>
  </si>
  <si>
    <t>mmpato_cpn@hotmail.com</t>
  </si>
  <si>
    <t>MINEO S.R.L.</t>
  </si>
  <si>
    <t>FALUCHO 4643</t>
  </si>
  <si>
    <t>472-2159</t>
  </si>
  <si>
    <t>30-71024144-5</t>
  </si>
  <si>
    <t>danannys@hotmail.com</t>
  </si>
  <si>
    <t>LUCIANI VERONICA ALEJANDRA</t>
  </si>
  <si>
    <t>SAN JUAN 2598</t>
  </si>
  <si>
    <t>475-3864</t>
  </si>
  <si>
    <t>27-21904380-0</t>
  </si>
  <si>
    <t>monicavages22@hotmail.com</t>
  </si>
  <si>
    <t>HUMACCO S.A</t>
  </si>
  <si>
    <t>RIVADAVIA 4033</t>
  </si>
  <si>
    <t>472-0966</t>
  </si>
  <si>
    <t>33-71084848-9</t>
  </si>
  <si>
    <t>JULIAN Y FLORENCIA BRACCO</t>
  </si>
  <si>
    <t>GUEMES 3331</t>
  </si>
  <si>
    <t>486-3184</t>
  </si>
  <si>
    <t>estebanbracco@hotmail.com</t>
  </si>
  <si>
    <t>TRUJILLO MONICA DANIELA</t>
  </si>
  <si>
    <t>BRAVO MARIO 837</t>
  </si>
  <si>
    <t>484-3719</t>
  </si>
  <si>
    <t>27-26958577-9</t>
  </si>
  <si>
    <t>trujillodaniela@hotmail.com</t>
  </si>
  <si>
    <t>AVERO CLELIA RENEE</t>
  </si>
  <si>
    <t>CARLOS TEJEDOR 2402</t>
  </si>
  <si>
    <t>479-2929</t>
  </si>
  <si>
    <t>27-01386026-8</t>
  </si>
  <si>
    <t>LASTRA GASTON PABLO</t>
  </si>
  <si>
    <t>CARLOS TEJEDOR 501</t>
  </si>
  <si>
    <t>479-3300</t>
  </si>
  <si>
    <t>20-24117805-7</t>
  </si>
  <si>
    <t>VIVA MARCOS DAMIÁN</t>
  </si>
  <si>
    <t>PATAGONES 501</t>
  </si>
  <si>
    <t>474-9658</t>
  </si>
  <si>
    <t>20-26056606-8</t>
  </si>
  <si>
    <t>GIMENEZ, RUBÉN OSCAR</t>
  </si>
  <si>
    <t>MARIANO ACOSTA 415</t>
  </si>
  <si>
    <t>470-2808</t>
  </si>
  <si>
    <t>20-21076951-0</t>
  </si>
  <si>
    <t>NADER CARLOS ATILIO</t>
  </si>
  <si>
    <t>JOSE ORTEGA Y GASSET 703</t>
  </si>
  <si>
    <t>20-14425695-7</t>
  </si>
  <si>
    <t>mmm</t>
  </si>
  <si>
    <t>11 DE SETIEMBRE 6850</t>
  </si>
  <si>
    <t>www.makariasa.com.ar</t>
  </si>
  <si>
    <t>470-1318</t>
  </si>
  <si>
    <t>30-70818206-7</t>
  </si>
  <si>
    <t>makariasa@gmail.com</t>
  </si>
  <si>
    <t>RUSSO MARÍA CRISTINA</t>
  </si>
  <si>
    <t>AV. PEDRO LURO 8205</t>
  </si>
  <si>
    <t>478-8225</t>
  </si>
  <si>
    <t>27-17404298-0</t>
  </si>
  <si>
    <t>SUSTACHA MARIA ALEJANDRA</t>
  </si>
  <si>
    <t>MORENO 4999</t>
  </si>
  <si>
    <t>27-21802661-9</t>
  </si>
  <si>
    <t>BULACIO ROGER VENANCIO</t>
  </si>
  <si>
    <t>LIBERTAD 4701</t>
  </si>
  <si>
    <t>473-8410</t>
  </si>
  <si>
    <t>20-14067960-8</t>
  </si>
  <si>
    <t>DELPINO ABRAHAM LUIS</t>
  </si>
  <si>
    <t>AV. JUAN HECTOR JARA 1411</t>
  </si>
  <si>
    <t>20-18396656-2</t>
  </si>
  <si>
    <t>RAQUIAR JULIO ERNESTO</t>
  </si>
  <si>
    <t>SAN JUAN 1332</t>
  </si>
  <si>
    <t>474-6280</t>
  </si>
  <si>
    <t>20-29303846-6</t>
  </si>
  <si>
    <t>MAR DE ORO SRL</t>
  </si>
  <si>
    <t>RIVADAVIA 3225</t>
  </si>
  <si>
    <t>494-4268</t>
  </si>
  <si>
    <t>30-68142328-8</t>
  </si>
  <si>
    <t>BAGES MARTHA ZULEMA</t>
  </si>
  <si>
    <t>CORRIENTES 1928</t>
  </si>
  <si>
    <t>494-8457</t>
  </si>
  <si>
    <t>27-04497457-1</t>
  </si>
  <si>
    <t>MOLINOS RIO DE LA PLATA S.A.</t>
  </si>
  <si>
    <t>ALBERTI 1301</t>
  </si>
  <si>
    <t>www.losgirasolespastas.com</t>
  </si>
  <si>
    <t>451-6034</t>
  </si>
  <si>
    <t>30-64148412-8</t>
  </si>
  <si>
    <t>losgirasoles@speedy.com.ar</t>
  </si>
  <si>
    <t>AZZOLINI CARLOS ALBERTO</t>
  </si>
  <si>
    <t>AV. COLON 3424</t>
  </si>
  <si>
    <t>20-05334416-0</t>
  </si>
  <si>
    <t>MDR LA TAPA S.R.L.</t>
  </si>
  <si>
    <t>9 DE JULIO 6898</t>
  </si>
  <si>
    <t>478-9350</t>
  </si>
  <si>
    <t>20-16248141-0</t>
  </si>
  <si>
    <t>Empresa grande</t>
  </si>
  <si>
    <t>NATURAL FISH S.A.</t>
  </si>
  <si>
    <t>NEUQUEN 1652</t>
  </si>
  <si>
    <t>https://www.molinos.com.ar/</t>
  </si>
  <si>
    <t>472-7025 / 474-7452</t>
  </si>
  <si>
    <t>omar.lambrecht@molinos.com.ar</t>
  </si>
  <si>
    <t>BAZAN MARIANO EMANUEL</t>
  </si>
  <si>
    <t>FALUCHO 1893</t>
  </si>
  <si>
    <t>20-27240562-0</t>
  </si>
  <si>
    <t>FROTA OSVALDO FRANCISCO</t>
  </si>
  <si>
    <t>SARMIENTO 2239</t>
  </si>
  <si>
    <t>451-6685</t>
  </si>
  <si>
    <t>20-07961391-7</t>
  </si>
  <si>
    <t>CANEL LUIS MARIA</t>
  </si>
  <si>
    <t>ALBERTI 1560</t>
  </si>
  <si>
    <t>20-12200786-4</t>
  </si>
  <si>
    <t>VARELA ERNESTO GASPAR</t>
  </si>
  <si>
    <t>AVELLANEDA 1399</t>
  </si>
  <si>
    <t>486-5400</t>
  </si>
  <si>
    <t>20-17796156-7</t>
  </si>
  <si>
    <t>PEDICONI CARLOS MARTÍN</t>
  </si>
  <si>
    <t>14 DE JULIO 3279</t>
  </si>
  <si>
    <t>155-271160</t>
  </si>
  <si>
    <t>20-29067698-4</t>
  </si>
  <si>
    <t>TAMAGNONE LUIS EDUARDO</t>
  </si>
  <si>
    <t>ITALIA 2703</t>
  </si>
  <si>
    <t>155-624144</t>
  </si>
  <si>
    <t>20-04642353-5</t>
  </si>
  <si>
    <t>PASTA FRANCA S.R.L.</t>
  </si>
  <si>
    <t>CORRIENTES 2020</t>
  </si>
  <si>
    <t>495-8696</t>
  </si>
  <si>
    <t>30-70775951-4</t>
  </si>
  <si>
    <t>NATUSUR S.A.</t>
  </si>
  <si>
    <t>SAN JUAN 734</t>
  </si>
  <si>
    <t>www.pastaslilian.com.ar</t>
  </si>
  <si>
    <t>475-2253</t>
  </si>
  <si>
    <t>33-71477572-9</t>
  </si>
  <si>
    <t>info@pastaslilian.com.ar</t>
  </si>
  <si>
    <t>PULERO CLAUDIO FAVIER</t>
  </si>
  <si>
    <t>ALBERTI 6355</t>
  </si>
  <si>
    <t>156-329822</t>
  </si>
  <si>
    <t>20-17466948-2</t>
  </si>
  <si>
    <t>GREGORI CLAUDIO ALBERTO</t>
  </si>
  <si>
    <t>PRIMERA JUNTA 3402</t>
  </si>
  <si>
    <t>472-9662</t>
  </si>
  <si>
    <t>20-17504084-7</t>
  </si>
  <si>
    <t>MAGGI JORGE MARIO</t>
  </si>
  <si>
    <t>AV. INDEPENDENCIA 4247</t>
  </si>
  <si>
    <t>472-9981</t>
  </si>
  <si>
    <t>23-12200900-9</t>
  </si>
  <si>
    <t>PASTAS NELLY</t>
  </si>
  <si>
    <t>12 DE OCTUBRE 4498</t>
  </si>
  <si>
    <t>20-991070-7</t>
  </si>
  <si>
    <t>FERRANTE DELIA</t>
  </si>
  <si>
    <t>12 DE OCTUBRE 4946</t>
  </si>
  <si>
    <t>480-6227</t>
  </si>
  <si>
    <t>27-11564656-2</t>
  </si>
  <si>
    <t>MALERBI GABRIELA</t>
  </si>
  <si>
    <t>FORTUNATO DE LA PLAZA 4207</t>
  </si>
  <si>
    <t>480-3607</t>
  </si>
  <si>
    <t>27-23750669-9</t>
  </si>
  <si>
    <t>ADAN OLIVERO</t>
  </si>
  <si>
    <t>CERRITO 1902</t>
  </si>
  <si>
    <t>20-05989303-4</t>
  </si>
  <si>
    <t>LA GENOVESA COLOMBERO SANDRA MONICA</t>
  </si>
  <si>
    <t>AV. CONSTUTUCION 7334</t>
  </si>
  <si>
    <t>WWW.PASTASLAGENOVESA.COM.AR</t>
  </si>
  <si>
    <t>478-4326</t>
  </si>
  <si>
    <t>27-16574058-6</t>
  </si>
  <si>
    <t>SCHUTRUMPF GUILLERMO</t>
  </si>
  <si>
    <t>SAN JUAN 217</t>
  </si>
  <si>
    <t>473-0015</t>
  </si>
  <si>
    <t>20-18633001-4</t>
  </si>
  <si>
    <t xml:space="preserve">Nutreco </t>
  </si>
  <si>
    <t>REPUBLICA DE CUBA 186</t>
  </si>
  <si>
    <t>www.kernis.com.ar</t>
  </si>
  <si>
    <t>482-2424 / 482-5113</t>
  </si>
  <si>
    <t>30-70820223-8</t>
  </si>
  <si>
    <t>pilmar@pilmar.com.ar</t>
  </si>
  <si>
    <t>NUTRECO ALIMENTOS S.A. -PICO DE ORO</t>
  </si>
  <si>
    <t>INT. CAMUSSO 250</t>
  </si>
  <si>
    <t>https://www.tapamar.com.ar/</t>
  </si>
  <si>
    <t>155-960381 / 410-2131</t>
  </si>
  <si>
    <t>33-68554392-9</t>
  </si>
  <si>
    <t>directorio@tapamarsa.com.ar</t>
  </si>
  <si>
    <t>ZERBINI ADRIANA ANALIA</t>
  </si>
  <si>
    <t>ALVARADO 5002</t>
  </si>
  <si>
    <t>472-0967</t>
  </si>
  <si>
    <t>27-13909432-3</t>
  </si>
  <si>
    <t>MIGUEL FACETTI</t>
  </si>
  <si>
    <t>IRALA 2927</t>
  </si>
  <si>
    <t>480-3851</t>
  </si>
  <si>
    <t>20-17796829-4</t>
  </si>
  <si>
    <t>ADMINISTRACION@CASUANTAHIELO.COM.AR</t>
  </si>
  <si>
    <t>Elaboración de otros productos alimenticios n.c.p.</t>
  </si>
  <si>
    <t>ARGEMAR S.R.L.</t>
  </si>
  <si>
    <t>AV. CHAMPAGNAT 1078</t>
  </si>
  <si>
    <t>477-4983 / 470-0489</t>
  </si>
  <si>
    <t>30-62727558-3</t>
  </si>
  <si>
    <t>administracionargemar@speedy.com.ar</t>
  </si>
  <si>
    <t>ARIZONA  S.A.C.I.F.I.A.</t>
  </si>
  <si>
    <t>TIERRA DEL FUEGO 2357</t>
  </si>
  <si>
    <t>472-7379</t>
  </si>
  <si>
    <t>30-52112427-6</t>
  </si>
  <si>
    <t>cafedakar@hotmail.com</t>
  </si>
  <si>
    <t>BROAR S.R.L.</t>
  </si>
  <si>
    <t>NAMUNCURA 355</t>
  </si>
  <si>
    <t>30-68558226-7</t>
  </si>
  <si>
    <t>BOLMENE LORENA LILIAN</t>
  </si>
  <si>
    <t>LOS PLATANOS 1146</t>
  </si>
  <si>
    <t>482-3317</t>
  </si>
  <si>
    <t>27-24899025-8</t>
  </si>
  <si>
    <t>claudioaleabud@hotmail.com</t>
  </si>
  <si>
    <t>CABRALES SA</t>
  </si>
  <si>
    <t>ABAD, MARIA LAURA</t>
  </si>
  <si>
    <t>CARLOS TEJEDOR 701</t>
  </si>
  <si>
    <t>WWW.ALIMENTOSNATURAL.COM</t>
  </si>
  <si>
    <t>479-5992</t>
  </si>
  <si>
    <t>27-25429737-8</t>
  </si>
  <si>
    <t>CONTACTO@ALIMENTOSNATURAL.COM.AR</t>
  </si>
  <si>
    <t>OLITAS MRS  S.R.L.</t>
  </si>
  <si>
    <t>REPUBLICA DE CUBA 110</t>
  </si>
  <si>
    <t>www.naturalsur.com</t>
  </si>
  <si>
    <t>483-1853</t>
  </si>
  <si>
    <t>30-71407377-6</t>
  </si>
  <si>
    <t>info@naturalsur.com</t>
  </si>
  <si>
    <t>OMEGASUR SA</t>
  </si>
  <si>
    <t>MEJICO 2565</t>
  </si>
  <si>
    <t>www.coffemar.com.ar</t>
  </si>
  <si>
    <t>474-0618</t>
  </si>
  <si>
    <t>30-68558011-6</t>
  </si>
  <si>
    <t>contacto@coffemar.com.ar</t>
  </si>
  <si>
    <t>BELLOTTI JORGE MIGUEL</t>
  </si>
  <si>
    <t>RUTA NACIONAL N 2 km 391</t>
  </si>
  <si>
    <t>460-0828 / 155-301514</t>
  </si>
  <si>
    <t>20-08615140-6</t>
  </si>
  <si>
    <t>guatan@hotmail.com</t>
  </si>
  <si>
    <t>PAMPA FISH S.A. / EDUARDO IZZO Y ANTONIO IORIO   PESQUERA LOS MOROS SA</t>
  </si>
  <si>
    <t>GUANAHANI 3449</t>
  </si>
  <si>
    <t>www.congeladosartico.com.ar</t>
  </si>
  <si>
    <t>480-5230 / 489-3840</t>
  </si>
  <si>
    <t>30-65482746-6</t>
  </si>
  <si>
    <t>jabrego@congeladosarticos.com</t>
  </si>
  <si>
    <t>PANACITY MDQ S.R.L.</t>
  </si>
  <si>
    <t>CALLE 2 (PARQUE INDUSTRIAL) e/1 y 3</t>
  </si>
  <si>
    <t>www.delpack.com.ar</t>
  </si>
  <si>
    <t>560-0302</t>
  </si>
  <si>
    <t>30-70856344-3</t>
  </si>
  <si>
    <t>consultas@delpack.com.ar</t>
  </si>
  <si>
    <t>PASTAS FRESCAS LILIAN S.A.</t>
  </si>
  <si>
    <t>FALUCHO 5456</t>
  </si>
  <si>
    <t>www.eurocafe.com.ar</t>
  </si>
  <si>
    <t>472-1827</t>
  </si>
  <si>
    <t>30-71015100-4</t>
  </si>
  <si>
    <t>german@eurocafe.com.ar;ezequiel@eurocafe.com.ar</t>
  </si>
  <si>
    <t>PESCA ARGENTINA S.A.</t>
  </si>
  <si>
    <t>GRAL. SAVIO 1285</t>
  </si>
  <si>
    <t>www.golosinaslocura.com</t>
  </si>
  <si>
    <t>482-4662</t>
  </si>
  <si>
    <t>30-71440698-8</t>
  </si>
  <si>
    <t>luciapioletti@hotmail.com</t>
  </si>
  <si>
    <t>PESQUERA COMERCIAL S.A</t>
  </si>
  <si>
    <t>CALLE 3 (PARQUE INDUSTRIAL)  ESQ 6</t>
  </si>
  <si>
    <r>
      <rPr>
        <rFont val="Arial"/>
        <color rgb="FF1155CC"/>
        <sz val="10.0"/>
        <u/>
      </rPr>
      <t>www.labpharmamerican.com</t>
    </r>
    <r>
      <rPr>
        <rFont val="Arial"/>
        <color rgb="FF000000"/>
        <sz val="10.0"/>
      </rPr>
      <t xml:space="preserve"> / www.saintgottard.com</t>
    </r>
  </si>
  <si>
    <t>464-1246</t>
  </si>
  <si>
    <t>30-67957482-1</t>
  </si>
  <si>
    <t>sales@saintgottard.com.ar</t>
  </si>
  <si>
    <t>LAGOS DEL ALFAR S.R.L.</t>
  </si>
  <si>
    <t>LA PAMPA 3001</t>
  </si>
  <si>
    <t>476-4844</t>
  </si>
  <si>
    <t>30-71079613-7</t>
  </si>
  <si>
    <t>alfarfabrica@yahoo.com.ar</t>
  </si>
  <si>
    <t>LUMATEC S.R.L.</t>
  </si>
  <si>
    <t>AV. CHAMPAGNAT 3792/98</t>
  </si>
  <si>
    <t>477-3330</t>
  </si>
  <si>
    <t>30-61686500-1</t>
  </si>
  <si>
    <t>lumatecsrl@gmail.com</t>
  </si>
  <si>
    <t>MDQ - EMPASUR S.A.</t>
  </si>
  <si>
    <t>AV. CONSTITUCION 5228</t>
  </si>
  <si>
    <t>154-970401</t>
  </si>
  <si>
    <t>30-71466138-4</t>
  </si>
  <si>
    <t>nataliabuzzati@yahoo.com.ar</t>
  </si>
  <si>
    <t>JURGE RAQUEL</t>
  </si>
  <si>
    <t>MEJICO 1737</t>
  </si>
  <si>
    <t>475-5344</t>
  </si>
  <si>
    <t>27-20748506-9</t>
  </si>
  <si>
    <t>raquelanis@hotmail.com</t>
  </si>
  <si>
    <t>MITO ESPRESSO SYSTEM S.A.</t>
  </si>
  <si>
    <t>MAGALLANES 6285</t>
  </si>
  <si>
    <t>155-192888</t>
  </si>
  <si>
    <t>30-71096680-6</t>
  </si>
  <si>
    <t>info@mitoespresso.com</t>
  </si>
  <si>
    <t>PEPSICO DE ARGENTINA SRL</t>
  </si>
  <si>
    <t>CALLE 8 (PARQUE INDUSTRIAL) e/3 y 5</t>
  </si>
  <si>
    <t>www.pepsico.com.ar</t>
  </si>
  <si>
    <t>464-2262</t>
  </si>
  <si>
    <t>30-53764771-6</t>
  </si>
  <si>
    <t>marcelo.toledo@intl.fritolay.com</t>
  </si>
  <si>
    <t>PORT PAMPA S.A. / MADIMETO S.R.L.</t>
  </si>
  <si>
    <t>AV. JUAN HECTOR JARA 946</t>
  </si>
  <si>
    <t>474-4326</t>
  </si>
  <si>
    <t>30-71463209-0</t>
  </si>
  <si>
    <t>puertobonitocafe@gmail.com</t>
  </si>
  <si>
    <t>VILLANUEVA LEANDRO ANIBAL</t>
  </si>
  <si>
    <t>LIBERTAD 7764</t>
  </si>
  <si>
    <t>155-782655</t>
  </si>
  <si>
    <t>23-25969401-9</t>
  </si>
  <si>
    <t>PELAEZ GUILLERMO OSVALDO</t>
  </si>
  <si>
    <t>NECOCHEA 4098</t>
  </si>
  <si>
    <t>473-4885</t>
  </si>
  <si>
    <t>20-12880342-5</t>
  </si>
  <si>
    <t>TARSETTI MARTIN EMILIANO</t>
  </si>
  <si>
    <t>BOLIVAR 4602</t>
  </si>
  <si>
    <t>474-1448</t>
  </si>
  <si>
    <t>20-29522174-8</t>
  </si>
  <si>
    <t>RODRIGUEZ ANIBAL ALEJANDRO</t>
  </si>
  <si>
    <t>AYOLAS 7886</t>
  </si>
  <si>
    <t>481-6160 / 475-5432</t>
  </si>
  <si>
    <t>20-23750684-8</t>
  </si>
  <si>
    <t>FEMENIA HÉCTOR ONOFRE</t>
  </si>
  <si>
    <t>VICTORIANO E. MONTES 3764</t>
  </si>
  <si>
    <t>481-6280 / 4789006</t>
  </si>
  <si>
    <t>20-13487416-4</t>
  </si>
  <si>
    <t>PILMAR S.A.</t>
  </si>
  <si>
    <t>www.sabordereyes.com.ar</t>
  </si>
  <si>
    <t>30-71458402-9</t>
  </si>
  <si>
    <t>FIRPO MARTA SUSANA</t>
  </si>
  <si>
    <t>BROWN 1522</t>
  </si>
  <si>
    <t>223 5244553</t>
  </si>
  <si>
    <t>EN TRAMITE</t>
  </si>
  <si>
    <t>SCORNAIEANCHI DIEGO</t>
  </si>
  <si>
    <t>TUCUMAN 2286</t>
  </si>
  <si>
    <t>155-046595</t>
  </si>
  <si>
    <t>20-31018189-8</t>
  </si>
  <si>
    <t>SUPERMERCADOS MAYORISTAS YAGUAR SA</t>
  </si>
  <si>
    <t>AV. PRESIDENTE PERON [RUTA 88] km 4.5</t>
  </si>
  <si>
    <t>30-62964267-2</t>
  </si>
  <si>
    <t>emurequian@yaguar.com.ar / gliberte@yaguar.com.ar</t>
  </si>
  <si>
    <t>elaboración de otros productos alimenticios n.c.p.</t>
  </si>
  <si>
    <t>SURANO SA</t>
  </si>
  <si>
    <t>CALLE 6 (PARQUE INDUSTRIAL)  esq 2</t>
  </si>
  <si>
    <t>30-71185614-1</t>
  </si>
  <si>
    <t>TAPERIAS S.A.</t>
  </si>
  <si>
    <t>GARAY 4122</t>
  </si>
  <si>
    <t>473-5009</t>
  </si>
  <si>
    <t>30-71503232-1</t>
  </si>
  <si>
    <t>taperias.sa@gmail.com</t>
  </si>
  <si>
    <t>PINA PESCA S.A.</t>
  </si>
  <si>
    <t>AV. CHAMPAGNAT 3754</t>
  </si>
  <si>
    <t>477-0274 / 154-563070</t>
  </si>
  <si>
    <t>30-71451561-2</t>
  </si>
  <si>
    <t>licoresmardelplata@gmail.com</t>
  </si>
  <si>
    <t>Destilación, rectificación y mezcla de bebidas alcohólicas; producción de alcohol
etílico a partir de sustancias fermentadas</t>
  </si>
  <si>
    <t>QUINTEROS MARCOS ANDRÉS</t>
  </si>
  <si>
    <t>ALMAFUERTE 4980</t>
  </si>
  <si>
    <t>155-033777</t>
  </si>
  <si>
    <t>20-22953017-9</t>
  </si>
  <si>
    <t>marcosquinteros@speedy.com.ar</t>
  </si>
  <si>
    <t>Destilación, rectificación y mezcla de bebidas alcohólicas; producción de alcohol etílico a partir de sustancias fermentadas</t>
  </si>
  <si>
    <t>PM  REFRIGERACIÓN INDUSTRIAL</t>
  </si>
  <si>
    <t>RUTA 11 km. 544 y CALLE 749 749</t>
  </si>
  <si>
    <t>155-355972</t>
  </si>
  <si>
    <t>30-68897105-1</t>
  </si>
  <si>
    <t>dolores@santa-isabel.com.ar</t>
  </si>
  <si>
    <t>Elaboración de vinos</t>
  </si>
  <si>
    <t>ANDRES ICHAUQUE</t>
  </si>
  <si>
    <t>12 DE OCTUBRE 6448</t>
  </si>
  <si>
    <t>155-030177</t>
  </si>
  <si>
    <t>20-36616548-8</t>
  </si>
  <si>
    <t>ALEJANDROMOUCO@GMAIL.COM</t>
  </si>
  <si>
    <t>Elaboración de bebidas malteadas y de malta</t>
  </si>
  <si>
    <t>POSTRES BALCARCE S.A.</t>
  </si>
  <si>
    <t>LIBERTAD 6050</t>
  </si>
  <si>
    <t>administracion@cheverry.com</t>
  </si>
  <si>
    <t>30-71486154-5</t>
  </si>
  <si>
    <t>HERLEO S.R.L.</t>
  </si>
  <si>
    <t>GABOTO 7516</t>
  </si>
  <si>
    <t>482-3693</t>
  </si>
  <si>
    <t>30-71261310-2</t>
  </si>
  <si>
    <t>administracion@cervezabaum.com</t>
  </si>
  <si>
    <t>PRANAS S.A.</t>
  </si>
  <si>
    <t>VICTORIANO E. MONTES 1842</t>
  </si>
  <si>
    <t>470-52849</t>
  </si>
  <si>
    <t>30-71422177-5</t>
  </si>
  <si>
    <t>ignacio@cervezajophiels.com.ar</t>
  </si>
  <si>
    <t>LUPULO S.A.</t>
  </si>
  <si>
    <t>GIANELLI 827</t>
  </si>
  <si>
    <t>489-5239</t>
  </si>
  <si>
    <t>30-71432940-1</t>
  </si>
  <si>
    <t>jose@yapublicidad.com / hola@cervezaogham.com</t>
  </si>
  <si>
    <t>MAR BALTICO 213 S.R.L.</t>
  </si>
  <si>
    <t>BALCARCE 6074</t>
  </si>
  <si>
    <t>477-0532</t>
  </si>
  <si>
    <t>30-71504651-9</t>
  </si>
  <si>
    <t>fabrica@outlook.com</t>
  </si>
  <si>
    <t>PROCEPEZ S.A.</t>
  </si>
  <si>
    <t>12 DE OCTUBRE 7749</t>
  </si>
  <si>
    <t>481-8202</t>
  </si>
  <si>
    <t>30-70809715-9</t>
  </si>
  <si>
    <t>mariana@cervezaantares.com</t>
  </si>
  <si>
    <t>CAPURRO PABLO ALBERTO</t>
  </si>
  <si>
    <t>CNEL. RAUCH 1645</t>
  </si>
  <si>
    <t>20-08186976-7</t>
  </si>
  <si>
    <t xml:space="preserve">DEHESA DANIEL ANIBAL </t>
  </si>
  <si>
    <t>DE LOS INMIGRANTES 285</t>
  </si>
  <si>
    <t>155-435508</t>
  </si>
  <si>
    <t>20-31185198-6</t>
  </si>
  <si>
    <t>AIZPUN S.R.L.</t>
  </si>
  <si>
    <t>PERU 1294</t>
  </si>
  <si>
    <t>472-6621</t>
  </si>
  <si>
    <t>30-71108852-7</t>
  </si>
  <si>
    <t>marceloaizpun@hotmail.com</t>
  </si>
  <si>
    <t>Elaboración de bebidas no alcohólicas; producción de aguas minerales</t>
  </si>
  <si>
    <t>COOPERATIVA DE TRABAJO MS LIMITADA</t>
  </si>
  <si>
    <t>MARCELO JULIO FITTE 185</t>
  </si>
  <si>
    <t>465-0196</t>
  </si>
  <si>
    <t>20-20827034-7</t>
  </si>
  <si>
    <t>m-sagua@hotmail.com</t>
  </si>
  <si>
    <t>MARTÍN JULIO HÉCTOR</t>
  </si>
  <si>
    <t>FLORISBELO ACOSTA 6974</t>
  </si>
  <si>
    <t>478-4069</t>
  </si>
  <si>
    <t>20-05330638-2</t>
  </si>
  <si>
    <t>gerardo.martin@live.com</t>
  </si>
  <si>
    <t>ROTH HERNÁN</t>
  </si>
  <si>
    <t>ESTADO DE ISRAEL 1280</t>
  </si>
  <si>
    <t>478-9569</t>
  </si>
  <si>
    <t>20-34506604-8</t>
  </si>
  <si>
    <t>hernanroth_7@hotmail.com</t>
  </si>
  <si>
    <t>CVITANOVIC ANDRES E.  Y CVITANOVIC FRANCISCO D.</t>
  </si>
  <si>
    <t>TEODORO BRONZINI 346</t>
  </si>
  <si>
    <t>475-2046</t>
  </si>
  <si>
    <t>30-63741735-1</t>
  </si>
  <si>
    <t>VIGNOLO NELSON</t>
  </si>
  <si>
    <t>TOMAS STEGAGNINI 768</t>
  </si>
  <si>
    <t>487-8890</t>
  </si>
  <si>
    <t>23-24315529-</t>
  </si>
  <si>
    <t>hijodeneil@hotmail.com</t>
  </si>
  <si>
    <t>EMBOTELLADORA SANTA RITA S.R.L.</t>
  </si>
  <si>
    <t>JUNCAL 3435</t>
  </si>
  <si>
    <t>477-5069</t>
  </si>
  <si>
    <t>27-04972998-2</t>
  </si>
  <si>
    <t>FRIGORÍFICO DEYACOBBI S.A</t>
  </si>
  <si>
    <t>B/P MARILUZ II 1050</t>
  </si>
  <si>
    <t>480-0331</t>
  </si>
  <si>
    <t>30-50176397-3</t>
  </si>
  <si>
    <t>frigorificoyiacobri@hotmail.com</t>
  </si>
  <si>
    <t>Razón social</t>
  </si>
  <si>
    <t>GREGORIO FUNES 1549</t>
  </si>
  <si>
    <t>www.hielolafabrica.com.ar</t>
  </si>
  <si>
    <t>472-3390</t>
  </si>
  <si>
    <t>30-71097394-2</t>
  </si>
  <si>
    <t>hielolafabrica@gmail.com</t>
  </si>
  <si>
    <t>SABOR DE REYES S.A.</t>
  </si>
  <si>
    <t>NAMUNCURA 62</t>
  </si>
  <si>
    <t>ivess-mdp.com.ar</t>
  </si>
  <si>
    <t>482-3003</t>
  </si>
  <si>
    <t>30-56182024-0</t>
  </si>
  <si>
    <t>ventas@ivess-mdp.com.ar</t>
  </si>
  <si>
    <t>SUPREMACÍA MARINA S.A.</t>
  </si>
  <si>
    <t>RUTA JARDIN JUAN MANUEL FANGIO [RUTA Nº 226] Km. 23</t>
  </si>
  <si>
    <t>http://www.nutreco.com.ar/site/</t>
  </si>
  <si>
    <t>463-1007</t>
  </si>
  <si>
    <t>30-67221680-6</t>
  </si>
  <si>
    <t>dsueldo@nutreco.com.ar</t>
  </si>
  <si>
    <t>PORT AGUA S.R.L.</t>
  </si>
  <si>
    <t>11 DE SETIEMBRE 5065/69</t>
  </si>
  <si>
    <t>475-6552</t>
  </si>
  <si>
    <t>30-70861936-8</t>
  </si>
  <si>
    <t>suragua@copetel.com.ar</t>
  </si>
  <si>
    <t>TAPAMAR S.A.</t>
  </si>
  <si>
    <t>MONSEÑOR ZABALA  [RUTA NACIONAL Nº 2] 425/27</t>
  </si>
  <si>
    <t>www.unifrio.net</t>
  </si>
  <si>
    <t>475-8700 / 4789-090</t>
  </si>
  <si>
    <t>30-69262166-9</t>
  </si>
  <si>
    <t>info@unifrio.net</t>
  </si>
  <si>
    <t>BARBINI DANTE RODOLFO.</t>
  </si>
  <si>
    <t>irala 7890</t>
  </si>
  <si>
    <t>481-0169</t>
  </si>
  <si>
    <t>20-13267135-5</t>
  </si>
  <si>
    <t>TORTAS MARIA RENE SRL</t>
  </si>
  <si>
    <t>AYOLAS 7963</t>
  </si>
  <si>
    <t>4827963 / 4822676</t>
  </si>
  <si>
    <t>20-05332181-0</t>
  </si>
  <si>
    <t>juliainsfran@hotmail.com</t>
  </si>
  <si>
    <t>MANZANA HONORIO RUBEN</t>
  </si>
  <si>
    <t>RUTA NACIONAL N 2 (ESQ. GARAY)</t>
  </si>
  <si>
    <t>20-04941462-6</t>
  </si>
  <si>
    <t>elaboración de bebidas no alcohólicas; producción de aguas minerales</t>
  </si>
  <si>
    <t>PEREZ SILVIA LUJAN</t>
  </si>
  <si>
    <t>9 DE JULIO 5501</t>
  </si>
  <si>
    <t>472-7030</t>
  </si>
  <si>
    <t>27-13089283-9</t>
  </si>
  <si>
    <t>bettabordados@hotmail.com</t>
  </si>
  <si>
    <t>Acabado de productos textiles</t>
  </si>
  <si>
    <t>EL FOGÓN S.A.C.I.F.I.</t>
  </si>
  <si>
    <t>SAN MARTIN 4343</t>
  </si>
  <si>
    <t>472-7637</t>
  </si>
  <si>
    <t>30-59004480-2</t>
  </si>
  <si>
    <t>elfogonsa@gmail.com</t>
  </si>
  <si>
    <t>LAVADERO MAR DEL PLATA S.R.L.</t>
  </si>
  <si>
    <t>9 DE JULIO 5687</t>
  </si>
  <si>
    <t>472-8250</t>
  </si>
  <si>
    <t>30-58933576-3</t>
  </si>
  <si>
    <t>fabianaripodas@hotmail.com</t>
  </si>
  <si>
    <t>FIORAMONTI GABRIELA INES</t>
  </si>
  <si>
    <t>VICTORIANO E. MONTES 2780</t>
  </si>
  <si>
    <t>27-18472911-9</t>
  </si>
  <si>
    <t>gabyfioramonti@hotmail.com</t>
  </si>
  <si>
    <t>GARCIA ROXANA</t>
  </si>
  <si>
    <t>ALVARADO 1202</t>
  </si>
  <si>
    <t>451-1641</t>
  </si>
  <si>
    <t>27-26640140-5</t>
  </si>
  <si>
    <t>roxanagarcia1978@hotmail.com</t>
  </si>
  <si>
    <t xml:space="preserve">D.P. GROUP S.A. </t>
  </si>
  <si>
    <t>AV. JUAN JOSE PASO 3156</t>
  </si>
  <si>
    <t>472-4116</t>
  </si>
  <si>
    <t>30-71119234-0</t>
  </si>
  <si>
    <t>MDQ PUBLISHOT S.R.L</t>
  </si>
  <si>
    <t>SAN LORENZO 3145</t>
  </si>
  <si>
    <t>473-9600</t>
  </si>
  <si>
    <t>30-71529554-3</t>
  </si>
  <si>
    <t>ELIPRA@SPEEDY.COM.AR</t>
  </si>
  <si>
    <t>Fabricación de artículos confeccionados de materiales textiles, excepto prendas de vestir</t>
  </si>
  <si>
    <t>TELAS Y CORTINAS S.R.L.</t>
  </si>
  <si>
    <t>25 DE MAYO 4949</t>
  </si>
  <si>
    <t>www.telasycortinas.com.ar</t>
  </si>
  <si>
    <t>475-4148</t>
  </si>
  <si>
    <t>30-70885332-8</t>
  </si>
  <si>
    <t>informes@telasycortinas.com.ar</t>
  </si>
  <si>
    <t>A LONEIRA SA</t>
  </si>
  <si>
    <t>GALICIA 36</t>
  </si>
  <si>
    <t>482-0700</t>
  </si>
  <si>
    <t>30-71559297-1</t>
  </si>
  <si>
    <t>LORENAHISPANO@YAHOO.COM.AR</t>
  </si>
  <si>
    <t>ANTONIO PORPIGLIA S.A.</t>
  </si>
  <si>
    <t>CALLE 120 BATAN [DIAG. COLMENAR] (ESQ 101)</t>
  </si>
  <si>
    <t>www.matexur.com</t>
  </si>
  <si>
    <t>464-2701</t>
  </si>
  <si>
    <t>30-64064071-1</t>
  </si>
  <si>
    <t>matexur@matexur.com</t>
  </si>
  <si>
    <t>SINCERAR S.A. - LONERIA EL VASCO</t>
  </si>
  <si>
    <t>AV. CHAMPAGNAT 1889</t>
  </si>
  <si>
    <t>477-0135</t>
  </si>
  <si>
    <t>30-70958251-4</t>
  </si>
  <si>
    <t>sincerarsa@gmail.com</t>
  </si>
  <si>
    <t>KANASHIRO LIDIA ALICIA Y ESPINOSA DANTE FELIX</t>
  </si>
  <si>
    <t>CASTELLI 5271</t>
  </si>
  <si>
    <t>474-8874</t>
  </si>
  <si>
    <t>30-65735529-8</t>
  </si>
  <si>
    <t>LA RED LIMITADA COOPERATIVA DE TRABAJO</t>
  </si>
  <si>
    <t>GABOTO 3239</t>
  </si>
  <si>
    <t>480 5842</t>
  </si>
  <si>
    <t>30-70790003-9</t>
  </si>
  <si>
    <t>cooplared@speedy.com.ar</t>
  </si>
  <si>
    <t>Fabricación de cuerdas, cordeles, bramantes y redes</t>
  </si>
  <si>
    <t>JUANMAR SA</t>
  </si>
  <si>
    <t>JURAMENTO 757</t>
  </si>
  <si>
    <t>480-0492</t>
  </si>
  <si>
    <t>30-66041344-4</t>
  </si>
  <si>
    <t>juanmarsa@hotmail.com</t>
  </si>
  <si>
    <t>JOSE MOSCUZZA Y COMPAÑIA SACI</t>
  </si>
  <si>
    <t>AV. DE LOS TRABAJADORES 433</t>
  </si>
  <si>
    <t>WWW.JOSEMOSCUZZA.COM</t>
  </si>
  <si>
    <t>480-0508 / 480-0094</t>
  </si>
  <si>
    <t>30-50431047-3</t>
  </si>
  <si>
    <t>MIGUEL FERNANDO ALFONSO S.A.</t>
  </si>
  <si>
    <t>AV. VERTIZ 3115</t>
  </si>
  <si>
    <t>480-1060 / 489-1618</t>
  </si>
  <si>
    <t>30-69258149-7</t>
  </si>
  <si>
    <t>alfonsomdp@infovia.com.ar</t>
  </si>
  <si>
    <t>TEJIDOS RAQUEL S.A.</t>
  </si>
  <si>
    <t>FALUCHO 4146</t>
  </si>
  <si>
    <t>www.tejidosraquel.,com.ar</t>
  </si>
  <si>
    <t>474-1807 / 474-3680</t>
  </si>
  <si>
    <t>30-50407431-1</t>
  </si>
  <si>
    <t>administracion @tejidosraquel.com.ar</t>
  </si>
  <si>
    <t>Fabricación de tejidos y artículos de punto y ganchillo</t>
  </si>
  <si>
    <t>A DE P TEJIDOS SRL</t>
  </si>
  <si>
    <t>PAUNERO 4955</t>
  </si>
  <si>
    <t>489-1625</t>
  </si>
  <si>
    <t>33-70839627-9</t>
  </si>
  <si>
    <t>adpsweaters@gmail.com</t>
  </si>
  <si>
    <t>GUANTES FLANDRIA S.A.</t>
  </si>
  <si>
    <t>BUENOS AIRES 4665</t>
  </si>
  <si>
    <t>495-7572</t>
  </si>
  <si>
    <t>30-70700820-9</t>
  </si>
  <si>
    <t>flandria@ciudad.com.ar</t>
  </si>
  <si>
    <t>ATSUI  S.A.</t>
  </si>
  <si>
    <t>JOSE MARTI 47</t>
  </si>
  <si>
    <t>genoa.com.ar</t>
  </si>
  <si>
    <t>489-1698</t>
  </si>
  <si>
    <t>30-69078321-1</t>
  </si>
  <si>
    <t>genoamdp@infovia.com.ar / genoa@speedy..com.ar</t>
  </si>
  <si>
    <t>GITTI S.R.L.</t>
  </si>
  <si>
    <t>ITALIA 4043</t>
  </si>
  <si>
    <t>476-7272</t>
  </si>
  <si>
    <t>30-71197919-7</t>
  </si>
  <si>
    <t>gittitejidos@hotmail.com</t>
  </si>
  <si>
    <t>HUGENTOBLER S.R.L.</t>
  </si>
  <si>
    <t>MAGALLANES 5650</t>
  </si>
  <si>
    <t>481-8920</t>
  </si>
  <si>
    <t>30-70852558-4</t>
  </si>
  <si>
    <t>guillermofasano@inesmeyer.com; fasanog@infovia.com.ar</t>
  </si>
  <si>
    <t>HAND MADE S.R.L.</t>
  </si>
  <si>
    <t>AV. JUAN B. JUSTO 1967</t>
  </si>
  <si>
    <t>hendersonsweaters.com</t>
  </si>
  <si>
    <t>480-3909</t>
  </si>
  <si>
    <t>30-70815272-9</t>
  </si>
  <si>
    <t>hendersontejidos@gmail.com</t>
  </si>
  <si>
    <t>BÁSICOS FOX S.A.</t>
  </si>
  <si>
    <t>STROBEL 6950</t>
  </si>
  <si>
    <t>www.basicosfox.com</t>
  </si>
  <si>
    <t>478-6622</t>
  </si>
  <si>
    <t>30-68999115-3</t>
  </si>
  <si>
    <t>info@basicosfox.com</t>
  </si>
  <si>
    <t>BORDATEX SA</t>
  </si>
  <si>
    <t>www.bordatex.com.ar</t>
  </si>
  <si>
    <t>30-66041450-5</t>
  </si>
  <si>
    <t>info@bordatex.com.ar</t>
  </si>
  <si>
    <t>PROYECTO ANDES S.A.</t>
  </si>
  <si>
    <t>CHILE 1434</t>
  </si>
  <si>
    <t>www.delcerropatagonia.com</t>
  </si>
  <si>
    <t>475-3569</t>
  </si>
  <si>
    <t>30-70973886-7</t>
  </si>
  <si>
    <t>info@delcerropatagonia.com</t>
  </si>
  <si>
    <t>RACCA FERNANDO RAÚL</t>
  </si>
  <si>
    <t>MATTEOTTI 317</t>
  </si>
  <si>
    <t>155-762613</t>
  </si>
  <si>
    <t>20-16854118-0</t>
  </si>
  <si>
    <t>info@koralkey.com.ar</t>
  </si>
  <si>
    <t>MAISONAVE RAUL Y BASSO ROBERTO</t>
  </si>
  <si>
    <t>AV. JUAN B. JUSTO 835</t>
  </si>
  <si>
    <t>www.raffaelligiardino.com.ar</t>
  </si>
  <si>
    <t>480-1924 / 480-5687</t>
  </si>
  <si>
    <t>30-57242248-4</t>
  </si>
  <si>
    <t>info@raffaelligiardino.com.ar</t>
  </si>
  <si>
    <t>SAINT GERARD</t>
  </si>
  <si>
    <t>VICENTE LOPEZ 1155</t>
  </si>
  <si>
    <t>www.saintgerardandsweater.com</t>
  </si>
  <si>
    <t>480-3362</t>
  </si>
  <si>
    <t>20-21716725-7</t>
  </si>
  <si>
    <t>info@saintgerardsweaters.com.ar</t>
  </si>
  <si>
    <t>DA SILVA LIDIA</t>
  </si>
  <si>
    <t>AV. JUAN B. JUSTO 1335</t>
  </si>
  <si>
    <t>489-0176</t>
  </si>
  <si>
    <t>27-21750422-3</t>
  </si>
  <si>
    <t>lidiadasilva1@hotmail.com</t>
  </si>
  <si>
    <t>LANCOL S.A.</t>
  </si>
  <si>
    <t>VIEYTES 2341</t>
  </si>
  <si>
    <t>lotstejidos.com.ar</t>
  </si>
  <si>
    <t>491-1828</t>
  </si>
  <si>
    <t>30-69118209-2</t>
  </si>
  <si>
    <t>lotsvieytes@infovia.com.ar</t>
  </si>
  <si>
    <t>DIEZ MABEL IRMA</t>
  </si>
  <si>
    <t>GUEMES 4849</t>
  </si>
  <si>
    <t>www.mabcosweter.com.ar</t>
  </si>
  <si>
    <t>489-0711</t>
  </si>
  <si>
    <t>27-12641338-1</t>
  </si>
  <si>
    <t>mabco@sinectis.com.ar / info@mabcosweaters.com.ar</t>
  </si>
  <si>
    <t>SACHI S.A.</t>
  </si>
  <si>
    <t>AV. JUAN B. JUSTO 1461</t>
  </si>
  <si>
    <t>montecarlo-sw.com</t>
  </si>
  <si>
    <t>480-9653</t>
  </si>
  <si>
    <t>30-70744664-8</t>
  </si>
  <si>
    <t>mail@montecarlo-sw.com</t>
  </si>
  <si>
    <t>Fabricación de prendas de vestir, excepto prendas de piel</t>
  </si>
  <si>
    <t>OLGUIN JORGE RAMON</t>
  </si>
  <si>
    <t xml:space="preserve">PADRE DUTTO 19 </t>
  </si>
  <si>
    <t>489-0615</t>
  </si>
  <si>
    <t>20-21047198-8</t>
  </si>
  <si>
    <t>maossweters@hotmail.com</t>
  </si>
  <si>
    <t>MASTROMARINO Y CIA. S.R.L.</t>
  </si>
  <si>
    <t>JACINTO PERALTA RAMOS 318</t>
  </si>
  <si>
    <t>482-2209</t>
  </si>
  <si>
    <t>33-71192600-9</t>
  </si>
  <si>
    <t>mastromarinoc@gmail.com</t>
  </si>
  <si>
    <t>ONNA SWEATERS S..R.L.</t>
  </si>
  <si>
    <t>BALCARCE 5790</t>
  </si>
  <si>
    <t>www.onnasweters.com</t>
  </si>
  <si>
    <t>472-0309</t>
  </si>
  <si>
    <t>30-70064467-3</t>
  </si>
  <si>
    <t>onnasweters@hotmail.com</t>
  </si>
  <si>
    <t>RASSI OSVALDO DANIEL</t>
  </si>
  <si>
    <t>11 DE SETIEMBRE 7710</t>
  </si>
  <si>
    <t>477-3374</t>
  </si>
  <si>
    <t>20-13878422-4</t>
  </si>
  <si>
    <t>osvaldorassi@hotmail.com</t>
  </si>
  <si>
    <t>BEASI SALVADOR JULIO</t>
  </si>
  <si>
    <t>CARLOS MARIA DE ALVEAR 4841</t>
  </si>
  <si>
    <t>480-3626</t>
  </si>
  <si>
    <t>20-10757578-3</t>
  </si>
  <si>
    <t>sweaterbeaci@hotmail.com</t>
  </si>
  <si>
    <t>SWEATERS MIRIAM S.A.</t>
  </si>
  <si>
    <t>AV. JUAN B. JUSTO 1448</t>
  </si>
  <si>
    <t>30-51993968-8</t>
  </si>
  <si>
    <t>sweatersmiriam@hotmail.com.ar</t>
  </si>
  <si>
    <t>VOLPE CARLOS ALBERTO</t>
  </si>
  <si>
    <t>AV. JUAN B. JUSTO 1787</t>
  </si>
  <si>
    <t>swepper.com.ar</t>
  </si>
  <si>
    <t>480-3265</t>
  </si>
  <si>
    <t>sweppermdp@hotmail.com</t>
  </si>
  <si>
    <t>TEJIDOS BUFFAGNI S.A.</t>
  </si>
  <si>
    <t>SANTIAGO DEL ESTERO 3353</t>
  </si>
  <si>
    <t>www.tejidosbuffagni.com.ar</t>
  </si>
  <si>
    <t>493-5901</t>
  </si>
  <si>
    <t>30-59539308-2</t>
  </si>
  <si>
    <t>tejidosbuffagni@infovia.com.ar</t>
  </si>
  <si>
    <t>FIORITI JUAN</t>
  </si>
  <si>
    <t>ALBERTI 4043</t>
  </si>
  <si>
    <t>www.fioriti.com.ar</t>
  </si>
  <si>
    <t>475-4996</t>
  </si>
  <si>
    <t>20-93208742-2</t>
  </si>
  <si>
    <t>tejidosf@yahoo.com.ar</t>
  </si>
  <si>
    <t>TEXTILANA SA</t>
  </si>
  <si>
    <t>AV. PRESIDENTE PERON [RUTA 88] (esq calle 45)</t>
  </si>
  <si>
    <t>www.maurosergio.com</t>
  </si>
  <si>
    <t>465-0198</t>
  </si>
  <si>
    <t>30-58707519-5</t>
  </si>
  <si>
    <t>textilana@maurosergio.com</t>
  </si>
  <si>
    <t>TEXTILMAR S.A.</t>
  </si>
  <si>
    <t>FRANCIA 1039/41</t>
  </si>
  <si>
    <t>473-0494</t>
  </si>
  <si>
    <t>30-68555289-9</t>
  </si>
  <si>
    <t>textilmarsa@gmail.com</t>
  </si>
  <si>
    <t>TEXTIL TORREON SAIC</t>
  </si>
  <si>
    <t>ALVARADO 2251</t>
  </si>
  <si>
    <t>493-0184</t>
  </si>
  <si>
    <t>30-51774453-7</t>
  </si>
  <si>
    <t>tower@sweaterstower.com.ar</t>
  </si>
  <si>
    <t>Sociedad en comandita por acciones</t>
  </si>
  <si>
    <t>CARRIQUE, OLGA ELIZABETH</t>
  </si>
  <si>
    <t>LIBERTAD 5043</t>
  </si>
  <si>
    <t>473-8442</t>
  </si>
  <si>
    <t>27-14394012-3</t>
  </si>
  <si>
    <t xml:space="preserve">LISTORTI JOSE </t>
  </si>
  <si>
    <t>PATAGONES 99</t>
  </si>
  <si>
    <t>20-12516051-5</t>
  </si>
  <si>
    <t>ALDUBATO MARIA RUTH</t>
  </si>
  <si>
    <t>ENTRE RIOS 1907</t>
  </si>
  <si>
    <t>23-30799968-4</t>
  </si>
  <si>
    <t>DE PAOLI HNOS S.C.A.</t>
  </si>
  <si>
    <t>BUENOS AIRES 3151</t>
  </si>
  <si>
    <t>495-6089</t>
  </si>
  <si>
    <t>30-51311745-5</t>
  </si>
  <si>
    <t>CREA TEX S.A.</t>
  </si>
  <si>
    <t>12 DE OCTUBRE 5676</t>
  </si>
  <si>
    <t>30-62350439-1</t>
  </si>
  <si>
    <t>LIBERATI ORLANDO</t>
  </si>
  <si>
    <t>GUEMES 2958</t>
  </si>
  <si>
    <t>451-1214</t>
  </si>
  <si>
    <t>20-11990128-7</t>
  </si>
  <si>
    <t>PTA.RAMOS JACINTO 318</t>
  </si>
  <si>
    <t>30-68561882-2</t>
  </si>
  <si>
    <t>NATTKEMPER GABRIEL Y GIAMBERARDINO OMAR</t>
  </si>
  <si>
    <t>AZOPARDO 9855</t>
  </si>
  <si>
    <t>465-3216</t>
  </si>
  <si>
    <t>30-61672880-2</t>
  </si>
  <si>
    <t>administracion@baltimoresweaters.com.ar</t>
  </si>
  <si>
    <t>HILADOS FLORENCIA SRL</t>
  </si>
  <si>
    <t>GIANELLI 40</t>
  </si>
  <si>
    <t>480-9003</t>
  </si>
  <si>
    <t>casinosueters@speedy.com.ar</t>
  </si>
  <si>
    <t>FIBRATEXTIL S.R.L.</t>
  </si>
  <si>
    <t>SOLIS 4455</t>
  </si>
  <si>
    <t>480-9361 / 489-0051</t>
  </si>
  <si>
    <t>30-21113652-2</t>
  </si>
  <si>
    <t>franco_m_mariani@hotmail.com</t>
  </si>
  <si>
    <t>NANCEL S.A.</t>
  </si>
  <si>
    <t>ESPAÑA 2235</t>
  </si>
  <si>
    <t>493-0979</t>
  </si>
  <si>
    <t>30-63168828-0</t>
  </si>
  <si>
    <t>nancelsa@speedy.com.ar</t>
  </si>
  <si>
    <t>TENDENCIA Y ESTILO S.A.</t>
  </si>
  <si>
    <t>AV. VERTIZ 3573</t>
  </si>
  <si>
    <t>480-6008</t>
  </si>
  <si>
    <t>33-71036217-9</t>
  </si>
  <si>
    <t>perlei_adm@hotmail.com</t>
  </si>
  <si>
    <t>MARISOL MEIJOMIL Y NOELIA MEIJOMIL SH</t>
  </si>
  <si>
    <t>GRAL. SAVIO 361</t>
  </si>
  <si>
    <t>482-0499</t>
  </si>
  <si>
    <t>30-70882870-6</t>
  </si>
  <si>
    <t>SELIGMANN CARLOS ALBERTO</t>
  </si>
  <si>
    <t>LANZILOTA 73</t>
  </si>
  <si>
    <t>23-04520662-9</t>
  </si>
  <si>
    <t>fabricación de tejidos y artículos de punto y ganchillo</t>
  </si>
  <si>
    <t>TRUMAN MDQ. S.R.L.</t>
  </si>
  <si>
    <t>FLORENCIO SANCHEZ 33</t>
  </si>
  <si>
    <t>472-0893</t>
  </si>
  <si>
    <t>30-71136697-7</t>
  </si>
  <si>
    <t>atlantic_sports@yahoo.com.ar</t>
  </si>
  <si>
    <t>VERDI OSVALDO ADRIAN</t>
  </si>
  <si>
    <t>ITUZAINGO 4498</t>
  </si>
  <si>
    <t>155-514186</t>
  </si>
  <si>
    <t>20-13851338-7</t>
  </si>
  <si>
    <t>captivamdq@gmail.com</t>
  </si>
  <si>
    <t>PAMPAS WORLDWIDE S.A.</t>
  </si>
  <si>
    <t>AV. JUAN B. JUSTO 1252</t>
  </si>
  <si>
    <t>489-6847 / 489-5244</t>
  </si>
  <si>
    <t>30-70712315-6</t>
  </si>
  <si>
    <t>charlie@camaronbrujo.com</t>
  </si>
  <si>
    <t>FEJIMA S.R.L</t>
  </si>
  <si>
    <t>JUAN B JUSTO 1096</t>
  </si>
  <si>
    <t>www.tienda.sumatra.com.ar</t>
  </si>
  <si>
    <t>489-9285</t>
  </si>
  <si>
    <t>30-707999880-2</t>
  </si>
  <si>
    <t>cuentas@jama.com.ar</t>
  </si>
  <si>
    <t>RODRIGUEZ ALBERTO RAUL</t>
  </si>
  <si>
    <t>CIUDAD DE DOLORES 1541</t>
  </si>
  <si>
    <t>delantalesmardelplata.com</t>
  </si>
  <si>
    <t>482-6213</t>
  </si>
  <si>
    <t>20-07648608-6</t>
  </si>
  <si>
    <t>delantalesmardelplata@speedy.com.ar</t>
  </si>
  <si>
    <t>DELMASSO FEDERICO RAFAEL</t>
  </si>
  <si>
    <t>TEODORO BRONZINI 1087</t>
  </si>
  <si>
    <t>470-4696</t>
  </si>
  <si>
    <t>20-27802117-4</t>
  </si>
  <si>
    <t>fedeaeros@hotmail.com</t>
  </si>
  <si>
    <t>HARLET TEXTIL SRL</t>
  </si>
  <si>
    <t>AV. JUAN B. JUSTO 442</t>
  </si>
  <si>
    <t>HARLETTEXTIL@HOTMAIL.COM</t>
  </si>
  <si>
    <t>480-1180</t>
  </si>
  <si>
    <t>30-71362470-1</t>
  </si>
  <si>
    <t>IDENTITA@HOTMAIL.COM</t>
  </si>
  <si>
    <t xml:space="preserve">JOSE BASSO SA </t>
  </si>
  <si>
    <t>AV. JUAN B. JUSTO 860</t>
  </si>
  <si>
    <t>489-0400</t>
  </si>
  <si>
    <t>30-58012899-4</t>
  </si>
  <si>
    <t>info@alpineskate.com</t>
  </si>
  <si>
    <t>CAÑETE ANALÍA GABRIELA</t>
  </si>
  <si>
    <t>TIERRA DEL FUEGO 2464</t>
  </si>
  <si>
    <t>kntmdq.com.ar</t>
  </si>
  <si>
    <t>474-2169</t>
  </si>
  <si>
    <t>20-08704869-2</t>
  </si>
  <si>
    <t>info@caneteindumentaria.com.ar</t>
  </si>
  <si>
    <t>CASA MINGO S.R.L.</t>
  </si>
  <si>
    <t>TOMAS EDISON 699</t>
  </si>
  <si>
    <t>www.casamingo.com.ar</t>
  </si>
  <si>
    <t>489-0933</t>
  </si>
  <si>
    <t>30-67959266-8</t>
  </si>
  <si>
    <t>info@casamingo.com.ar</t>
  </si>
  <si>
    <t>IDENTITY ARGENTINA S.A.</t>
  </si>
  <si>
    <t>BROWN 5888</t>
  </si>
  <si>
    <t>www.identytyargentina.com.ar</t>
  </si>
  <si>
    <t>478-8589 / 477-1857</t>
  </si>
  <si>
    <t>30-70825049-6</t>
  </si>
  <si>
    <t>info@identityargentina.com.ar</t>
  </si>
  <si>
    <t>BENITO DANIEL Y RODRIGUEZ NORMA</t>
  </si>
  <si>
    <t>VICENTE LOPEZ 860</t>
  </si>
  <si>
    <t>www.sumagic.com</t>
  </si>
  <si>
    <t>480-0090</t>
  </si>
  <si>
    <t>30-56953167-1</t>
  </si>
  <si>
    <t>info@sumagic.com</t>
  </si>
  <si>
    <t>GARCIA ALBERTO JUAN Y CONDE GUSTAVO</t>
  </si>
  <si>
    <t>CASTELLI 1634</t>
  </si>
  <si>
    <t>486-3001</t>
  </si>
  <si>
    <t>30-68558424-3</t>
  </si>
  <si>
    <t>info2@traffik.com.ar; info@traffik.com.ar</t>
  </si>
  <si>
    <t>COMITO NICOLAS Y COMITO MARCELO DOMINGO</t>
  </si>
  <si>
    <t>ARTURO ALIO [180] 1491</t>
  </si>
  <si>
    <t>478-0992</t>
  </si>
  <si>
    <t>30-67953855-8</t>
  </si>
  <si>
    <t>marcelocomito@copetel.com.ar</t>
  </si>
  <si>
    <t>INDUMENTARIA TEXTIL MONT BLANC S.A.</t>
  </si>
  <si>
    <t>MARTIN RODRIGUEZ 1484</t>
  </si>
  <si>
    <t>480-1950</t>
  </si>
  <si>
    <t>30-71009533-3</t>
  </si>
  <si>
    <t>montran@hotmail.com</t>
  </si>
  <si>
    <t xml:space="preserve">LOPEZ GASTON GERMAN SRL </t>
  </si>
  <si>
    <t>AV. JUAN B. JUSTO 489</t>
  </si>
  <si>
    <t>480-9594</t>
  </si>
  <si>
    <t>20-21904013-0</t>
  </si>
  <si>
    <t>niqueline@ciudad.com.ar</t>
  </si>
  <si>
    <t>COMPANIA PATAGONIA S.A</t>
  </si>
  <si>
    <t>AV. JUAN B. JUSTO 579/80</t>
  </si>
  <si>
    <t>WWW.MULUC.COM</t>
  </si>
  <si>
    <t>489-1441</t>
  </si>
  <si>
    <t>30-71481250-1</t>
  </si>
  <si>
    <t>OFICINA@MULUC.COM</t>
  </si>
  <si>
    <t>LAREDO S.R.L.</t>
  </si>
  <si>
    <t>LIBERTAD 4869</t>
  </si>
  <si>
    <t>476-1126 / 410-4878</t>
  </si>
  <si>
    <t>30-70878084-3</t>
  </si>
  <si>
    <t>orlando@s1indumentaria.com</t>
  </si>
  <si>
    <t>INDO S.A.</t>
  </si>
  <si>
    <t>BALCARCE 5886</t>
  </si>
  <si>
    <t>478-3631</t>
  </si>
  <si>
    <t>30-70732849-1</t>
  </si>
  <si>
    <t>recepcion@mohsinternational.com</t>
  </si>
  <si>
    <t>ROSE ISLAND S.A.</t>
  </si>
  <si>
    <t>LIBERTAD 5621</t>
  </si>
  <si>
    <t>www.masspike.com.ar</t>
  </si>
  <si>
    <t>474-6251 / 4108363</t>
  </si>
  <si>
    <t>30-64842383-3</t>
  </si>
  <si>
    <t>rose.island@hotmail.com</t>
  </si>
  <si>
    <t>PALOMERO GUSTAVO AMILCAR</t>
  </si>
  <si>
    <t>LEONARDO ROSALES 4607</t>
  </si>
  <si>
    <t>156-202132</t>
  </si>
  <si>
    <t>20-16042835-0</t>
  </si>
  <si>
    <t>tavo_palomero@hotmail.com</t>
  </si>
  <si>
    <t>TEJIENDO ARTE S.A.</t>
  </si>
  <si>
    <t>AV. PEDRO LURO 8595</t>
  </si>
  <si>
    <t>487-6765</t>
  </si>
  <si>
    <t>30-70993802-5</t>
  </si>
  <si>
    <t>tejiendoarte@gmail.com</t>
  </si>
  <si>
    <t>URK S.A.</t>
  </si>
  <si>
    <t>TOMAS EDISON 1755</t>
  </si>
  <si>
    <t>480-0782</t>
  </si>
  <si>
    <t>33-70156827-9</t>
  </si>
  <si>
    <t>urksoc@speedy.com.ar</t>
  </si>
  <si>
    <t>AVANZI ADRIAN</t>
  </si>
  <si>
    <t>AV. JUAN JOSE PASO 3270</t>
  </si>
  <si>
    <t>www.ascamlenas.com.ar</t>
  </si>
  <si>
    <t>155-110648</t>
  </si>
  <si>
    <t>20-24914024-5</t>
  </si>
  <si>
    <t>ventas@a-avanzi.com.ar</t>
  </si>
  <si>
    <t>RODRIGUEZ, JESÚS ARIEL</t>
  </si>
  <si>
    <t>MATHEU 5943 pb</t>
  </si>
  <si>
    <t>156-841667 / 478-4605</t>
  </si>
  <si>
    <t>20-25716778-0</t>
  </si>
  <si>
    <t>KELLY NESTOR MARTIN Y CAROSELLA ANGEL NICOLAS</t>
  </si>
  <si>
    <t>GREGORIO FUNES 3550</t>
  </si>
  <si>
    <t>473-5648</t>
  </si>
  <si>
    <t>30-70703058-1</t>
  </si>
  <si>
    <t>TOUTINTERNATIONAL S.A.</t>
  </si>
  <si>
    <t>AV. JUAN B. JUSTO 528</t>
  </si>
  <si>
    <t>495-2037</t>
  </si>
  <si>
    <t>30-71182274-3</t>
  </si>
  <si>
    <t>ROLANDI GUILLERMINA</t>
  </si>
  <si>
    <t>SOLER 6140</t>
  </si>
  <si>
    <t>27-25429205-8</t>
  </si>
  <si>
    <t>fabricación de prendas de vestir, excepto prendas de piel</t>
  </si>
  <si>
    <t>BUCCICO LUCIA VIRGINIA</t>
  </si>
  <si>
    <t>AV. PEDRO LURO 5829</t>
  </si>
  <si>
    <t>477-2537</t>
  </si>
  <si>
    <t>27-13764964-6</t>
  </si>
  <si>
    <t>LANINA@HOTMAIL.COM</t>
  </si>
  <si>
    <t>.</t>
  </si>
  <si>
    <t>FOOTWEAR S.R.L.</t>
  </si>
  <si>
    <t>AV. JUAN B. JUSTO 1957</t>
  </si>
  <si>
    <t>www.viejacurtiembre.com.ar</t>
  </si>
  <si>
    <t>480-1443</t>
  </si>
  <si>
    <t>30-66623029-5</t>
  </si>
  <si>
    <t>info@viejacurtiembre.com.ar</t>
  </si>
  <si>
    <t>Fabricación de maletas, bolsos de mano y artículos similares, y de artículos de talabartería y guarnicionería</t>
  </si>
  <si>
    <t>CUEROS TUPAC S.A.</t>
  </si>
  <si>
    <t>1 DE MAYO 2644</t>
  </si>
  <si>
    <t>474-0340</t>
  </si>
  <si>
    <t>30-70968229-2</t>
  </si>
  <si>
    <t>JUAN JOSÉ BOUBEE S.A.I.C.A.I.</t>
  </si>
  <si>
    <t>ALBERTI 3438</t>
  </si>
  <si>
    <t>495-0480</t>
  </si>
  <si>
    <t>30-50132735-9</t>
  </si>
  <si>
    <t>info@fortincueros.com</t>
  </si>
  <si>
    <t>Fabricación de calzado</t>
  </si>
  <si>
    <t>Otro tipo de sociedad</t>
  </si>
  <si>
    <t>ORDUNA BETTINA FABIANA</t>
  </si>
  <si>
    <t>11 DE SETIEMBRE 5931</t>
  </si>
  <si>
    <t>27-17741321-1</t>
  </si>
  <si>
    <t>ASERRADERO ZOTTI S.R.L.</t>
  </si>
  <si>
    <t>FORTUNATO DE LA PLAZA 5315</t>
  </si>
  <si>
    <t>aserraderozottisrl.com.ar</t>
  </si>
  <si>
    <t>482-0279</t>
  </si>
  <si>
    <t>30-71006822-0</t>
  </si>
  <si>
    <t>aserraderozottisrl@yahoo.com.ar</t>
  </si>
  <si>
    <t>Aserrado y acepilladura de madera</t>
  </si>
  <si>
    <t>ALEJANDRO JOSÉ GARCÍA Y CIA. S.R.L.</t>
  </si>
  <si>
    <t>AV. CHAMPAGNAT 2661</t>
  </si>
  <si>
    <t>www.garciatenos.com</t>
  </si>
  <si>
    <t>477-0856</t>
  </si>
  <si>
    <t>30-51607311-6</t>
  </si>
  <si>
    <t>garciatechos@hotmail.com</t>
  </si>
  <si>
    <t>ENVASES EN MADERA S.R.L.</t>
  </si>
  <si>
    <t>VICTORIANO E. MONTES 1864/70</t>
  </si>
  <si>
    <t>478-4396</t>
  </si>
  <si>
    <t>33-70907246-9</t>
  </si>
  <si>
    <t>info@envasesenmadera.com.ar</t>
  </si>
  <si>
    <t>MADERERA JUAN B. JUSTO S.R.L.</t>
  </si>
  <si>
    <t>AV. JUAN B. JUSTO 4153/91</t>
  </si>
  <si>
    <t>www.madererajuanbjusto.com.ar</t>
  </si>
  <si>
    <t>473-8168</t>
  </si>
  <si>
    <t>30-58944525-9</t>
  </si>
  <si>
    <t>info@madererajuanbjusto.com.ar</t>
  </si>
  <si>
    <t>Aserradero Jeske</t>
  </si>
  <si>
    <t>Av. Presidente Peron 1059</t>
  </si>
  <si>
    <t>223 465 0887</t>
  </si>
  <si>
    <t>jeskemdq@live.com.ar</t>
  </si>
  <si>
    <t>BATTIATO ANTONIO</t>
  </si>
  <si>
    <t>TRES ARROYOS 490</t>
  </si>
  <si>
    <t>477-0713</t>
  </si>
  <si>
    <t>20-12380004-5</t>
  </si>
  <si>
    <t>ESTRADA VEDIA JOAQUIN</t>
  </si>
  <si>
    <t>AV. PEDRO LURO 10491</t>
  </si>
  <si>
    <t>487-3420</t>
  </si>
  <si>
    <t>20-93044291-8</t>
  </si>
  <si>
    <t>SARTORI EDUARDO RAFAEL</t>
  </si>
  <si>
    <t>ARTURO ALIO [180] 3498</t>
  </si>
  <si>
    <t>20-25123442-7</t>
  </si>
  <si>
    <t>FERNANDEZ Y MARULLO SRL</t>
  </si>
  <si>
    <t>MALVINAS 1939</t>
  </si>
  <si>
    <t>477-0599</t>
  </si>
  <si>
    <t>30-55896904-7</t>
  </si>
  <si>
    <t>RUSSOMANDO HORACIO</t>
  </si>
  <si>
    <t>JUNCAL 1151</t>
  </si>
  <si>
    <t>20-05317242-4</t>
  </si>
  <si>
    <t>PIANZOLA, GABRIEL OMAR</t>
  </si>
  <si>
    <t>CELEDONIO FLORES 2921</t>
  </si>
  <si>
    <t>154-420360</t>
  </si>
  <si>
    <t>20-23223495-5</t>
  </si>
  <si>
    <t>sumar@speedy.com.ar</t>
  </si>
  <si>
    <t>Fabricación de hojas de madera para enchapado; fabricación de tableros contrachapados, tableros laminados, tableros de partículas y otros tableros y paneles</t>
  </si>
  <si>
    <t>ALBERTO OSCAR SANCHEZ</t>
  </si>
  <si>
    <t>VIEYTES 3626</t>
  </si>
  <si>
    <t>155-216714</t>
  </si>
  <si>
    <t>20-12667545-2</t>
  </si>
  <si>
    <t>GALLESE ALBERTO AUGUSTO</t>
  </si>
  <si>
    <t>INT. CAMUSSO 440</t>
  </si>
  <si>
    <t>472-5325</t>
  </si>
  <si>
    <t>20-12651029-3</t>
  </si>
  <si>
    <t>a.gallese@gmail.com</t>
  </si>
  <si>
    <t>Fabricación de partes y piezas de carpintería para edificios y construcciones</t>
  </si>
  <si>
    <t>DIERCKX RICARDO</t>
  </si>
  <si>
    <t>ING. RATERY 451</t>
  </si>
  <si>
    <t>155-828650</t>
  </si>
  <si>
    <t>20-14067768-0</t>
  </si>
  <si>
    <t>aberturas.rd@gmail.com</t>
  </si>
  <si>
    <t>MAGNOLER ADRIANA LUCÍA</t>
  </si>
  <si>
    <t>GUANAHANI 9455</t>
  </si>
  <si>
    <t>481-7538 / 478-9653</t>
  </si>
  <si>
    <t>27-17179710-7</t>
  </si>
  <si>
    <t>artelegnomr@hotmail.com</t>
  </si>
  <si>
    <t>DI MICHELE S.A.</t>
  </si>
  <si>
    <t>BROWN 5851</t>
  </si>
  <si>
    <t>478-0443</t>
  </si>
  <si>
    <t>30-71060563-3</t>
  </si>
  <si>
    <t>carpdimichele@hotmail.com</t>
  </si>
  <si>
    <t>CARPINTERÍA DAMIANI S.R.L.</t>
  </si>
  <si>
    <t>GALICIA 567/71</t>
  </si>
  <si>
    <t>482-3328</t>
  </si>
  <si>
    <t>30-68559694-2</t>
  </si>
  <si>
    <t>carpinteriadeamianiventas@gmail.com</t>
  </si>
  <si>
    <t>sociedad de responsabilidad limitada</t>
  </si>
  <si>
    <t>MENCHACA MARCELO FABIAN</t>
  </si>
  <si>
    <t>BELGRANO 5937</t>
  </si>
  <si>
    <t>155-289970</t>
  </si>
  <si>
    <t>20-17018488-3</t>
  </si>
  <si>
    <t>carpinteriamenchaca@hotmail.com</t>
  </si>
  <si>
    <t>ABILCA S.A.</t>
  </si>
  <si>
    <t>JUNCAL 1148</t>
  </si>
  <si>
    <t>470-0076</t>
  </si>
  <si>
    <t>33-70756926-9</t>
  </si>
  <si>
    <t>edbilbao@yahoo.com</t>
  </si>
  <si>
    <t>Escaleras El Nono</t>
  </si>
  <si>
    <t>Namuncura 418</t>
  </si>
  <si>
    <t>223 481 5149</t>
  </si>
  <si>
    <t>30-71238303-4</t>
  </si>
  <si>
    <t>escaleras_elnono@hotmail.com</t>
  </si>
  <si>
    <t xml:space="preserve">SEIS ZETAS S.R.L. </t>
  </si>
  <si>
    <t>LEONARDO ROSALES 8245</t>
  </si>
  <si>
    <t>483-3687</t>
  </si>
  <si>
    <t>33-71157959-</t>
  </si>
  <si>
    <t>info@carpinteriazubillaga.com</t>
  </si>
  <si>
    <t>El Chalten Cabañas genuinas</t>
  </si>
  <si>
    <t>Ruta 88 Km 3.5</t>
  </si>
  <si>
    <t>223 482 2785</t>
  </si>
  <si>
    <t>info@elchaltenmdp.com.ar</t>
  </si>
  <si>
    <t>PEREYRA PABLO OSCAR</t>
  </si>
  <si>
    <t>CAMUSSO 2060</t>
  </si>
  <si>
    <t>482-5136</t>
  </si>
  <si>
    <t>20-20752385-3</t>
  </si>
  <si>
    <t>INFO@FUNAYPEREYRA.COM</t>
  </si>
  <si>
    <t>Mare Revestimientos</t>
  </si>
  <si>
    <t>14 de Julio 3544</t>
  </si>
  <si>
    <t>223 472 8307</t>
  </si>
  <si>
    <t>info@marerevestimientos.com.ar</t>
  </si>
  <si>
    <t>TULLI HNOS SA</t>
  </si>
  <si>
    <t>AV. JUAN B. JUSTO 2648</t>
  </si>
  <si>
    <t>www.tulli.com.ar</t>
  </si>
  <si>
    <t>482-0722</t>
  </si>
  <si>
    <t>30-50274664-9</t>
  </si>
  <si>
    <t>info@tulli.com.ar</t>
  </si>
  <si>
    <t>Aberturas Peru</t>
  </si>
  <si>
    <t>Luro 5757</t>
  </si>
  <si>
    <t>223 473 2599</t>
  </si>
  <si>
    <t>juplacmdp@gmail.com</t>
  </si>
  <si>
    <t>BRASO MARCELO ROBERTO</t>
  </si>
  <si>
    <t>BRASO MARCELO ROBERTO 7782</t>
  </si>
  <si>
    <t>477-1032</t>
  </si>
  <si>
    <t>20-22355650-8</t>
  </si>
  <si>
    <t>MARCEBRASO@HOTMAIL.COM</t>
  </si>
  <si>
    <t>PROYECTO ORION S.R.L.</t>
  </si>
  <si>
    <t>9 DE JULIO 6056</t>
  </si>
  <si>
    <t>470-2683 / 478-1772</t>
  </si>
  <si>
    <t>30-70799361-4</t>
  </si>
  <si>
    <t>mw.art@hotmail.com</t>
  </si>
  <si>
    <t>ROMANIK ROBERTO</t>
  </si>
  <si>
    <t>GUANAHANI 7942</t>
  </si>
  <si>
    <t>482-5060</t>
  </si>
  <si>
    <t>20-20040836-6</t>
  </si>
  <si>
    <t>r.romanik@hotmail.com</t>
  </si>
  <si>
    <t>FABRICA FADON S.A.</t>
  </si>
  <si>
    <t>JOSE MARTI 445</t>
  </si>
  <si>
    <t>489-2033</t>
  </si>
  <si>
    <t>30-70959670-1</t>
  </si>
  <si>
    <t>ventas@fabricafadon.com.ar</t>
  </si>
  <si>
    <t>YEPLEU JULIO HORACIO - LA SIRIA</t>
  </si>
  <si>
    <t>misiones 1391</t>
  </si>
  <si>
    <t>www.lassiriacarpinteria.com.ar</t>
  </si>
  <si>
    <t>477-0505</t>
  </si>
  <si>
    <t>20-10506127-3</t>
  </si>
  <si>
    <t>yapleue@copetel.com.ar</t>
  </si>
  <si>
    <t>VALENZUELA JUAN ALBERTO</t>
  </si>
  <si>
    <t>MAGALLANES 9155</t>
  </si>
  <si>
    <t>481-4834</t>
  </si>
  <si>
    <t>20-08114549-1</t>
  </si>
  <si>
    <t>SUAREZ WALTER DANIEL</t>
  </si>
  <si>
    <t>REPUBLICA DE CUBA 221</t>
  </si>
  <si>
    <t>155-974316</t>
  </si>
  <si>
    <t>23-12906975-9</t>
  </si>
  <si>
    <t>MASSON ALBERTO OSVALDO Y MASSON OMAR DANIEL</t>
  </si>
  <si>
    <t>REPUBLICA DE CUBA 273</t>
  </si>
  <si>
    <t>469-7547</t>
  </si>
  <si>
    <t>30-70714127-8</t>
  </si>
  <si>
    <t>VILLARRUEL RAÚL ALEJANDRO</t>
  </si>
  <si>
    <t>LUIS DELLEPIANE 940</t>
  </si>
  <si>
    <t>482-0841</t>
  </si>
  <si>
    <t>23-17797474-9</t>
  </si>
  <si>
    <t>AMATORI VICENTE Y DOMINGUEZ FLORENTINO</t>
  </si>
  <si>
    <t>GALICIA 141</t>
  </si>
  <si>
    <t>482-0503</t>
  </si>
  <si>
    <t>30-70953362-9</t>
  </si>
  <si>
    <t>GRECO HORACIO MARIO</t>
  </si>
  <si>
    <t>PADRE DUTTO 965</t>
  </si>
  <si>
    <t>480-9355 / 489-0302</t>
  </si>
  <si>
    <t>20-11651965-9</t>
  </si>
  <si>
    <t>MADERAS Y MACHIMBRES S.A.</t>
  </si>
  <si>
    <t>RUTA NACIONAL N 2 435</t>
  </si>
  <si>
    <t>30-70921570-8</t>
  </si>
  <si>
    <t>Aberturas Sanjurjo</t>
  </si>
  <si>
    <t>Av. Jacinto Peralta Ramos 2155</t>
  </si>
  <si>
    <t>223 482 0597</t>
  </si>
  <si>
    <t>LUIS PECA</t>
  </si>
  <si>
    <t>MAGALLANES 9675</t>
  </si>
  <si>
    <t>465-0189</t>
  </si>
  <si>
    <t>20-93570818-5</t>
  </si>
  <si>
    <t>peca@ecolan.com.ar</t>
  </si>
  <si>
    <t>VICTOR ALEJANDRO VEGA  S.A.</t>
  </si>
  <si>
    <t>AV. VICTORIO TETAMANTI 2455</t>
  </si>
  <si>
    <t>465-3233 / 475-7777</t>
  </si>
  <si>
    <t>30-66615437-8</t>
  </si>
  <si>
    <t>vegaadministracion@speedy.com.ar</t>
  </si>
  <si>
    <t>DEL VALLE OSCAR ALBERTO Y JUGO OSCAR O.</t>
  </si>
  <si>
    <t>AV. PEDRO LURO 7628</t>
  </si>
  <si>
    <t>30-70730549-1</t>
  </si>
  <si>
    <t>fabricación de partes y piezas de carpintería para edificios y construcciones</t>
  </si>
  <si>
    <t>PASTRELLO HNOS.S.R.L.</t>
  </si>
  <si>
    <t>FLORENCIO SANCHEZ 1049</t>
  </si>
  <si>
    <t>482-1662</t>
  </si>
  <si>
    <t>30-55178343-6</t>
  </si>
  <si>
    <t>PATOCO MONICA MERCEDES</t>
  </si>
  <si>
    <t>LUIS DELLEPIANE 1698</t>
  </si>
  <si>
    <t>481-8110</t>
  </si>
  <si>
    <t>27-13267329-8</t>
  </si>
  <si>
    <t>Maderas Misiones SA</t>
  </si>
  <si>
    <t>Av. Juan B. Justo 5808</t>
  </si>
  <si>
    <t>223 482 3536</t>
  </si>
  <si>
    <t>30-58588738-9</t>
  </si>
  <si>
    <t>abilio@maderasmisiones.com.ar</t>
  </si>
  <si>
    <t>Fabricación de otros productos de madera; fabricación de artículos de corcho, paja y materiales trenzables</t>
  </si>
  <si>
    <t>Carpinteria Alberengo</t>
  </si>
  <si>
    <t>Ortiz de Zarate 3215</t>
  </si>
  <si>
    <t>223 423 4171</t>
  </si>
  <si>
    <t>albarengo@hotmail.com</t>
  </si>
  <si>
    <t>Magral SA</t>
  </si>
  <si>
    <t>Camusso 960</t>
  </si>
  <si>
    <t>223 410-1780</t>
  </si>
  <si>
    <t>aserraderomagral@yahoo.com.ar</t>
  </si>
  <si>
    <t>SILVIO LUCAZINI</t>
  </si>
  <si>
    <t>ANDRES MAC GAUL 355</t>
  </si>
  <si>
    <t>155-273160</t>
  </si>
  <si>
    <t>20-08705240-1</t>
  </si>
  <si>
    <t>carpinterialvcarini@hotmail.com</t>
  </si>
  <si>
    <t>PEREZ RIVERA E HIJOS S.R.L</t>
  </si>
  <si>
    <t>12 DE OCTUBRE 5562</t>
  </si>
  <si>
    <t>482-0051</t>
  </si>
  <si>
    <t>30-62183710-5</t>
  </si>
  <si>
    <t>contacto@perezriveraaderas.com.ar</t>
  </si>
  <si>
    <t>Carpinteria Continental</t>
  </si>
  <si>
    <t>Dellepiane 950</t>
  </si>
  <si>
    <t>223 481 5459 ::: 223 482 1915</t>
  </si>
  <si>
    <t>continentalmdp@yahoo.com.ar</t>
  </si>
  <si>
    <t>Dubemar</t>
  </si>
  <si>
    <t>Av. Colon 3218</t>
  </si>
  <si>
    <t>223-491 0867</t>
  </si>
  <si>
    <t>dubemarmdp@yahoo.com.ar</t>
  </si>
  <si>
    <t>FERNANDEZ LUIS ALBERTO</t>
  </si>
  <si>
    <t>LARREA 3271</t>
  </si>
  <si>
    <t>472-6062</t>
  </si>
  <si>
    <t>20-16779856-0</t>
  </si>
  <si>
    <t>escalerasfernandes@gmail.com</t>
  </si>
  <si>
    <t>F&amp;R Design</t>
  </si>
  <si>
    <t>Tierra del Fuego 2751</t>
  </si>
  <si>
    <t>223 455 1904</t>
  </si>
  <si>
    <t>frdesigns@hotmail.com</t>
  </si>
  <si>
    <t>Diseño 38 SRL</t>
  </si>
  <si>
    <t>Elcano 7709</t>
  </si>
  <si>
    <t>223 537-8189</t>
  </si>
  <si>
    <t>30-71505431-7</t>
  </si>
  <si>
    <t>h2oneptuno@hotmail.com</t>
  </si>
  <si>
    <t>Grupo Linehouse</t>
  </si>
  <si>
    <t>Balcarce 5869</t>
  </si>
  <si>
    <t>223 635 2366</t>
  </si>
  <si>
    <t>info@linehouse.com.ar</t>
  </si>
  <si>
    <t>Moldava</t>
  </si>
  <si>
    <t>Diagonal Canosa 61</t>
  </si>
  <si>
    <t>223 437 9101</t>
  </si>
  <si>
    <t>info@moldava.com.ar</t>
  </si>
  <si>
    <t>PLACAS Y MADERAS LAR S.A.</t>
  </si>
  <si>
    <t>PEHUAJO 115</t>
  </si>
  <si>
    <t>482-2831</t>
  </si>
  <si>
    <t>30-71405618-9</t>
  </si>
  <si>
    <t>infomdp@lasplacasymaderas.com.ar</t>
  </si>
  <si>
    <t>Ivan Maderas</t>
  </si>
  <si>
    <t>12 de Octubre 4772</t>
  </si>
  <si>
    <t>223 540 0595</t>
  </si>
  <si>
    <t>ivanmaderas@ciudad.com.ar</t>
  </si>
  <si>
    <t>Carpinteria Miranda</t>
  </si>
  <si>
    <t>Garay 7772</t>
  </si>
  <si>
    <t>223 497 7510</t>
  </si>
  <si>
    <t>javier.mir@hotmail.com</t>
  </si>
  <si>
    <t>PENNISI JOSE LUIS</t>
  </si>
  <si>
    <t>TRIUNVIRATO 954</t>
  </si>
  <si>
    <t>155-818246</t>
  </si>
  <si>
    <t>20-11651808-3</t>
  </si>
  <si>
    <t>joseluispennisi@hotmail.com</t>
  </si>
  <si>
    <t>TROGLIO LEONARDO GABRIEL</t>
  </si>
  <si>
    <t>GRAL. DEL RIEGO 1990</t>
  </si>
  <si>
    <t>493-4128/ 155-641648</t>
  </si>
  <si>
    <t>20-24914904-8</t>
  </si>
  <si>
    <t>limpiacor@hotmail.com / info@blockerhouse.com.ar</t>
  </si>
  <si>
    <t>Plasticos San Francisco SA</t>
  </si>
  <si>
    <t>Av. Paso 3873</t>
  </si>
  <si>
    <t>223 524 8412</t>
  </si>
  <si>
    <t>33-52186945-9</t>
  </si>
  <si>
    <t>marcelo@sanfran.com.ar</t>
  </si>
  <si>
    <t>Vila - Gentile</t>
  </si>
  <si>
    <t>Mateotti 148</t>
  </si>
  <si>
    <t>223 536 6289</t>
  </si>
  <si>
    <t>marcos_gentile@hotmail.com</t>
  </si>
  <si>
    <t>Balaguer Martin</t>
  </si>
  <si>
    <t>Balcarce 5665</t>
  </si>
  <si>
    <t>223-560 9010</t>
  </si>
  <si>
    <t>martinbalaguermdq@hotmail.com</t>
  </si>
  <si>
    <t>Porro Patricio</t>
  </si>
  <si>
    <t>Belgrano 5769</t>
  </si>
  <si>
    <t>223 520 4292</t>
  </si>
  <si>
    <t>20-26057354-4</t>
  </si>
  <si>
    <t>patricioporro@gmail.com</t>
  </si>
  <si>
    <t>PROVOOST FABIAN OSCAR</t>
  </si>
  <si>
    <t>12 DE OCTUBRE 7855</t>
  </si>
  <si>
    <t>483-1520</t>
  </si>
  <si>
    <t>20-18331257-0</t>
  </si>
  <si>
    <t>provoost@hotmail.com</t>
  </si>
  <si>
    <t>Puerto Escaleras</t>
  </si>
  <si>
    <t>Quintana 2755</t>
  </si>
  <si>
    <t>223 493 1111</t>
  </si>
  <si>
    <t>puertoescaleras@yahoo.com.ar</t>
  </si>
  <si>
    <t>GARCIA EDUARDO NORBERTO</t>
  </si>
  <si>
    <t>BALCARCE 6058</t>
  </si>
  <si>
    <t>478-3304</t>
  </si>
  <si>
    <t>20-11990265-8</t>
  </si>
  <si>
    <t>stilosmdq@live.com</t>
  </si>
  <si>
    <t>Piqui Mar S.A</t>
  </si>
  <si>
    <t>San Juan 3035</t>
  </si>
  <si>
    <t>223 473 1940</t>
  </si>
  <si>
    <t>33-71204521-9</t>
  </si>
  <si>
    <t>yamilsenger@gmail.com</t>
  </si>
  <si>
    <t>CAPPARELLI JOSE</t>
  </si>
  <si>
    <t>VICTORIANO E. MONTES 1880</t>
  </si>
  <si>
    <t>477-1084</t>
  </si>
  <si>
    <t>20-10798426-8</t>
  </si>
  <si>
    <t>GRANDINETTI JOSE P</t>
  </si>
  <si>
    <t>MALVINAS 1342</t>
  </si>
  <si>
    <t>477-2545</t>
  </si>
  <si>
    <t>20-10370833-9</t>
  </si>
  <si>
    <t>SARASUA JAVIER</t>
  </si>
  <si>
    <t>TIERRA DEL FUEGO 1074</t>
  </si>
  <si>
    <t>20-15243441-4</t>
  </si>
  <si>
    <t>GARCIA JUAN</t>
  </si>
  <si>
    <t>RAWSON 5846</t>
  </si>
  <si>
    <t>477-2971</t>
  </si>
  <si>
    <t>20-05322087-9</t>
  </si>
  <si>
    <t>GULLE FRANCISCO ALBERTO</t>
  </si>
  <si>
    <t>DE LOS RESERVISTAS 346</t>
  </si>
  <si>
    <t>478-5720</t>
  </si>
  <si>
    <t>20-05529669-4</t>
  </si>
  <si>
    <t>IULA VICENTE</t>
  </si>
  <si>
    <t>AYOLAS 9475</t>
  </si>
  <si>
    <t>154-389092</t>
  </si>
  <si>
    <t>20-10098541-2</t>
  </si>
  <si>
    <t>ETCHEGARAY CORA LILIANA</t>
  </si>
  <si>
    <t>AV. JUAN B. JUSTO 5843 pb</t>
  </si>
  <si>
    <t>478-2526</t>
  </si>
  <si>
    <t>27-11490728-1</t>
  </si>
  <si>
    <t>TORRES DOMINGO ANTONIO</t>
  </si>
  <si>
    <t>MANUEL QUINTANA 6027</t>
  </si>
  <si>
    <t>478-9964</t>
  </si>
  <si>
    <t>20-93744396-0</t>
  </si>
  <si>
    <t>ROBLES MANUEL</t>
  </si>
  <si>
    <t>GRAL. DEL RIEGO 864</t>
  </si>
  <si>
    <t>20-05316757-9</t>
  </si>
  <si>
    <t>CONTRERAS DIEGO Y OTROS</t>
  </si>
  <si>
    <t>CASILDO VILLAR 1453</t>
  </si>
  <si>
    <t>33-61820777-9</t>
  </si>
  <si>
    <t>SACCONE JORGE OMAR Y SACCONE RUBÉN ANTONIO</t>
  </si>
  <si>
    <t>Ruta 88 esquina lepera km 5.5</t>
  </si>
  <si>
    <t>154-565054</t>
  </si>
  <si>
    <t>30-67955424-3</t>
  </si>
  <si>
    <t>DE LUIS MIGUEL ANGEL</t>
  </si>
  <si>
    <t>REP. DE CUBA 233</t>
  </si>
  <si>
    <t>20-08025938-8</t>
  </si>
  <si>
    <t>Maderas SAB</t>
  </si>
  <si>
    <t>Av. Centenario 1180</t>
  </si>
  <si>
    <t>223 465 5201</t>
  </si>
  <si>
    <t>ARNALDO ROQUE LLANO</t>
  </si>
  <si>
    <t>BRUMANA 117</t>
  </si>
  <si>
    <t>DL MOBILE COMPONIBILE S.A.</t>
  </si>
  <si>
    <t>REPUBLICA DE CUBA 233</t>
  </si>
  <si>
    <t>30-71137235-7</t>
  </si>
  <si>
    <t>fabricación de otros productos de madera; fabricación de artículos de corcho, paja y materiales trenzables</t>
  </si>
  <si>
    <t>DIMECO VICENTE F</t>
  </si>
  <si>
    <t>INDA RUFINO BIS 2229</t>
  </si>
  <si>
    <t>481-1301</t>
  </si>
  <si>
    <t>20-05340345-0</t>
  </si>
  <si>
    <t>CALDARONE EMILIO FELIPE</t>
  </si>
  <si>
    <t>JOSE MARTI 895</t>
  </si>
  <si>
    <t>20-12906462-6</t>
  </si>
  <si>
    <t>MARIO CESAR PEREZ</t>
  </si>
  <si>
    <t>AVELLANEDA 5028</t>
  </si>
  <si>
    <t>472-5371</t>
  </si>
  <si>
    <t>20-11134230-0</t>
  </si>
  <si>
    <t>CINTIAVERON@HOTMAIL.COM</t>
  </si>
  <si>
    <t>Fabricación de pasta de madera, papel y cartón</t>
  </si>
  <si>
    <t>ENVASES DEL CARMEN S.R.L.</t>
  </si>
  <si>
    <t>LAPRIDA 4732/68</t>
  </si>
  <si>
    <t>475-2121 / 472-8551</t>
  </si>
  <si>
    <t>30-67955141-4</t>
  </si>
  <si>
    <t>envasesdelcarmen@hotmail.com</t>
  </si>
  <si>
    <t>Fabricación de papel y cartón ondulado y de envases de papel y cartón</t>
  </si>
  <si>
    <t>CACHÓN SANTIAGO EDUARDO</t>
  </si>
  <si>
    <t>MALVINAS 3880</t>
  </si>
  <si>
    <t>477-0299</t>
  </si>
  <si>
    <t>20-25292346-3</t>
  </si>
  <si>
    <t>rpsantiago@yahoo.com</t>
  </si>
  <si>
    <t>Fabricación de otros artículos de papel y cartón</t>
  </si>
  <si>
    <t>GRÁFICA MAGENTA SRL</t>
  </si>
  <si>
    <t>www.graficamagenta.com.ar</t>
  </si>
  <si>
    <t>464-1537</t>
  </si>
  <si>
    <t>30-65931347-9</t>
  </si>
  <si>
    <t>administracion@graficamagenta.com.ar</t>
  </si>
  <si>
    <t>Edición de libros, folletos, partituras y otras publicaciones</t>
  </si>
  <si>
    <t>Artebinario S.A</t>
  </si>
  <si>
    <t>vicente lopez 974</t>
  </si>
  <si>
    <t>www.abinario.com.ar</t>
  </si>
  <si>
    <t>480-6574</t>
  </si>
  <si>
    <t>30-71138630-7</t>
  </si>
  <si>
    <t>abinario@abinario.com.ar</t>
  </si>
  <si>
    <t>Actividades de impresión</t>
  </si>
  <si>
    <t>EDITORIAL LA CAPITAL SA</t>
  </si>
  <si>
    <t>AV. CHAMPAGNAT 2551</t>
  </si>
  <si>
    <t>www.lacapitalmdp.com</t>
  </si>
  <si>
    <t>478-8490</t>
  </si>
  <si>
    <t>30-59314321-6</t>
  </si>
  <si>
    <t>admicapital@yahoo.com.ar</t>
  </si>
  <si>
    <t>MENTE GRAFICA SA</t>
  </si>
  <si>
    <t>ALBERTI 4731</t>
  </si>
  <si>
    <t>mentegrafica.com</t>
  </si>
  <si>
    <t>472-4862</t>
  </si>
  <si>
    <t>30-70825173-5</t>
  </si>
  <si>
    <t>alejandro@mentegrafica.com</t>
  </si>
  <si>
    <t>GIL ALEJANDRO VICTOR</t>
  </si>
  <si>
    <t>ARTURO ALIO [180] 909</t>
  </si>
  <si>
    <t>470-1041</t>
  </si>
  <si>
    <t>23-18261560-9</t>
  </si>
  <si>
    <t>algasimpresos@hotmail.com</t>
  </si>
  <si>
    <t>NARIO AMALIA LAURA</t>
  </si>
  <si>
    <t>ALVARADO 3746</t>
  </si>
  <si>
    <t>472-2905</t>
  </si>
  <si>
    <t>27-22626612-4</t>
  </si>
  <si>
    <t>analialauranario@hotmail.com</t>
  </si>
  <si>
    <t>MARTA GUINEA Y OTROS S.R.L.</t>
  </si>
  <si>
    <t>JUANA MANSO 344</t>
  </si>
  <si>
    <t>482-2218</t>
  </si>
  <si>
    <t>30-71412159-2</t>
  </si>
  <si>
    <t>artheneaimpresos@uotlook.com</t>
  </si>
  <si>
    <t>FULCO AMELIA ENCARNACIAN</t>
  </si>
  <si>
    <t>LA RIOJA 2031</t>
  </si>
  <si>
    <t>492-3727</t>
  </si>
  <si>
    <t>27-03733715-9</t>
  </si>
  <si>
    <t>azulyblanco_1@yahoo.com.ar</t>
  </si>
  <si>
    <t>PRADO ROBERTO JOSÉ</t>
  </si>
  <si>
    <t>SAN JUAN 2824</t>
  </si>
  <si>
    <t>473-2590</t>
  </si>
  <si>
    <t>20-08708791-4</t>
  </si>
  <si>
    <t>barilocheimpreiones@speedy.com.ar</t>
  </si>
  <si>
    <t>GONZALEZ SIGIFREDO ISMAEL</t>
  </si>
  <si>
    <t>AV. JUAN HECTOR JARA 2136/40</t>
  </si>
  <si>
    <t>20-05285751-2</t>
  </si>
  <si>
    <t>FERNANDEZ SEBASTIAN MARIO</t>
  </si>
  <si>
    <t>AV. PEDRO LURO 6617</t>
  </si>
  <si>
    <t>470-2282</t>
  </si>
  <si>
    <t>20-27416514-7</t>
  </si>
  <si>
    <t>duodigi@hotmail.com</t>
  </si>
  <si>
    <t>CHIPOLETTI ANGEL</t>
  </si>
  <si>
    <t>AV. COLON 3849</t>
  </si>
  <si>
    <t>474-8447</t>
  </si>
  <si>
    <t>20-05318198-9</t>
  </si>
  <si>
    <t>emailchipoletti@speedy.com.ar</t>
  </si>
  <si>
    <t>BURGHI OSVALDO</t>
  </si>
  <si>
    <t>SOLIS 5018</t>
  </si>
  <si>
    <t>etibol.com.ar</t>
  </si>
  <si>
    <t>480-4376</t>
  </si>
  <si>
    <t>20-11714124-2</t>
  </si>
  <si>
    <t>etibol@infovia.com.ar / etibol@yahoo.com.ar</t>
  </si>
  <si>
    <t>CONSTANTINO DE ADA S.A.</t>
  </si>
  <si>
    <t>9 DE JULIO 3802</t>
  </si>
  <si>
    <t>473-5468</t>
  </si>
  <si>
    <t>30-50028667-5</t>
  </si>
  <si>
    <t>faroimprenta@gmail.com</t>
  </si>
  <si>
    <t>PASCUAL SILVIA G. Y COLONELLO LUIS E.</t>
  </si>
  <si>
    <t>ALVARADO 2775</t>
  </si>
  <si>
    <t>www.gama4.com.ar</t>
  </si>
  <si>
    <t>495-9686</t>
  </si>
  <si>
    <t>30-67956335-8</t>
  </si>
  <si>
    <t>gama4@speedy.com.ar</t>
  </si>
  <si>
    <t>DUCOURNAU GUSTAVO FABIAN</t>
  </si>
  <si>
    <t>12 DE OCTUBRE 3171</t>
  </si>
  <si>
    <t>WWW.ELORIGINAL.COM.AR</t>
  </si>
  <si>
    <t>489-6009</t>
  </si>
  <si>
    <t>20-21904662-7</t>
  </si>
  <si>
    <t>GRAFICA@ELORIGINAL.COM.AR</t>
  </si>
  <si>
    <t>LUIS JOSE SIMIONATO S.A.</t>
  </si>
  <si>
    <t>JACINTO PERALTA RAMOS 1070</t>
  </si>
  <si>
    <t>482-1261/1561</t>
  </si>
  <si>
    <t>30-61503810-1</t>
  </si>
  <si>
    <t>graficarte@graficarte.com.ar</t>
  </si>
  <si>
    <t>DAUVENE LUIS MARIA</t>
  </si>
  <si>
    <t>TUCUMAN 3011</t>
  </si>
  <si>
    <t>www.graficatucuman.com</t>
  </si>
  <si>
    <t>492-3930</t>
  </si>
  <si>
    <t>23-08483073-9</t>
  </si>
  <si>
    <t>gtucuman@gmail.com</t>
  </si>
  <si>
    <t>ARMEDENHO HUGO ALBERTO</t>
  </si>
  <si>
    <t>9 DE JULIO 5120</t>
  </si>
  <si>
    <t>www.graficaarmedenho.com</t>
  </si>
  <si>
    <t>474-8596</t>
  </si>
  <si>
    <t>20-05333824-1</t>
  </si>
  <si>
    <t>hugoarmedenho@speedy.com.ar / info@graficaarmedenho.com.ar</t>
  </si>
  <si>
    <t>OLAVE CRISTIAN EDUARDO</t>
  </si>
  <si>
    <t>ITUZAINGO 3631</t>
  </si>
  <si>
    <t>20-27019442-8</t>
  </si>
  <si>
    <t>imolave@hotmail.com</t>
  </si>
  <si>
    <t>ULLUA NICOLAS RAUL</t>
  </si>
  <si>
    <t>1 DE MAYO 503</t>
  </si>
  <si>
    <t>474-2569</t>
  </si>
  <si>
    <t>23-29141195-9</t>
  </si>
  <si>
    <t>imp.efex@gmail.com</t>
  </si>
  <si>
    <t>HIPOCAMPOS DEL PLATA  S.R.L.</t>
  </si>
  <si>
    <t>BELGRANO 5255</t>
  </si>
  <si>
    <t>475-6674 / 475-6889</t>
  </si>
  <si>
    <t>30-68998164-0</t>
  </si>
  <si>
    <t>impdelplata@speedy.com.ar</t>
  </si>
  <si>
    <t>IMPRESOS DIAZ  CARLOS DIAZ</t>
  </si>
  <si>
    <t>MARTIN RODRIGUEZ 1271</t>
  </si>
  <si>
    <t>480-3061 / 489-5595</t>
  </si>
  <si>
    <t>20-10591448-3</t>
  </si>
  <si>
    <t>impdiaz@speedy.com.ar</t>
  </si>
  <si>
    <t>MORMANDO LEONARDO</t>
  </si>
  <si>
    <t>JUANA MANSO 382</t>
  </si>
  <si>
    <t>www.imdigital.com.ar</t>
  </si>
  <si>
    <t>482-2212</t>
  </si>
  <si>
    <t>20-05319426-6</t>
  </si>
  <si>
    <t>imprenta@imdigital.com.ar</t>
  </si>
  <si>
    <t>SANTAMARIA GUSTAVO ERNESTO</t>
  </si>
  <si>
    <t>AV. COLON 4146</t>
  </si>
  <si>
    <t>476-1091</t>
  </si>
  <si>
    <t>20-14318298-4</t>
  </si>
  <si>
    <t>imprentaapolo06@hotmail.com</t>
  </si>
  <si>
    <t>MESTRE MARTIN ARIEL</t>
  </si>
  <si>
    <t>LIBERTAD 7084</t>
  </si>
  <si>
    <t>470-0141</t>
  </si>
  <si>
    <t>20-27741334-6</t>
  </si>
  <si>
    <t>imprentamam@yahoo.com</t>
  </si>
  <si>
    <t>MESTRE CRISTIAN Y MESTRE SEBASTIAN EZEQUIEL</t>
  </si>
  <si>
    <t>BALCARCE 6842</t>
  </si>
  <si>
    <t>477-0759</t>
  </si>
  <si>
    <t>30-71491034-1</t>
  </si>
  <si>
    <t>imprentamestre@hotmail.com</t>
  </si>
  <si>
    <t>PAGET JULIO HECTOR</t>
  </si>
  <si>
    <t>3 DE FEBRERO 5144</t>
  </si>
  <si>
    <t>472-7912</t>
  </si>
  <si>
    <t>20-11789041-5</t>
  </si>
  <si>
    <t>imprentapaget@gmail.com</t>
  </si>
  <si>
    <t>SANTAMARIA EDUARDO DANIEL</t>
  </si>
  <si>
    <t>ALVARADO 4301</t>
  </si>
  <si>
    <t>474-1681</t>
  </si>
  <si>
    <t>20-10591404-1</t>
  </si>
  <si>
    <t>imprentasantamaria@yahoo.com</t>
  </si>
  <si>
    <t>ZAPICO RODOLFO FABIAN</t>
  </si>
  <si>
    <t>MANUEL QUINTANA 2956</t>
  </si>
  <si>
    <t>www.imprentasplendio.com</t>
  </si>
  <si>
    <t>472-7932</t>
  </si>
  <si>
    <t>20-21459253-4</t>
  </si>
  <si>
    <t>imprentasplendio@fibertel.com.ar</t>
  </si>
  <si>
    <t>ZITAROSA MARCOS FLORENTINO ITALO</t>
  </si>
  <si>
    <t>SAN MARTIN 5071</t>
  </si>
  <si>
    <t>472-1496</t>
  </si>
  <si>
    <t>20-05296920-5</t>
  </si>
  <si>
    <t>impresoraoceano@gmail.com</t>
  </si>
  <si>
    <t>VEGA JUAN EZEQUIEL</t>
  </si>
  <si>
    <t>ITUZAINGO 5599</t>
  </si>
  <si>
    <t>www.imprentavega.com.ar</t>
  </si>
  <si>
    <t>472-2695</t>
  </si>
  <si>
    <t>20-39431395-6</t>
  </si>
  <si>
    <t>impresos2009@live.com</t>
  </si>
  <si>
    <t>LEDONNE PASQUALE</t>
  </si>
  <si>
    <t>MARCONI 2785</t>
  </si>
  <si>
    <t>www.impresosle</t>
  </si>
  <si>
    <t>475-2159</t>
  </si>
  <si>
    <t>20-92297805-1</t>
  </si>
  <si>
    <t>impresosledonne@gmail.com</t>
  </si>
  <si>
    <t>LLANOS MARIO ALFREDO</t>
  </si>
  <si>
    <t>DORREGO 2701</t>
  </si>
  <si>
    <t>www.impresoslo.com</t>
  </si>
  <si>
    <t>472-8298</t>
  </si>
  <si>
    <t>20-14561619-1</t>
  </si>
  <si>
    <t>impresoslomdp@gmail.com</t>
  </si>
  <si>
    <t>PAOLUCCI RUBEN DANIEL</t>
  </si>
  <si>
    <t>MARCONI 3197</t>
  </si>
  <si>
    <t>155-168911</t>
  </si>
  <si>
    <t>20-08483253-8</t>
  </si>
  <si>
    <t>indusgraf1@speedy.com.ar</t>
  </si>
  <si>
    <t>ALTAMIRANO HUGO ALBERTO</t>
  </si>
  <si>
    <t>GARAY 3127</t>
  </si>
  <si>
    <t>20-12906690-4</t>
  </si>
  <si>
    <t>info@graficaltamirano.com.ar</t>
  </si>
  <si>
    <t>CUEVAS MARIO ALBERTO</t>
  </si>
  <si>
    <t>BERMEJO 477</t>
  </si>
  <si>
    <t>www.sellopro.com.ar</t>
  </si>
  <si>
    <t>155-550199</t>
  </si>
  <si>
    <t>20-20141086-0</t>
  </si>
  <si>
    <t>info@sellopro.com.ar</t>
  </si>
  <si>
    <t>CONT Y GRAFF S.R.L.</t>
  </si>
  <si>
    <t>CORDOBA 4255</t>
  </si>
  <si>
    <t>498-3000</t>
  </si>
  <si>
    <t>30-70155787-1</t>
  </si>
  <si>
    <t>inprentacontgraff@speedy.com.ar</t>
  </si>
  <si>
    <t>BETTI MARIO JORGE</t>
  </si>
  <si>
    <t>AV. JUAN B. JUSTO 3113</t>
  </si>
  <si>
    <t>476-3998</t>
  </si>
  <si>
    <t>20-10262330-5</t>
  </si>
  <si>
    <t>jbetti@copetel.com.ar</t>
  </si>
  <si>
    <t>PACHECO MARCELO HECTOR</t>
  </si>
  <si>
    <t>CATAMARCA 1560</t>
  </si>
  <si>
    <t>www.labibliotecagrafica.com.ar</t>
  </si>
  <si>
    <t>491-5799</t>
  </si>
  <si>
    <t>20-13322853-6</t>
  </si>
  <si>
    <t>labibliotecagrafica@gmail.com</t>
  </si>
  <si>
    <t>ARTE GRAFICA HORIZONTE S.R.L.</t>
  </si>
  <si>
    <t>URUGUAY 2647</t>
  </si>
  <si>
    <t>472-1007</t>
  </si>
  <si>
    <t>33-70732061-9</t>
  </si>
  <si>
    <t>mardelgras@yahoo.com.ar</t>
  </si>
  <si>
    <t>GIARROCCO CRISTIAN ADRIAN</t>
  </si>
  <si>
    <t>ARENALES 3250</t>
  </si>
  <si>
    <t>496-155</t>
  </si>
  <si>
    <t>20-23113659-3</t>
  </si>
  <si>
    <t>misturaimprenta @gmail.com</t>
  </si>
  <si>
    <t>MONTANI SOFIA</t>
  </si>
  <si>
    <t>SANTIAGO DEL ESTERO 4614</t>
  </si>
  <si>
    <t>SITUSARARGENTINA.COM.AR</t>
  </si>
  <si>
    <t>491-9867</t>
  </si>
  <si>
    <t>27-37983214-3</t>
  </si>
  <si>
    <t>MONTANISOFIA@GMAIL.COM</t>
  </si>
  <si>
    <t>SINISCALCHI NELSON ALFREDO</t>
  </si>
  <si>
    <t>SAN LORENZO 1373</t>
  </si>
  <si>
    <t>20-05334025-4</t>
  </si>
  <si>
    <t>nelsonsiniscalchi@speedy.com.ar</t>
  </si>
  <si>
    <t>GROLLINO NICOLAS JOSE</t>
  </si>
  <si>
    <t>DORREGO 4096</t>
  </si>
  <si>
    <t>476-4664</t>
  </si>
  <si>
    <t>20-22341652-8</t>
  </si>
  <si>
    <t>patagoniaimprentasiones@gmail.com</t>
  </si>
  <si>
    <t>GRAFICA Y COMPUTACION MDQ S.R.L.</t>
  </si>
  <si>
    <t>BELGRANO 3437</t>
  </si>
  <si>
    <t>www.tagriaferrimdq.com</t>
  </si>
  <si>
    <t>476-2000</t>
  </si>
  <si>
    <t>30-71212691-0</t>
  </si>
  <si>
    <t>pedidos@tagriaferrimdq.com</t>
  </si>
  <si>
    <t>RICO JORGE</t>
  </si>
  <si>
    <t>LIBERTAD 4627</t>
  </si>
  <si>
    <t>473-0030 / 475-9516</t>
  </si>
  <si>
    <t>20-93204884-2</t>
  </si>
  <si>
    <t>relieve@speedy.com.ar</t>
  </si>
  <si>
    <t>TILLI DANIEL EMILIO</t>
  </si>
  <si>
    <t>DORREGO 1639</t>
  </si>
  <si>
    <t>473-0644</t>
  </si>
  <si>
    <t>20-14067364-2</t>
  </si>
  <si>
    <t>taugraf@hotmail.com</t>
  </si>
  <si>
    <t>TAZZIOLI ERNESTO</t>
  </si>
  <si>
    <t>12 DE OCTUBRE 9380</t>
  </si>
  <si>
    <t>482-4843</t>
  </si>
  <si>
    <t>20-13233534-7</t>
  </si>
  <si>
    <t>tazzioliimpresos@gmail.com</t>
  </si>
  <si>
    <t>CAD DIGITAL S.R.L.</t>
  </si>
  <si>
    <t>RODRIGUEZ PEÑA 3845</t>
  </si>
  <si>
    <t>www.terminalgrafica.com</t>
  </si>
  <si>
    <t>476-0019</t>
  </si>
  <si>
    <t>30-71530585-9</t>
  </si>
  <si>
    <t>terminalgrafica@gmail.com</t>
  </si>
  <si>
    <t>CIENTOFANTE CHRISTIAN PEDRO</t>
  </si>
  <si>
    <t>AV. JUAN JOSE PASO 3769</t>
  </si>
  <si>
    <t>20-22522217-8</t>
  </si>
  <si>
    <t>uniongrafica@gmail.com</t>
  </si>
  <si>
    <t>GIOLA PABLO ERNESTO</t>
  </si>
  <si>
    <t>AV. JUAN HECTOR JARA 185</t>
  </si>
  <si>
    <t>www.giographic.com.ar</t>
  </si>
  <si>
    <t>4752410</t>
  </si>
  <si>
    <t>20-17018048-9</t>
  </si>
  <si>
    <t>MARI RUBEN ABEL</t>
  </si>
  <si>
    <t>3 DE FEBRERO 9588</t>
  </si>
  <si>
    <t>20-10614301-4</t>
  </si>
  <si>
    <t>SANCHEZ MARIA JOVITA</t>
  </si>
  <si>
    <t>RIVADAVIA 7898</t>
  </si>
  <si>
    <t>27-13552332-7</t>
  </si>
  <si>
    <t xml:space="preserve">ALMARAZ KARINA LORENA </t>
  </si>
  <si>
    <t>ARTURO ALIO [180] 1672</t>
  </si>
  <si>
    <t>4737382</t>
  </si>
  <si>
    <t>27-26648512-9</t>
  </si>
  <si>
    <t>ROBUSCHI ALFREDO OSCAR</t>
  </si>
  <si>
    <t>3 DE FEBRERO 3995</t>
  </si>
  <si>
    <t>473-9149</t>
  </si>
  <si>
    <t>20-11506356-2</t>
  </si>
  <si>
    <t>GOMEZ MARIA INES</t>
  </si>
  <si>
    <t>ALBERTI 3909</t>
  </si>
  <si>
    <t>476-1471</t>
  </si>
  <si>
    <t>27-05592976-4</t>
  </si>
  <si>
    <t>AGUGLIARO MARIA ALEJANDRA</t>
  </si>
  <si>
    <t>SAN JUAN 535</t>
  </si>
  <si>
    <t>475-6942</t>
  </si>
  <si>
    <t>27-21871389-6</t>
  </si>
  <si>
    <t>PEOPLE ARGENTINA S.A.</t>
  </si>
  <si>
    <t>HIPOLITO YRIGOYEN 1972</t>
  </si>
  <si>
    <t>494-1708</t>
  </si>
  <si>
    <t>33-70832659-9</t>
  </si>
  <si>
    <t>GUZMAN JOSE LEONARDO</t>
  </si>
  <si>
    <t>BELGRANO 2800</t>
  </si>
  <si>
    <t>495-9742</t>
  </si>
  <si>
    <t>20-26598145-4</t>
  </si>
  <si>
    <t>STELLA CARLOS ALBERTO</t>
  </si>
  <si>
    <t>CORDOBA 1882</t>
  </si>
  <si>
    <t>494-4843</t>
  </si>
  <si>
    <t>20-13551996-1</t>
  </si>
  <si>
    <t>OFFSET VEGA S.R.L.</t>
  </si>
  <si>
    <t>BOLIVAR 3715</t>
  </si>
  <si>
    <t>493-5657</t>
  </si>
  <si>
    <t>30-71043195-3</t>
  </si>
  <si>
    <t>FERNANDEZ LARREA MARIA ALEJANDRA</t>
  </si>
  <si>
    <t>ESPAÑA 1942</t>
  </si>
  <si>
    <t>27-17982225-9</t>
  </si>
  <si>
    <t>ARANA JUAN MARTIN</t>
  </si>
  <si>
    <t>JUJUY 1935</t>
  </si>
  <si>
    <t>493-1102</t>
  </si>
  <si>
    <t>20-23479839-2</t>
  </si>
  <si>
    <t>CUEVAS CARLOS RUBEN</t>
  </si>
  <si>
    <t>ESPAÑA 2676</t>
  </si>
  <si>
    <t>493-5397</t>
  </si>
  <si>
    <t>20-10528621-0</t>
  </si>
  <si>
    <t>NATALIO TURANO MERCEDES GABRIELA</t>
  </si>
  <si>
    <t>AV. INDEPENDENCIA 2369</t>
  </si>
  <si>
    <t>491-6469</t>
  </si>
  <si>
    <t>27-32768053-1</t>
  </si>
  <si>
    <t>CENTENO ANIBAL EDUARDO</t>
  </si>
  <si>
    <t>HIPOLITO YRIGOYEN 3128</t>
  </si>
  <si>
    <t>473-1264</t>
  </si>
  <si>
    <t>23-10591033-9</t>
  </si>
  <si>
    <t>FALCO RAFAEL AGUSTIN</t>
  </si>
  <si>
    <t>ALVARADO 3661</t>
  </si>
  <si>
    <t>472-6598</t>
  </si>
  <si>
    <t>20-16162133-2</t>
  </si>
  <si>
    <t>GONZALEZ WALTER ALEJO</t>
  </si>
  <si>
    <t>DORREGO 3045</t>
  </si>
  <si>
    <t>472-5445</t>
  </si>
  <si>
    <t>20-13552687-9</t>
  </si>
  <si>
    <t>RIVAS JOSE JOAQUIN</t>
  </si>
  <si>
    <t>CASTELLI 2920</t>
  </si>
  <si>
    <t>499-0795</t>
  </si>
  <si>
    <t>20-93201565-0</t>
  </si>
  <si>
    <t>PATRICIA CROWDER</t>
  </si>
  <si>
    <t>CATAMARCA 3002</t>
  </si>
  <si>
    <t>475-2173</t>
  </si>
  <si>
    <t>27-11351489-8</t>
  </si>
  <si>
    <t>TERMINAL HARDWARE S.A.</t>
  </si>
  <si>
    <t>AV. COLON 4377</t>
  </si>
  <si>
    <t>473-0396</t>
  </si>
  <si>
    <t>23-28204555-9</t>
  </si>
  <si>
    <t>ALEGRE PABLO SEBASTIAN</t>
  </si>
  <si>
    <t>BOLIVAR 4207</t>
  </si>
  <si>
    <t>476-0358</t>
  </si>
  <si>
    <t>24-25957459-1</t>
  </si>
  <si>
    <t>ARANDA ARMANDO PEDRO</t>
  </si>
  <si>
    <t>RODRIGUEZ PEÑA 6008</t>
  </si>
  <si>
    <t>477-4837</t>
  </si>
  <si>
    <t>20-05316897-4</t>
  </si>
  <si>
    <t>DILORETO LUIS Y DILORETO ROBERTO</t>
  </si>
  <si>
    <t>GRAL. ROCA 4502</t>
  </si>
  <si>
    <t>155-187548</t>
  </si>
  <si>
    <t>30-66622071-0</t>
  </si>
  <si>
    <t>MAFFIONI CLAUDIO JAVIER</t>
  </si>
  <si>
    <t>DORREGO 3743</t>
  </si>
  <si>
    <t>472-7279</t>
  </si>
  <si>
    <t>20-20040788-2</t>
  </si>
  <si>
    <t>CEJAS CARLOS ESTEBAN</t>
  </si>
  <si>
    <t>AV. INDEPENDENCIA 3578</t>
  </si>
  <si>
    <t>472-9789</t>
  </si>
  <si>
    <t>20-18139721-8</t>
  </si>
  <si>
    <t>IAVICOLI GUSTAVO JOSE</t>
  </si>
  <si>
    <t>AV. INDEPENDENCIA 4066</t>
  </si>
  <si>
    <t>20-18469954-1</t>
  </si>
  <si>
    <t>REYES VICTOR, VUKIC NORBERTO Y BACCI RICARDO</t>
  </si>
  <si>
    <t>SOLIS 6256</t>
  </si>
  <si>
    <t>30-61675575-3</t>
  </si>
  <si>
    <t>VASQUETTI MIGUEL ANGEL</t>
  </si>
  <si>
    <t>JACINTO PERALTA RAMOS 333</t>
  </si>
  <si>
    <t>20-10532607-7</t>
  </si>
  <si>
    <t>MAZZA CLAUDIO SEBASTIAN- RAUL FERNANDO MARTIN</t>
  </si>
  <si>
    <t>IRALA 6460</t>
  </si>
  <si>
    <t>30-71108874-8</t>
  </si>
  <si>
    <t>BASSO DANIEL ALBERTO</t>
  </si>
  <si>
    <t>SOLIS 5801</t>
  </si>
  <si>
    <t>482-2379</t>
  </si>
  <si>
    <t>20-24326768-5</t>
  </si>
  <si>
    <t>MALLIA MERCEDES VIVIANA</t>
  </si>
  <si>
    <t>12 DE OCTUBRE 3847</t>
  </si>
  <si>
    <t>480-1999</t>
  </si>
  <si>
    <t>27-13213765-5</t>
  </si>
  <si>
    <t>GASPARRINI TERESA ALEJANDRA</t>
  </si>
  <si>
    <t>BRAVO MARIO 3271</t>
  </si>
  <si>
    <t>485-0330</t>
  </si>
  <si>
    <t>23-14561228-4</t>
  </si>
  <si>
    <t>MOLINA GUSTAVO JAVIER</t>
  </si>
  <si>
    <t>FORTUNATO DE LA PLAZA 4730</t>
  </si>
  <si>
    <t>20-25194265-0</t>
  </si>
  <si>
    <t>ARMANDO GRÁFICA - DE SAN JUAN BASUALDO</t>
  </si>
  <si>
    <t>BERMEJO 342</t>
  </si>
  <si>
    <t>489-9026</t>
  </si>
  <si>
    <t>MONTERO VICTOR LEONARDO</t>
  </si>
  <si>
    <t>DIAGONAL PUEYRREDON 3255</t>
  </si>
  <si>
    <t>20-22106990-1</t>
  </si>
  <si>
    <t>Kalendae S.A</t>
  </si>
  <si>
    <t>Falucho 6118</t>
  </si>
  <si>
    <t>478-0429</t>
  </si>
  <si>
    <t>30-71174068-2</t>
  </si>
  <si>
    <t>CENTRO IMPRESIÓN ROTATIVA S.A.</t>
  </si>
  <si>
    <t>AV. PRESIDENTE PERON [RUTA 88] Km. 5.5</t>
  </si>
  <si>
    <t>465-4211</t>
  </si>
  <si>
    <t>27-11158295-0</t>
  </si>
  <si>
    <t>info@graficacir.com.ar</t>
  </si>
  <si>
    <t>LOPEZ JUAN CARLOS</t>
  </si>
  <si>
    <t>ALBERTI 5802</t>
  </si>
  <si>
    <t>20-16782039-6</t>
  </si>
  <si>
    <t>actividades de impresión</t>
  </si>
  <si>
    <t>ZUCCHI JOSE A.</t>
  </si>
  <si>
    <t>TIERRA DEL FUEGO 2920</t>
  </si>
  <si>
    <t>20-04060286-1</t>
  </si>
  <si>
    <t>PASTOCCHI JUAN IGNACIO</t>
  </si>
  <si>
    <t>LARREA 3236</t>
  </si>
  <si>
    <t>20-20734355-3</t>
  </si>
  <si>
    <t xml:space="preserve">WEIGER SRL </t>
  </si>
  <si>
    <t>CHILE 2457</t>
  </si>
  <si>
    <t>www.divisioncorte.com</t>
  </si>
  <si>
    <t>473-3203</t>
  </si>
  <si>
    <t>30-71210899-8</t>
  </si>
  <si>
    <t>contacto@divisioncorte.com</t>
  </si>
  <si>
    <t>Actividades de servicios relacionadas con la impresión</t>
  </si>
  <si>
    <t>THERMICS ARGENTINA SA</t>
  </si>
  <si>
    <t>POLONIA 1035</t>
  </si>
  <si>
    <t>www.thermics.com.ar</t>
  </si>
  <si>
    <t>482-8088</t>
  </si>
  <si>
    <t>30-68557971-1</t>
  </si>
  <si>
    <t>ar.lucia.llenardi@agrupo.com / info@thermics.com.ar</t>
  </si>
  <si>
    <t>Fabricación de sustancias químicas básicas, excepto abonos y compuestos de nitrógeno</t>
  </si>
  <si>
    <t>GRUPO LINDE GAS ARGENTINA S.A.</t>
  </si>
  <si>
    <t>AV. PRESIDENTE PERON [RUTA 88] 1195</t>
  </si>
  <si>
    <t>www.linde-gas.com.ar</t>
  </si>
  <si>
    <t>465-2881</t>
  </si>
  <si>
    <t>30-50139538-9</t>
  </si>
  <si>
    <t>callcenter.lg.ar@linde.com</t>
  </si>
  <si>
    <t>PRAXAIR ARGENTINA S.A.</t>
  </si>
  <si>
    <t>AV. CHAMPAGNAT 3383</t>
  </si>
  <si>
    <t>477-4261</t>
  </si>
  <si>
    <t>30-57878067-6</t>
  </si>
  <si>
    <t>facundo_montero%praxair@praxair.com</t>
  </si>
  <si>
    <t>Naika SA</t>
  </si>
  <si>
    <t>CALLE 1 (PARQUE INDUSTRIAL) E/2 Y 4</t>
  </si>
  <si>
    <t>539-6751</t>
  </si>
  <si>
    <t>30-69254390-0</t>
  </si>
  <si>
    <t>naikamdp@yahoo.com</t>
  </si>
  <si>
    <t>Fabricación de plaguicidas y otros productos químicos de uso agropecuario</t>
  </si>
  <si>
    <t>MADELCA SA</t>
  </si>
  <si>
    <t>SOLIS 8050</t>
  </si>
  <si>
    <t>termoplast.com.ar</t>
  </si>
  <si>
    <t>481-3153</t>
  </si>
  <si>
    <t>30-71196135-2</t>
  </si>
  <si>
    <t>matnav78@hotmail.com</t>
  </si>
  <si>
    <t>Fabricación de pinturas, barnices y productos de revestimiento similares, tintas de imprenta y masillas</t>
  </si>
  <si>
    <t>LOZADA PABLO LEANDRO</t>
  </si>
  <si>
    <t>GARAY 5252</t>
  </si>
  <si>
    <t>476-2353</t>
  </si>
  <si>
    <t>20-20337555-</t>
  </si>
  <si>
    <t>superficiesmetalicas@gmail.com</t>
  </si>
  <si>
    <t>SINTECRIN SRL</t>
  </si>
  <si>
    <t>464-1380</t>
  </si>
  <si>
    <t>30-71224548-0</t>
  </si>
  <si>
    <t>PRODUCTOS FARMACEUTICOS FIDEX SA</t>
  </si>
  <si>
    <t>0223 4642815</t>
  </si>
  <si>
    <t>33-59002934-9</t>
  </si>
  <si>
    <t>info_AR@bbraun.com</t>
  </si>
  <si>
    <t>Fabricación de productos farmacéuticos, sustancias químicas medicinales y productos botánicos</t>
  </si>
  <si>
    <t>B BRAUN MEDICAL SA</t>
  </si>
  <si>
    <t>CALLE 3 (PARQUE INDUSTRIAL)  e/ 4 y 2</t>
  </si>
  <si>
    <t>www.bbraun.com.ar</t>
  </si>
  <si>
    <t>464-0808</t>
  </si>
  <si>
    <t>30-69074787-8</t>
  </si>
  <si>
    <t>bbraunmedical@bbraun.com</t>
  </si>
  <si>
    <t>LABORATORIOS QUIMICOS SRL</t>
  </si>
  <si>
    <t>CALLE 4 (PARQUE INDUSTRIAL) esq. 5</t>
  </si>
  <si>
    <t>www.gihonlab.com</t>
  </si>
  <si>
    <t>464-2567 // 464-3610</t>
  </si>
  <si>
    <t>30-63854701-1</t>
  </si>
  <si>
    <t>info@gihonlab.com</t>
  </si>
  <si>
    <t>OXIDIAL S.R.L.</t>
  </si>
  <si>
    <t>LEONARDO ROSALES 8246</t>
  </si>
  <si>
    <t>482-7000</t>
  </si>
  <si>
    <t>30-70781903-7</t>
  </si>
  <si>
    <t>info@oxidial.com.ar</t>
  </si>
  <si>
    <t>Sociedad colectiva</t>
  </si>
  <si>
    <t>NORGREEN SA</t>
  </si>
  <si>
    <t>4642010 /4642011</t>
  </si>
  <si>
    <t>30-67961829-2</t>
  </si>
  <si>
    <t>norgreen@norgreen.com</t>
  </si>
  <si>
    <t>IAC INTERNACIONAL S.R.L.</t>
  </si>
  <si>
    <t>AV. PEDRO LURO 7113</t>
  </si>
  <si>
    <t>478-3900</t>
  </si>
  <si>
    <t>30-66614830-0</t>
  </si>
  <si>
    <t>ventas@iacinternacional.com.ar</t>
  </si>
  <si>
    <t>FARMACIA MUSCETTA S.C.S.</t>
  </si>
  <si>
    <t>AV. PEDRO LURO 6901</t>
  </si>
  <si>
    <t>477-1080 / 478-6900</t>
  </si>
  <si>
    <t>30-68143284-8</t>
  </si>
  <si>
    <t>muscetta@speedy.com.ar</t>
  </si>
  <si>
    <t>MATERIA HNOS. S.A.C.I.F.</t>
  </si>
  <si>
    <t>INT. CAMUSSO 1364</t>
  </si>
  <si>
    <t>www.materiaoleochemicals.com</t>
  </si>
  <si>
    <t>481-7878 / 499-3000</t>
  </si>
  <si>
    <t>30-50583922-2</t>
  </si>
  <si>
    <t xml:space="preserve">6materia@arnet.com.ar </t>
  </si>
  <si>
    <t xml:space="preserve"> info@materiaoleochemicals.com</t>
  </si>
  <si>
    <t>Fabricación de jabones y detergentes, preparados para limpiar y pulir, perfumes y preparados de tocador</t>
  </si>
  <si>
    <t>FERRARO MARIANO AND´RES</t>
  </si>
  <si>
    <t>CERRITO 469</t>
  </si>
  <si>
    <t>480-1904</t>
  </si>
  <si>
    <t>20-21142803-4</t>
  </si>
  <si>
    <t>administracion@tecniferproductos.com.ar</t>
  </si>
  <si>
    <t>VALERO ESTEBAN ARMANDO</t>
  </si>
  <si>
    <t>HEGUILOR 292</t>
  </si>
  <si>
    <t>481-1668 / 482-8780</t>
  </si>
  <si>
    <t>20-14162141-2</t>
  </si>
  <si>
    <t>alpros@alpros.com.ar</t>
  </si>
  <si>
    <t>CLOROSOL S.R.L.</t>
  </si>
  <si>
    <t>AV. JUAN B. JUSTO 3835</t>
  </si>
  <si>
    <t>472-0475</t>
  </si>
  <si>
    <t>30-68555005-5</t>
  </si>
  <si>
    <t>dclod80@infovia.com.ar</t>
  </si>
  <si>
    <t>QUÍMICA INDUSRIAL KUBO S.A.</t>
  </si>
  <si>
    <t>SANTIAGO DEL ESTERO 2554</t>
  </si>
  <si>
    <t>www.quimicakubo.com.ar</t>
  </si>
  <si>
    <t>495-4779 / 493-2185</t>
  </si>
  <si>
    <t>30-70154296-3</t>
  </si>
  <si>
    <t>empresa@0quimicakubo.com.ar</t>
  </si>
  <si>
    <t>QUÍMICOS ESSIOD SA</t>
  </si>
  <si>
    <t>CALLE 4 (PARQUE INDUSTRIAL) ESQ. 5</t>
  </si>
  <si>
    <t>www.essiod.com.ar</t>
  </si>
  <si>
    <t>464-2014/464-2015</t>
  </si>
  <si>
    <t>30-60201135-2</t>
  </si>
  <si>
    <t>essiod@essiod.com.ar</t>
  </si>
  <si>
    <t>BORONAT MARTIN FERNANDO</t>
  </si>
  <si>
    <t>AV. PRESIDENTE PERON [RUTA 88] Km 9</t>
  </si>
  <si>
    <t>495-1505 / 154-262570</t>
  </si>
  <si>
    <t>20-18610831-1</t>
  </si>
  <si>
    <t>farmaciaboronat@speedy.com.ar</t>
  </si>
  <si>
    <t>MDQ QUIMICA GARVEY S.A.</t>
  </si>
  <si>
    <t>ACHA 735</t>
  </si>
  <si>
    <t>WWW.QUIMICAGARVEN.COM.AR</t>
  </si>
  <si>
    <t>480-5340</t>
  </si>
  <si>
    <t>30-70722144-1</t>
  </si>
  <si>
    <t>FERNANDO@QUIMICOGANDER.COM.AR</t>
  </si>
  <si>
    <t>ELECTROQUÍMICA DEM S.R.L.</t>
  </si>
  <si>
    <t>DE LOS INMIGRANTES 463</t>
  </si>
  <si>
    <t>482-5010</t>
  </si>
  <si>
    <t>30-59171041-5</t>
  </si>
  <si>
    <t>guigomez@speedy.com.ar; info@electroquimicadem.com.ar</t>
  </si>
  <si>
    <t>RIBOSO COSMETOLOGÍA S.A. / LUSEDA ARGENTINA SA</t>
  </si>
  <si>
    <t>BROWN 5670</t>
  </si>
  <si>
    <t>475-9922</t>
  </si>
  <si>
    <t>30-70806780-2</t>
  </si>
  <si>
    <t>luseda@infovia.com.ar</t>
  </si>
  <si>
    <t>MALTHUS S.A.</t>
  </si>
  <si>
    <t>GRAL. ROCA 5119</t>
  </si>
  <si>
    <t>www.malthuslimpieza.com.ar</t>
  </si>
  <si>
    <t>475-5881</t>
  </si>
  <si>
    <t>30-69262128-6</t>
  </si>
  <si>
    <t>malthuslimpieza@hotmail.com</t>
  </si>
  <si>
    <t>EUROCOSMETICA S.A.</t>
  </si>
  <si>
    <t>AV. JUAN B. JUSTO 50</t>
  </si>
  <si>
    <t>WWW.EUROCOSMETICA.COM</t>
  </si>
  <si>
    <t>155-384515 / 461-9000</t>
  </si>
  <si>
    <t>30-71210455-0</t>
  </si>
  <si>
    <t>PMADOMI@EUROESTETICA.COM.AR</t>
  </si>
  <si>
    <t>QUIMICA BOLÍVAR S.R.L.</t>
  </si>
  <si>
    <t>DE LOS INMIGRANTES 263</t>
  </si>
  <si>
    <t>492-4558</t>
  </si>
  <si>
    <t>30-70811783-4</t>
  </si>
  <si>
    <t>quimicabolivar@speedy.com.ar</t>
  </si>
  <si>
    <t>QUÍMICA MAR DEL PLATA S.A.</t>
  </si>
  <si>
    <t>AV. CHAMPAGNAT 3557</t>
  </si>
  <si>
    <t>www.quimicamdp.com</t>
  </si>
  <si>
    <t>470-2720 / 478-7111</t>
  </si>
  <si>
    <t>30-59422309-4</t>
  </si>
  <si>
    <t>quimicamdp@quimicamdp.com</t>
  </si>
  <si>
    <t>ALEJANDRO ALBERTO KEARNUY</t>
  </si>
  <si>
    <t>12 DE OCTUBRE 6051</t>
  </si>
  <si>
    <t>481-7483</t>
  </si>
  <si>
    <t>20-23261777-3</t>
  </si>
  <si>
    <t>VENTAS@DIONEQUIMICA.COM.AR</t>
  </si>
  <si>
    <t>RIVERO GERSO</t>
  </si>
  <si>
    <t>MANUEL QUINTANA 6019</t>
  </si>
  <si>
    <t>477-1065</t>
  </si>
  <si>
    <t>20-05365759-2</t>
  </si>
  <si>
    <t>CUOMO ALICIA ESTHER CATALINA</t>
  </si>
  <si>
    <t>VICENTE LOPEZ 1090</t>
  </si>
  <si>
    <t>480-0757</t>
  </si>
  <si>
    <t>27-13552583-4</t>
  </si>
  <si>
    <t>QUIMICA MAD S.RL.</t>
  </si>
  <si>
    <t>INT. CAMUSSO 475</t>
  </si>
  <si>
    <t>473-9015</t>
  </si>
  <si>
    <t>30-71233220-0</t>
  </si>
  <si>
    <t>guilleluli@yahoo.com.ar</t>
  </si>
  <si>
    <t>QUÍMICA FUNCIONAL S.A.</t>
  </si>
  <si>
    <t>VICTORIANO E. MONTES 2844</t>
  </si>
  <si>
    <t>30-71151369-4</t>
  </si>
  <si>
    <t>quimicafuncional@funcionalsa.com</t>
  </si>
  <si>
    <t>ARQUÍMICA SRL</t>
  </si>
  <si>
    <t>CALLE 2 (PARQUE INDUSTRIAL)  e/ 1 y 3</t>
  </si>
  <si>
    <t>464-2392</t>
  </si>
  <si>
    <t>30-70905910-2</t>
  </si>
  <si>
    <t>info@arquimica.com.ar</t>
  </si>
  <si>
    <t>Fabricación de otros productos químicos n.c.p.</t>
  </si>
  <si>
    <t>AP-ARGENTINA S.A.</t>
  </si>
  <si>
    <t>INT. CAMUSSO 366</t>
  </si>
  <si>
    <t>410-9433</t>
  </si>
  <si>
    <t>30-70872554-0</t>
  </si>
  <si>
    <t>mariana_lichardi@ap-grupo.com</t>
  </si>
  <si>
    <t>GOMERÍA ALBERTI S.R.L.</t>
  </si>
  <si>
    <t>AV. CHAMPAGNAT 3062/68</t>
  </si>
  <si>
    <t>www.gomeriaalberti.com.ar</t>
  </si>
  <si>
    <t>470-0500</t>
  </si>
  <si>
    <t>30-67962662-7</t>
  </si>
  <si>
    <t>gomeriaalberti@infovia.com.ar</t>
  </si>
  <si>
    <t>Fabricación de cubiertas y cámaras de caucho; recauchado y renovación de cubiertas de caucho</t>
  </si>
  <si>
    <t>RECMIL S.A.</t>
  </si>
  <si>
    <t>AV. PRESIDENTE PERON [RUTA 88] 180</t>
  </si>
  <si>
    <t>4832829</t>
  </si>
  <si>
    <t>30-70800922-5</t>
  </si>
  <si>
    <t>recmilmdp@uolsinectis.com.ar</t>
  </si>
  <si>
    <t>NEUMATICOS JELPAMAR S.A</t>
  </si>
  <si>
    <t>RUTA NACIONAL 2 686</t>
  </si>
  <si>
    <t>WWW.JELPAMAR.COM</t>
  </si>
  <si>
    <t>156-720009</t>
  </si>
  <si>
    <t>30-62606259-4</t>
  </si>
  <si>
    <t>ANTONIUCCI  S.R.L.</t>
  </si>
  <si>
    <t>TRES ARROYOS 1263</t>
  </si>
  <si>
    <t>478-6650</t>
  </si>
  <si>
    <t>30-61503339-8</t>
  </si>
  <si>
    <t>antoniucci@speedy.com.ar</t>
  </si>
  <si>
    <t>Fabricación de otros productos de caucho</t>
  </si>
  <si>
    <t>VILONI CRISTIAN</t>
  </si>
  <si>
    <t>AV. CHAMPAGNAT 3768</t>
  </si>
  <si>
    <t>470-2970 / 156-688175</t>
  </si>
  <si>
    <t>23-34058637-9</t>
  </si>
  <si>
    <t>margom@argentina.com</t>
  </si>
  <si>
    <t>MAGREN S.A.</t>
  </si>
  <si>
    <t>BELGRANO 5059</t>
  </si>
  <si>
    <t>www.bolsamar.com</t>
  </si>
  <si>
    <t>476-7275 / 473-1288</t>
  </si>
  <si>
    <t>33-70877942-9</t>
  </si>
  <si>
    <t>administracion@bolsamar.com</t>
  </si>
  <si>
    <t>Fabricación de productos de plástico</t>
  </si>
  <si>
    <t>VUL TRACK S.A.</t>
  </si>
  <si>
    <t>champagnat 2055</t>
  </si>
  <si>
    <t>www.vultrack.com</t>
  </si>
  <si>
    <t>418-9300</t>
  </si>
  <si>
    <t>30-70157615-9</t>
  </si>
  <si>
    <t>administracion2@vultrack.com</t>
  </si>
  <si>
    <t>CLAUDIA ESTHER DI SALVO</t>
  </si>
  <si>
    <t>BRANDSEN 6355</t>
  </si>
  <si>
    <t>4787878</t>
  </si>
  <si>
    <t>27-20752285-1</t>
  </si>
  <si>
    <t>alfodis@hotmail.com</t>
  </si>
  <si>
    <t>SANCHEZ CARLOS ALBERTO</t>
  </si>
  <si>
    <t>MALVINAS 2032</t>
  </si>
  <si>
    <t>www.nettingmdp.com.ar</t>
  </si>
  <si>
    <t>477-0731</t>
  </si>
  <si>
    <t>20-12880430-8</t>
  </si>
  <si>
    <t>bolsasnetting@speedy.com.ar</t>
  </si>
  <si>
    <t>LOBER S.A.</t>
  </si>
  <si>
    <t>FLEMING 455</t>
  </si>
  <si>
    <t>480-1603</t>
  </si>
  <si>
    <t>30-67954995-9</t>
  </si>
  <si>
    <t>carpintbozzo@infovia.com.ar / carpinterrabozzo@gmail.com</t>
  </si>
  <si>
    <t>INDUSTRIAS PUEYRREDON S.A.</t>
  </si>
  <si>
    <t>INT. CAMUSSO 447</t>
  </si>
  <si>
    <t>410-0126</t>
  </si>
  <si>
    <t>30-71022116-9</t>
  </si>
  <si>
    <t>cmusso@industriapueyrredon.com.ar</t>
  </si>
  <si>
    <t>PERWIN S.A.</t>
  </si>
  <si>
    <t>CORDOBA 2899</t>
  </si>
  <si>
    <t>www.perwinsa.com.ar</t>
  </si>
  <si>
    <t>499-6166</t>
  </si>
  <si>
    <t>30-70915012-6</t>
  </si>
  <si>
    <t>consultas@perswinsa.com.ar</t>
  </si>
  <si>
    <t>EXPLORAR SA</t>
  </si>
  <si>
    <t>CALLE 8 (PARQUE INDUSTRIAL) e/1 y 3</t>
  </si>
  <si>
    <t>464-2818</t>
  </si>
  <si>
    <t>30-61498565-4</t>
  </si>
  <si>
    <t>contacto@potrojeep.com.ar</t>
  </si>
  <si>
    <t>Guardamagna Daniel Edgardo y Lilian Edith Guardamagna</t>
  </si>
  <si>
    <t>Irala 9980</t>
  </si>
  <si>
    <t>www.dalitermoplasticos.com</t>
  </si>
  <si>
    <t>465-1108 / 465-7455</t>
  </si>
  <si>
    <t>30-71440917-0</t>
  </si>
  <si>
    <t>dalitermoplasticos@gmail.com</t>
  </si>
  <si>
    <t>GUERRERO DANIEL</t>
  </si>
  <si>
    <t>INT. CAMUSSO 145</t>
  </si>
  <si>
    <t>4-000548</t>
  </si>
  <si>
    <t>20-17449785-1</t>
  </si>
  <si>
    <t>daniel_guerrero8@hotmail.com</t>
  </si>
  <si>
    <t>ENVASES TERMICOS S.A.</t>
  </si>
  <si>
    <t>OSVALDO MAGNASCO 1298</t>
  </si>
  <si>
    <t>482-6908</t>
  </si>
  <si>
    <t>30-71181087-7</t>
  </si>
  <si>
    <t>envasestermicos@gmail.com</t>
  </si>
  <si>
    <t>CRUZ RICARDO ALBERTO</t>
  </si>
  <si>
    <t>DE LOS INMIGRANTES 275</t>
  </si>
  <si>
    <t>451-9772</t>
  </si>
  <si>
    <t>20-08371260-1</t>
  </si>
  <si>
    <t>feplasticos@yahoo.com.ar</t>
  </si>
  <si>
    <t>GRUPO MARAYE SRL</t>
  </si>
  <si>
    <t>CALLE 5 (PARQUE INDUSTRIAL) esq 2</t>
  </si>
  <si>
    <t>464-3824</t>
  </si>
  <si>
    <t>30-70999883-4</t>
  </si>
  <si>
    <t>grupomaraye@yahoo.com.ar</t>
  </si>
  <si>
    <t>ENVALIQ S.A.</t>
  </si>
  <si>
    <t>25 DE MAYO 4973</t>
  </si>
  <si>
    <t>472-6513</t>
  </si>
  <si>
    <t>30-71032610-6</t>
  </si>
  <si>
    <t>ilorente@bniplast.com</t>
  </si>
  <si>
    <t>BENIPLAST S.A.</t>
  </si>
  <si>
    <t>FRANCIA 1460</t>
  </si>
  <si>
    <t>www.beniplast.com</t>
  </si>
  <si>
    <t>475-7100</t>
  </si>
  <si>
    <t>30-71033022-7</t>
  </si>
  <si>
    <t>info@beniplast.com</t>
  </si>
  <si>
    <t>MATO CASTRO JAIME</t>
  </si>
  <si>
    <t>AV. JUAN B. JUSTO 4936</t>
  </si>
  <si>
    <t>www.ermar.com.ar</t>
  </si>
  <si>
    <t>481-2615</t>
  </si>
  <si>
    <t>33-69285938-9</t>
  </si>
  <si>
    <t>info@ermar.com.ar</t>
  </si>
  <si>
    <t>KOMAGE S.A.</t>
  </si>
  <si>
    <t>MALVINAS 2361</t>
  </si>
  <si>
    <t>www.kamagesa.com</t>
  </si>
  <si>
    <t>410-2859</t>
  </si>
  <si>
    <t>30-71062661-4</t>
  </si>
  <si>
    <t>info@komagesa.com.ar</t>
  </si>
  <si>
    <t>BANDAS Y TRANSMISIONES MOURAS S.R.L.</t>
  </si>
  <si>
    <t>ING. RATERY 410</t>
  </si>
  <si>
    <t>154-001223 / 481-2956</t>
  </si>
  <si>
    <t>30-71016699-0</t>
  </si>
  <si>
    <t>info@mourasband.com.ar</t>
  </si>
  <si>
    <t>POLIMEX S.A.</t>
  </si>
  <si>
    <t>CASTELLI 5443</t>
  </si>
  <si>
    <t>www.polimexsa.com.ar</t>
  </si>
  <si>
    <t>472-7220 - 4742463</t>
  </si>
  <si>
    <t>30-54977378-4</t>
  </si>
  <si>
    <t>info@polimexsa.com.ar</t>
  </si>
  <si>
    <t>VIOMAR S.A.</t>
  </si>
  <si>
    <t>RAWSON 5255</t>
  </si>
  <si>
    <t>www.viomar.com.ar</t>
  </si>
  <si>
    <t>475-4346</t>
  </si>
  <si>
    <t>30-59338950-9</t>
  </si>
  <si>
    <t>info@viomar.com.ar</t>
  </si>
  <si>
    <t>KUSSEROW ALFREDO EDUARDO JOSÉ</t>
  </si>
  <si>
    <t>RIVADAVIA 6751</t>
  </si>
  <si>
    <t>www.aislacionesmardelplata.com</t>
  </si>
  <si>
    <t>477-0188 / 477-4206</t>
  </si>
  <si>
    <t>20-04022494-8</t>
  </si>
  <si>
    <t>kusseamp@infovia.com.ar</t>
  </si>
  <si>
    <t>MEGLIO LEANDRO MARTIN</t>
  </si>
  <si>
    <t>JUNCAL 3936</t>
  </si>
  <si>
    <t>481-4675</t>
  </si>
  <si>
    <t>20-23015250-1</t>
  </si>
  <si>
    <t>leandromeglio@yahoo.com</t>
  </si>
  <si>
    <t>PLASTICOS ANCAR S.A.</t>
  </si>
  <si>
    <t>AV. JUAN B. JUSTO 5240</t>
  </si>
  <si>
    <t>www.plasticosancar.com.ar</t>
  </si>
  <si>
    <t>481-5362</t>
  </si>
  <si>
    <t>30-70824968-4</t>
  </si>
  <si>
    <t>lscurini@plasticosancar.com.ar</t>
  </si>
  <si>
    <t>WESNER, MARÍA EUGENIA</t>
  </si>
  <si>
    <t>CHILE 2661</t>
  </si>
  <si>
    <t>473-0177</t>
  </si>
  <si>
    <t>27-27291980-7</t>
  </si>
  <si>
    <t>maruwesner@yahoo.com.ar</t>
  </si>
  <si>
    <t>DIZ ADRAN MATIAS</t>
  </si>
  <si>
    <t>SAN SALVADOR 9750</t>
  </si>
  <si>
    <t>155-977970</t>
  </si>
  <si>
    <t>20-29359873-9</t>
  </si>
  <si>
    <t>matias@kayaksitontop.com.ar</t>
  </si>
  <si>
    <t>POLÍMEROS MAR DEL PLATA SRL</t>
  </si>
  <si>
    <t>CALLE 1 (PARQUE INDUSTRIAL) e/6 y 8</t>
  </si>
  <si>
    <t>www.cimsa.global</t>
  </si>
  <si>
    <t>464-2395/464-2292/46404</t>
  </si>
  <si>
    <t>30-61658275-1</t>
  </si>
  <si>
    <t>nestor.ausilio@cimsa.global</t>
  </si>
  <si>
    <t>PETTINELLI LUIS DANIEL</t>
  </si>
  <si>
    <t>12 DE OCTUBRE 7659</t>
  </si>
  <si>
    <t>481-3647</t>
  </si>
  <si>
    <t>20-14832661-5</t>
  </si>
  <si>
    <t>paiplas@speedy.com.ar</t>
  </si>
  <si>
    <t>INDUSTRIAS DEL SUR S. R. L.</t>
  </si>
  <si>
    <t>HERNANDARIAS 5674</t>
  </si>
  <si>
    <t>482-0074</t>
  </si>
  <si>
    <t>30-63241242-4</t>
  </si>
  <si>
    <t>PFISTERDAMIAN@HOTMAIL.COM</t>
  </si>
  <si>
    <t>SULÉ FERNANDO JOSÉ</t>
  </si>
  <si>
    <t>AV. PRESIDENTE PERON [RUTA 88] 660</t>
  </si>
  <si>
    <t>481-4806</t>
  </si>
  <si>
    <t>20-13419392-2</t>
  </si>
  <si>
    <t>plasticosdelmar@hotmail.com</t>
  </si>
  <si>
    <t>FO EX SRL</t>
  </si>
  <si>
    <t>CALLE 2 (PARQUE INDUSTRIAL) e/ 1 y 3</t>
  </si>
  <si>
    <t>474-9748</t>
  </si>
  <si>
    <t>30-71147923-2</t>
  </si>
  <si>
    <t>polietileno_foex@hotmail.com</t>
  </si>
  <si>
    <t>POLITUB SRL</t>
  </si>
  <si>
    <t>CALLE 1 (PARQUE INDUSTRIAL)</t>
  </si>
  <si>
    <t>464-2412</t>
  </si>
  <si>
    <t>30-70878627-2</t>
  </si>
  <si>
    <t>politubsrl@speedy.com.ar</t>
  </si>
  <si>
    <t>NOVO SERVICIOS S.A.</t>
  </si>
  <si>
    <t>REPUBLICA DE CUBA 337</t>
  </si>
  <si>
    <t>4824353</t>
  </si>
  <si>
    <t>30-70719995-0</t>
  </si>
  <si>
    <t>raulpelozo@gmail.com</t>
  </si>
  <si>
    <t>SCHANDELER CARLOS ADRÍAN</t>
  </si>
  <si>
    <t>FRANCIA 4062</t>
  </si>
  <si>
    <t>474-1937 / 476-7076</t>
  </si>
  <si>
    <t>20-20752102-8</t>
  </si>
  <si>
    <t>schandelercarlos adrian@yahoo.com.ar</t>
  </si>
  <si>
    <t>POLYFRIO S.A.</t>
  </si>
  <si>
    <t>POLONIA 1038</t>
  </si>
  <si>
    <t>30-71165104-3</t>
  </si>
  <si>
    <t>thermics.ar@gmail.com</t>
  </si>
  <si>
    <t>GRICO PANELS S.A</t>
  </si>
  <si>
    <t>HERNANDARIAS 5087</t>
  </si>
  <si>
    <t>gricopanels.com.ar</t>
  </si>
  <si>
    <t>410-4346</t>
  </si>
  <si>
    <t>33-71205815-9</t>
  </si>
  <si>
    <t>ventas@gricopanels.com.ar</t>
  </si>
  <si>
    <t>Hernan guillermo solari quistorp</t>
  </si>
  <si>
    <t>Polonia 2437</t>
  </si>
  <si>
    <t>www.indusol.com.ar</t>
  </si>
  <si>
    <t>481-6730</t>
  </si>
  <si>
    <t>20-18261134-5</t>
  </si>
  <si>
    <t>ventas@indusol.com.ar</t>
  </si>
  <si>
    <t>LOPEZ JOSE FAUSTINO</t>
  </si>
  <si>
    <t>CALLE 2 (PARQUE INDUSTRIAL) ESQ. 3</t>
  </si>
  <si>
    <t>464 0879   4</t>
  </si>
  <si>
    <t>23-18190103-9</t>
  </si>
  <si>
    <t>zepolarg@hotmail.com</t>
  </si>
  <si>
    <t>AISLATERMIC SA</t>
  </si>
  <si>
    <t>CALLE 1 (PARQUE INDUSTRIAL) ESQ 8</t>
  </si>
  <si>
    <t>464-2779</t>
  </si>
  <si>
    <t>30-71051397-6</t>
  </si>
  <si>
    <t>LÓPEZ, ROBERTO IDELFONSO</t>
  </si>
  <si>
    <t>AV. PEDRO LURO 8568</t>
  </si>
  <si>
    <t>487-7021</t>
  </si>
  <si>
    <t>20-05088841-0</t>
  </si>
  <si>
    <t>CARNIERO ALBERTO OSCAR SUCESIÓN (PLASTICOS BETO)</t>
  </si>
  <si>
    <t>25 DE MAYO 5834</t>
  </si>
  <si>
    <t>20-05309009-6</t>
  </si>
  <si>
    <t>MARDEL - PLASTIC S.R.L</t>
  </si>
  <si>
    <t>JUAN B JUSTO 3880</t>
  </si>
  <si>
    <t>30-71154409-3</t>
  </si>
  <si>
    <t>ORI-PLAST S.R.L.</t>
  </si>
  <si>
    <t>FIGUEROA ALCORTA 252/82</t>
  </si>
  <si>
    <t>489-3029 / 154-003123</t>
  </si>
  <si>
    <t>30-70715917-7</t>
  </si>
  <si>
    <t>GOUUA S.A</t>
  </si>
  <si>
    <t>AV. PRESIDENTE PERON [RUTA 88] km 9.5</t>
  </si>
  <si>
    <t>30-71437616-7</t>
  </si>
  <si>
    <t>BANDEPLAST SA</t>
  </si>
  <si>
    <t>CALLE 1 (PARQUE INDUSTRIAL) ESQ. 8</t>
  </si>
  <si>
    <t>479 1302   4</t>
  </si>
  <si>
    <t>30-64841410-9</t>
  </si>
  <si>
    <t>ROBERTO MARIO Y CLAUDIO OMAR CURCI</t>
  </si>
  <si>
    <t>DE LOS INMIGRANTES 335</t>
  </si>
  <si>
    <t>481-8819</t>
  </si>
  <si>
    <t>acrilar@speedy.com.ar</t>
  </si>
  <si>
    <t>POLIETILENOS CANDEMAR S.R.L.</t>
  </si>
  <si>
    <t>MAGALLANES 9737</t>
  </si>
  <si>
    <t>465-2484</t>
  </si>
  <si>
    <t>23-13829278-9</t>
  </si>
  <si>
    <t>caldemarmdp@hotmail.com</t>
  </si>
  <si>
    <t>VIAGGIO EQUIPAMIENTOS S.A.</t>
  </si>
  <si>
    <t>AV. CHAMPAGNAT 3024</t>
  </si>
  <si>
    <t>www.viaggiogrup.com.ar</t>
  </si>
  <si>
    <t>478-6932 / 477-4885</t>
  </si>
  <si>
    <t>33-69261378-9</t>
  </si>
  <si>
    <t>viaggio@viaggiogroup.com.ar</t>
  </si>
  <si>
    <t>IVAN S.A.</t>
  </si>
  <si>
    <t>AV. PEDRO LURO 6028</t>
  </si>
  <si>
    <t>www.ivanvidrios.com.ar</t>
  </si>
  <si>
    <t>470-0600</t>
  </si>
  <si>
    <t>30-57116820-7</t>
  </si>
  <si>
    <t>ivanvidrios@speedy.com.ar</t>
  </si>
  <si>
    <t>Fabricación de vidrio y productos de vidrio</t>
  </si>
  <si>
    <t>HERNANDEZ FRANCISCO</t>
  </si>
  <si>
    <t>VIEYTES 3520</t>
  </si>
  <si>
    <t>www.hernandezplast.com</t>
  </si>
  <si>
    <t>472-1227</t>
  </si>
  <si>
    <t>20-04751788-6</t>
  </si>
  <si>
    <t>piscinashp@gmail.com</t>
  </si>
  <si>
    <t>TEMPLADOS DEL MAR S.R.L.</t>
  </si>
  <si>
    <t>SAAVEDRA 6220</t>
  </si>
  <si>
    <t>www.templadosdm.com.ar</t>
  </si>
  <si>
    <t>478-3102</t>
  </si>
  <si>
    <t>30-71057284-0</t>
  </si>
  <si>
    <t>recepcion@templadosdm.com.ar</t>
  </si>
  <si>
    <t>ARISTEGUI JUAN EDUARDO</t>
  </si>
  <si>
    <t>Av F y C - Estación Chapadmalal 515</t>
  </si>
  <si>
    <t>23-24468008-9</t>
  </si>
  <si>
    <t>Fabricación de productos de cerámica no refractaria para uso no estructural</t>
  </si>
  <si>
    <t>LADRILLOS TORRES S.R.L.</t>
  </si>
  <si>
    <t>30-71461048-8</t>
  </si>
  <si>
    <t>abruzacarlosa@speedy.com.ar</t>
  </si>
  <si>
    <t>Fabricación de productos de arcilla y cerámica no refractarias para uso estructural</t>
  </si>
  <si>
    <t>CERAMICA COYUNCO SRL</t>
  </si>
  <si>
    <t>RUTA JARDIN JUAN MANUEL FANGIO [RUTA Nº 226] Km 16,5</t>
  </si>
  <si>
    <t>463-1153</t>
  </si>
  <si>
    <t>30-64298070-6</t>
  </si>
  <si>
    <t>ceramicacoyunco@copetel.com.ar</t>
  </si>
  <si>
    <t>JUAN MANUEL LANDA</t>
  </si>
  <si>
    <t>AV. CHAMPAGNAT 1717</t>
  </si>
  <si>
    <t>477-0333 / 477-1717</t>
  </si>
  <si>
    <t>30-54952692-2</t>
  </si>
  <si>
    <t>ladrillos@juanmanuellanda.com.ar</t>
  </si>
  <si>
    <t>PALMAR MAR DEL PLATA SA</t>
  </si>
  <si>
    <t>calle 18 entre 3 y 5</t>
  </si>
  <si>
    <t>(0221) 464-2163</t>
  </si>
  <si>
    <t>30-50428726-9</t>
  </si>
  <si>
    <t>palmarmdp@ecolan.com</t>
  </si>
  <si>
    <t>CERAMICA LA PEREGRINA S C A</t>
  </si>
  <si>
    <t>rio jachal 2500 ruta 226 19</t>
  </si>
  <si>
    <t>ladrilloslaperegrina.com</t>
  </si>
  <si>
    <t>471-2231</t>
  </si>
  <si>
    <t>30-55586674-3</t>
  </si>
  <si>
    <t>Pasalto s.a</t>
  </si>
  <si>
    <t>Ruta 88 2,5</t>
  </si>
  <si>
    <t>4656000</t>
  </si>
  <si>
    <t>30-70778821-1</t>
  </si>
  <si>
    <t>recepcionpasalto@gmail.com</t>
  </si>
  <si>
    <t>Fabricación de cemento, cal y yeso</t>
  </si>
  <si>
    <t>MORALES NESTOR FABIA ALEJANDRO</t>
  </si>
  <si>
    <t>CAMUSO 2534</t>
  </si>
  <si>
    <t>482-4802</t>
  </si>
  <si>
    <t>20-17018031-4</t>
  </si>
  <si>
    <t>I.M.E.P.H.O. S.A.</t>
  </si>
  <si>
    <t>AV. PRESIDENTE PERON [RUTA 88] Km. 4,5</t>
  </si>
  <si>
    <t>www.imepho.com.ar</t>
  </si>
  <si>
    <t>464-0115</t>
  </si>
  <si>
    <t>33-55876285-9</t>
  </si>
  <si>
    <t>ventas@imepho.com.ar</t>
  </si>
  <si>
    <t>Fabricación de artículos de hormigón, cemento y yeso</t>
  </si>
  <si>
    <t>CEMENTUB S.A.</t>
  </si>
  <si>
    <t>ALVARADO 5437</t>
  </si>
  <si>
    <t>472-3000 / 472-1659</t>
  </si>
  <si>
    <t>30-51885317-8</t>
  </si>
  <si>
    <t>cementub@copetel.com.ar</t>
  </si>
  <si>
    <t>EDUARDO MELOGRANO E HIJOS S.R.L.</t>
  </si>
  <si>
    <t>AV. CHAMPAGNAT 3655/67</t>
  </si>
  <si>
    <t>477-4118 / 464-2288</t>
  </si>
  <si>
    <t>30-68558073-6</t>
  </si>
  <si>
    <t>emelograno@aol.com</t>
  </si>
  <si>
    <t>JUHL LEANDRO GERMÁN</t>
  </si>
  <si>
    <t>CASTELLI 5355</t>
  </si>
  <si>
    <t>www.mosaicoslamarplatense.com.ar</t>
  </si>
  <si>
    <t>472-7903</t>
  </si>
  <si>
    <t>20-18331570-7</t>
  </si>
  <si>
    <t>mosaicoslamarplatense@gmail.com</t>
  </si>
  <si>
    <t>CASTELLI EDUARDO EMILIO</t>
  </si>
  <si>
    <t>POLONIA 2122</t>
  </si>
  <si>
    <t>481-2728</t>
  </si>
  <si>
    <t>20-05084577-0</t>
  </si>
  <si>
    <t>pre.moldeados@hotmail.com</t>
  </si>
  <si>
    <t>CARMONA CARLOS ALBERTO</t>
  </si>
  <si>
    <t>AV. JUAN B. JUSTO 6398</t>
  </si>
  <si>
    <t>478-5891</t>
  </si>
  <si>
    <t>20-17178668-2</t>
  </si>
  <si>
    <t>sandrasu1@hotmail.com</t>
  </si>
  <si>
    <t>VIALVE S.A.</t>
  </si>
  <si>
    <t>AZOPARDO 10180</t>
  </si>
  <si>
    <t>www.vialve.com.ar</t>
  </si>
  <si>
    <t>465-0964</t>
  </si>
  <si>
    <t>30-70066760-6</t>
  </si>
  <si>
    <t>vialvesa@speedy.com.ar</t>
  </si>
  <si>
    <t>COCCOLA NÉSTOR OSVALDO</t>
  </si>
  <si>
    <t>JUAN BAUTISTA DE LA SALLE 359</t>
  </si>
  <si>
    <t>477-4241</t>
  </si>
  <si>
    <t>20-10506697-0</t>
  </si>
  <si>
    <t>ESCORIZA UBALDO MARIO</t>
  </si>
  <si>
    <t>GALICIA 226</t>
  </si>
  <si>
    <t>482-1310</t>
  </si>
  <si>
    <t>20-13702340-8</t>
  </si>
  <si>
    <t>fabricación de artículos de hormigón, cemento y yeso</t>
  </si>
  <si>
    <t>DURMIENTES DE HORMIGON ARGENTINOS SA</t>
  </si>
  <si>
    <t>RUTA NACIONAL N 2 km 393</t>
  </si>
  <si>
    <t>011-43116803</t>
  </si>
  <si>
    <t>30-71250300-5</t>
  </si>
  <si>
    <t>COARCO S.A.</t>
  </si>
  <si>
    <t>AROLAS EDUARDO 10600</t>
  </si>
  <si>
    <t>30-51650063-4</t>
  </si>
  <si>
    <t>INDUSTRIA ARGENTINA DE CEMENTOS Y CONSTRUCCIONES S.A.</t>
  </si>
  <si>
    <t>ALVARADO 5369</t>
  </si>
  <si>
    <t>472-2888</t>
  </si>
  <si>
    <t>30-70956028-6</t>
  </si>
  <si>
    <t>indarcco@hotmail.com</t>
  </si>
  <si>
    <t>Corte, tallado y acabado de la piedra</t>
  </si>
  <si>
    <t>HESPARREN S.R.L.</t>
  </si>
  <si>
    <t>AV. PRESIDENTE PERON [RUTA 88] 701</t>
  </si>
  <si>
    <t>hesparren.com.ar</t>
  </si>
  <si>
    <t>410-5132 / 154-569143</t>
  </si>
  <si>
    <t>30-70950202-2</t>
  </si>
  <si>
    <t>info@hesparren.com</t>
  </si>
  <si>
    <t>AMAS HERMANOS S.A.</t>
  </si>
  <si>
    <t>VICTORIANO E. MONTES 1384/96</t>
  </si>
  <si>
    <t>www.marmolesmamamar.com.ar</t>
  </si>
  <si>
    <t>478-0366</t>
  </si>
  <si>
    <t>30-60860642-0</t>
  </si>
  <si>
    <t>info@marmolesmamamar.com.ar</t>
  </si>
  <si>
    <t>MARMOLERIA MARCEILLAC S.R.L.</t>
  </si>
  <si>
    <t>OLAZABAL 1045</t>
  </si>
  <si>
    <t>www.marmoleria-marceillac.com</t>
  </si>
  <si>
    <t>472-6152 / 473-9138</t>
  </si>
  <si>
    <t>30-67680049-9</t>
  </si>
  <si>
    <t>marceillac_marmoles@hotmail.com</t>
  </si>
  <si>
    <t>CHAVES CHRISTIAN GABRIEL</t>
  </si>
  <si>
    <t>FORTUNATO DE LA PLAZA 5571</t>
  </si>
  <si>
    <t>481-0909</t>
  </si>
  <si>
    <t>20-22916995-6</t>
  </si>
  <si>
    <t>marmoleria.cerroleones@hotmail.com</t>
  </si>
  <si>
    <t>CAMBARERI MIGUEL SERGIO</t>
  </si>
  <si>
    <t>FORTUNATO DE LA PLAZA 5545</t>
  </si>
  <si>
    <t>481-6339</t>
  </si>
  <si>
    <t>30-22313632-0</t>
  </si>
  <si>
    <t>marmolesroma@hotmail.com</t>
  </si>
  <si>
    <t>MOSCARIELLO JOSE DOMINGO</t>
  </si>
  <si>
    <t>12 DE OCTUBRE 5085</t>
  </si>
  <si>
    <t>480-9830</t>
  </si>
  <si>
    <t>20-13326457-5</t>
  </si>
  <si>
    <t>piedra12deoctubre@hotmail.com</t>
  </si>
  <si>
    <t>TAIANO, PABLO GABRIEL</t>
  </si>
  <si>
    <t>AV. CHAMPAGNAT 1009</t>
  </si>
  <si>
    <t>479-7271 / 481-1436</t>
  </si>
  <si>
    <t>20-25898213-5</t>
  </si>
  <si>
    <t>rosanama2110@hotmail.com</t>
  </si>
  <si>
    <t>MARMOLERIA SAN DIEGO S.R.L.</t>
  </si>
  <si>
    <t>POLONIA 1474</t>
  </si>
  <si>
    <t>www.marmoleriasandiego.com</t>
  </si>
  <si>
    <t>481-6112</t>
  </si>
  <si>
    <t>30-71067050-8</t>
  </si>
  <si>
    <t>sandiego_mesadas@hotmail.com</t>
  </si>
  <si>
    <t>CANTERAS YARAVI S.A.</t>
  </si>
  <si>
    <t>CALLE 13 (ESTACION CHAPADMALAL e/ 47 y S/N)</t>
  </si>
  <si>
    <t>464-2433</t>
  </si>
  <si>
    <t>30-50216886-6</t>
  </si>
  <si>
    <t>yaravi@canterasyaravi.com.ar</t>
  </si>
  <si>
    <t>CASASANTA FEDERICO</t>
  </si>
  <si>
    <t>11 DE SETIEMBRE 7148</t>
  </si>
  <si>
    <t>477-0622</t>
  </si>
  <si>
    <t>20-05319964-0</t>
  </si>
  <si>
    <t>BARBERA ESTEBAN MAXIMILIANO</t>
  </si>
  <si>
    <t>VICTORIANO E. MONTES 3010</t>
  </si>
  <si>
    <t>478-2074</t>
  </si>
  <si>
    <t>20-10591740-7</t>
  </si>
  <si>
    <t>LA ITALO ARGENTINA SOCIEDAD COMANDITA POR ACCION</t>
  </si>
  <si>
    <t>HERNANDARIAS 6122</t>
  </si>
  <si>
    <t>30-51751018-8</t>
  </si>
  <si>
    <t>VATTIMO MARIA CRISTINA</t>
  </si>
  <si>
    <t>ARTURO ALIO [180] 2357</t>
  </si>
  <si>
    <t>478-5001</t>
  </si>
  <si>
    <t>27-14425151-8</t>
  </si>
  <si>
    <t>aberturasm180@hotmail.com</t>
  </si>
  <si>
    <t>Fabricación de productos metálicos para uso estructural</t>
  </si>
  <si>
    <t>BALAGNA LEOPOLDO DUILIO</t>
  </si>
  <si>
    <t>TRES ARROYOS 1593</t>
  </si>
  <si>
    <t>www.alambresbalagna.com.ar</t>
  </si>
  <si>
    <t>477-1578</t>
  </si>
  <si>
    <t>20-04461744-8</t>
  </si>
  <si>
    <t>alambresbalagna@hotmail.com</t>
  </si>
  <si>
    <t>ALUMTEC S.R.L.</t>
  </si>
  <si>
    <t>DE LOS INMIGRANTES 290</t>
  </si>
  <si>
    <t>155-460817</t>
  </si>
  <si>
    <t>30-67962853-0</t>
  </si>
  <si>
    <t>alingzabala@yahoo.com.ar</t>
  </si>
  <si>
    <t>GROUP ALTEC S.R.L.</t>
  </si>
  <si>
    <t>POLONIA 2234</t>
  </si>
  <si>
    <t>483-2932</t>
  </si>
  <si>
    <t>30-70953825-5</t>
  </si>
  <si>
    <t>altec@infovia.com.ar</t>
  </si>
  <si>
    <t>MARTINEZ JUAN CARLOS</t>
  </si>
  <si>
    <t>AV. CHAMPAGNAT 1974</t>
  </si>
  <si>
    <t>477-0273</t>
  </si>
  <si>
    <t>20-10591020-8</t>
  </si>
  <si>
    <t>alublmar@hotmail.com.ar</t>
  </si>
  <si>
    <t>BARREIRO JUAN CARLOS</t>
  </si>
  <si>
    <t>LEONARDO ROSALES 8230</t>
  </si>
  <si>
    <t>481-6187</t>
  </si>
  <si>
    <t>20-08293572-0</t>
  </si>
  <si>
    <t>aluminiosplus@infovia.com.ar</t>
  </si>
  <si>
    <t>RUSSOMANDO DANIEL ROMANO</t>
  </si>
  <si>
    <t>BALCARCE 5940</t>
  </si>
  <si>
    <t>478-5066</t>
  </si>
  <si>
    <t>20-16779050-0</t>
  </si>
  <si>
    <t>amoblamientos_russomando@hotmail.com</t>
  </si>
  <si>
    <t>ARCIERI ALUMINIOS S.R.L..</t>
  </si>
  <si>
    <t>TALCAHUANO 173</t>
  </si>
  <si>
    <t>482-0050</t>
  </si>
  <si>
    <t>30-71008903-1</t>
  </si>
  <si>
    <t>arcierialuminios@gmail.com</t>
  </si>
  <si>
    <t>BARD ATILIO RENE</t>
  </si>
  <si>
    <t>DE LOS INMIGRANTES 377</t>
  </si>
  <si>
    <t>481-8074</t>
  </si>
  <si>
    <t>20-04746351-4</t>
  </si>
  <si>
    <t>atilio_bard@hotmail.com</t>
  </si>
  <si>
    <t>BOTTICON  S.R.L.</t>
  </si>
  <si>
    <t>AV. CHAMPAGNAT 3806</t>
  </si>
  <si>
    <t>www.botticon.com.ar</t>
  </si>
  <si>
    <t>470-2480</t>
  </si>
  <si>
    <t>30-69257726-0</t>
  </si>
  <si>
    <t>botticon@infovia.com.ar</t>
  </si>
  <si>
    <t>MEDIAVILLA MIGUEL ANGEL</t>
  </si>
  <si>
    <t>GASCON 6105</t>
  </si>
  <si>
    <t>481-6280</t>
  </si>
  <si>
    <t>20-13267764-7</t>
  </si>
  <si>
    <t>brendilo@hotmail.com</t>
  </si>
  <si>
    <t>BRUGGE METAL MDQ S.R.L.</t>
  </si>
  <si>
    <t>12 DE OCTUBRE 7663</t>
  </si>
  <si>
    <t>155-063520</t>
  </si>
  <si>
    <t>30-71487041-2</t>
  </si>
  <si>
    <t>brugge_metal@outlook.com</t>
  </si>
  <si>
    <t>BALDINO, ANDRÉS EMANUEL</t>
  </si>
  <si>
    <t>AV. CHAMPAGNAT 1188</t>
  </si>
  <si>
    <t>154-702748</t>
  </si>
  <si>
    <t>20-33181416-5</t>
  </si>
  <si>
    <t>champagnatalumnio@gmail.com</t>
  </si>
  <si>
    <t>GRUPO LUMIO S.A.</t>
  </si>
  <si>
    <t>TIERRA DEL FUEGO 1520</t>
  </si>
  <si>
    <t>481-6278</t>
  </si>
  <si>
    <t>30-71288200-6</t>
  </si>
  <si>
    <t>edgaraluminio@gmail.com</t>
  </si>
  <si>
    <t>GALLO HÉCTOR OSCAR</t>
  </si>
  <si>
    <t>AV. VERTIZ 4258</t>
  </si>
  <si>
    <t>489-5123</t>
  </si>
  <si>
    <t>20-16249092-4</t>
  </si>
  <si>
    <t>el400_oscar@hotmail.com</t>
  </si>
  <si>
    <t>EMINSA S.R.L.</t>
  </si>
  <si>
    <t>GABOTO 7734</t>
  </si>
  <si>
    <t>483-1700</t>
  </si>
  <si>
    <t>30-71024924-1</t>
  </si>
  <si>
    <t>eminsa@speedy.com.ar</t>
  </si>
  <si>
    <t>FREITAS OMAR OSCAR</t>
  </si>
  <si>
    <t>AV. PEDRO LURO 7984</t>
  </si>
  <si>
    <t>477-1099</t>
  </si>
  <si>
    <t>20-05360935-0</t>
  </si>
  <si>
    <t>freitasmdp@speedy.com.ar</t>
  </si>
  <si>
    <t>CONSTRUCCIÓN Y DISEÑO S.R.L.</t>
  </si>
  <si>
    <t>SANTA CRUZ 6825</t>
  </si>
  <si>
    <t>470-2156</t>
  </si>
  <si>
    <t>30-71216344-1</t>
  </si>
  <si>
    <t>gabrielmclerc@gmail.com</t>
  </si>
  <si>
    <t>ARCEN ALUMINIO S.A</t>
  </si>
  <si>
    <t>AV. JUAN B. JUSTO 4629</t>
  </si>
  <si>
    <t>472-8777</t>
  </si>
  <si>
    <t>30-71510852-2</t>
  </si>
  <si>
    <t>adm@arcealuminio.com.ar</t>
  </si>
  <si>
    <t>G.O.P.W.  S.A.</t>
  </si>
  <si>
    <t>EL CANO 7858</t>
  </si>
  <si>
    <t>482-1105 / 410-4814</t>
  </si>
  <si>
    <t>30-71274180-1</t>
  </si>
  <si>
    <t>gopwsa@gmail.com</t>
  </si>
  <si>
    <t>BARBARIN RICARDO DANIEL</t>
  </si>
  <si>
    <t>CARLOS M. DELLA PAOLERA 211</t>
  </si>
  <si>
    <t>477-3129 INT 30</t>
  </si>
  <si>
    <t>23-14671460-9</t>
  </si>
  <si>
    <t>hector.barbarin@hotmail.com</t>
  </si>
  <si>
    <t>BORNEO CARLOS ALBERTO</t>
  </si>
  <si>
    <t>EL CANO 8267</t>
  </si>
  <si>
    <t>482-4409</t>
  </si>
  <si>
    <t>20-05328093-6</t>
  </si>
  <si>
    <t>herreriaburneo@hotmail.com</t>
  </si>
  <si>
    <t>METALÚRGICA HUAL NAEN S.A.</t>
  </si>
  <si>
    <t>BELGRANO 5751</t>
  </si>
  <si>
    <t>154-005274</t>
  </si>
  <si>
    <t>30-71250940-2</t>
  </si>
  <si>
    <t>hualnaen@gmail.com</t>
  </si>
  <si>
    <t>MUSSO CARLOS DAVID</t>
  </si>
  <si>
    <t>AV. JUAN HECTOR JARA 1799</t>
  </si>
  <si>
    <t>472-5643</t>
  </si>
  <si>
    <t>20-08588572-4</t>
  </si>
  <si>
    <t>info@alumisa.com.ar</t>
  </si>
  <si>
    <t>NAJE S.R.L.</t>
  </si>
  <si>
    <t>AV. PEDRO LURO 8145</t>
  </si>
  <si>
    <t>www.najeconstrucciones.com.ar</t>
  </si>
  <si>
    <t>410-8686</t>
  </si>
  <si>
    <t>30-68136701-9</t>
  </si>
  <si>
    <t>info@najeconstrucciones.com.ar</t>
  </si>
  <si>
    <t>PLASTIGAS MAR DEL PLATA S.A.</t>
  </si>
  <si>
    <t>AV. CHAMPAGNAT 3231/45</t>
  </si>
  <si>
    <t>www.plastigas.com.ar</t>
  </si>
  <si>
    <t>478-6084 / 478-6085</t>
  </si>
  <si>
    <t>30-52333600-9</t>
  </si>
  <si>
    <t>info@plastigas.com.ar</t>
  </si>
  <si>
    <t>ANAYA JULIO ANDRES</t>
  </si>
  <si>
    <t>AV. CHAMPAGNAT 1973</t>
  </si>
  <si>
    <t>WWW.JULIOANAYAMET.COM</t>
  </si>
  <si>
    <t>470-0099 / 478-8864</t>
  </si>
  <si>
    <t>20-25562129-8</t>
  </si>
  <si>
    <t>informesjulioanayamet@speedy.com.ar</t>
  </si>
  <si>
    <t>METALURGICA WOLODARSKY S.A</t>
  </si>
  <si>
    <t>SOLIS 4355</t>
  </si>
  <si>
    <t>480-2325</t>
  </si>
  <si>
    <t>30-70987052-8</t>
  </si>
  <si>
    <t>METALURGICA.AW@GMAIL.COM</t>
  </si>
  <si>
    <t>CORREA ARTURO ENRIQUE</t>
  </si>
  <si>
    <t>ESTEBAN ECHEVERRIA 418</t>
  </si>
  <si>
    <t>482-3704</t>
  </si>
  <si>
    <t>20-08094735-7</t>
  </si>
  <si>
    <t>metalurgica-correa@hotmail.com</t>
  </si>
  <si>
    <t>OMAR S.R.L.</t>
  </si>
  <si>
    <t>ANDRES MAC GAUL 162</t>
  </si>
  <si>
    <t>482-1085</t>
  </si>
  <si>
    <t>30-59823218-7</t>
  </si>
  <si>
    <t>metalurgicaomarsrl@hotmail.com</t>
  </si>
  <si>
    <t>METALURGICA STARKLOFF S.R.L.</t>
  </si>
  <si>
    <t>LEONARDO ROSALES 8268</t>
  </si>
  <si>
    <t>481-6155</t>
  </si>
  <si>
    <t>30-70758194-4</t>
  </si>
  <si>
    <t>metalurgicastarkloss@yahoo.com.ar</t>
  </si>
  <si>
    <t>MANIVI S.A.</t>
  </si>
  <si>
    <t>AV. COLON 4919</t>
  </si>
  <si>
    <t>www.luisnavarro.com.ar</t>
  </si>
  <si>
    <t>475-1818</t>
  </si>
  <si>
    <t>30-70994339-8</t>
  </si>
  <si>
    <t>NAVARROAUTOMATIZACIONES@HOTMAIL.COM</t>
  </si>
  <si>
    <t>ORSATTI LUIS FLORENCIO</t>
  </si>
  <si>
    <t>FLEMING 542</t>
  </si>
  <si>
    <t>489-5005</t>
  </si>
  <si>
    <t>20-17132436-0</t>
  </si>
  <si>
    <t>orsattimetalurgica@hotmail.com.ar</t>
  </si>
  <si>
    <t>MARDONES PRADINES ARTURO RODRIGO</t>
  </si>
  <si>
    <t>MAGALLANES 7775</t>
  </si>
  <si>
    <t>481-7726</t>
  </si>
  <si>
    <t>23-92703437-9</t>
  </si>
  <si>
    <t>proflou.ingenieria@gmail.com</t>
  </si>
  <si>
    <t>ESPONDABURU HUGO ALBERTO</t>
  </si>
  <si>
    <t>AZOPARDO 8075</t>
  </si>
  <si>
    <t>481-4549</t>
  </si>
  <si>
    <t>20-10211915-1</t>
  </si>
  <si>
    <t>rcrispino@speedy.com.ar</t>
  </si>
  <si>
    <t>SOLANA S.R.L.</t>
  </si>
  <si>
    <t>AV. JUAN B. JUSTO 5798</t>
  </si>
  <si>
    <t>www.solanametalurgica.com.ar / www.solanasrl.com.ar</t>
  </si>
  <si>
    <t>482-6262</t>
  </si>
  <si>
    <t>30-62442042-6</t>
  </si>
  <si>
    <t>solana@solanasrl.com.ar / info@solanasrl.com.ar</t>
  </si>
  <si>
    <t>MASSACESI EDGARDO MARCELO</t>
  </si>
  <si>
    <t>O'HIGGINS 1250</t>
  </si>
  <si>
    <t>www.dobuti.com.ar</t>
  </si>
  <si>
    <t>480-9095</t>
  </si>
  <si>
    <t>20-10436226-6</t>
  </si>
  <si>
    <t>tecnico@dobuti.com.ar</t>
  </si>
  <si>
    <t>TODO TECHO S.A.</t>
  </si>
  <si>
    <t>GABOTO 7567</t>
  </si>
  <si>
    <t>481-9469</t>
  </si>
  <si>
    <t>30-70157226-9</t>
  </si>
  <si>
    <t>todotechosa@hotmail.com</t>
  </si>
  <si>
    <t>ABERTURAS ALUMINIOS S.R.L.(ABERTURAS VIDAL)</t>
  </si>
  <si>
    <t>VICTORIANO E. MONTES 1102</t>
  </si>
  <si>
    <t>154-741493</t>
  </si>
  <si>
    <t>30-71096632-6</t>
  </si>
  <si>
    <t>ventas@aluminiovidal.com.ar</t>
  </si>
  <si>
    <t>CARPINTERÍA DE ALUMINIO M.A.C. SRL.</t>
  </si>
  <si>
    <t>GASCON 6099 PB MAR DEL PLATA</t>
  </si>
  <si>
    <t>30-71510269-9</t>
  </si>
  <si>
    <t>ventas@macaluminio.com</t>
  </si>
  <si>
    <t>PÉREZ, LEANDRO</t>
  </si>
  <si>
    <t>JACINTO PERALTA RAMOS 1534</t>
  </si>
  <si>
    <t>467-3546 / 482-8419</t>
  </si>
  <si>
    <t>20-23706268-0</t>
  </si>
  <si>
    <t>viasurmdq@gmail.com</t>
  </si>
  <si>
    <t>TOLEDO, JOSÉ LUIS</t>
  </si>
  <si>
    <t>JACINTO PERALTA RAMOS 930</t>
  </si>
  <si>
    <t>www.zingueria toledo.com</t>
  </si>
  <si>
    <t>482-6366</t>
  </si>
  <si>
    <t>23-13210339-9</t>
  </si>
  <si>
    <t>ztoledozingueria @hotmail.com</t>
  </si>
  <si>
    <t>SMESUR S.A</t>
  </si>
  <si>
    <t>GRAL SAVIO 1102</t>
  </si>
  <si>
    <t>410-7804 / 410-8044</t>
  </si>
  <si>
    <t>30-71566165-5</t>
  </si>
  <si>
    <t>LUIS MERLO</t>
  </si>
  <si>
    <t>MARIE CURIE 4748</t>
  </si>
  <si>
    <t>479-9859</t>
  </si>
  <si>
    <t>20-17948152-2</t>
  </si>
  <si>
    <t>ROZENBERG LEON ( casa leon hierros y metales )</t>
  </si>
  <si>
    <t>AV. PEDRO LURO 6064</t>
  </si>
  <si>
    <t>477-0190</t>
  </si>
  <si>
    <t>23-00332245-9</t>
  </si>
  <si>
    <t>ANAYA JULIO VICTOR</t>
  </si>
  <si>
    <t>470-0099</t>
  </si>
  <si>
    <t>20-08702883-7</t>
  </si>
  <si>
    <t>SIMONAZZI SILVIA SUSANA</t>
  </si>
  <si>
    <t>MALVINAS 3964</t>
  </si>
  <si>
    <t>477-4670 / 479-4198</t>
  </si>
  <si>
    <t>27-16923417-0</t>
  </si>
  <si>
    <t>IZZO ANDRÉS LUIS</t>
  </si>
  <si>
    <t>12 DE OCTUBRE 3876</t>
  </si>
  <si>
    <t>155-380690</t>
  </si>
  <si>
    <t>20-11490298-6</t>
  </si>
  <si>
    <t>VUOSO MIGUEL ANGEL</t>
  </si>
  <si>
    <t>TOMAS EDISON 722</t>
  </si>
  <si>
    <t>480-1210</t>
  </si>
  <si>
    <t>20-06884446-8</t>
  </si>
  <si>
    <t>TIMAR S.R.L.</t>
  </si>
  <si>
    <t>SOLIS JUAN 4975</t>
  </si>
  <si>
    <t>30-54778131-3</t>
  </si>
  <si>
    <t>ROYAL FADA S.A.</t>
  </si>
  <si>
    <t>AV. PRESIDENTE PERON [RUTA 88] km 3,9</t>
  </si>
  <si>
    <t>465-4500</t>
  </si>
  <si>
    <t>30-70815777-1</t>
  </si>
  <si>
    <t>royalfadamdp@yahoo.com.ar</t>
  </si>
  <si>
    <t>MENDICOA RUBEN EDUARDO</t>
  </si>
  <si>
    <t>ING. RATERY 235</t>
  </si>
  <si>
    <t>www.webmdp.com/herreriamendicoa</t>
  </si>
  <si>
    <t>20-17659381-5</t>
  </si>
  <si>
    <t>fabricación de productos metálicos para uso estructural</t>
  </si>
  <si>
    <t>TISSONE KARINA SILVIA</t>
  </si>
  <si>
    <t>JUANA MANSO 1025</t>
  </si>
  <si>
    <t>23-22106999-4</t>
  </si>
  <si>
    <t>calderasiride@gmail.com</t>
  </si>
  <si>
    <t>Fabricación de tanques, depósitos y recipientes de metal</t>
  </si>
  <si>
    <t>SERVICIOS DE INGENIERIA S.R.L.</t>
  </si>
  <si>
    <t>AV. PRESIDENTE PERON [RUTA 88] Km. 5,5</t>
  </si>
  <si>
    <t>www.singenieria.com.ar</t>
  </si>
  <si>
    <t>455-0982 / 491-7764</t>
  </si>
  <si>
    <t>30-70803665-6</t>
  </si>
  <si>
    <t>info@singenieria.com.ar</t>
  </si>
  <si>
    <t>REFMAR S.R.L.</t>
  </si>
  <si>
    <t>JURAMENTO 792</t>
  </si>
  <si>
    <t>www.refmarsrl.com.ar</t>
  </si>
  <si>
    <t>480-3945</t>
  </si>
  <si>
    <t>33-61514579-9</t>
  </si>
  <si>
    <t>infomq@refmarsrl.com.ar</t>
  </si>
  <si>
    <t>QM EQUIPMENT SA</t>
  </si>
  <si>
    <t>CALLE 1 (PARQUE INDUSTRIAL) e/ 2 y 4</t>
  </si>
  <si>
    <t>www.qm-equipment.com</t>
  </si>
  <si>
    <t>492-4365</t>
  </si>
  <si>
    <t>30-70893242-2</t>
  </si>
  <si>
    <t>mguiscardo@gmail.com</t>
  </si>
  <si>
    <t>BERTINO Y CIA. SAIC</t>
  </si>
  <si>
    <t>ACHA 1088</t>
  </si>
  <si>
    <t>www.bertinoycia.com.ar</t>
  </si>
  <si>
    <t>480-1569</t>
  </si>
  <si>
    <t>33-50708282-9</t>
  </si>
  <si>
    <t>compras@bertinoycia.com.ar; tecnica@bertinoycia.com.ar</t>
  </si>
  <si>
    <t>Forja, prensado, estampado y laminado de metales; pulvimetalurgia</t>
  </si>
  <si>
    <t>NETTI SILVESTRE VICTOR</t>
  </si>
  <si>
    <t>POSADAS 997</t>
  </si>
  <si>
    <t>156-326060</t>
  </si>
  <si>
    <t>20-08293581-9</t>
  </si>
  <si>
    <t>esteban.netti@gmail.com</t>
  </si>
  <si>
    <t>RONDINARA ROBERTO FABIO</t>
  </si>
  <si>
    <t>OLAZABAL 2225</t>
  </si>
  <si>
    <t>472-9182</t>
  </si>
  <si>
    <t>20-18368242-4</t>
  </si>
  <si>
    <t>fabiorondari@hotmail.com</t>
  </si>
  <si>
    <t>RONDINARA MARIA NATALIA</t>
  </si>
  <si>
    <t>MARCELO JULIO FITTE 367</t>
  </si>
  <si>
    <t>156-2118244</t>
  </si>
  <si>
    <t>27-24371275-6</t>
  </si>
  <si>
    <t>natty.rondinara@gmail.com</t>
  </si>
  <si>
    <t>METALURGICA AYA S.R.L.</t>
  </si>
  <si>
    <t>AZOPARDO 3159</t>
  </si>
  <si>
    <t>www.metalurgicaaya.com</t>
  </si>
  <si>
    <t>4890413</t>
  </si>
  <si>
    <t>30-71084956-7</t>
  </si>
  <si>
    <t>talleraya@yahoo.com.ar</t>
  </si>
  <si>
    <t>REGAZZONI OSCAR DOMINGO</t>
  </si>
  <si>
    <t>OLEGARIO OLAZAR 350</t>
  </si>
  <si>
    <t>155-280324</t>
  </si>
  <si>
    <t>20-08700852-6</t>
  </si>
  <si>
    <t>torneriaregazzoni@hotmail.com</t>
  </si>
  <si>
    <t>MARTIN ALDO HUGO</t>
  </si>
  <si>
    <t>MORENO 6032</t>
  </si>
  <si>
    <t>156-821329</t>
  </si>
  <si>
    <t>20-10798122-6</t>
  </si>
  <si>
    <t>PALLARES VICENTE E</t>
  </si>
  <si>
    <t>TEODORO BRONZINI 2264</t>
  </si>
  <si>
    <t>20-05288570-2</t>
  </si>
  <si>
    <t>PEREZ OSCAR ALBERTO</t>
  </si>
  <si>
    <t>INT. CAMUSSO 676</t>
  </si>
  <si>
    <t>481-0440</t>
  </si>
  <si>
    <t>20-10099191-9</t>
  </si>
  <si>
    <t>RAMELL EDGARDO O.</t>
  </si>
  <si>
    <t>AV. JUAN B. JUSTO 5051</t>
  </si>
  <si>
    <t>155-202610</t>
  </si>
  <si>
    <t>20-13551455-2</t>
  </si>
  <si>
    <t>DELERA SERVICIOS S.A.</t>
  </si>
  <si>
    <t>EL CANO 6035</t>
  </si>
  <si>
    <t>30-70755959-0</t>
  </si>
  <si>
    <t>SASSO ALFREDO OSCAR Y BALI¾A HECTOR POLICARPO</t>
  </si>
  <si>
    <t>EL CANO 5870</t>
  </si>
  <si>
    <t>482-9183</t>
  </si>
  <si>
    <t>30-70913402-3</t>
  </si>
  <si>
    <t>sociedad de hecho</t>
  </si>
  <si>
    <t>JUAN CARLOS RIVAROLO</t>
  </si>
  <si>
    <t>LUIS DELLEPIANE 773</t>
  </si>
  <si>
    <t>482-3998</t>
  </si>
  <si>
    <t>GIACOMUZZI PEDRO DANIEL</t>
  </si>
  <si>
    <t>GUANAHANI 4664</t>
  </si>
  <si>
    <t>20-18368531-8</t>
  </si>
  <si>
    <t>JUAREZ RAUL,MARCELO Y ALEJ (SOC HECHO)</t>
  </si>
  <si>
    <t>NAMUNCURA 173</t>
  </si>
  <si>
    <t>410-3431</t>
  </si>
  <si>
    <t>30-70724724-6</t>
  </si>
  <si>
    <t>TRINCHERO MIGUEL EUGENIO Y TRINCHERO FERNANDO A.</t>
  </si>
  <si>
    <t>AV. PRESIDENTE PERON [RUTA 88] km 5.5</t>
  </si>
  <si>
    <t>30-70153408-1</t>
  </si>
  <si>
    <t>CASTRILLO MARIO RUBÉN</t>
  </si>
  <si>
    <t>EL CANO SEBASTIAN 8274</t>
  </si>
  <si>
    <t>20-12880737-4</t>
  </si>
  <si>
    <t>LABRUNEE HUGO OSCAR</t>
  </si>
  <si>
    <t>MARCELO JULIO FITTE 451</t>
  </si>
  <si>
    <t>20-11134184-3</t>
  </si>
  <si>
    <t>forja, prensado, estampado y laminado de metales; pulvimetalurgia</t>
  </si>
  <si>
    <t>OC SERVICIOS INTEGRALES SRL</t>
  </si>
  <si>
    <t>ORTIZ DE ZARATE 3938</t>
  </si>
  <si>
    <t>www.oc-servint.com.ar</t>
  </si>
  <si>
    <t>489-5111</t>
  </si>
  <si>
    <t>30-70759708-5</t>
  </si>
  <si>
    <t>ocservint@ciudad.com</t>
  </si>
  <si>
    <t>Tratamiento y revestimiento de metales; obras de ingeniería mecánica en general realizadas a cambio de una retribución o por contrata</t>
  </si>
  <si>
    <t>DOBLE IMPACTO S.A.</t>
  </si>
  <si>
    <t>TEODORO BRONZINI 2845</t>
  </si>
  <si>
    <t>477-3988</t>
  </si>
  <si>
    <t>30-71433627-0</t>
  </si>
  <si>
    <t>zinterco@yahoo.com.ar</t>
  </si>
  <si>
    <t>VARELA ROBERTO LUIS</t>
  </si>
  <si>
    <t>BESTOSO 1038</t>
  </si>
  <si>
    <t>20-05384870-3</t>
  </si>
  <si>
    <t>HIRACIO CASTELLI</t>
  </si>
  <si>
    <t>OSVALDO MAGNASCO 292</t>
  </si>
  <si>
    <t>482-4199</t>
  </si>
  <si>
    <t>informes@8bloq.com.ar</t>
  </si>
  <si>
    <t>Fabricación de artículos de cuchillería, herramientas de mano y artículos de ferretería</t>
  </si>
  <si>
    <t>ABREU S.A.</t>
  </si>
  <si>
    <t>DON ORIONE 715</t>
  </si>
  <si>
    <t>489-0426</t>
  </si>
  <si>
    <t>30-70950532-3</t>
  </si>
  <si>
    <t>abreu@abreu.com.ar</t>
  </si>
  <si>
    <t>Fabricación de otros productos elaborados de metal n.c.p.</t>
  </si>
  <si>
    <t>MARPAL S.A.</t>
  </si>
  <si>
    <t>SAN SALVADOR 9659</t>
  </si>
  <si>
    <t>www.marpal.com.ar</t>
  </si>
  <si>
    <t>465-0259</t>
  </si>
  <si>
    <t>30-50339730-3</t>
  </si>
  <si>
    <t>administracion@marpal.com.ar</t>
  </si>
  <si>
    <t>AIRE S.R.L.</t>
  </si>
  <si>
    <t>RAWSON 5383</t>
  </si>
  <si>
    <t>473-6971</t>
  </si>
  <si>
    <t>30-56761243-7</t>
  </si>
  <si>
    <t>airesrl@arnet.com.ar; airesrl@speedy.com.ar</t>
  </si>
  <si>
    <t>VILLANI IONNE OLGA</t>
  </si>
  <si>
    <t>AV. PEDRO LURO 7245</t>
  </si>
  <si>
    <t>www.alambrarmdp.com.ar</t>
  </si>
  <si>
    <t>477-3877</t>
  </si>
  <si>
    <t>27-03276875-5</t>
  </si>
  <si>
    <t>alambrar@hotmail.com</t>
  </si>
  <si>
    <t>CASA ISI S.R.L.</t>
  </si>
  <si>
    <t>POLONIA 1144</t>
  </si>
  <si>
    <t>www.casaisi.com.ar</t>
  </si>
  <si>
    <t>481-1333</t>
  </si>
  <si>
    <t>30-70765712-6</t>
  </si>
  <si>
    <t>casaisi@cybertech.com.ar</t>
  </si>
  <si>
    <t>DE BELLIS EDGARDO, DE BELLIS FERNANDO Y DE BELLIS MARIANO</t>
  </si>
  <si>
    <t>GABOTO 7948</t>
  </si>
  <si>
    <t>474-6221 / 474-5415</t>
  </si>
  <si>
    <t>30-70729986-6</t>
  </si>
  <si>
    <t>edgardo_debellis@uolsinectis.com.ar</t>
  </si>
  <si>
    <t>FILTROS FILMAR SRL</t>
  </si>
  <si>
    <t>MAGALLANES 3284</t>
  </si>
  <si>
    <t>489-1794</t>
  </si>
  <si>
    <t>33-70767649-9</t>
  </si>
  <si>
    <t>filmar@speedy.com.ar</t>
  </si>
  <si>
    <t>TÉCNICA C.V. ARGENTINA S.R.L.</t>
  </si>
  <si>
    <t>TOMAS EDISON 732</t>
  </si>
  <si>
    <t>30-70905796-7</t>
  </si>
  <si>
    <t>ELECTROTERMA MAR DEL PLATA S.R.L.</t>
  </si>
  <si>
    <t>JUNCAL 1871</t>
  </si>
  <si>
    <t>470-2320 / 478-4444</t>
  </si>
  <si>
    <t>30-71112231-8</t>
  </si>
  <si>
    <t>info@electroterma.com.ar</t>
  </si>
  <si>
    <t>FRIGOAR INGENIERIA EN REFRIGERACIÓN S.R.L.</t>
  </si>
  <si>
    <t>JURAMENTO 1251</t>
  </si>
  <si>
    <t>www.frigoarsrl.com.ar</t>
  </si>
  <si>
    <t>480-7423</t>
  </si>
  <si>
    <t>30-70156841-5</t>
  </si>
  <si>
    <t>info@frigoarsrl.com.ar</t>
  </si>
  <si>
    <t>FAUSZLEGER SA</t>
  </si>
  <si>
    <t>AV. JUAN HECTOR JARA 3063</t>
  </si>
  <si>
    <t>www.hierrosfawle.com</t>
  </si>
  <si>
    <t>472-5562</t>
  </si>
  <si>
    <t>30-51751582-1</t>
  </si>
  <si>
    <t>info@hierrosfawle.com</t>
  </si>
  <si>
    <t>LUENGO Y CARAVACCA SRL</t>
  </si>
  <si>
    <t>SOLIS 4975</t>
  </si>
  <si>
    <t>489-5809</t>
  </si>
  <si>
    <t>30-70857540-9</t>
  </si>
  <si>
    <t>info@timarsrl.com</t>
  </si>
  <si>
    <t>AYAIA OSCAR TOMÁS</t>
  </si>
  <si>
    <t>SOLIS 6326</t>
  </si>
  <si>
    <t>482-4192</t>
  </si>
  <si>
    <t>20-10528665-2</t>
  </si>
  <si>
    <t>jorgenatoli@hotmail.com</t>
  </si>
  <si>
    <t>CIARELLI LUIS RODOLFO</t>
  </si>
  <si>
    <t>OLEGARIO OLAZAR 955</t>
  </si>
  <si>
    <t>www.metciarelli.com</t>
  </si>
  <si>
    <t>156-822924 / 481-2176</t>
  </si>
  <si>
    <t>20-11732510-6</t>
  </si>
  <si>
    <t>met.ciarelli@hotmail.com</t>
  </si>
  <si>
    <t>GENTILI GASPAR, GENTILI PAULA SOC DE HECHO</t>
  </si>
  <si>
    <t>MATTEOTTI 433</t>
  </si>
  <si>
    <t>482-3188</t>
  </si>
  <si>
    <t>30-59151896-4</t>
  </si>
  <si>
    <t>metalurgicagentili@speedy.com.ar</t>
  </si>
  <si>
    <t>MDQ INOXIDABLE SA</t>
  </si>
  <si>
    <t>MAGNASCO 359</t>
  </si>
  <si>
    <t>483-3632</t>
  </si>
  <si>
    <t>30-71129051-2</t>
  </si>
  <si>
    <t>octopus_ingenieria@hotmail.com</t>
  </si>
  <si>
    <t>PIQUET S.A.</t>
  </si>
  <si>
    <t>AV. PEDRO LURO 6463</t>
  </si>
  <si>
    <t>www.jalil.com.ar</t>
  </si>
  <si>
    <t>477-3318</t>
  </si>
  <si>
    <t>30-69001101-4</t>
  </si>
  <si>
    <t>publicidad@jalil.com.ar</t>
  </si>
  <si>
    <t>TREBINI S.R.L.</t>
  </si>
  <si>
    <t>BALCARCE 5856</t>
  </si>
  <si>
    <t>www.trebini.com.ar</t>
  </si>
  <si>
    <t>470-5532/33</t>
  </si>
  <si>
    <t>30-70924278-0</t>
  </si>
  <si>
    <t>trebini@trebini.com.ar</t>
  </si>
  <si>
    <t>ABERPLAS ABERTURAS S.R.L.</t>
  </si>
  <si>
    <t>IRALA 9489</t>
  </si>
  <si>
    <t>482-7234</t>
  </si>
  <si>
    <t>30-71183913-1</t>
  </si>
  <si>
    <t>ventas@aberplas.com.ar</t>
  </si>
  <si>
    <t>SOSA ALBERTO HECTOR</t>
  </si>
  <si>
    <t>LIBERTAD 7168</t>
  </si>
  <si>
    <t>477-3840</t>
  </si>
  <si>
    <t>20-12880455-3</t>
  </si>
  <si>
    <t>zingueriasantiago@yahoo.com.ar</t>
  </si>
  <si>
    <t>ZOLLER S.A</t>
  </si>
  <si>
    <t>CERRITO 979</t>
  </si>
  <si>
    <t>zollergear.com.ar</t>
  </si>
  <si>
    <t>480-1342</t>
  </si>
  <si>
    <t>30-50347124-4</t>
  </si>
  <si>
    <t>zollergear@arnet.com.ar / zollergear@yahoo.com</t>
  </si>
  <si>
    <t>MANNO NUÑEZ, YAMIL ARIEL</t>
  </si>
  <si>
    <t>SAAVEDRA 6042</t>
  </si>
  <si>
    <t>154-420380</t>
  </si>
  <si>
    <t>23-33266132-9</t>
  </si>
  <si>
    <t>MENDOZA ADELA</t>
  </si>
  <si>
    <t>NEUQUEN 461</t>
  </si>
  <si>
    <t>474-6270</t>
  </si>
  <si>
    <t>27-13540713-0</t>
  </si>
  <si>
    <t>PILAS MATEO BERNARDO</t>
  </si>
  <si>
    <t>BOLIVAR 4752</t>
  </si>
  <si>
    <t>472-0767</t>
  </si>
  <si>
    <t>20-16226558-0</t>
  </si>
  <si>
    <t>LEONE ANTONIO JOSE</t>
  </si>
  <si>
    <t>AYOLAS 9409</t>
  </si>
  <si>
    <t>155-376216</t>
  </si>
  <si>
    <t>23-10434134-9</t>
  </si>
  <si>
    <t>OSCAR LARREA</t>
  </si>
  <si>
    <t>EL CANO 9256</t>
  </si>
  <si>
    <t>482-0712</t>
  </si>
  <si>
    <t>DI MAURO NESTOR MIGUEL</t>
  </si>
  <si>
    <t>EL CANO 7982</t>
  </si>
  <si>
    <t>481-4151</t>
  </si>
  <si>
    <t>20-05329227-6</t>
  </si>
  <si>
    <t>BARRAGAN JULIO A</t>
  </si>
  <si>
    <t>VICTORIANO E. MONTES 3444</t>
  </si>
  <si>
    <t>477-1069</t>
  </si>
  <si>
    <t>20-08286293-6</t>
  </si>
  <si>
    <t>VILORIA MANUEL HÉCTOR</t>
  </si>
  <si>
    <t>SOLIS 6223</t>
  </si>
  <si>
    <t>481-7744</t>
  </si>
  <si>
    <t>20-04401260-0</t>
  </si>
  <si>
    <t>SIMONAZZI RAUL ALFREDO</t>
  </si>
  <si>
    <t>ORTIZ DE ZARATE 4250</t>
  </si>
  <si>
    <t>20-08704485-9</t>
  </si>
  <si>
    <t>MIGUENS SERGIO DANIEL</t>
  </si>
  <si>
    <t>TALCAHUANO 1691</t>
  </si>
  <si>
    <t>482-3249</t>
  </si>
  <si>
    <t>20-24251194-9</t>
  </si>
  <si>
    <t>MDQ WOXIDABE S.A.</t>
  </si>
  <si>
    <t>O. MAGNASCO 345</t>
  </si>
  <si>
    <t>ALAMTEX</t>
  </si>
  <si>
    <t>AV. JUAN HECTOR JARA 3942</t>
  </si>
  <si>
    <t>alambresalamtex@hotmail.com</t>
  </si>
  <si>
    <t>VERA RICARDO ALBERTO</t>
  </si>
  <si>
    <t>CERRITO 845</t>
  </si>
  <si>
    <t>480-7199</t>
  </si>
  <si>
    <t>20-92610898-1</t>
  </si>
  <si>
    <t>PROTO S.R.L.</t>
  </si>
  <si>
    <t>GUANAHANI 3548</t>
  </si>
  <si>
    <t>www.proto.com.ar</t>
  </si>
  <si>
    <t>480-0567 / 480-1541</t>
  </si>
  <si>
    <t>30-61294309-1</t>
  </si>
  <si>
    <t>administracion@protosrl.com.ar</t>
  </si>
  <si>
    <t>Fabricación de motores y turbinas, excepto motores para aeronaves, vehículos automotores y motocicletas</t>
  </si>
  <si>
    <t>MOTOR MAR SRL</t>
  </si>
  <si>
    <t>BOSCH 265</t>
  </si>
  <si>
    <t>4801253</t>
  </si>
  <si>
    <t>motormar@speedy.com.ar</t>
  </si>
  <si>
    <t>GUGLIELMETTI RUBEN Y TOTRE NESTOR</t>
  </si>
  <si>
    <t>GUEMES 4825</t>
  </si>
  <si>
    <t>480-0771</t>
  </si>
  <si>
    <t>30-67962198-6</t>
  </si>
  <si>
    <t>LA CASA DEL FLEXIBLE SRL</t>
  </si>
  <si>
    <t>MAGALLANES 4115</t>
  </si>
  <si>
    <t>480-0043/48</t>
  </si>
  <si>
    <t>lacasadelflexible@speedy.com.a</t>
  </si>
  <si>
    <t>Fabricación de bombas, compresores, grifos y válvulas</t>
  </si>
  <si>
    <t>SAENZ DOMINGO LUCAS</t>
  </si>
  <si>
    <t>VICTORIANO E. MONTES 3854</t>
  </si>
  <si>
    <t>477-5048</t>
  </si>
  <si>
    <t>20-08703284-2</t>
  </si>
  <si>
    <t>Fabricación de cojinetes, engranajes, trenes de engranajes y piezas de transmisión</t>
  </si>
  <si>
    <t>ASCENSORES TARANTO SRL</t>
  </si>
  <si>
    <t>CHACO 2969</t>
  </si>
  <si>
    <t>154-727611 / 472-7611</t>
  </si>
  <si>
    <t>30-57073080-7</t>
  </si>
  <si>
    <t>ascensorestaranto@sinectis.com</t>
  </si>
  <si>
    <t>Fabricación de equipo de elevación y manipulación</t>
  </si>
  <si>
    <t>CIMAQ S.R.L.</t>
  </si>
  <si>
    <t>ORTIZ DE ZARATE 3438</t>
  </si>
  <si>
    <t>480-2911 / 480-9363</t>
  </si>
  <si>
    <t>30-60277697-9</t>
  </si>
  <si>
    <t>info@cimaqsrl.com.ar</t>
  </si>
  <si>
    <t>HIDROLIFT S.A.</t>
  </si>
  <si>
    <t>RAWSON 5445</t>
  </si>
  <si>
    <t>www.hidrolift.com.ar</t>
  </si>
  <si>
    <t>474-3137</t>
  </si>
  <si>
    <t>30-59556943-1</t>
  </si>
  <si>
    <t>info@hidrolift.com.ar</t>
  </si>
  <si>
    <t>HERXON INGENIERÍA S.R.L.</t>
  </si>
  <si>
    <t>REPUBLICA DE CUBA 157</t>
  </si>
  <si>
    <t>www.herxon.com</t>
  </si>
  <si>
    <t>482-0239 / 493-1047</t>
  </si>
  <si>
    <t>30-70738108-2</t>
  </si>
  <si>
    <t>ingenieria@herxon.com</t>
  </si>
  <si>
    <t>TECMAR S.A.</t>
  </si>
  <si>
    <t>MATTEOTTI 64</t>
  </si>
  <si>
    <t>www.tecmarsa.com.ar</t>
  </si>
  <si>
    <t>481-0008 / 481-2020</t>
  </si>
  <si>
    <t>30-67678547-3</t>
  </si>
  <si>
    <t>abianchi@tecmarsa.com; ventas@tecmarsa.com</t>
  </si>
  <si>
    <t>Fabricación de otros tipos de maquinaria de uso general</t>
  </si>
  <si>
    <t>GRUPO COMERCIAL E INDUSTRIAL FARINA S,.A.</t>
  </si>
  <si>
    <t>11 DE SEPTIEMBRE 5779</t>
  </si>
  <si>
    <t>www.farinavending.com</t>
  </si>
  <si>
    <t>493-9644</t>
  </si>
  <si>
    <t>30-71066279-3</t>
  </si>
  <si>
    <t>admfarinavending@gmail.com</t>
  </si>
  <si>
    <t>CRAMSA S.A.</t>
  </si>
  <si>
    <t>OSVALDO MAGNASCO 147</t>
  </si>
  <si>
    <t>www.cramsa.com.ar</t>
  </si>
  <si>
    <t>483-0403 / 482-6933</t>
  </si>
  <si>
    <t>30-68562212-9</t>
  </si>
  <si>
    <t>administracion@cramsa.com.ar</t>
  </si>
  <si>
    <t>G.D.G. INGENIERIA S.R.L.</t>
  </si>
  <si>
    <t>SOLIS 7815</t>
  </si>
  <si>
    <t>gdg.ingenieria.com.ar</t>
  </si>
  <si>
    <t>482-6393 / 410-2776</t>
  </si>
  <si>
    <t>30-70924014-1</t>
  </si>
  <si>
    <t>administracion@gdgingenieria.com.ar</t>
  </si>
  <si>
    <t>CAPME INGENIERIA Y SERVICIOS S.A.</t>
  </si>
  <si>
    <t>ALEJANDRO KORN 147</t>
  </si>
  <si>
    <t>480-9016</t>
  </si>
  <si>
    <t>30-70992805-4</t>
  </si>
  <si>
    <t>capme@capme.com.ar</t>
  </si>
  <si>
    <t>FRIOPACK S.A.</t>
  </si>
  <si>
    <t>AV. JUAN B. JUSTO 4367</t>
  </si>
  <si>
    <t>475-2002</t>
  </si>
  <si>
    <t>30-64667447-2</t>
  </si>
  <si>
    <t>coiron@coiron.com.ar</t>
  </si>
  <si>
    <t>MAI SA</t>
  </si>
  <si>
    <t>SOLIS 8250 1</t>
  </si>
  <si>
    <t>www.maisa.com.ar</t>
  </si>
  <si>
    <t>482-1817/5151</t>
  </si>
  <si>
    <t>30-55982694-0</t>
  </si>
  <si>
    <t>darmeri@maisa.com.ar</t>
  </si>
  <si>
    <t>INPROPE S.A.</t>
  </si>
  <si>
    <t>FLORENCIO SANCHEZ 857</t>
  </si>
  <si>
    <t>30-70926348-6</t>
  </si>
  <si>
    <t>dasa@uolsinectis.com.ar</t>
  </si>
  <si>
    <t>DESIMONE CLAUDIO ANDRE'S</t>
  </si>
  <si>
    <t>RAWSON 5875</t>
  </si>
  <si>
    <t>www.envamar.com.ar</t>
  </si>
  <si>
    <t>477-1831</t>
  </si>
  <si>
    <t>20-18454513-7</t>
  </si>
  <si>
    <t>envamarargentina@gmail.com / servicioenvamar@gmail.com</t>
  </si>
  <si>
    <t>DF MEGAFRÍO S.R.L.</t>
  </si>
  <si>
    <t>www.defrancescosrl.com.ar</t>
  </si>
  <si>
    <t>482-1052</t>
  </si>
  <si>
    <t>30-69255874-6</t>
  </si>
  <si>
    <t>info@defrancesco.com.ar</t>
  </si>
  <si>
    <t>FERVAING S.A.</t>
  </si>
  <si>
    <t>PERU 2634</t>
  </si>
  <si>
    <t>www.fervaing.com.ar</t>
  </si>
  <si>
    <t>474-2487</t>
  </si>
  <si>
    <t>30-71008021-2</t>
  </si>
  <si>
    <t>info@fervaing.com.ar</t>
  </si>
  <si>
    <t>F.G.  INGENIERIA S.A.</t>
  </si>
  <si>
    <t>LEONARDO ROSALES 8240</t>
  </si>
  <si>
    <t>www.fgingenieria.com.ar/</t>
  </si>
  <si>
    <t>4827000</t>
  </si>
  <si>
    <t>30-70763295-6</t>
  </si>
  <si>
    <t>info@fgingenieria.com.ar</t>
  </si>
  <si>
    <t>INFRIMAR S.A.</t>
  </si>
  <si>
    <t>IRALA 5170</t>
  </si>
  <si>
    <t>www.infrimar.com.ar</t>
  </si>
  <si>
    <t>410-3357</t>
  </si>
  <si>
    <t>30-70905800-9</t>
  </si>
  <si>
    <t>info@infrimar.com.ar</t>
  </si>
  <si>
    <t>SILVEIRA E HIJOS REFRIGERACIÓN S.A.</t>
  </si>
  <si>
    <t>LUIS DELLEPIANE 1027</t>
  </si>
  <si>
    <t>www.silveiraehijos.com.ar</t>
  </si>
  <si>
    <t>483-3101 / 482-1526</t>
  </si>
  <si>
    <t>30-59281407-9</t>
  </si>
  <si>
    <t>info@silveiraehijos.com.ar</t>
  </si>
  <si>
    <t>TERMO ATLÁNTICA SA</t>
  </si>
  <si>
    <t>AV. JUAN HECTOR JARA 1263</t>
  </si>
  <si>
    <t>www.termoatlantica.com</t>
  </si>
  <si>
    <t>472-9713</t>
  </si>
  <si>
    <t>30-59555438-8</t>
  </si>
  <si>
    <t>info@termoatlantica.net</t>
  </si>
  <si>
    <t>CECCHI ALBERTO</t>
  </si>
  <si>
    <t>AV. VERTIZ 3277</t>
  </si>
  <si>
    <t>489-6800</t>
  </si>
  <si>
    <t>20-05462672-0</t>
  </si>
  <si>
    <t>marcelocecchi69@gmail.com</t>
  </si>
  <si>
    <t>ORENGIA Y CONFORTI IND. Y COM. S.A.</t>
  </si>
  <si>
    <t>LABARDEN 2398</t>
  </si>
  <si>
    <t>www.orengiayconforti.com</t>
  </si>
  <si>
    <t>465-0100</t>
  </si>
  <si>
    <t>30-50298903-7</t>
  </si>
  <si>
    <t>orengia@orengiayconforti.com.ar</t>
  </si>
  <si>
    <t>REFRIMAX S.R.L.</t>
  </si>
  <si>
    <t>JUANA MANSO 562</t>
  </si>
  <si>
    <t>481-2281 / 482-2802</t>
  </si>
  <si>
    <t>30-61294507-8</t>
  </si>
  <si>
    <t>refimax@uolsinectis.com.ar</t>
  </si>
  <si>
    <t>FUSTEC S.A.</t>
  </si>
  <si>
    <t>HERNANDARIAS 9860</t>
  </si>
  <si>
    <t>www.fustec.com.ar</t>
  </si>
  <si>
    <t>465-0121 / 465-0160</t>
  </si>
  <si>
    <t>30-70831128-2</t>
  </si>
  <si>
    <t>ventas@fustec.com.ar / administracion@fustec.com.ar</t>
  </si>
  <si>
    <t>SOLVERPAK S.A.</t>
  </si>
  <si>
    <t>GABOTO 5066</t>
  </si>
  <si>
    <t>www.solverpak.com</t>
  </si>
  <si>
    <t>489-3681</t>
  </si>
  <si>
    <t>30-70845141-6</t>
  </si>
  <si>
    <t>ventas@solverpack.com</t>
  </si>
  <si>
    <t>CLIMATIZACIÓN MARPLATENSE  S.R.L.</t>
  </si>
  <si>
    <t>NAMUNCURA 267</t>
  </si>
  <si>
    <t>481-4630 / 481-4951</t>
  </si>
  <si>
    <t>30-59463757-3</t>
  </si>
  <si>
    <t>sociedad colectiva</t>
  </si>
  <si>
    <t>RIVSA S.A</t>
  </si>
  <si>
    <t>AYOLAS 9611 B</t>
  </si>
  <si>
    <t>www.rivsa.com.ar</t>
  </si>
  <si>
    <t>465-3252 / 465-5539</t>
  </si>
  <si>
    <t>30-71138912-8</t>
  </si>
  <si>
    <t>riv@uolsinectis.com.ar</t>
  </si>
  <si>
    <t>GARCÍA MIGUEL ANGELl</t>
  </si>
  <si>
    <t>SOLIS 10343</t>
  </si>
  <si>
    <t>23-14135737-9</t>
  </si>
  <si>
    <t>fabricación de maquinaria metalúrgica</t>
  </si>
  <si>
    <t>JENSEN OSCAR JUAN</t>
  </si>
  <si>
    <t>LEONARDO ROSALES 8227</t>
  </si>
  <si>
    <t>482-3753</t>
  </si>
  <si>
    <t>20-05376085-7</t>
  </si>
  <si>
    <t>hidraulicajensen@hotmail.com</t>
  </si>
  <si>
    <t>Fabricación de maquinaria agropecuaria y forestal</t>
  </si>
  <si>
    <t>LAVER OLEOHIDRAULICA S.R.L. (E/F)</t>
  </si>
  <si>
    <t>FLORENCIO SANCHEZ 1039</t>
  </si>
  <si>
    <t>481-1056</t>
  </si>
  <si>
    <t>30-71227367-0</t>
  </si>
  <si>
    <t>info@oleohidraukicamdp.com.ar</t>
  </si>
  <si>
    <t>Fabricación de máquinas herramienta</t>
  </si>
  <si>
    <t>TORNEADO Y ALESADO SA</t>
  </si>
  <si>
    <t>AV. CHAMPAGNAT 3677</t>
  </si>
  <si>
    <t>WWW.TORNEADOYALESADOSA.COM</t>
  </si>
  <si>
    <t>478-1301</t>
  </si>
  <si>
    <t>30-71252281-6</t>
  </si>
  <si>
    <t>TORNEADOYALESADOSA@YAHOO.COM.AR</t>
  </si>
  <si>
    <t>Fabricación de maquinaria metalúrgica</t>
  </si>
  <si>
    <t>JEREZ MUÑOZ ANDRES VÍCTOR</t>
  </si>
  <si>
    <t>EDUARDO AROLAS 2650</t>
  </si>
  <si>
    <t>465-4335</t>
  </si>
  <si>
    <t>20-92895408-1</t>
  </si>
  <si>
    <t>ORIOLO, GABRIEL EMLIO</t>
  </si>
  <si>
    <t>1 DE MAYO 3151</t>
  </si>
  <si>
    <t>474-3775</t>
  </si>
  <si>
    <t>20-27202901-7</t>
  </si>
  <si>
    <t>hego@live.com.ar</t>
  </si>
  <si>
    <t>Fabricación de maquinaria para la elaboración de alimentos, bebidas y tabaco</t>
  </si>
  <si>
    <t>VICENTE JULIO CÉSAR</t>
  </si>
  <si>
    <t>URUGUAY 1441</t>
  </si>
  <si>
    <t>474-3350</t>
  </si>
  <si>
    <t>20-12516753-6</t>
  </si>
  <si>
    <t>lautivicente,95@hotmail.com</t>
  </si>
  <si>
    <t>ESTEBAN LUIS MANUEL</t>
  </si>
  <si>
    <t>GARAY 5945</t>
  </si>
  <si>
    <t>477-1676</t>
  </si>
  <si>
    <t>20-13551199-5</t>
  </si>
  <si>
    <t>meluisesteban@hotmail.com</t>
  </si>
  <si>
    <t>ARTEC DE MAR DEL PLATA S.A.</t>
  </si>
  <si>
    <t>TOMAS EDISON 948</t>
  </si>
  <si>
    <t>410-2194</t>
  </si>
  <si>
    <t>30-71252604-8</t>
  </si>
  <si>
    <t>monterotecno@gmail.com</t>
  </si>
  <si>
    <t>PACHECO LUCAS SEBASTIAN ORELLA MARCOS S. A</t>
  </si>
  <si>
    <t>GABOTO 8224</t>
  </si>
  <si>
    <t>481-3613</t>
  </si>
  <si>
    <t>30-7193985-4</t>
  </si>
  <si>
    <t>ORPACHIMGENIERIA@GMAIL.COM</t>
  </si>
  <si>
    <t>EMILIO VICENTE E HIJOS</t>
  </si>
  <si>
    <t>30-12516153-6</t>
  </si>
  <si>
    <t>CALANDRIA BARTOLOMÉ DOMINGO</t>
  </si>
  <si>
    <t>12 DE OCTUBRE 4916</t>
  </si>
  <si>
    <t>www.domingocalandria.com.ar</t>
  </si>
  <si>
    <t>480-1431</t>
  </si>
  <si>
    <t>20-93658670-9</t>
  </si>
  <si>
    <t>No tienen mail</t>
  </si>
  <si>
    <t>Fabricación de hornos, hogares y quemadores</t>
  </si>
  <si>
    <t>UNITEK S.A.</t>
  </si>
  <si>
    <t>REPUBLICA DE CUBA 1034</t>
  </si>
  <si>
    <t>482-5888</t>
  </si>
  <si>
    <t>30-66615048-8</t>
  </si>
  <si>
    <t>agodoy@unitek.com.ar;jsturniolo@unitek.com.ar</t>
  </si>
  <si>
    <t>Fabricación de otros tipos de maquinaria de uso especial</t>
  </si>
  <si>
    <t>BE-INOX METALURGICA S.A.</t>
  </si>
  <si>
    <t>MARCELO T. DE ALVEAR 680</t>
  </si>
  <si>
    <t>480-9691</t>
  </si>
  <si>
    <t>30-71113035-3</t>
  </si>
  <si>
    <t>beinox.metalurgica@gmail.com</t>
  </si>
  <si>
    <t>ERNESTO OSCAR MUÑOZ E HIJO SRL</t>
  </si>
  <si>
    <t>CALLE 8 (PARQUE INDUSTRIAL)</t>
  </si>
  <si>
    <t>www.debisur.com.ar</t>
  </si>
  <si>
    <t>464-2015</t>
  </si>
  <si>
    <t>30-71430365-8</t>
  </si>
  <si>
    <t>info@debisur.com.ar</t>
  </si>
  <si>
    <t>IRENE ILUSA DIEGO ACUÑA FERNANDO FLORES SH</t>
  </si>
  <si>
    <t>IRALA 3428</t>
  </si>
  <si>
    <t>480-7645</t>
  </si>
  <si>
    <t>30-70882892-7</t>
  </si>
  <si>
    <t>reparaciones_navales@hotmail.c</t>
  </si>
  <si>
    <t>COPPENS SA</t>
  </si>
  <si>
    <t>CALLE 5 (PARQUE INDUSTRIAL) E/2 Y 4</t>
  </si>
  <si>
    <t>www.coppens.com.ar</t>
  </si>
  <si>
    <t>30-51967820-5</t>
  </si>
  <si>
    <t>coppens@coppens.com.ar</t>
  </si>
  <si>
    <t>Fabricación de aparatos de uso doméstico n.c.p.</t>
  </si>
  <si>
    <t>INCLOVER S.R.L.</t>
  </si>
  <si>
    <t>MAGALLANES 8227</t>
  </si>
  <si>
    <t>481-3141</t>
  </si>
  <si>
    <t>33-70829728-9</t>
  </si>
  <si>
    <t>inclover@speedy.com.ar</t>
  </si>
  <si>
    <t>ESKABE S.A.</t>
  </si>
  <si>
    <t>MONSEÑOR ZABALA  [RUTA NACIONAL Nº 2] 323</t>
  </si>
  <si>
    <t>478-1487 / 477-3713</t>
  </si>
  <si>
    <t>30-50333978-8</t>
  </si>
  <si>
    <t>info@eskabe.com.ar</t>
  </si>
  <si>
    <t>GRUPO NÚCLEO S.A.</t>
  </si>
  <si>
    <t>CHACO 1670</t>
  </si>
  <si>
    <t>www.gruponucleo.com.ar</t>
  </si>
  <si>
    <t>155-384515 / 462-9000</t>
  </si>
  <si>
    <t>30-70933244-5</t>
  </si>
  <si>
    <t>info@gruponucleo.com.ar</t>
  </si>
  <si>
    <t>Fabricación de maquinaria de oficina, contabilidad e informática</t>
  </si>
  <si>
    <t>COPETRAF LTDA</t>
  </si>
  <si>
    <t>CALLE 5 (PARQUE INDUSTRIAL) e/ 2 y 4</t>
  </si>
  <si>
    <t>www.copetraf.com.ar</t>
  </si>
  <si>
    <t>464-2395</t>
  </si>
  <si>
    <t>30-69260801-8</t>
  </si>
  <si>
    <t>admcopetraf@gmail.com</t>
  </si>
  <si>
    <t>Fabricación de motores, generadores y transformadores eléctricos</t>
  </si>
  <si>
    <t>GRUPOS ELECTRÓGENOS DEL ATLÁNTICO S.R.L.</t>
  </si>
  <si>
    <t>MANUEL QUINTANA 6172</t>
  </si>
  <si>
    <t>477-1414 / 478-9278</t>
  </si>
  <si>
    <t>30-70066692-8</t>
  </si>
  <si>
    <t>gea@gea-srl.com.ar</t>
  </si>
  <si>
    <t>ALPAHELI SRL</t>
  </si>
  <si>
    <t>AYOLAS 3324</t>
  </si>
  <si>
    <t>480-3656</t>
  </si>
  <si>
    <t>30-70743329-5</t>
  </si>
  <si>
    <t>giordanoelectricidad@yahoo.com</t>
  </si>
  <si>
    <t>Fabricación de aparatos de distribución y control de la energía eléctrica</t>
  </si>
  <si>
    <t>I.P.D.S. S.R.L.</t>
  </si>
  <si>
    <t>ALBERTI 5702</t>
  </si>
  <si>
    <t>4754824</t>
  </si>
  <si>
    <t>33-67676770-9</t>
  </si>
  <si>
    <t>BIYI  S.A.</t>
  </si>
  <si>
    <t>GABOTO 6440</t>
  </si>
  <si>
    <t>484-4262</t>
  </si>
  <si>
    <t>33-70840471-9</t>
  </si>
  <si>
    <t>biyi@copetel.com.ar</t>
  </si>
  <si>
    <t>Fabricación de hilos y cables aislados</t>
  </si>
  <si>
    <t>FERNANDEZ RAÚL OSVALDO</t>
  </si>
  <si>
    <t>FLORENCIO SANCHEZ 233</t>
  </si>
  <si>
    <t>482-2223</t>
  </si>
  <si>
    <t>20-17422711-0</t>
  </si>
  <si>
    <t>fernandezletreros@yahoo.com.ar</t>
  </si>
  <si>
    <t>ELIAS EDGARDO</t>
  </si>
  <si>
    <t>AV. PEDRO LURO 7558</t>
  </si>
  <si>
    <t>www.eliasluminoso.com.ar</t>
  </si>
  <si>
    <t>478-0323</t>
  </si>
  <si>
    <t>20-12516685-8</t>
  </si>
  <si>
    <t>info@eliasluminosos.com.ar</t>
  </si>
  <si>
    <t>Fabricación de lámparas eléctricas y equipo de iluminación</t>
  </si>
  <si>
    <t>PISANELLI JUAN MANUEL</t>
  </si>
  <si>
    <t>11 DE SETIEMBRE 5526</t>
  </si>
  <si>
    <t>474-3259</t>
  </si>
  <si>
    <t>20-05327458-8</t>
  </si>
  <si>
    <t>mirtapajaro@live.com.ar</t>
  </si>
  <si>
    <t>RESISTENCIAS MAR DEL PLATA S.R.L.</t>
  </si>
  <si>
    <t>GABOTO 3545</t>
  </si>
  <si>
    <t>www.resistenciasmdp.com.ar</t>
  </si>
  <si>
    <t>489-0995</t>
  </si>
  <si>
    <t>30-70848486-1</t>
  </si>
  <si>
    <t>info@resistenciasmdp.com.ar</t>
  </si>
  <si>
    <t>Fabricación de otros tipos de equipo eléctrico n.c.p.</t>
  </si>
  <si>
    <t>CONTROLL AUTOMATIZACIÓN S.A.</t>
  </si>
  <si>
    <t>1 DE MAYO 452</t>
  </si>
  <si>
    <t>www.controll.com.ar</t>
  </si>
  <si>
    <t>474-0186</t>
  </si>
  <si>
    <t>30-71014789-9</t>
  </si>
  <si>
    <t>ventas@control.com.ar</t>
  </si>
  <si>
    <t>ANTENAS SATELITALES S.R.L.</t>
  </si>
  <si>
    <t>CATULO CASTILLO 2523</t>
  </si>
  <si>
    <t>www.occhivision.com.ar</t>
  </si>
  <si>
    <t>465-0019</t>
  </si>
  <si>
    <t>30-70990750-2</t>
  </si>
  <si>
    <t>info@occhivision.com.ar</t>
  </si>
  <si>
    <t>Fabricación de receptores de radio y televisión, aparatos de grabación y reproducción de sonido y vídeo, y productos conexos</t>
  </si>
  <si>
    <t>SIDDHI S.A.</t>
  </si>
  <si>
    <t>CASTELLI 5261</t>
  </si>
  <si>
    <t>www.siddhi.com.ar</t>
  </si>
  <si>
    <t>472-6119</t>
  </si>
  <si>
    <t>30-70809747-7</t>
  </si>
  <si>
    <t>siddhi@speedy.com.ar</t>
  </si>
  <si>
    <t>Fabricación de equipo médico y quirúrgico y de aparatos ortopédicos</t>
  </si>
  <si>
    <t>QUIRO MED S.A.C.I.F.</t>
  </si>
  <si>
    <t>AV. CHAMPAGNAT 3362</t>
  </si>
  <si>
    <t>www.quiromed.com.ar</t>
  </si>
  <si>
    <t>470-0444</t>
  </si>
  <si>
    <t>30-56300666-4</t>
  </si>
  <si>
    <t>ventas@quiromed.com.ar</t>
  </si>
  <si>
    <t>KAHL GROUP SA</t>
  </si>
  <si>
    <t>www.kahl.com.ar</t>
  </si>
  <si>
    <t>464-2388</t>
  </si>
  <si>
    <t>30-70867006-1</t>
  </si>
  <si>
    <t>gisela@kahl.com.ar</t>
  </si>
  <si>
    <t>Fabricación de equipo de control de procesos industriales</t>
  </si>
  <si>
    <t>OTÁLVAREZ RUBENS OSVALDO Y ZUBILLAGA MARÍA ESTHER</t>
  </si>
  <si>
    <t>HIPOLITO YRIGOYEN 4442</t>
  </si>
  <si>
    <t>orglass.com.ar</t>
  </si>
  <si>
    <t>496-1026</t>
  </si>
  <si>
    <t>30-67679663-7</t>
  </si>
  <si>
    <t>orglass@orglass.com.ar</t>
  </si>
  <si>
    <t>Fabricación de instrumentos de óptica y equipo fotográfico</t>
  </si>
  <si>
    <t>ARGOS ÓPTICA ARGENTINA SA</t>
  </si>
  <si>
    <t>RIVADAVIA 3131</t>
  </si>
  <si>
    <t>493-6370</t>
  </si>
  <si>
    <t>30-70914971-3</t>
  </si>
  <si>
    <t>ZANELLA HNOS Y CIA SACIFI</t>
  </si>
  <si>
    <t>CALLE 3 (PARQUE INDUSTRIAL)  e 6 y 8</t>
  </si>
  <si>
    <t>30-50249857-2</t>
  </si>
  <si>
    <t>Fabricación de vehículos automotores</t>
  </si>
  <si>
    <t>METALURGICA BONANO SA</t>
  </si>
  <si>
    <t>CALLE 3 (PARQUE INDUSTRIAL)  E/2 Y 4</t>
  </si>
  <si>
    <t>www.bonano.com.ar</t>
  </si>
  <si>
    <t>464-2795/464-2392</t>
  </si>
  <si>
    <t>30-58329816-5</t>
  </si>
  <si>
    <t>danielbonano@bonano.com.ar</t>
  </si>
  <si>
    <t>Fabricación de carrocerías para vehículos automotores; fabricación de remolques y semirremolques</t>
  </si>
  <si>
    <t>DIFARMA S.R.L.</t>
  </si>
  <si>
    <t>MALVINAS 3920</t>
  </si>
  <si>
    <t>http://www.difarma.com.ar/</t>
  </si>
  <si>
    <t>477-0089</t>
  </si>
  <si>
    <t>30-71398090-7</t>
  </si>
  <si>
    <t>info@carroceriasunimar.com.ar</t>
  </si>
  <si>
    <t>PEREZ JORGE DOMINGO</t>
  </si>
  <si>
    <t>AV. JUAN B. JUSTO 4721</t>
  </si>
  <si>
    <t>www.perego.com.ar</t>
  </si>
  <si>
    <t>475-6080 / 475-9889</t>
  </si>
  <si>
    <t>20-10096309-5</t>
  </si>
  <si>
    <t>info@perego.com.ar</t>
  </si>
  <si>
    <t>ALBERTO BAGGIARINI</t>
  </si>
  <si>
    <t>FIGUEROA ALCORTA 781</t>
  </si>
  <si>
    <t>484-0312</t>
  </si>
  <si>
    <t>20-16923068-5</t>
  </si>
  <si>
    <t>metalurgicaab@yahoo.com.ar</t>
  </si>
  <si>
    <t>POMPILIO CARLOS JOSE</t>
  </si>
  <si>
    <t>BALCARCE 5656</t>
  </si>
  <si>
    <t>475-9235 / 155-457429</t>
  </si>
  <si>
    <t>20-05368571-5</t>
  </si>
  <si>
    <t>monicapompilio@hotmail.com</t>
  </si>
  <si>
    <t>TEMBE Y AGUAPEI S.A.</t>
  </si>
  <si>
    <t>MAGALLANES 8215</t>
  </si>
  <si>
    <t>483-0334</t>
  </si>
  <si>
    <t>30-70795812-6</t>
  </si>
  <si>
    <t>metatyasa@gmail.com</t>
  </si>
  <si>
    <t>Fabricación de partes, piezas y accesorios para vehículos automotores y sus motores</t>
  </si>
  <si>
    <t>ELECTRÓNICA NAVAL S.A.</t>
  </si>
  <si>
    <t>ACHA 452</t>
  </si>
  <si>
    <t>www.enaval.com.ar</t>
  </si>
  <si>
    <t>480-0978</t>
  </si>
  <si>
    <t>33-63680050-9</t>
  </si>
  <si>
    <t>charly@enaval.com.ar</t>
  </si>
  <si>
    <t>Construcción y reparación de buques</t>
  </si>
  <si>
    <t>ASTILLERO NAVAL FEDERICO CONTESI Y CIA.S.A.</t>
  </si>
  <si>
    <t>B/P ALTAIR (espigón 4)</t>
  </si>
  <si>
    <t>http://www.astillerocontessi.com.ar/</t>
  </si>
  <si>
    <t>480-0550</t>
  </si>
  <si>
    <t>30-50698833-7</t>
  </si>
  <si>
    <t>acontessi@astillerocontessi.com.ar</t>
  </si>
  <si>
    <t>DO SANTOS HUMBERTO DAMIAN</t>
  </si>
  <si>
    <t>JOSE HERNANDEZ 1067</t>
  </si>
  <si>
    <t>23-23085977-9</t>
  </si>
  <si>
    <t>hdsnaval@yahoo.com.ar</t>
  </si>
  <si>
    <t>MAKEY S.A.</t>
  </si>
  <si>
    <t>SOLIS 4155</t>
  </si>
  <si>
    <t>480-4207 / 156-804207</t>
  </si>
  <si>
    <t>30-70860345-7</t>
  </si>
  <si>
    <t>info@makey-sa.com.ar; makey.sa@gmail.com;</t>
  </si>
  <si>
    <t>DOMINGUEZ ROSENDE Y DOMINGUEZ ARZONDO SH</t>
  </si>
  <si>
    <t>FIGUEROA ALCORTA 752</t>
  </si>
  <si>
    <t>www.metalurgicanaval.com</t>
  </si>
  <si>
    <t>480-0025</t>
  </si>
  <si>
    <t>30-70154029-4</t>
  </si>
  <si>
    <t>info@metalurgianaval.com</t>
  </si>
  <si>
    <t>PUNTO TECNICO SRL</t>
  </si>
  <si>
    <t>TOMAS EDISON 555</t>
  </si>
  <si>
    <t>www.puntotecnico.com</t>
  </si>
  <si>
    <t>489-7905</t>
  </si>
  <si>
    <t>30-70806779-9</t>
  </si>
  <si>
    <t>info@puntotecnico.com</t>
  </si>
  <si>
    <t>SERVICIOS PORTUARIOS INTEGRADOS S.A.</t>
  </si>
  <si>
    <t>PREFECTURA NAVAL ARGENTINA 772</t>
  </si>
  <si>
    <t>www.astillerospi.com</t>
  </si>
  <si>
    <t>480-9480</t>
  </si>
  <si>
    <t>30-57879039-6</t>
  </si>
  <si>
    <t>info@spisa.com.ar</t>
  </si>
  <si>
    <t>CARMELO GARRIDO E HIJOS S.R.L.</t>
  </si>
  <si>
    <t>IRALA 2840</t>
  </si>
  <si>
    <t>www.carmelogarridoehijos.com</t>
  </si>
  <si>
    <t>480-1908</t>
  </si>
  <si>
    <t>30-50496291-8</t>
  </si>
  <si>
    <t>informes@carmelogarrido.com.ar</t>
  </si>
  <si>
    <t>COOPERATIVA DE TRABAJO SEMA LIMITADA</t>
  </si>
  <si>
    <t>CALABRIA 6729</t>
  </si>
  <si>
    <t>156-218107</t>
  </si>
  <si>
    <t>30-70846849-1</t>
  </si>
  <si>
    <t>scmacoop@hotmail.com</t>
  </si>
  <si>
    <t>TECNOPESCA S.A</t>
  </si>
  <si>
    <t>ALVARADO 3545/61</t>
  </si>
  <si>
    <t>474-4919</t>
  </si>
  <si>
    <t>30-67958454-1</t>
  </si>
  <si>
    <t>tpa@tpa_argentina.com</t>
  </si>
  <si>
    <t>ASTILLERO DE ANGELIS SA</t>
  </si>
  <si>
    <t>B/P PAMPERO (e/ 1000 y 1002)</t>
  </si>
  <si>
    <t>480-4425</t>
  </si>
  <si>
    <t>30-71021388-3</t>
  </si>
  <si>
    <t>RODRIGUEZ BONIFACIO LEONARDO</t>
  </si>
  <si>
    <t>AV. CHAMPAGNAT 3012</t>
  </si>
  <si>
    <t>478-2699</t>
  </si>
  <si>
    <t>20-14337774-2</t>
  </si>
  <si>
    <t>info@astillerosur.com.ar</t>
  </si>
  <si>
    <t>Construcción y reparación de embarcaciones de recreo y deporte</t>
  </si>
  <si>
    <t>SERVINAVAL SRL</t>
  </si>
  <si>
    <t>B/P MARLIN 435</t>
  </si>
  <si>
    <t>489-4254</t>
  </si>
  <si>
    <t>33-65998702-9</t>
  </si>
  <si>
    <t>servinaval@speedy.com.ar</t>
  </si>
  <si>
    <t>CORREA TUBORES S.R.L.</t>
  </si>
  <si>
    <t>RODRIGUEZ PEÑA 6060</t>
  </si>
  <si>
    <t>470-0128</t>
  </si>
  <si>
    <t>33-71424385-9</t>
  </si>
  <si>
    <t>administracion@malondracorrea.com</t>
  </si>
  <si>
    <t>Fabricación de muebles</t>
  </si>
  <si>
    <t>LOPEZ ALEJANDRO GUSTAVO</t>
  </si>
  <si>
    <t>EL CANO 9185</t>
  </si>
  <si>
    <t>481-3445 / 155-370328</t>
  </si>
  <si>
    <t>20-24699553-3</t>
  </si>
  <si>
    <t>amoblamientosla@yahoo.com.ar</t>
  </si>
  <si>
    <t>BALAGUER JUAN CARLOS Y MC CARGO NORBERTO ABEL</t>
  </si>
  <si>
    <t>9 DE JULIO 5840</t>
  </si>
  <si>
    <t>478-5101</t>
  </si>
  <si>
    <t>30-65197406-9</t>
  </si>
  <si>
    <t>bal-mac@hotmail.com</t>
  </si>
  <si>
    <t>RIVAS, GABRIEL OSCAR Y RIVAS RUBEN DARÍO</t>
  </si>
  <si>
    <t>SOLIS 6192</t>
  </si>
  <si>
    <t>30-68559595-4</t>
  </si>
  <si>
    <t>bremdoñp@hotmail.com</t>
  </si>
  <si>
    <t>FANTON ANGEL</t>
  </si>
  <si>
    <t>CHILE 2350</t>
  </si>
  <si>
    <t>474-6459</t>
  </si>
  <si>
    <t>20-05323256-7</t>
  </si>
  <si>
    <t>carpinteriafanton@hotmail.com</t>
  </si>
  <si>
    <t>LOPEZ MARCELO ALEJANDRO</t>
  </si>
  <si>
    <t>TRES ARROYOS 1671</t>
  </si>
  <si>
    <t>470-4771</t>
  </si>
  <si>
    <t>20-22354060-1</t>
  </si>
  <si>
    <t>carpinterialopez@hotmail.com.ar</t>
  </si>
  <si>
    <t>J. D. Fabrica de Muebles</t>
  </si>
  <si>
    <t>Tripulantes del Fournier 11056</t>
  </si>
  <si>
    <t>223 607 9947</t>
  </si>
  <si>
    <t>deeringsabelotodo@outlook.com</t>
  </si>
  <si>
    <t>ARIAS MARCELO ENRIQUE Y ARIAS ALEJANDRO DIEGO</t>
  </si>
  <si>
    <t>SAN MARTIN 5757</t>
  </si>
  <si>
    <t>472-1556</t>
  </si>
  <si>
    <t>20-23706919-7</t>
  </si>
  <si>
    <t>diegoa782001@hotmail.com</t>
  </si>
  <si>
    <t>MUEBLES MANZO S.A.</t>
  </si>
  <si>
    <t>AV. PEDRO LURO 7456</t>
  </si>
  <si>
    <t>www.mueblesmanzo.com.ar</t>
  </si>
  <si>
    <t>495-7747 / 495-4935</t>
  </si>
  <si>
    <t>30-67677018-2</t>
  </si>
  <si>
    <t>gerencia@mueblesmanso.com -www</t>
  </si>
  <si>
    <t>Capitanio Mobiliers</t>
  </si>
  <si>
    <t>Ricardo Balbin 3007</t>
  </si>
  <si>
    <t>‪223 596-8065‬</t>
  </si>
  <si>
    <t>imaginarte-batan@hotmail.com</t>
  </si>
  <si>
    <t>INDUSTRIA DEL MUEBLE S.A</t>
  </si>
  <si>
    <t>AV. CHAMPAGNAT 3015</t>
  </si>
  <si>
    <t>30-69257849-6</t>
  </si>
  <si>
    <t>INDUSTRIADELMUEBLE@SPEEDY.COM.AR</t>
  </si>
  <si>
    <t>CARPINTERIA BERGAMIN S.R.L.</t>
  </si>
  <si>
    <t>LUIS AGOTE 445</t>
  </si>
  <si>
    <t>www.bergamin.com.ar</t>
  </si>
  <si>
    <t>481-8858</t>
  </si>
  <si>
    <t>30-71099176-2</t>
  </si>
  <si>
    <t>info@bergamin.com.ar</t>
  </si>
  <si>
    <t>Exclusive Amoblamientos</t>
  </si>
  <si>
    <t>De los inmigrantes 453</t>
  </si>
  <si>
    <t>223 577 7797</t>
  </si>
  <si>
    <t>javierschelske@gmail.com</t>
  </si>
  <si>
    <t>PANASIA JULIO CESAR</t>
  </si>
  <si>
    <t>SAN SALVADOR 8038</t>
  </si>
  <si>
    <t>481-5233</t>
  </si>
  <si>
    <t>20-21802465-4</t>
  </si>
  <si>
    <t>jcpcarpinteria@yahoo.com.ar</t>
  </si>
  <si>
    <t>VIDAL MARCELA CONCEPCIÓN</t>
  </si>
  <si>
    <t>AMOBLAMIENTOS 5450</t>
  </si>
  <si>
    <t>482-4825</t>
  </si>
  <si>
    <t>27-18261268-0</t>
  </si>
  <si>
    <t>jsamoblamientos@hotmail.com</t>
  </si>
  <si>
    <t>GALEANO, HÉRCULES MARTÍN</t>
  </si>
  <si>
    <t>11 DE SETIEMBRE 5359</t>
  </si>
  <si>
    <t>474-3871</t>
  </si>
  <si>
    <t>20-25265497-7</t>
  </si>
  <si>
    <t>lanerodelsud@speedy.com.ar</t>
  </si>
  <si>
    <t>CREGO MARIA MERCEDES</t>
  </si>
  <si>
    <t>O'HIGGINS 1448</t>
  </si>
  <si>
    <t>27-30450623-2</t>
  </si>
  <si>
    <t>mercedescrego@yahoo.com.ar</t>
  </si>
  <si>
    <t>TANTERA SERGIO DANIEL</t>
  </si>
  <si>
    <t>TALCAHUANO 628</t>
  </si>
  <si>
    <t>www.metromaderas.com.ar</t>
  </si>
  <si>
    <t>482-0230</t>
  </si>
  <si>
    <t>23-17797457-9</t>
  </si>
  <si>
    <t>metromaderas@hotmail.com.ar</t>
  </si>
  <si>
    <t>PENACCHIETTI PABLO ADRIAN</t>
  </si>
  <si>
    <t>NAPOLES 6233</t>
  </si>
  <si>
    <t>481-3469</t>
  </si>
  <si>
    <t>20-20391588-9</t>
  </si>
  <si>
    <t>rosanaluvoni@yahoo.com.ar</t>
  </si>
  <si>
    <t>MOBILI MDQ S.A.</t>
  </si>
  <si>
    <t>1 DE MAYO 2741</t>
  </si>
  <si>
    <t>473-1871</t>
  </si>
  <si>
    <t>30-71418603-1</t>
  </si>
  <si>
    <t>vgimenez@e-lecer.com</t>
  </si>
  <si>
    <t>MOYANO LUIS ANTONIO</t>
  </si>
  <si>
    <t>GABOTO 5354</t>
  </si>
  <si>
    <t>483-1897</t>
  </si>
  <si>
    <t>20-26056614-9</t>
  </si>
  <si>
    <t>vonhausbettger@hotmail.com</t>
  </si>
  <si>
    <t>PEREZ, OSCAR ALBERTO</t>
  </si>
  <si>
    <t>12 DE OCTUBRE 9056</t>
  </si>
  <si>
    <t>481-8166</t>
  </si>
  <si>
    <t>20-13719291-9</t>
  </si>
  <si>
    <t>FACCHIN GERONIMO</t>
  </si>
  <si>
    <t>ITALIA 2863</t>
  </si>
  <si>
    <t>472-2548</t>
  </si>
  <si>
    <t>20-10262051-9</t>
  </si>
  <si>
    <t>TORREIRO HECTOR</t>
  </si>
  <si>
    <t>BROWN 5975</t>
  </si>
  <si>
    <t>477-0065</t>
  </si>
  <si>
    <t>20-05298596-0</t>
  </si>
  <si>
    <t>SAVINI CARLOS OSCAR</t>
  </si>
  <si>
    <t>AYOLAS 9274</t>
  </si>
  <si>
    <t>482-1987</t>
  </si>
  <si>
    <t>20-05324809-9</t>
  </si>
  <si>
    <t>GERSINI JUAN CARLOS Y OTROS</t>
  </si>
  <si>
    <t>INT. VIGNOLO 150/58</t>
  </si>
  <si>
    <t>482-2659</t>
  </si>
  <si>
    <t>30-64828365-9</t>
  </si>
  <si>
    <t>GONCALVES JORGE,TAYLOR ROBERTO Y TORCHELLI JUAN</t>
  </si>
  <si>
    <t>MATHEU 6112</t>
  </si>
  <si>
    <t>30-59359924-4</t>
  </si>
  <si>
    <t>PLACAS Y MADERAS S.A.</t>
  </si>
  <si>
    <t>AV. JUAN B. JUSTO 4385</t>
  </si>
  <si>
    <t>472-5211</t>
  </si>
  <si>
    <t>30-70875762-0</t>
  </si>
  <si>
    <t>SARACENO LUCIANO JOSE</t>
  </si>
  <si>
    <t>JOSE HERNANDEZ 795</t>
  </si>
  <si>
    <t>489-0366</t>
  </si>
  <si>
    <t>20-14698658-8</t>
  </si>
  <si>
    <t>ARCIDIACONO SEBASTIAN</t>
  </si>
  <si>
    <t>EL CANO 3772</t>
  </si>
  <si>
    <t>489-0295</t>
  </si>
  <si>
    <t>20-13614169-5</t>
  </si>
  <si>
    <t>MERCHAN NESTOR SILBANO Y MAYER JORGE ARIEL</t>
  </si>
  <si>
    <t>BOSCH 870</t>
  </si>
  <si>
    <t>155-473606 / 155-473510</t>
  </si>
  <si>
    <t>30-67681455-4</t>
  </si>
  <si>
    <t>FLORIO FELIX</t>
  </si>
  <si>
    <t>AZOPARDO 4323</t>
  </si>
  <si>
    <t>480-1770</t>
  </si>
  <si>
    <t>20-93503089-8</t>
  </si>
  <si>
    <t>NORBERTO OSVALDO VACCARO</t>
  </si>
  <si>
    <t>PERU 2364</t>
  </si>
  <si>
    <t>223 154-269495</t>
  </si>
  <si>
    <t>20-10833340-6</t>
  </si>
  <si>
    <t>L.E. CER S.R.L.</t>
  </si>
  <si>
    <t>30-70816952-4</t>
  </si>
  <si>
    <t>ISPIZUA JOSÉ LUIS</t>
  </si>
  <si>
    <t>TALCAHUANO 732</t>
  </si>
  <si>
    <t>481-1278</t>
  </si>
  <si>
    <t>20-16396390-7</t>
  </si>
  <si>
    <t>elmirasol@copetel.com.ar</t>
  </si>
  <si>
    <t>PINO MUEBLES S.R.L.</t>
  </si>
  <si>
    <t>MAGALLANES 9792</t>
  </si>
  <si>
    <t>491-2962</t>
  </si>
  <si>
    <t>30-68556701-2</t>
  </si>
  <si>
    <t>DIAZ ERNESTO JOAQUIN</t>
  </si>
  <si>
    <t>FLORENCIO SANCHEZ 1813</t>
  </si>
  <si>
    <t>482-6838</t>
  </si>
  <si>
    <t>24-05323889-7</t>
  </si>
  <si>
    <t>fabricación de muebles</t>
  </si>
  <si>
    <t>POZZOBON CARLOS</t>
  </si>
  <si>
    <t>FORTUNATO DE LA PLAZA 6087</t>
  </si>
  <si>
    <t>20-05326063-3</t>
  </si>
  <si>
    <t>SIN PREJUICIOS S.R.L.</t>
  </si>
  <si>
    <t>GONZALEZ CHAVEZ 2055</t>
  </si>
  <si>
    <t>154-463802</t>
  </si>
  <si>
    <t>30-71489374-9</t>
  </si>
  <si>
    <t>lindemonica@yahoo.com.ar</t>
  </si>
  <si>
    <t>Fabricación de joyas y artículos conexos</t>
  </si>
  <si>
    <t>TOLETTI JULIO JORGE - SOLART</t>
  </si>
  <si>
    <t>GABOTO 5848</t>
  </si>
  <si>
    <t>www.solart.com.ar</t>
  </si>
  <si>
    <t>481-3805</t>
  </si>
  <si>
    <t>20-12906908-3</t>
  </si>
  <si>
    <t>info@solart.com.ar</t>
  </si>
  <si>
    <t>Fabricación de juegos y juguetes</t>
  </si>
  <si>
    <t xml:space="preserve">PETROCCO FABIO </t>
  </si>
  <si>
    <t>AV. VERTIZ 5071</t>
  </si>
  <si>
    <t>www.lamateraargentina.com</t>
  </si>
  <si>
    <t>480-6784</t>
  </si>
  <si>
    <t>20-17132029-2</t>
  </si>
  <si>
    <t>info@lamateraargentina.com</t>
  </si>
  <si>
    <t>Otras industrias manufactureras n.c.p.</t>
  </si>
  <si>
    <t>MUCHNICK NUÑEZ, DANIEL ISSAC</t>
  </si>
  <si>
    <t>VICTORIANO E. MONTES 1259</t>
  </si>
  <si>
    <t>154-701879 / 155-771764</t>
  </si>
  <si>
    <t>20-92844919-0</t>
  </si>
  <si>
    <t>munchnickdaniel@hotmail.com</t>
  </si>
  <si>
    <t>ARTESANIAS EN CARACOLES S.A.</t>
  </si>
  <si>
    <t>ALBERTI 5742</t>
  </si>
  <si>
    <t>474-4493</t>
  </si>
  <si>
    <t>30-70907172-2</t>
  </si>
  <si>
    <t>nautilus@infovia.com.ar</t>
  </si>
  <si>
    <t>MDPETS S.R.L.</t>
  </si>
  <si>
    <t>MANUEL QUINTANA 5942</t>
  </si>
  <si>
    <t>30-71421689-5</t>
  </si>
  <si>
    <t>EDUARDO DANIEL GUAZZETTI</t>
  </si>
  <si>
    <t>AV. PEDRO LURO 8531</t>
  </si>
  <si>
    <t>20-11845717-0</t>
  </si>
  <si>
    <t>DESECHOS TECNOLOGICOS S.R.L.</t>
  </si>
  <si>
    <t>INT. CAMUSSO 408</t>
  </si>
  <si>
    <t>155-890385</t>
  </si>
  <si>
    <t>33-71090519-9</t>
  </si>
  <si>
    <t>desechostecno@gmail.com</t>
  </si>
  <si>
    <t>Reciclamiento de desperdicios y desechos metálicos</t>
  </si>
  <si>
    <t>SURGEON CAR SRL</t>
  </si>
  <si>
    <t>www.suregeoncar.com</t>
  </si>
  <si>
    <t>417-4940</t>
  </si>
  <si>
    <t>30-71534588-5</t>
  </si>
  <si>
    <t>info@surgeoncar.com</t>
  </si>
  <si>
    <t>RECALB PLAST SA</t>
  </si>
  <si>
    <t>12 DE OCTUBRE 7630</t>
  </si>
  <si>
    <t>155-968251</t>
  </si>
  <si>
    <t>30-70818572-4</t>
  </si>
  <si>
    <t>recalbplastsa@hotmail.com</t>
  </si>
  <si>
    <t>Reciclamiento de desperdicios y desechos no metálicos</t>
  </si>
  <si>
    <t>UNIFRIO S.A.</t>
  </si>
  <si>
    <t>http://www.nutreco.com.ar</t>
  </si>
  <si>
    <t>SI</t>
  </si>
  <si>
    <t xml:space="preserve">VASCO DA GAMA S.R.L. </t>
  </si>
  <si>
    <t>http://www.delpack.com.ar/</t>
  </si>
  <si>
    <t>si</t>
  </si>
  <si>
    <t>WEKKESSER MARTIN MANUEL</t>
  </si>
  <si>
    <t>Conteo utilidad</t>
  </si>
  <si>
    <t>Empresas</t>
  </si>
  <si>
    <t>Porcentaje</t>
  </si>
  <si>
    <t>DelPack</t>
  </si>
  <si>
    <t>Fernanda</t>
  </si>
  <si>
    <t>McCain</t>
  </si>
  <si>
    <t>Nombre</t>
  </si>
  <si>
    <t>Direccion</t>
  </si>
  <si>
    <t>Pagina web</t>
  </si>
  <si>
    <t>Ubicacion</t>
  </si>
  <si>
    <t>Telefono</t>
  </si>
  <si>
    <t>e-mail</t>
  </si>
  <si>
    <t>Rubro</t>
  </si>
  <si>
    <t>Comentario</t>
  </si>
  <si>
    <t>PESCADORES 1156</t>
  </si>
  <si>
    <t>Sierra de los Padres</t>
  </si>
  <si>
    <t>MC CAIN ARGENTINA S.A.</t>
  </si>
  <si>
    <t>RUTA 226 KM. 61,5</t>
  </si>
  <si>
    <t>http://www.mccain.com.ar/empresa/planta</t>
  </si>
  <si>
    <t>Balcarce</t>
  </si>
  <si>
    <t>(54 2266) 439-900</t>
  </si>
  <si>
    <t>MOSCUZZA</t>
  </si>
  <si>
    <t>Ortiz de Zárate 2950</t>
  </si>
  <si>
    <t>https://www.moscuzza.com/</t>
  </si>
  <si>
    <t>461-9200</t>
  </si>
  <si>
    <t>DEL PACK S.A.</t>
  </si>
  <si>
    <t>Calle 2 (Parque industrial)</t>
  </si>
  <si>
    <t>https://www.delpack.com.ar/</t>
  </si>
  <si>
    <r>
      <rPr>
        <rFont val="Arial"/>
        <color rgb="FF1155CC"/>
        <sz val="10.0"/>
        <u/>
      </rPr>
      <t>www.labpharmamerican.com</t>
    </r>
    <r>
      <rPr>
        <rFont val="Arial"/>
        <color rgb="FF000000"/>
        <sz val="10.0"/>
      </rPr>
      <t xml:space="preserve"> / www.saintgottard.com</t>
    </r>
  </si>
  <si>
    <t>CABRALES S.A.</t>
  </si>
  <si>
    <t>Tecnologia</t>
  </si>
  <si>
    <t>maquinarias</t>
  </si>
  <si>
    <t>cantidad de maquinas</t>
  </si>
  <si>
    <t>origen</t>
  </si>
  <si>
    <t xml:space="preserve">antiguedad </t>
  </si>
  <si>
    <t>proveedores</t>
  </si>
  <si>
    <t>mantenimiento</t>
  </si>
  <si>
    <t>conflictos</t>
  </si>
  <si>
    <t>motivos</t>
  </si>
  <si>
    <t>maquinas de medicion y control</t>
  </si>
  <si>
    <t>autimatizacion</t>
  </si>
  <si>
    <t>op preliminares</t>
  </si>
  <si>
    <t>op principales</t>
  </si>
  <si>
    <t>op envasado y embalaje</t>
  </si>
  <si>
    <t>diferencian envasadoras y de produccion?</t>
  </si>
  <si>
    <t xml:space="preserve">DEL PACK S.A. </t>
  </si>
  <si>
    <t>PESQUERA VERAZ (Marechiare)</t>
  </si>
  <si>
    <t xml:space="preserve">conflictos </t>
  </si>
  <si>
    <t>barreras</t>
  </si>
  <si>
    <t>problemas?</t>
  </si>
  <si>
    <t xml:space="preserve">caracteristicas </t>
  </si>
  <si>
    <t>mermas</t>
  </si>
  <si>
    <t>costos-consumo</t>
  </si>
  <si>
    <t>transporte</t>
  </si>
  <si>
    <t>aduana</t>
  </si>
  <si>
    <t>medidas del gobierno</t>
  </si>
  <si>
    <t>distancia proveedor</t>
  </si>
  <si>
    <t>precio</t>
  </si>
  <si>
    <t xml:space="preserve">empresas </t>
  </si>
  <si>
    <t>capacidad de la empresa</t>
  </si>
  <si>
    <t>tecnologias disponibles en el pais (escala)</t>
  </si>
  <si>
    <t>acceso a financiamiento</t>
  </si>
  <si>
    <t>problemas de educacion</t>
  </si>
  <si>
    <t>capacitacion</t>
  </si>
  <si>
    <t>Futuro y tecnologia 4.0</t>
  </si>
  <si>
    <t>sector donde busca incorporar tecnologia</t>
  </si>
  <si>
    <t xml:space="preserve">tienen planes futuros </t>
  </si>
  <si>
    <t>corto plazo</t>
  </si>
  <si>
    <t>largo plazo</t>
  </si>
  <si>
    <t>son factibles los planes</t>
  </si>
  <si>
    <t>estan dispuestos a grandes inversiones para cambios significativos</t>
  </si>
  <si>
    <t>oportunidades en el pais</t>
  </si>
  <si>
    <t>operaciones preliminares</t>
  </si>
  <si>
    <t>operaciones principales</t>
  </si>
  <si>
    <t>operaciones de envasado y embalaje</t>
  </si>
  <si>
    <t>TEMAS</t>
  </si>
  <si>
    <t>TECNOLOGIA 4.0</t>
  </si>
  <si>
    <t>CONFLICTOS</t>
  </si>
  <si>
    <t>MAQUINARIAS</t>
  </si>
  <si>
    <t>PLANES FUTUROS</t>
  </si>
  <si>
    <t>¿CONOCEN DE TECNOLOGIA 4.0?</t>
  </si>
  <si>
    <t>¿LES INTERESA APLICARLA?</t>
  </si>
  <si>
    <t>¿QUE TIPO DE TECNOLOGIA?</t>
  </si>
  <si>
    <t>CREDITOS</t>
  </si>
  <si>
    <t>IMPORTACION</t>
  </si>
  <si>
    <t>PROVEEDORES</t>
  </si>
  <si>
    <t>cuantas maquinas tiene</t>
  </si>
  <si>
    <t>PARA ENVASADO</t>
  </si>
  <si>
    <t>PARA MEDICION Y CONTROL</t>
  </si>
  <si>
    <t>de donde incorporaron las mquinas</t>
  </si>
  <si>
    <t>¿DONDE QUIEREN INCORPORAR TECNOLOGIAS?</t>
  </si>
  <si>
    <t>no</t>
  </si>
  <si>
    <t>NUTRECO ALIMENTOS S.A.</t>
  </si>
  <si>
    <t>MOLINOS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</si>
</sst>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u/>
      <sz val="10.0"/>
      <color rgb="FF000000"/>
      <name val="Arial"/>
    </font>
    <font>
      <sz val="10.0"/>
      <color rgb="FFFF0000"/>
      <name val="Calibri"/>
    </font>
    <font>
      <u/>
      <sz val="10.0"/>
      <color rgb="FF000000"/>
      <name val="Calibri"/>
    </font>
    <font>
      <u/>
      <sz val="10.0"/>
      <color rgb="FF0000FF"/>
      <name val="Calibri"/>
    </font>
    <font>
      <u/>
      <sz val="11.0"/>
      <color rgb="FF0000FF"/>
      <name val="Calibri"/>
    </font>
    <font>
      <sz val="11.0"/>
      <color rgb="FF333333"/>
      <name val="&quot;Helvetica Neue&quot;"/>
    </font>
    <font>
      <u/>
      <sz val="10.0"/>
      <color rgb="FF1155CC"/>
      <name val="Arial"/>
    </font>
    <font>
      <u/>
      <sz val="10.0"/>
      <color rgb="FF000000"/>
      <name val="Arial"/>
    </font>
    <font>
      <sz val="10.0"/>
      <color rgb="FF00CCFF"/>
      <name val="Calibri"/>
    </font>
    <font>
      <u/>
      <sz val="11.0"/>
      <color rgb="FF0000FF"/>
      <name val="Arial"/>
    </font>
    <font>
      <sz val="10.0"/>
      <color theme="1"/>
      <name val="Calibri"/>
    </font>
    <font>
      <u/>
      <sz val="10.0"/>
      <color rgb="FF000000"/>
      <name val="Calibri"/>
    </font>
    <font>
      <sz val="10.0"/>
      <color rgb="FF0066CC"/>
      <name val="Calibri"/>
    </font>
    <font>
      <u/>
      <sz val="10.0"/>
      <color rgb="FF333399"/>
      <name val="Calibri"/>
    </font>
    <font>
      <u/>
      <sz val="10.0"/>
      <color rgb="FF00CCFF"/>
      <name val="Calibri"/>
    </font>
    <font>
      <u/>
      <sz val="10.0"/>
      <color rgb="FF000000"/>
      <name val="Calibri"/>
    </font>
    <font>
      <u/>
      <color rgb="FF3367D6"/>
      <name val="Roboto"/>
    </font>
    <font>
      <b/>
      <color theme="1"/>
      <name val="Arial"/>
    </font>
    <font>
      <color rgb="FF000000"/>
      <name val="Calibri"/>
    </font>
    <font>
      <color theme="1"/>
      <name val="Arial"/>
    </font>
    <font>
      <color theme="1"/>
      <name val="Calibri"/>
    </font>
    <font>
      <color rgb="FF000000"/>
      <name val="Arial"/>
    </font>
    <font>
      <u/>
      <color rgb="FF3367D6"/>
      <name val="Roboto"/>
    </font>
    <font>
      <u/>
      <color rgb="FF0000FF"/>
    </font>
    <font>
      <sz val="10.0"/>
      <color theme="1"/>
      <name val="Arial"/>
    </font>
    <font>
      <sz val="11.0"/>
      <color rgb="FF000000"/>
      <name val="Roboto"/>
    </font>
    <font>
      <u/>
      <color rgb="FF0000FF"/>
      <name val="Arial"/>
    </font>
    <font>
      <u/>
      <color rgb="FF0000FF"/>
      <name val="Arial"/>
    </font>
    <font/>
    <font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2" fontId="2" numFmtId="0" xfId="0" applyAlignment="1" applyFill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4" fontId="2" numFmtId="0" xfId="0" applyAlignment="1" applyFill="1" applyFont="1">
      <alignment shrinkToFit="0" vertical="bottom" wrapText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1" xfId="0" applyAlignment="1" applyFont="1" applyNumberFormat="1">
      <alignment shrinkToFit="0" vertical="bottom" wrapText="0"/>
    </xf>
    <xf borderId="0" fillId="0" fontId="12" numFmtId="1" xfId="0" applyAlignment="1" applyFont="1" applyNumberForma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1" xfId="0" applyAlignment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6" fontId="20" numFmtId="0" xfId="0" applyAlignment="1" applyFill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23" numFmtId="10" xfId="0" applyAlignment="1" applyFont="1" applyNumberFormat="1">
      <alignment readingOrder="0"/>
    </xf>
    <xf borderId="0" fillId="0" fontId="24" numFmtId="1" xfId="0" applyFont="1" applyNumberFormat="1"/>
    <xf borderId="0" fillId="0" fontId="23" numFmtId="1" xfId="0" applyAlignment="1" applyFont="1" applyNumberFormat="1">
      <alignment readingOrder="0"/>
    </xf>
    <xf borderId="0" fillId="0" fontId="25" numFmtId="0" xfId="0" applyAlignment="1" applyFont="1">
      <alignment readingOrder="0" vertical="bottom"/>
    </xf>
    <xf borderId="0" fillId="0" fontId="24" numFmtId="0" xfId="0" applyFont="1"/>
    <xf borderId="0" fillId="3" fontId="23" numFmtId="0" xfId="0" applyAlignment="1" applyFont="1">
      <alignment readingOrder="0"/>
    </xf>
    <xf borderId="0" fillId="6" fontId="26" numFmtId="0" xfId="0" applyAlignment="1" applyFont="1">
      <alignment horizontal="left" readingOrder="0"/>
    </xf>
    <xf borderId="0" fillId="7" fontId="1" numFmtId="0" xfId="0" applyAlignment="1" applyFill="1" applyFont="1">
      <alignment horizontal="center"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shrinkToFit="0" vertical="bottom" wrapText="0"/>
    </xf>
    <xf borderId="0" fillId="8" fontId="2" numFmtId="0" xfId="0" applyAlignment="1" applyFont="1">
      <alignment shrinkToFit="0" vertical="bottom" wrapText="0"/>
    </xf>
    <xf borderId="0" fillId="10" fontId="2" numFmtId="0" xfId="0" applyAlignment="1" applyFill="1" applyFont="1">
      <alignment shrinkToFit="0" vertical="bottom" wrapText="0"/>
    </xf>
    <xf borderId="0" fillId="8" fontId="0" numFmtId="0" xfId="0" applyAlignment="1" applyFont="1">
      <alignment readingOrder="0" shrinkToFit="0" vertical="bottom" wrapText="0"/>
    </xf>
    <xf borderId="0" fillId="8" fontId="23" numFmtId="0" xfId="0" applyAlignment="1" applyFont="1">
      <alignment readingOrder="0"/>
    </xf>
    <xf borderId="0" fillId="0" fontId="27" numFmtId="0" xfId="0" applyAlignment="1" applyFont="1">
      <alignment readingOrder="0"/>
    </xf>
    <xf borderId="0" fillId="6" fontId="28" numFmtId="0" xfId="0" applyAlignment="1" applyFont="1">
      <alignment readingOrder="0"/>
    </xf>
    <xf borderId="0" fillId="6" fontId="29" numFmtId="0" xfId="0" applyAlignment="1" applyFont="1">
      <alignment readingOrder="0" shrinkToFit="0" wrapText="0"/>
    </xf>
    <xf borderId="0" fillId="0" fontId="30" numFmtId="0" xfId="0" applyAlignment="1" applyFont="1">
      <alignment readingOrder="0"/>
    </xf>
    <xf borderId="0" fillId="6" fontId="28" numFmtId="0" xfId="0" applyAlignment="1" applyFont="1">
      <alignment horizontal="left" readingOrder="0"/>
    </xf>
    <xf borderId="0" fillId="11" fontId="23" numFmtId="0" xfId="0" applyAlignment="1" applyFill="1" applyFont="1">
      <alignment readingOrder="0"/>
    </xf>
    <xf borderId="0" fillId="11" fontId="31" numFmtId="0" xfId="0" applyAlignment="1" applyFont="1">
      <alignment readingOrder="0"/>
    </xf>
    <xf borderId="0" fillId="11" fontId="24" numFmtId="0" xfId="0" applyFont="1"/>
    <xf borderId="1" fillId="12" fontId="23" numFmtId="0" xfId="0" applyAlignment="1" applyBorder="1" applyFill="1" applyFont="1">
      <alignment horizontal="center" readingOrder="0"/>
    </xf>
    <xf borderId="2" fillId="0" fontId="32" numFmtId="0" xfId="0" applyBorder="1" applyFont="1"/>
    <xf borderId="3" fillId="0" fontId="32" numFmtId="0" xfId="0" applyBorder="1" applyFont="1"/>
    <xf borderId="1" fillId="13" fontId="23" numFmtId="0" xfId="0" applyAlignment="1" applyBorder="1" applyFill="1" applyFont="1">
      <alignment horizontal="center" readingOrder="0"/>
    </xf>
    <xf borderId="0" fillId="0" fontId="23" numFmtId="0" xfId="0" applyAlignment="1" applyFont="1">
      <alignment horizontal="center" readingOrder="0"/>
    </xf>
    <xf borderId="4" fillId="12" fontId="23" numFmtId="0" xfId="0" applyAlignment="1" applyBorder="1" applyFont="1">
      <alignment readingOrder="0"/>
    </xf>
    <xf borderId="4" fillId="13" fontId="23" numFmtId="0" xfId="0" applyAlignment="1" applyBorder="1" applyFont="1">
      <alignment readingOrder="0"/>
    </xf>
    <xf borderId="4" fillId="13" fontId="25" numFmtId="0" xfId="0" applyAlignment="1" applyBorder="1" applyFont="1">
      <alignment horizontal="left" readingOrder="0"/>
    </xf>
    <xf borderId="0" fillId="11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1" fillId="14" fontId="23" numFmtId="0" xfId="0" applyAlignment="1" applyBorder="1" applyFill="1" applyFont="1">
      <alignment horizontal="center" readingOrder="0"/>
    </xf>
    <xf borderId="1" fillId="15" fontId="23" numFmtId="0" xfId="0" applyAlignment="1" applyBorder="1" applyFill="1" applyFont="1">
      <alignment horizontal="center" readingOrder="0"/>
    </xf>
    <xf borderId="4" fillId="14" fontId="23" numFmtId="0" xfId="0" applyAlignment="1" applyBorder="1" applyFont="1">
      <alignment readingOrder="0"/>
    </xf>
    <xf borderId="4" fillId="15" fontId="23" numFmtId="0" xfId="0" applyAlignment="1" applyBorder="1" applyFont="1">
      <alignment readingOrder="0"/>
    </xf>
    <xf borderId="1" fillId="16" fontId="23" numFmtId="0" xfId="0" applyAlignment="1" applyBorder="1" applyFill="1" applyFont="1">
      <alignment horizontal="center" readingOrder="0"/>
    </xf>
    <xf borderId="1" fillId="17" fontId="23" numFmtId="0" xfId="0" applyAlignment="1" applyBorder="1" applyFill="1" applyFont="1">
      <alignment horizontal="center" readingOrder="0"/>
    </xf>
    <xf borderId="4" fillId="16" fontId="23" numFmtId="0" xfId="0" applyAlignment="1" applyBorder="1" applyFont="1">
      <alignment readingOrder="0"/>
    </xf>
    <xf borderId="4" fillId="9" fontId="23" numFmtId="0" xfId="0" applyAlignment="1" applyBorder="1" applyFont="1">
      <alignment readingOrder="0"/>
    </xf>
    <xf borderId="4" fillId="17" fontId="23" numFmtId="0" xfId="0" applyAlignment="1" applyBorder="1" applyFont="1">
      <alignment readingOrder="0"/>
    </xf>
    <xf borderId="0" fillId="18" fontId="23" numFmtId="0" xfId="0" applyAlignment="1" applyFill="1" applyFont="1">
      <alignment horizontal="right" readingOrder="0"/>
    </xf>
    <xf borderId="1" fillId="19" fontId="23" numFmtId="0" xfId="0" applyAlignment="1" applyBorder="1" applyFill="1" applyFont="1">
      <alignment horizontal="center" readingOrder="0"/>
    </xf>
    <xf borderId="0" fillId="19" fontId="24" numFmtId="0" xfId="0" applyFont="1"/>
    <xf borderId="0" fillId="19" fontId="23" numFmtId="0" xfId="0" applyAlignment="1" applyFont="1">
      <alignment readingOrder="0"/>
    </xf>
    <xf borderId="0" fillId="18" fontId="23" numFmtId="0" xfId="0" applyAlignment="1" applyFont="1">
      <alignment readingOrder="0"/>
    </xf>
    <xf borderId="0" fillId="20" fontId="23" numFmtId="0" xfId="0" applyAlignment="1" applyFill="1" applyFont="1">
      <alignment readingOrder="0"/>
    </xf>
    <xf borderId="0" fillId="20" fontId="33" numFmtId="0" xfId="0" applyAlignment="1" applyFont="1">
      <alignment readingOrder="0"/>
    </xf>
    <xf borderId="0" fillId="20" fontId="25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3609975</xdr:colOff>
      <xdr:row>12</xdr:row>
      <xdr:rowOff>85725</xdr:rowOff>
    </xdr:from>
    <xdr:ext cx="2171700" cy="1352550"/>
    <xdr:pic>
      <xdr:nvPicPr>
        <xdr:cNvPr id="107663517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12</xdr:row>
      <xdr:rowOff>85725</xdr:rowOff>
    </xdr:from>
    <xdr:ext cx="2171700" cy="1352550"/>
    <xdr:pic>
      <xdr:nvPicPr>
        <xdr:cNvPr id="1686646976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ariarenee.com/" TargetMode="External"/><Relationship Id="rId42" Type="http://schemas.openxmlformats.org/officeDocument/2006/relationships/hyperlink" Target="https://www.tapamar.com.ar/" TargetMode="External"/><Relationship Id="rId41" Type="http://schemas.openxmlformats.org/officeDocument/2006/relationships/hyperlink" Target="https://www.molinos.com.ar/" TargetMode="External"/><Relationship Id="rId44" Type="http://schemas.openxmlformats.org/officeDocument/2006/relationships/hyperlink" Target="mailto:info@mitoespresso.com" TargetMode="External"/><Relationship Id="rId43" Type="http://schemas.openxmlformats.org/officeDocument/2006/relationships/hyperlink" Target="http://www.labpharmamerican.com/" TargetMode="External"/><Relationship Id="rId46" Type="http://schemas.openxmlformats.org/officeDocument/2006/relationships/hyperlink" Target="http://www.nutreco.com.ar/site/" TargetMode="External"/><Relationship Id="rId45" Type="http://schemas.openxmlformats.org/officeDocument/2006/relationships/hyperlink" Target="http://www.sabordereyes.com.ar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alimenpes.com/" TargetMode="External"/><Relationship Id="rId3" Type="http://schemas.openxmlformats.org/officeDocument/2006/relationships/hyperlink" Target="https://apolofish.com.ar/" TargetMode="External"/><Relationship Id="rId4" Type="http://schemas.openxmlformats.org/officeDocument/2006/relationships/hyperlink" Target="http://ardapez.com.ar/paginas/laempresa.html" TargetMode="External"/><Relationship Id="rId9" Type="http://schemas.openxmlformats.org/officeDocument/2006/relationships/hyperlink" Target="http://www.deliciasmarinas.com/" TargetMode="External"/><Relationship Id="rId48" Type="http://schemas.openxmlformats.org/officeDocument/2006/relationships/hyperlink" Target="http://www.tienda.sumatra.com.ar/" TargetMode="External"/><Relationship Id="rId47" Type="http://schemas.openxmlformats.org/officeDocument/2006/relationships/hyperlink" Target="http://www.matexur.com/" TargetMode="External"/><Relationship Id="rId49" Type="http://schemas.openxmlformats.org/officeDocument/2006/relationships/hyperlink" Target="mailto:info@graficacir.com.ar" TargetMode="External"/><Relationship Id="rId5" Type="http://schemas.openxmlformats.org/officeDocument/2006/relationships/hyperlink" Target="http://www.bioalimentosmdq.com/" TargetMode="External"/><Relationship Id="rId6" Type="http://schemas.openxmlformats.org/officeDocument/2006/relationships/hyperlink" Target="https://www.instagram.com/rebozaditospop/?hl=es" TargetMode="External"/><Relationship Id="rId7" Type="http://schemas.openxmlformats.org/officeDocument/2006/relationships/hyperlink" Target="http://www.grupomattera.com/" TargetMode="External"/><Relationship Id="rId8" Type="http://schemas.openxmlformats.org/officeDocument/2006/relationships/hyperlink" Target="https://conservaspuglisi.com.ar/" TargetMode="External"/><Relationship Id="rId31" Type="http://schemas.openxmlformats.org/officeDocument/2006/relationships/hyperlink" Target="http://www.pmrefrigeracion.com.ar/" TargetMode="External"/><Relationship Id="rId30" Type="http://schemas.openxmlformats.org/officeDocument/2006/relationships/hyperlink" Target="http://www.solimenosa.com.ar/" TargetMode="External"/><Relationship Id="rId33" Type="http://schemas.openxmlformats.org/officeDocument/2006/relationships/hyperlink" Target="https://www.procepez.com.ar/" TargetMode="External"/><Relationship Id="rId32" Type="http://schemas.openxmlformats.org/officeDocument/2006/relationships/hyperlink" Target="mailto:info@pmrefrigeracion.com.ar" TargetMode="External"/><Relationship Id="rId35" Type="http://schemas.openxmlformats.org/officeDocument/2006/relationships/hyperlink" Target="https://cooperativanuevoamanecer.com.ar/" TargetMode="External"/><Relationship Id="rId34" Type="http://schemas.openxmlformats.org/officeDocument/2006/relationships/hyperlink" Target="http://www.cifsa.com.ar/" TargetMode="External"/><Relationship Id="rId37" Type="http://schemas.openxmlformats.org/officeDocument/2006/relationships/hyperlink" Target="http://www.lacteossanfrancisco.com.ar/" TargetMode="External"/><Relationship Id="rId36" Type="http://schemas.openxmlformats.org/officeDocument/2006/relationships/hyperlink" Target="http://dulceslarastra.com/home.php" TargetMode="External"/><Relationship Id="rId39" Type="http://schemas.openxmlformats.org/officeDocument/2006/relationships/hyperlink" Target="https://www.panacity.com.ar/" TargetMode="External"/><Relationship Id="rId38" Type="http://schemas.openxmlformats.org/officeDocument/2006/relationships/hyperlink" Target="https://www.havanna.com.ar/" TargetMode="External"/><Relationship Id="rId62" Type="http://schemas.openxmlformats.org/officeDocument/2006/relationships/hyperlink" Target="http://www.orengiayconforti.com/" TargetMode="External"/><Relationship Id="rId61" Type="http://schemas.openxmlformats.org/officeDocument/2006/relationships/hyperlink" Target="mailto:capme@capme.com.ar" TargetMode="External"/><Relationship Id="rId20" Type="http://schemas.openxmlformats.org/officeDocument/2006/relationships/hyperlink" Target="https://www.lacarfish.com/" TargetMode="External"/><Relationship Id="rId64" Type="http://schemas.openxmlformats.org/officeDocument/2006/relationships/hyperlink" Target="http://www.solart.com.ar/" TargetMode="External"/><Relationship Id="rId63" Type="http://schemas.openxmlformats.org/officeDocument/2006/relationships/hyperlink" Target="mailto:acontessi@astillerocontessi.com.ar" TargetMode="External"/><Relationship Id="rId22" Type="http://schemas.openxmlformats.org/officeDocument/2006/relationships/hyperlink" Target="https://www.muziohnos.com.ar/" TargetMode="External"/><Relationship Id="rId66" Type="http://schemas.openxmlformats.org/officeDocument/2006/relationships/hyperlink" Target="http://www.delpack.com.ar/" TargetMode="External"/><Relationship Id="rId21" Type="http://schemas.openxmlformats.org/officeDocument/2006/relationships/hyperlink" Target="https://www.solimenosa.com.ar/" TargetMode="External"/><Relationship Id="rId65" Type="http://schemas.openxmlformats.org/officeDocument/2006/relationships/hyperlink" Target="http://www.nutreco.com.ar/site/nosotros/" TargetMode="External"/><Relationship Id="rId24" Type="http://schemas.openxmlformats.org/officeDocument/2006/relationships/hyperlink" Target="https://www.mardi.com.ar/" TargetMode="External"/><Relationship Id="rId68" Type="http://schemas.openxmlformats.org/officeDocument/2006/relationships/vmlDrawing" Target="../drawings/vmlDrawing1.vml"/><Relationship Id="rId23" Type="http://schemas.openxmlformats.org/officeDocument/2006/relationships/hyperlink" Target="http://www.marbellasa.com.ar/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mailto:admfarinavending@gmail.com" TargetMode="External"/><Relationship Id="rId26" Type="http://schemas.openxmlformats.org/officeDocument/2006/relationships/hyperlink" Target="http://www.grupomattera.com/?x=27820" TargetMode="External"/><Relationship Id="rId25" Type="http://schemas.openxmlformats.org/officeDocument/2006/relationships/hyperlink" Target="http://marontiargentina.com/empresa.php" TargetMode="External"/><Relationship Id="rId28" Type="http://schemas.openxmlformats.org/officeDocument/2006/relationships/hyperlink" Target="https://www.naturalfishsa.com/" TargetMode="External"/><Relationship Id="rId27" Type="http://schemas.openxmlformats.org/officeDocument/2006/relationships/hyperlink" Target="http://mineoseafood.com/" TargetMode="External"/><Relationship Id="rId29" Type="http://schemas.openxmlformats.org/officeDocument/2006/relationships/hyperlink" Target="https://www.conservaspennisi.com.ar/" TargetMode="External"/><Relationship Id="rId51" Type="http://schemas.openxmlformats.org/officeDocument/2006/relationships/hyperlink" Target="mailto:6materia@arnet.com.ar" TargetMode="External"/><Relationship Id="rId50" Type="http://schemas.openxmlformats.org/officeDocument/2006/relationships/hyperlink" Target="mailto:info_AR@bbraun.com" TargetMode="External"/><Relationship Id="rId53" Type="http://schemas.openxmlformats.org/officeDocument/2006/relationships/hyperlink" Target="http://www.marmolesmamamar.com.ar/" TargetMode="External"/><Relationship Id="rId52" Type="http://schemas.openxmlformats.org/officeDocument/2006/relationships/hyperlink" Target="mailto:leandromeglio@yahoo.com" TargetMode="External"/><Relationship Id="rId11" Type="http://schemas.openxmlformats.org/officeDocument/2006/relationships/hyperlink" Target="http://www.elmariscosa.com.ar/inicio.htm" TargetMode="External"/><Relationship Id="rId55" Type="http://schemas.openxmlformats.org/officeDocument/2006/relationships/hyperlink" Target="mailto:adm@arcealuminio.com.ar" TargetMode="External"/><Relationship Id="rId10" Type="http://schemas.openxmlformats.org/officeDocument/2006/relationships/hyperlink" Target="mailto:discala@deliciasmarinas.com" TargetMode="External"/><Relationship Id="rId54" Type="http://schemas.openxmlformats.org/officeDocument/2006/relationships/hyperlink" Target="mailto:info@marmolesmamamar.com.ar" TargetMode="External"/><Relationship Id="rId13" Type="http://schemas.openxmlformats.org/officeDocument/2006/relationships/hyperlink" Target="http://gaveteco.com.ar/" TargetMode="External"/><Relationship Id="rId57" Type="http://schemas.openxmlformats.org/officeDocument/2006/relationships/hyperlink" Target="http://www.metciarelli.com/" TargetMode="External"/><Relationship Id="rId12" Type="http://schemas.openxmlformats.org/officeDocument/2006/relationships/hyperlink" Target="http://www.frigo.com.ar/" TargetMode="External"/><Relationship Id="rId56" Type="http://schemas.openxmlformats.org/officeDocument/2006/relationships/hyperlink" Target="http://www.webmdp.com/herreriamendicoa" TargetMode="External"/><Relationship Id="rId15" Type="http://schemas.openxmlformats.org/officeDocument/2006/relationships/hyperlink" Target="http://www.grangys.com.ar/" TargetMode="External"/><Relationship Id="rId59" Type="http://schemas.openxmlformats.org/officeDocument/2006/relationships/hyperlink" Target="http://www.farinavending.com/" TargetMode="External"/><Relationship Id="rId14" Type="http://schemas.openxmlformats.org/officeDocument/2006/relationships/hyperlink" Target="http://www.valastro.com.ar/" TargetMode="External"/><Relationship Id="rId58" Type="http://schemas.openxmlformats.org/officeDocument/2006/relationships/hyperlink" Target="mailto:octopus_ingenieria@hotmail.com" TargetMode="External"/><Relationship Id="rId17" Type="http://schemas.openxmlformats.org/officeDocument/2006/relationships/hyperlink" Target="https://5677-ar.all.biz/" TargetMode="External"/><Relationship Id="rId16" Type="http://schemas.openxmlformats.org/officeDocument/2006/relationships/hyperlink" Target="http://www.anchomarindustria.com" TargetMode="External"/><Relationship Id="rId19" Type="http://schemas.openxmlformats.org/officeDocument/2006/relationships/hyperlink" Target="https://lacampagnola.com/" TargetMode="External"/><Relationship Id="rId18" Type="http://schemas.openxmlformats.org/officeDocument/2006/relationships/hyperlink" Target="mailto:fabianotero@patagonoseas.com.a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lpack.com.ar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olofish.com.ar/" TargetMode="External"/><Relationship Id="rId2" Type="http://schemas.openxmlformats.org/officeDocument/2006/relationships/hyperlink" Target="https://conservaspuglisi.com.ar/" TargetMode="External"/><Relationship Id="rId3" Type="http://schemas.openxmlformats.org/officeDocument/2006/relationships/hyperlink" Target="http://www.deliciasmarinas.com/" TargetMode="External"/><Relationship Id="rId4" Type="http://schemas.openxmlformats.org/officeDocument/2006/relationships/hyperlink" Target="mailto:discala@deliciasmarinas.com" TargetMode="External"/><Relationship Id="rId9" Type="http://schemas.openxmlformats.org/officeDocument/2006/relationships/hyperlink" Target="https://www.mardi.com.ar/" TargetMode="External"/><Relationship Id="rId5" Type="http://schemas.openxmlformats.org/officeDocument/2006/relationships/hyperlink" Target="http://www.grangys.com.ar/" TargetMode="External"/><Relationship Id="rId6" Type="http://schemas.openxmlformats.org/officeDocument/2006/relationships/hyperlink" Target="https://lacampagnola.com/" TargetMode="External"/><Relationship Id="rId7" Type="http://schemas.openxmlformats.org/officeDocument/2006/relationships/hyperlink" Target="https://www.solimenosa.com.ar/" TargetMode="External"/><Relationship Id="rId8" Type="http://schemas.openxmlformats.org/officeDocument/2006/relationships/hyperlink" Target="http://www.marbellasa.com.ar/" TargetMode="External"/><Relationship Id="rId20" Type="http://schemas.openxmlformats.org/officeDocument/2006/relationships/hyperlink" Target="https://www.google.com/search?q=MOSCUZZA&amp;sxsrf=AOaemvJPEKsShNvP7wk3-LIdfAfeZSVh0Q:1634312233959&amp;ei=3p1pYYnRB8jK1sQP5OCc6Ac&amp;ved=2ahUKEwj8n6DB38zzAhVLqJUCHVntCmcQvS56BAgHEDE&amp;uact=5&amp;oq=MOSCUZZA+&amp;gs_lcp=Cgdnd3Mtd2l6EAMyDgguEIAEEMcBEK8BEJMCMgUIABCABDIFCAAQgAQyCwguEIAEEMcBEK8BMgUIABCABDIFCAAQgAQyBQgAEIAEMgUIABCABDIFCAAQgAQyBQgAEIAEOgQIIxAnOgwILhDHARCvARAKEEM6CgguEMcBENEDEEM6CgguEMcBEKMCEEM6DgguEIAEELEDEMcBENEDOgQILhBDOgoILhDHARCvARBDOgQIABBDOg4ILhCABBCxAxDHARCjAjoICC4QsQMQgwE6CAgAEIAEELEDOhAILhCxAxDHARCjAhBDEJMCOgUILhCxAzoHCAAQgAQQCjoHCAAQsQMQCjoECAAQCjoKCC4QsQMQQxCTAjoNCC4QsQMQxwEQ0QMQQzoHCAAQsQMQQzoICC4QgAQQsQM6BQguEIAEOgsIABCABBCxAxCDAToLCC4QgAQQsQMQkwI6BwguEIAEEAo6CgguEIAEEAoQkwI6CgguEMcBEK8BEApKBAhBGABQlltYgIMBYIOGAWgDcAJ4AIABngGIAeQLkgEEMC4xMpgBAKABAcABAQ&amp;sclient=gws-wiz&amp;tbs=lf:1,lf_ui:2&amp;tbm=lcl&amp;rflfq=1&amp;num=10&amp;rldimm=3746418863621667828&amp;lqi=CghNT1NDVVpaQUjm6pf5qqqAgAhaDhAAGAAiCG1vc2N1enphkgENZmlzaGluZ19zdG9yZaoBEBABKgwiCG1vc2N1enphKA4&amp;rlst=f" TargetMode="External"/><Relationship Id="rId22" Type="http://schemas.openxmlformats.org/officeDocument/2006/relationships/hyperlink" Target="http://www.labpharmamerican.com/" TargetMode="External"/><Relationship Id="rId21" Type="http://schemas.openxmlformats.org/officeDocument/2006/relationships/hyperlink" Target="https://www.delpack.com.ar/" TargetMode="External"/><Relationship Id="rId23" Type="http://schemas.openxmlformats.org/officeDocument/2006/relationships/drawing" Target="../drawings/drawing3.xml"/><Relationship Id="rId11" Type="http://schemas.openxmlformats.org/officeDocument/2006/relationships/hyperlink" Target="https://www.conservaspennisi.com.ar/" TargetMode="External"/><Relationship Id="rId10" Type="http://schemas.openxmlformats.org/officeDocument/2006/relationships/hyperlink" Target="https://www.naturalfishsa.com/" TargetMode="External"/><Relationship Id="rId13" Type="http://schemas.openxmlformats.org/officeDocument/2006/relationships/hyperlink" Target="https://cooperativanuevoamanecer.com.ar/" TargetMode="External"/><Relationship Id="rId12" Type="http://schemas.openxmlformats.org/officeDocument/2006/relationships/hyperlink" Target="http://www.cifsa.com.ar/" TargetMode="External"/><Relationship Id="rId15" Type="http://schemas.openxmlformats.org/officeDocument/2006/relationships/hyperlink" Target="https://www.panacity.com.ar/" TargetMode="External"/><Relationship Id="rId14" Type="http://schemas.openxmlformats.org/officeDocument/2006/relationships/hyperlink" Target="https://www.havanna.com.ar/" TargetMode="External"/><Relationship Id="rId17" Type="http://schemas.openxmlformats.org/officeDocument/2006/relationships/hyperlink" Target="http://www.nutreco.com.ar/site/" TargetMode="External"/><Relationship Id="rId16" Type="http://schemas.openxmlformats.org/officeDocument/2006/relationships/hyperlink" Target="https://www.tapamar.com.ar/" TargetMode="External"/><Relationship Id="rId19" Type="http://schemas.openxmlformats.org/officeDocument/2006/relationships/hyperlink" Target="https://www.moscuzza.com/" TargetMode="External"/><Relationship Id="rId18" Type="http://schemas.openxmlformats.org/officeDocument/2006/relationships/hyperlink" Target="http://www.mccain.com.ar/empresa/plant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1.86"/>
    <col customWidth="1" min="3" max="3" width="63.57"/>
    <col customWidth="1" min="4" max="4" width="56.43"/>
    <col customWidth="1" min="5" max="5" width="31.43"/>
    <col customWidth="1" min="6" max="6" width="12.86"/>
    <col customWidth="1" min="7" max="7" width="20.57"/>
    <col customWidth="1" min="8" max="8" width="14.14"/>
    <col customWidth="1" min="9" max="9" width="55.71"/>
    <col customWidth="1" min="10" max="10" width="10.0"/>
    <col customWidth="1" min="11" max="11" width="69.0"/>
    <col customWidth="1" min="12" max="12" width="10.0"/>
    <col customWidth="1" min="13" max="13" width="31.57"/>
    <col customWidth="1" min="14" max="28" width="10.0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3" t="s">
        <v>12</v>
      </c>
      <c r="O1" s="3" t="s">
        <v>13</v>
      </c>
    </row>
    <row r="2" ht="12.75" hidden="1" customHeight="1">
      <c r="A2" s="4" t="s">
        <v>14</v>
      </c>
      <c r="B2" s="2"/>
      <c r="C2" s="2" t="s">
        <v>15</v>
      </c>
      <c r="D2" s="2" t="s">
        <v>16</v>
      </c>
      <c r="E2" s="2"/>
      <c r="F2" s="2" t="s">
        <v>17</v>
      </c>
      <c r="G2" s="2" t="s">
        <v>18</v>
      </c>
      <c r="H2" s="2" t="s">
        <v>19</v>
      </c>
      <c r="I2" s="2" t="s">
        <v>20</v>
      </c>
      <c r="J2" s="2"/>
      <c r="K2" s="2" t="s">
        <v>21</v>
      </c>
      <c r="L2" s="5">
        <v>1511.0</v>
      </c>
      <c r="M2" s="2" t="s">
        <v>22</v>
      </c>
      <c r="N2" s="2" t="s">
        <v>23</v>
      </c>
      <c r="O2" s="2" t="str">
        <f t="shared" ref="O2:O1283" si="1">+MID(L2,1,2)</f>
        <v>15</v>
      </c>
    </row>
    <row r="3" ht="12.75" hidden="1" customHeight="1">
      <c r="A3" s="4" t="s">
        <v>14</v>
      </c>
      <c r="B3" s="2"/>
      <c r="C3" s="2" t="s">
        <v>24</v>
      </c>
      <c r="D3" s="2" t="s">
        <v>25</v>
      </c>
      <c r="E3" s="2"/>
      <c r="F3" s="2" t="s">
        <v>17</v>
      </c>
      <c r="G3" s="2" t="s">
        <v>26</v>
      </c>
      <c r="H3" s="2" t="s">
        <v>27</v>
      </c>
      <c r="I3" s="2"/>
      <c r="J3" s="2"/>
      <c r="K3" s="2" t="s">
        <v>21</v>
      </c>
      <c r="L3" s="5">
        <v>1511.0</v>
      </c>
      <c r="M3" s="3" t="s">
        <v>28</v>
      </c>
      <c r="N3" s="2" t="s">
        <v>23</v>
      </c>
      <c r="O3" s="2" t="str">
        <f t="shared" si="1"/>
        <v>15</v>
      </c>
    </row>
    <row r="4" ht="12.75" hidden="1" customHeight="1">
      <c r="A4" s="4" t="s">
        <v>14</v>
      </c>
      <c r="B4" s="2"/>
      <c r="C4" s="2" t="s">
        <v>29</v>
      </c>
      <c r="D4" s="2" t="s">
        <v>30</v>
      </c>
      <c r="E4" s="2"/>
      <c r="F4" s="2" t="s">
        <v>17</v>
      </c>
      <c r="G4" s="2" t="s">
        <v>31</v>
      </c>
      <c r="H4" s="2" t="s">
        <v>32</v>
      </c>
      <c r="I4" s="2"/>
      <c r="J4" s="2"/>
      <c r="K4" s="2" t="s">
        <v>21</v>
      </c>
      <c r="L4" s="5">
        <v>1511.0</v>
      </c>
      <c r="M4" s="2" t="s">
        <v>22</v>
      </c>
      <c r="N4" s="2" t="s">
        <v>23</v>
      </c>
      <c r="O4" s="2" t="str">
        <f t="shared" si="1"/>
        <v>15</v>
      </c>
    </row>
    <row r="5" ht="12.75" hidden="1" customHeight="1">
      <c r="A5" s="2"/>
      <c r="B5" s="2"/>
      <c r="C5" s="2" t="s">
        <v>33</v>
      </c>
      <c r="D5" s="2" t="s">
        <v>34</v>
      </c>
      <c r="E5" s="2"/>
      <c r="F5" s="2" t="s">
        <v>17</v>
      </c>
      <c r="G5" s="2" t="s">
        <v>35</v>
      </c>
      <c r="H5" s="2" t="s">
        <v>36</v>
      </c>
      <c r="I5" s="2" t="s">
        <v>37</v>
      </c>
      <c r="J5" s="2"/>
      <c r="K5" s="2" t="s">
        <v>21</v>
      </c>
      <c r="L5" s="5">
        <v>1511.0</v>
      </c>
      <c r="M5" s="2" t="s">
        <v>38</v>
      </c>
      <c r="N5" s="2" t="s">
        <v>23</v>
      </c>
      <c r="O5" s="2" t="str">
        <f t="shared" si="1"/>
        <v>15</v>
      </c>
    </row>
    <row r="6" ht="12.75" hidden="1" customHeight="1">
      <c r="A6" s="4" t="s">
        <v>14</v>
      </c>
      <c r="B6" s="2"/>
      <c r="C6" s="2" t="s">
        <v>39</v>
      </c>
      <c r="D6" s="2" t="s">
        <v>40</v>
      </c>
      <c r="E6" s="2"/>
      <c r="F6" s="2" t="s">
        <v>17</v>
      </c>
      <c r="G6" s="2" t="s">
        <v>41</v>
      </c>
      <c r="H6" s="2" t="s">
        <v>42</v>
      </c>
      <c r="I6" s="2" t="s">
        <v>43</v>
      </c>
      <c r="J6" s="2"/>
      <c r="K6" s="2" t="s">
        <v>21</v>
      </c>
      <c r="L6" s="5">
        <v>1511.0</v>
      </c>
      <c r="M6" s="2" t="s">
        <v>44</v>
      </c>
      <c r="N6" s="2" t="s">
        <v>23</v>
      </c>
      <c r="O6" s="2" t="str">
        <f t="shared" si="1"/>
        <v>15</v>
      </c>
    </row>
    <row r="7" ht="12.75" hidden="1" customHeight="1">
      <c r="A7" s="2"/>
      <c r="B7" s="2"/>
      <c r="C7" s="2" t="s">
        <v>45</v>
      </c>
      <c r="D7" s="2" t="s">
        <v>46</v>
      </c>
      <c r="E7" s="2"/>
      <c r="F7" s="2" t="s">
        <v>17</v>
      </c>
      <c r="G7" s="2" t="s">
        <v>47</v>
      </c>
      <c r="H7" s="2"/>
      <c r="I7" s="2" t="s">
        <v>48</v>
      </c>
      <c r="J7" s="2"/>
      <c r="K7" s="2" t="s">
        <v>21</v>
      </c>
      <c r="L7" s="5">
        <v>1511.0</v>
      </c>
      <c r="M7" s="2"/>
      <c r="N7" s="2" t="s">
        <v>49</v>
      </c>
      <c r="O7" s="2" t="str">
        <f t="shared" si="1"/>
        <v>15</v>
      </c>
    </row>
    <row r="8" ht="12.75" customHeight="1">
      <c r="A8" s="4" t="s">
        <v>50</v>
      </c>
      <c r="B8" s="2"/>
      <c r="C8" s="2" t="s">
        <v>51</v>
      </c>
      <c r="D8" s="2" t="s">
        <v>52</v>
      </c>
      <c r="E8" s="2"/>
      <c r="F8" s="2" t="s">
        <v>17</v>
      </c>
      <c r="G8" s="2" t="s">
        <v>53</v>
      </c>
      <c r="H8" s="2" t="s">
        <v>54</v>
      </c>
      <c r="I8" s="2" t="s">
        <v>55</v>
      </c>
      <c r="J8" s="2"/>
      <c r="K8" s="2" t="s">
        <v>21</v>
      </c>
      <c r="L8" s="5">
        <v>1511.0</v>
      </c>
      <c r="M8" s="2" t="s">
        <v>44</v>
      </c>
      <c r="N8" s="2" t="s">
        <v>23</v>
      </c>
      <c r="O8" s="2" t="str">
        <f t="shared" si="1"/>
        <v>15</v>
      </c>
    </row>
    <row r="9" ht="12.75" hidden="1" customHeight="1">
      <c r="A9" s="2"/>
      <c r="B9" s="2"/>
      <c r="C9" s="2" t="s">
        <v>56</v>
      </c>
      <c r="D9" s="2" t="s">
        <v>57</v>
      </c>
      <c r="E9" s="2"/>
      <c r="F9" s="2" t="s">
        <v>17</v>
      </c>
      <c r="G9" s="2" t="s">
        <v>58</v>
      </c>
      <c r="H9" s="2" t="s">
        <v>59</v>
      </c>
      <c r="I9" s="2" t="s">
        <v>60</v>
      </c>
      <c r="J9" s="2"/>
      <c r="K9" s="2" t="s">
        <v>21</v>
      </c>
      <c r="L9" s="5">
        <v>1511.0</v>
      </c>
      <c r="M9" s="2" t="s">
        <v>38</v>
      </c>
      <c r="N9" s="2" t="s">
        <v>23</v>
      </c>
      <c r="O9" s="2" t="str">
        <f t="shared" si="1"/>
        <v>15</v>
      </c>
    </row>
    <row r="10" ht="12.75" hidden="1" customHeight="1">
      <c r="A10" s="4" t="s">
        <v>14</v>
      </c>
      <c r="B10" s="2"/>
      <c r="C10" s="2" t="s">
        <v>61</v>
      </c>
      <c r="D10" s="2" t="s">
        <v>62</v>
      </c>
      <c r="E10" s="2"/>
      <c r="F10" s="2" t="s">
        <v>17</v>
      </c>
      <c r="G10" s="2" t="s">
        <v>63</v>
      </c>
      <c r="H10" s="2" t="s">
        <v>64</v>
      </c>
      <c r="I10" s="2"/>
      <c r="J10" s="2"/>
      <c r="K10" s="2" t="s">
        <v>21</v>
      </c>
      <c r="L10" s="5">
        <v>1511.0</v>
      </c>
      <c r="M10" s="2" t="s">
        <v>22</v>
      </c>
      <c r="N10" s="2" t="s">
        <v>23</v>
      </c>
      <c r="O10" s="2" t="str">
        <f t="shared" si="1"/>
        <v>15</v>
      </c>
    </row>
    <row r="11" ht="12.75" hidden="1" customHeight="1">
      <c r="A11" s="2"/>
      <c r="B11" s="2"/>
      <c r="C11" s="2" t="s">
        <v>65</v>
      </c>
      <c r="D11" s="2" t="s">
        <v>66</v>
      </c>
      <c r="E11" s="2"/>
      <c r="F11" s="2" t="s">
        <v>17</v>
      </c>
      <c r="G11" s="2"/>
      <c r="H11" s="2" t="s">
        <v>67</v>
      </c>
      <c r="I11" s="2"/>
      <c r="J11" s="2"/>
      <c r="K11" s="2" t="s">
        <v>21</v>
      </c>
      <c r="L11" s="2">
        <v>1511.0</v>
      </c>
      <c r="M11" s="2"/>
      <c r="N11" s="2" t="s">
        <v>23</v>
      </c>
      <c r="O11" s="2" t="str">
        <f t="shared" si="1"/>
        <v>15</v>
      </c>
    </row>
    <row r="12" ht="12.75" customHeight="1">
      <c r="A12" s="4" t="s">
        <v>50</v>
      </c>
      <c r="B12" s="2"/>
      <c r="C12" s="2" t="s">
        <v>68</v>
      </c>
      <c r="D12" s="2" t="s">
        <v>69</v>
      </c>
      <c r="E12" s="2"/>
      <c r="F12" s="2" t="s">
        <v>17</v>
      </c>
      <c r="G12" s="2" t="s">
        <v>70</v>
      </c>
      <c r="H12" s="2" t="s">
        <v>71</v>
      </c>
      <c r="I12" s="2"/>
      <c r="J12" s="2"/>
      <c r="K12" s="2" t="s">
        <v>21</v>
      </c>
      <c r="L12" s="5">
        <v>1511.0</v>
      </c>
      <c r="M12" s="2" t="s">
        <v>22</v>
      </c>
      <c r="N12" s="2" t="s">
        <v>23</v>
      </c>
      <c r="O12" s="2" t="str">
        <f t="shared" si="1"/>
        <v>15</v>
      </c>
    </row>
    <row r="13" ht="12.75" hidden="1" customHeight="1">
      <c r="A13" s="2"/>
      <c r="B13" s="2"/>
      <c r="C13" s="2" t="s">
        <v>72</v>
      </c>
      <c r="D13" s="2" t="s">
        <v>73</v>
      </c>
      <c r="E13" s="2"/>
      <c r="F13" s="2" t="s">
        <v>17</v>
      </c>
      <c r="G13" s="2" t="s">
        <v>74</v>
      </c>
      <c r="H13" s="2" t="s">
        <v>75</v>
      </c>
      <c r="I13" s="2" t="s">
        <v>76</v>
      </c>
      <c r="J13" s="2"/>
      <c r="K13" s="2" t="s">
        <v>21</v>
      </c>
      <c r="L13" s="5">
        <v>1511.0</v>
      </c>
      <c r="M13" s="2" t="s">
        <v>38</v>
      </c>
      <c r="N13" s="2" t="s">
        <v>23</v>
      </c>
      <c r="O13" s="2" t="str">
        <f t="shared" si="1"/>
        <v>15</v>
      </c>
    </row>
    <row r="14" ht="12.75" hidden="1" customHeight="1">
      <c r="A14" s="2"/>
      <c r="B14" s="2"/>
      <c r="C14" s="2" t="s">
        <v>77</v>
      </c>
      <c r="D14" s="2" t="s">
        <v>78</v>
      </c>
      <c r="E14" s="2"/>
      <c r="F14" s="2" t="s">
        <v>17</v>
      </c>
      <c r="G14" s="2" t="s">
        <v>79</v>
      </c>
      <c r="H14" s="2" t="s">
        <v>80</v>
      </c>
      <c r="I14" s="2" t="s">
        <v>81</v>
      </c>
      <c r="J14" s="2"/>
      <c r="K14" s="2" t="s">
        <v>21</v>
      </c>
      <c r="L14" s="5">
        <v>1511.0</v>
      </c>
      <c r="M14" s="2" t="s">
        <v>38</v>
      </c>
      <c r="N14" s="2" t="s">
        <v>23</v>
      </c>
      <c r="O14" s="2" t="str">
        <f t="shared" si="1"/>
        <v>15</v>
      </c>
    </row>
    <row r="15" ht="12.75" hidden="1" customHeight="1">
      <c r="A15" s="2"/>
      <c r="B15" s="2"/>
      <c r="C15" s="2" t="s">
        <v>82</v>
      </c>
      <c r="D15" s="2" t="s">
        <v>83</v>
      </c>
      <c r="E15" s="2" t="s">
        <v>84</v>
      </c>
      <c r="F15" s="2" t="s">
        <v>17</v>
      </c>
      <c r="G15" s="2" t="s">
        <v>85</v>
      </c>
      <c r="H15" s="2" t="s">
        <v>86</v>
      </c>
      <c r="I15" s="2" t="s">
        <v>87</v>
      </c>
      <c r="J15" s="2"/>
      <c r="K15" s="2" t="s">
        <v>21</v>
      </c>
      <c r="L15" s="5">
        <v>1511.0</v>
      </c>
      <c r="M15" s="2" t="s">
        <v>38</v>
      </c>
      <c r="N15" s="2" t="s">
        <v>23</v>
      </c>
      <c r="O15" s="2" t="str">
        <f t="shared" si="1"/>
        <v>15</v>
      </c>
    </row>
    <row r="16" ht="12.75" customHeight="1">
      <c r="A16" s="4" t="s">
        <v>50</v>
      </c>
      <c r="B16" s="4" t="s">
        <v>88</v>
      </c>
      <c r="C16" s="2" t="s">
        <v>89</v>
      </c>
      <c r="D16" s="2" t="s">
        <v>90</v>
      </c>
      <c r="E16" s="2"/>
      <c r="F16" s="2" t="s">
        <v>17</v>
      </c>
      <c r="G16" s="2" t="s">
        <v>91</v>
      </c>
      <c r="H16" s="2" t="s">
        <v>92</v>
      </c>
      <c r="I16" s="2" t="s">
        <v>93</v>
      </c>
      <c r="J16" s="2"/>
      <c r="K16" s="2" t="s">
        <v>21</v>
      </c>
      <c r="L16" s="5">
        <v>1511.0</v>
      </c>
      <c r="M16" s="2" t="s">
        <v>44</v>
      </c>
      <c r="N16" s="2" t="s">
        <v>23</v>
      </c>
      <c r="O16" s="2" t="str">
        <f t="shared" si="1"/>
        <v>15</v>
      </c>
    </row>
    <row r="17" ht="12.75" customHeight="1">
      <c r="A17" s="4" t="s">
        <v>50</v>
      </c>
      <c r="B17" s="2"/>
      <c r="C17" s="2" t="s">
        <v>94</v>
      </c>
      <c r="D17" s="2" t="s">
        <v>95</v>
      </c>
      <c r="E17" s="2"/>
      <c r="F17" s="2" t="s">
        <v>17</v>
      </c>
      <c r="G17" s="2"/>
      <c r="H17" s="2" t="s">
        <v>96</v>
      </c>
      <c r="I17" s="2"/>
      <c r="J17" s="2"/>
      <c r="K17" s="2" t="s">
        <v>21</v>
      </c>
      <c r="L17" s="5">
        <v>1511.0</v>
      </c>
      <c r="M17" s="2" t="s">
        <v>44</v>
      </c>
      <c r="N17" s="2" t="s">
        <v>23</v>
      </c>
      <c r="O17" s="2" t="str">
        <f t="shared" si="1"/>
        <v>15</v>
      </c>
    </row>
    <row r="18" ht="12.75" hidden="1" customHeight="1">
      <c r="A18" s="2"/>
      <c r="B18" s="2"/>
      <c r="C18" s="2" t="s">
        <v>97</v>
      </c>
      <c r="D18" s="2" t="s">
        <v>98</v>
      </c>
      <c r="E18" s="2"/>
      <c r="F18" s="2" t="s">
        <v>17</v>
      </c>
      <c r="G18" s="2" t="s">
        <v>99</v>
      </c>
      <c r="H18" s="2" t="s">
        <v>100</v>
      </c>
      <c r="I18" s="2"/>
      <c r="J18" s="2"/>
      <c r="K18" s="2" t="s">
        <v>21</v>
      </c>
      <c r="L18" s="5">
        <v>1511.0</v>
      </c>
      <c r="M18" s="2" t="s">
        <v>38</v>
      </c>
      <c r="N18" s="2" t="s">
        <v>23</v>
      </c>
      <c r="O18" s="2" t="str">
        <f t="shared" si="1"/>
        <v>15</v>
      </c>
    </row>
    <row r="19" ht="12.75" hidden="1" customHeight="1">
      <c r="A19" s="2"/>
      <c r="B19" s="2"/>
      <c r="C19" s="2" t="s">
        <v>101</v>
      </c>
      <c r="D19" s="2" t="s">
        <v>102</v>
      </c>
      <c r="E19" s="2"/>
      <c r="F19" s="2" t="s">
        <v>17</v>
      </c>
      <c r="G19" s="2"/>
      <c r="H19" s="2" t="s">
        <v>103</v>
      </c>
      <c r="I19" s="2"/>
      <c r="J19" s="2"/>
      <c r="K19" s="2" t="s">
        <v>21</v>
      </c>
      <c r="L19" s="5">
        <v>1511.0</v>
      </c>
      <c r="M19" s="2" t="s">
        <v>38</v>
      </c>
      <c r="N19" s="2" t="s">
        <v>23</v>
      </c>
      <c r="O19" s="2" t="str">
        <f t="shared" si="1"/>
        <v>15</v>
      </c>
    </row>
    <row r="20" ht="12.75" hidden="1" customHeight="1">
      <c r="A20" s="2"/>
      <c r="B20" s="2"/>
      <c r="C20" s="2" t="s">
        <v>104</v>
      </c>
      <c r="D20" s="2" t="s">
        <v>105</v>
      </c>
      <c r="E20" s="2"/>
      <c r="F20" s="2" t="s">
        <v>17</v>
      </c>
      <c r="G20" s="2" t="s">
        <v>106</v>
      </c>
      <c r="H20" s="2" t="s">
        <v>107</v>
      </c>
      <c r="I20" s="2" t="s">
        <v>108</v>
      </c>
      <c r="J20" s="2"/>
      <c r="K20" s="2" t="s">
        <v>21</v>
      </c>
      <c r="L20" s="5">
        <v>1511.0</v>
      </c>
      <c r="M20" s="2"/>
      <c r="N20" s="2" t="s">
        <v>23</v>
      </c>
      <c r="O20" s="2" t="str">
        <f t="shared" si="1"/>
        <v>15</v>
      </c>
    </row>
    <row r="21" ht="12.75" hidden="1" customHeight="1">
      <c r="A21" s="2"/>
      <c r="B21" s="2"/>
      <c r="C21" s="2" t="s">
        <v>109</v>
      </c>
      <c r="D21" s="2" t="s">
        <v>110</v>
      </c>
      <c r="E21" s="2"/>
      <c r="F21" s="2" t="s">
        <v>17</v>
      </c>
      <c r="G21" s="2" t="s">
        <v>111</v>
      </c>
      <c r="H21" s="2" t="s">
        <v>112</v>
      </c>
      <c r="I21" s="2"/>
      <c r="J21" s="2"/>
      <c r="K21" s="2" t="s">
        <v>21</v>
      </c>
      <c r="L21" s="5">
        <v>1511.0</v>
      </c>
      <c r="M21" s="2" t="s">
        <v>38</v>
      </c>
      <c r="N21" s="2" t="s">
        <v>23</v>
      </c>
      <c r="O21" s="2" t="str">
        <f t="shared" si="1"/>
        <v>15</v>
      </c>
    </row>
    <row r="22" ht="12.75" hidden="1" customHeight="1">
      <c r="A22" s="2"/>
      <c r="B22" s="2"/>
      <c r="C22" s="2" t="s">
        <v>113</v>
      </c>
      <c r="D22" s="2" t="s">
        <v>46</v>
      </c>
      <c r="E22" s="2"/>
      <c r="F22" s="2" t="s">
        <v>17</v>
      </c>
      <c r="G22" s="2" t="s">
        <v>114</v>
      </c>
      <c r="H22" s="2" t="s">
        <v>115</v>
      </c>
      <c r="I22" s="2" t="s">
        <v>116</v>
      </c>
      <c r="J22" s="2"/>
      <c r="K22" s="2" t="s">
        <v>21</v>
      </c>
      <c r="L22" s="5">
        <v>1511.0</v>
      </c>
      <c r="M22" s="2"/>
      <c r="N22" s="2" t="s">
        <v>49</v>
      </c>
      <c r="O22" s="2" t="str">
        <f t="shared" si="1"/>
        <v>15</v>
      </c>
    </row>
    <row r="23" ht="12.75" hidden="1" customHeight="1">
      <c r="A23" s="4" t="s">
        <v>14</v>
      </c>
      <c r="B23" s="2"/>
      <c r="C23" s="2" t="s">
        <v>117</v>
      </c>
      <c r="D23" s="2" t="s">
        <v>118</v>
      </c>
      <c r="E23" s="2"/>
      <c r="F23" s="2" t="s">
        <v>17</v>
      </c>
      <c r="G23" s="2" t="s">
        <v>119</v>
      </c>
      <c r="H23" s="2" t="s">
        <v>120</v>
      </c>
      <c r="I23" s="2" t="s">
        <v>121</v>
      </c>
      <c r="J23" s="2"/>
      <c r="K23" s="2" t="s">
        <v>21</v>
      </c>
      <c r="L23" s="5">
        <v>1511.0</v>
      </c>
      <c r="M23" s="2" t="s">
        <v>44</v>
      </c>
      <c r="N23" s="2" t="s">
        <v>23</v>
      </c>
      <c r="O23" s="2" t="str">
        <f t="shared" si="1"/>
        <v>15</v>
      </c>
    </row>
    <row r="24" ht="12.75" customHeight="1">
      <c r="A24" s="4" t="s">
        <v>50</v>
      </c>
      <c r="B24" s="4" t="s">
        <v>88</v>
      </c>
      <c r="C24" s="2" t="s">
        <v>122</v>
      </c>
      <c r="D24" s="2" t="s">
        <v>123</v>
      </c>
      <c r="E24" s="2"/>
      <c r="F24" s="2" t="s">
        <v>17</v>
      </c>
      <c r="G24" s="2" t="s">
        <v>124</v>
      </c>
      <c r="H24" s="2" t="s">
        <v>125</v>
      </c>
      <c r="I24" s="2" t="s">
        <v>126</v>
      </c>
      <c r="J24" s="2"/>
      <c r="K24" s="2" t="s">
        <v>21</v>
      </c>
      <c r="L24" s="5">
        <v>1511.0</v>
      </c>
      <c r="M24" s="2" t="s">
        <v>22</v>
      </c>
      <c r="N24" s="2" t="s">
        <v>23</v>
      </c>
      <c r="O24" s="2" t="str">
        <f t="shared" si="1"/>
        <v>15</v>
      </c>
    </row>
    <row r="25" ht="12.75" hidden="1" customHeight="1">
      <c r="A25" s="2"/>
      <c r="B25" s="2"/>
      <c r="C25" s="2" t="s">
        <v>127</v>
      </c>
      <c r="D25" s="2" t="s">
        <v>128</v>
      </c>
      <c r="E25" s="2"/>
      <c r="F25" s="2" t="s">
        <v>17</v>
      </c>
      <c r="G25" s="2" t="s">
        <v>129</v>
      </c>
      <c r="H25" s="2" t="s">
        <v>130</v>
      </c>
      <c r="I25" s="2"/>
      <c r="J25" s="2"/>
      <c r="K25" s="2" t="s">
        <v>21</v>
      </c>
      <c r="L25" s="5">
        <v>1511.0</v>
      </c>
      <c r="M25" s="2" t="s">
        <v>38</v>
      </c>
      <c r="N25" s="2" t="s">
        <v>23</v>
      </c>
      <c r="O25" s="2" t="str">
        <f t="shared" si="1"/>
        <v>15</v>
      </c>
    </row>
    <row r="26" ht="12.75" hidden="1" customHeight="1">
      <c r="A26" s="2"/>
      <c r="B26" s="2"/>
      <c r="C26" s="2" t="s">
        <v>131</v>
      </c>
      <c r="D26" s="2" t="s">
        <v>132</v>
      </c>
      <c r="E26" s="2"/>
      <c r="F26" s="2" t="s">
        <v>17</v>
      </c>
      <c r="G26" s="2" t="s">
        <v>133</v>
      </c>
      <c r="H26" s="2" t="s">
        <v>134</v>
      </c>
      <c r="I26" s="2"/>
      <c r="J26" s="2"/>
      <c r="K26" s="2" t="s">
        <v>21</v>
      </c>
      <c r="L26" s="5">
        <v>1511.0</v>
      </c>
      <c r="M26" s="2" t="s">
        <v>38</v>
      </c>
      <c r="N26" s="2" t="s">
        <v>23</v>
      </c>
      <c r="O26" s="2" t="str">
        <f t="shared" si="1"/>
        <v>15</v>
      </c>
    </row>
    <row r="27" ht="12.75" hidden="1" customHeight="1">
      <c r="A27" s="2"/>
      <c r="B27" s="2"/>
      <c r="C27" s="2" t="s">
        <v>135</v>
      </c>
      <c r="D27" s="2" t="s">
        <v>136</v>
      </c>
      <c r="E27" s="2"/>
      <c r="F27" s="2" t="s">
        <v>17</v>
      </c>
      <c r="G27" s="2" t="s">
        <v>137</v>
      </c>
      <c r="H27" s="2" t="s">
        <v>138</v>
      </c>
      <c r="I27" s="2"/>
      <c r="J27" s="2"/>
      <c r="K27" s="2" t="s">
        <v>21</v>
      </c>
      <c r="L27" s="5">
        <v>1511.0</v>
      </c>
      <c r="M27" s="2" t="s">
        <v>38</v>
      </c>
      <c r="N27" s="2" t="s">
        <v>23</v>
      </c>
      <c r="O27" s="2" t="str">
        <f t="shared" si="1"/>
        <v>15</v>
      </c>
    </row>
    <row r="28" ht="12.75" hidden="1" customHeight="1">
      <c r="A28" s="2"/>
      <c r="B28" s="2"/>
      <c r="C28" s="2" t="s">
        <v>139</v>
      </c>
      <c r="D28" s="2" t="s">
        <v>140</v>
      </c>
      <c r="E28" s="2"/>
      <c r="F28" s="2" t="s">
        <v>17</v>
      </c>
      <c r="G28" s="2"/>
      <c r="H28" s="2" t="s">
        <v>141</v>
      </c>
      <c r="I28" s="2"/>
      <c r="J28" s="2"/>
      <c r="K28" s="2" t="s">
        <v>21</v>
      </c>
      <c r="L28" s="2">
        <v>1511.0</v>
      </c>
      <c r="M28" s="2"/>
      <c r="N28" s="2" t="s">
        <v>23</v>
      </c>
      <c r="O28" s="2" t="str">
        <f t="shared" si="1"/>
        <v>15</v>
      </c>
    </row>
    <row r="29" ht="12.75" hidden="1" customHeight="1">
      <c r="A29" s="2"/>
      <c r="B29" s="2"/>
      <c r="C29" s="2" t="s">
        <v>142</v>
      </c>
      <c r="D29" s="2" t="s">
        <v>143</v>
      </c>
      <c r="E29" s="2"/>
      <c r="F29" s="2" t="s">
        <v>17</v>
      </c>
      <c r="G29" s="2" t="s">
        <v>144</v>
      </c>
      <c r="H29" s="2" t="s">
        <v>145</v>
      </c>
      <c r="I29" s="2" t="s">
        <v>43</v>
      </c>
      <c r="J29" s="2"/>
      <c r="K29" s="2" t="s">
        <v>21</v>
      </c>
      <c r="L29" s="5">
        <v>1511.0</v>
      </c>
      <c r="M29" s="2"/>
      <c r="N29" s="2" t="s">
        <v>49</v>
      </c>
      <c r="O29" s="2" t="str">
        <f t="shared" si="1"/>
        <v>15</v>
      </c>
    </row>
    <row r="30" ht="12.75" hidden="1" customHeight="1">
      <c r="A30" s="4" t="s">
        <v>14</v>
      </c>
      <c r="B30" s="2"/>
      <c r="C30" s="2" t="s">
        <v>146</v>
      </c>
      <c r="D30" s="2" t="s">
        <v>147</v>
      </c>
      <c r="E30" s="2"/>
      <c r="F30" s="2" t="s">
        <v>17</v>
      </c>
      <c r="G30" s="2" t="s">
        <v>148</v>
      </c>
      <c r="H30" s="2" t="s">
        <v>149</v>
      </c>
      <c r="I30" s="2" t="s">
        <v>150</v>
      </c>
      <c r="J30" s="2"/>
      <c r="K30" s="2" t="s">
        <v>21</v>
      </c>
      <c r="L30" s="5">
        <v>1511.0</v>
      </c>
      <c r="M30" s="2" t="s">
        <v>22</v>
      </c>
      <c r="N30" s="2" t="s">
        <v>23</v>
      </c>
      <c r="O30" s="2" t="str">
        <f t="shared" si="1"/>
        <v>15</v>
      </c>
    </row>
    <row r="31" ht="12.75" hidden="1" customHeight="1">
      <c r="A31" s="4" t="s">
        <v>14</v>
      </c>
      <c r="B31" s="2"/>
      <c r="C31" s="2" t="s">
        <v>151</v>
      </c>
      <c r="D31" s="2" t="s">
        <v>152</v>
      </c>
      <c r="E31" s="2"/>
      <c r="F31" s="2" t="s">
        <v>17</v>
      </c>
      <c r="G31" s="2" t="s">
        <v>153</v>
      </c>
      <c r="H31" s="2" t="s">
        <v>154</v>
      </c>
      <c r="I31" s="2" t="s">
        <v>155</v>
      </c>
      <c r="J31" s="2"/>
      <c r="K31" s="2" t="s">
        <v>21</v>
      </c>
      <c r="L31" s="5">
        <v>1511.0</v>
      </c>
      <c r="M31" s="2" t="s">
        <v>22</v>
      </c>
      <c r="N31" s="2" t="s">
        <v>23</v>
      </c>
      <c r="O31" s="2" t="str">
        <f t="shared" si="1"/>
        <v>15</v>
      </c>
    </row>
    <row r="32" ht="12.75" hidden="1" customHeight="1">
      <c r="A32" s="4" t="s">
        <v>14</v>
      </c>
      <c r="B32" s="2"/>
      <c r="C32" s="2" t="s">
        <v>156</v>
      </c>
      <c r="D32" s="2" t="s">
        <v>157</v>
      </c>
      <c r="E32" s="2"/>
      <c r="F32" s="2" t="s">
        <v>17</v>
      </c>
      <c r="G32" s="2" t="s">
        <v>158</v>
      </c>
      <c r="H32" s="2" t="s">
        <v>159</v>
      </c>
      <c r="I32" s="2" t="s">
        <v>160</v>
      </c>
      <c r="J32" s="2"/>
      <c r="K32" s="2" t="s">
        <v>21</v>
      </c>
      <c r="L32" s="5">
        <v>1511.0</v>
      </c>
      <c r="M32" s="2" t="s">
        <v>44</v>
      </c>
      <c r="N32" s="2" t="s">
        <v>23</v>
      </c>
      <c r="O32" s="2" t="str">
        <f t="shared" si="1"/>
        <v>15</v>
      </c>
    </row>
    <row r="33" ht="12.75" hidden="1" customHeight="1">
      <c r="A33" s="2"/>
      <c r="B33" s="2"/>
      <c r="C33" s="2" t="s">
        <v>161</v>
      </c>
      <c r="D33" s="2" t="s">
        <v>162</v>
      </c>
      <c r="E33" s="2"/>
      <c r="F33" s="2" t="s">
        <v>17</v>
      </c>
      <c r="G33" s="2"/>
      <c r="H33" s="2" t="s">
        <v>163</v>
      </c>
      <c r="I33" s="2"/>
      <c r="J33" s="2"/>
      <c r="K33" s="2" t="s">
        <v>164</v>
      </c>
      <c r="L33" s="5">
        <v>1511.0</v>
      </c>
      <c r="M33" s="2"/>
      <c r="N33" s="2" t="s">
        <v>49</v>
      </c>
      <c r="O33" s="2" t="str">
        <f t="shared" si="1"/>
        <v>15</v>
      </c>
    </row>
    <row r="34" ht="12.75" hidden="1" customHeight="1">
      <c r="A34" s="2"/>
      <c r="B34" s="2"/>
      <c r="C34" s="2" t="s">
        <v>165</v>
      </c>
      <c r="D34" s="2" t="s">
        <v>166</v>
      </c>
      <c r="E34" s="2"/>
      <c r="F34" s="2" t="s">
        <v>17</v>
      </c>
      <c r="G34" s="2"/>
      <c r="H34" s="2" t="s">
        <v>167</v>
      </c>
      <c r="I34" s="2"/>
      <c r="J34" s="2"/>
      <c r="K34" s="2" t="s">
        <v>21</v>
      </c>
      <c r="L34" s="2">
        <v>1511.0</v>
      </c>
      <c r="M34" s="2"/>
      <c r="N34" s="2" t="s">
        <v>23</v>
      </c>
      <c r="O34" s="2" t="str">
        <f t="shared" si="1"/>
        <v>15</v>
      </c>
    </row>
    <row r="35" ht="12.75" customHeight="1">
      <c r="A35" s="4" t="s">
        <v>50</v>
      </c>
      <c r="B35" s="2"/>
      <c r="C35" s="2" t="s">
        <v>168</v>
      </c>
      <c r="D35" s="2" t="s">
        <v>169</v>
      </c>
      <c r="E35" s="2" t="s">
        <v>170</v>
      </c>
      <c r="F35" s="2" t="s">
        <v>17</v>
      </c>
      <c r="G35" s="2" t="s">
        <v>171</v>
      </c>
      <c r="H35" s="2" t="s">
        <v>172</v>
      </c>
      <c r="I35" s="2" t="s">
        <v>173</v>
      </c>
      <c r="J35" s="2"/>
      <c r="K35" s="2" t="s">
        <v>174</v>
      </c>
      <c r="L35" s="5">
        <v>1512.0</v>
      </c>
      <c r="M35" s="2" t="s">
        <v>22</v>
      </c>
      <c r="N35" s="2" t="s">
        <v>23</v>
      </c>
      <c r="O35" s="2" t="str">
        <f t="shared" si="1"/>
        <v>15</v>
      </c>
    </row>
    <row r="36" ht="12.75" customHeight="1">
      <c r="A36" s="4" t="s">
        <v>50</v>
      </c>
      <c r="B36" s="4" t="s">
        <v>88</v>
      </c>
      <c r="C36" s="2" t="s">
        <v>175</v>
      </c>
      <c r="D36" s="2" t="s">
        <v>176</v>
      </c>
      <c r="E36" s="2" t="s">
        <v>177</v>
      </c>
      <c r="F36" s="2" t="s">
        <v>17</v>
      </c>
      <c r="G36" s="2" t="s">
        <v>178</v>
      </c>
      <c r="H36" s="2" t="s">
        <v>179</v>
      </c>
      <c r="I36" s="2" t="s">
        <v>180</v>
      </c>
      <c r="J36" s="2"/>
      <c r="K36" s="2" t="s">
        <v>174</v>
      </c>
      <c r="L36" s="5">
        <v>1512.0</v>
      </c>
      <c r="M36" s="2" t="s">
        <v>22</v>
      </c>
      <c r="N36" s="2" t="s">
        <v>23</v>
      </c>
      <c r="O36" s="2" t="str">
        <f t="shared" si="1"/>
        <v>15</v>
      </c>
    </row>
    <row r="37" ht="12.75" hidden="1" customHeight="1">
      <c r="A37" s="4" t="s">
        <v>14</v>
      </c>
      <c r="B37" s="2"/>
      <c r="C37" s="2" t="s">
        <v>181</v>
      </c>
      <c r="D37" s="2" t="s">
        <v>182</v>
      </c>
      <c r="E37" s="2" t="s">
        <v>183</v>
      </c>
      <c r="F37" s="2" t="s">
        <v>17</v>
      </c>
      <c r="G37" s="2" t="s">
        <v>184</v>
      </c>
      <c r="H37" s="2" t="s">
        <v>185</v>
      </c>
      <c r="I37" s="2" t="s">
        <v>186</v>
      </c>
      <c r="J37" s="2"/>
      <c r="K37" s="2" t="s">
        <v>174</v>
      </c>
      <c r="L37" s="5">
        <v>1512.0</v>
      </c>
      <c r="M37" s="2" t="s">
        <v>22</v>
      </c>
      <c r="N37" s="2" t="s">
        <v>23</v>
      </c>
      <c r="O37" s="2" t="str">
        <f t="shared" si="1"/>
        <v>15</v>
      </c>
    </row>
    <row r="38" ht="12.75" customHeight="1">
      <c r="A38" s="4" t="s">
        <v>50</v>
      </c>
      <c r="B38" s="2"/>
      <c r="C38" s="6" t="s">
        <v>187</v>
      </c>
      <c r="D38" s="2" t="s">
        <v>188</v>
      </c>
      <c r="E38" s="7" t="s">
        <v>189</v>
      </c>
      <c r="F38" s="2" t="s">
        <v>17</v>
      </c>
      <c r="G38" s="2" t="s">
        <v>190</v>
      </c>
      <c r="H38" s="2" t="s">
        <v>191</v>
      </c>
      <c r="I38" s="2" t="s">
        <v>192</v>
      </c>
      <c r="J38" s="2"/>
      <c r="K38" s="2" t="s">
        <v>174</v>
      </c>
      <c r="L38" s="5">
        <v>1512.0</v>
      </c>
      <c r="M38" s="2" t="s">
        <v>22</v>
      </c>
      <c r="N38" s="2" t="s">
        <v>23</v>
      </c>
      <c r="O38" s="2" t="str">
        <f t="shared" si="1"/>
        <v>15</v>
      </c>
    </row>
    <row r="39" ht="12.75" hidden="1" customHeight="1">
      <c r="A39" s="4" t="s">
        <v>14</v>
      </c>
      <c r="B39" s="2"/>
      <c r="C39" s="2" t="s">
        <v>193</v>
      </c>
      <c r="D39" s="8" t="s">
        <v>194</v>
      </c>
      <c r="E39" s="2"/>
      <c r="F39" s="2" t="s">
        <v>17</v>
      </c>
      <c r="G39" s="2" t="s">
        <v>195</v>
      </c>
      <c r="H39" s="2" t="s">
        <v>196</v>
      </c>
      <c r="I39" s="2" t="s">
        <v>197</v>
      </c>
      <c r="J39" s="2"/>
      <c r="K39" s="2" t="s">
        <v>174</v>
      </c>
      <c r="L39" s="5">
        <v>1512.0</v>
      </c>
      <c r="M39" s="2" t="s">
        <v>22</v>
      </c>
      <c r="N39" s="2" t="s">
        <v>23</v>
      </c>
      <c r="O39" s="2" t="str">
        <f t="shared" si="1"/>
        <v>15</v>
      </c>
    </row>
    <row r="40" ht="12.75" hidden="1" customHeight="1">
      <c r="A40" s="4" t="s">
        <v>14</v>
      </c>
      <c r="B40" s="2"/>
      <c r="C40" s="2" t="s">
        <v>198</v>
      </c>
      <c r="D40" s="2" t="s">
        <v>199</v>
      </c>
      <c r="E40" s="2"/>
      <c r="F40" s="2" t="s">
        <v>17</v>
      </c>
      <c r="G40" s="2"/>
      <c r="H40" s="2" t="s">
        <v>200</v>
      </c>
      <c r="I40" s="2"/>
      <c r="J40" s="2"/>
      <c r="K40" s="2" t="s">
        <v>174</v>
      </c>
      <c r="L40" s="5">
        <v>1512.0</v>
      </c>
      <c r="M40" s="2" t="s">
        <v>22</v>
      </c>
      <c r="N40" s="2" t="s">
        <v>23</v>
      </c>
      <c r="O40" s="2" t="str">
        <f t="shared" si="1"/>
        <v>15</v>
      </c>
    </row>
    <row r="41" ht="12.75" hidden="1" customHeight="1">
      <c r="A41" s="2"/>
      <c r="B41" s="2"/>
      <c r="C41" s="2" t="s">
        <v>201</v>
      </c>
      <c r="D41" s="2" t="s">
        <v>202</v>
      </c>
      <c r="E41" s="2"/>
      <c r="F41" s="2" t="s">
        <v>17</v>
      </c>
      <c r="G41" s="2" t="s">
        <v>203</v>
      </c>
      <c r="H41" s="2" t="s">
        <v>204</v>
      </c>
      <c r="I41" s="2" t="s">
        <v>205</v>
      </c>
      <c r="J41" s="2"/>
      <c r="K41" s="2" t="s">
        <v>174</v>
      </c>
      <c r="L41" s="5">
        <v>1512.0</v>
      </c>
      <c r="M41" s="2"/>
      <c r="N41" s="2" t="s">
        <v>49</v>
      </c>
      <c r="O41" s="2" t="str">
        <f t="shared" si="1"/>
        <v>15</v>
      </c>
    </row>
    <row r="42" ht="12.75" customHeight="1">
      <c r="A42" s="4" t="s">
        <v>50</v>
      </c>
      <c r="B42" s="2"/>
      <c r="C42" s="2" t="s">
        <v>206</v>
      </c>
      <c r="D42" s="2" t="s">
        <v>207</v>
      </c>
      <c r="E42" s="9" t="s">
        <v>208</v>
      </c>
      <c r="F42" s="2" t="s">
        <v>17</v>
      </c>
      <c r="G42" s="2" t="s">
        <v>209</v>
      </c>
      <c r="H42" s="2" t="s">
        <v>210</v>
      </c>
      <c r="I42" s="2" t="s">
        <v>211</v>
      </c>
      <c r="J42" s="2"/>
      <c r="K42" s="2" t="s">
        <v>174</v>
      </c>
      <c r="L42" s="5">
        <v>1512.0</v>
      </c>
      <c r="M42" s="2" t="s">
        <v>22</v>
      </c>
      <c r="N42" s="2" t="s">
        <v>23</v>
      </c>
      <c r="O42" s="2" t="str">
        <f t="shared" si="1"/>
        <v>15</v>
      </c>
    </row>
    <row r="43" ht="12.75" customHeight="1">
      <c r="A43" s="4" t="s">
        <v>50</v>
      </c>
      <c r="B43" s="2"/>
      <c r="C43" s="2" t="s">
        <v>212</v>
      </c>
      <c r="D43" s="2" t="s">
        <v>213</v>
      </c>
      <c r="E43" s="7" t="s">
        <v>214</v>
      </c>
      <c r="F43" s="2" t="s">
        <v>17</v>
      </c>
      <c r="G43" s="2" t="s">
        <v>215</v>
      </c>
      <c r="H43" s="2" t="s">
        <v>216</v>
      </c>
      <c r="I43" s="2" t="s">
        <v>217</v>
      </c>
      <c r="J43" s="2"/>
      <c r="K43" s="2" t="s">
        <v>174</v>
      </c>
      <c r="L43" s="5">
        <v>1512.0</v>
      </c>
      <c r="M43" s="2" t="s">
        <v>22</v>
      </c>
      <c r="N43" s="2" t="s">
        <v>23</v>
      </c>
      <c r="O43" s="2" t="str">
        <f t="shared" si="1"/>
        <v>15</v>
      </c>
    </row>
    <row r="44" ht="12.75" hidden="1" customHeight="1">
      <c r="A44" s="2"/>
      <c r="B44" s="2"/>
      <c r="C44" s="2" t="s">
        <v>218</v>
      </c>
      <c r="D44" s="2" t="s">
        <v>219</v>
      </c>
      <c r="E44" s="2"/>
      <c r="F44" s="2" t="s">
        <v>17</v>
      </c>
      <c r="G44" s="2" t="s">
        <v>220</v>
      </c>
      <c r="H44" s="2" t="s">
        <v>221</v>
      </c>
      <c r="I44" s="2" t="s">
        <v>222</v>
      </c>
      <c r="J44" s="2"/>
      <c r="K44" s="2" t="s">
        <v>174</v>
      </c>
      <c r="L44" s="5">
        <v>1512.0</v>
      </c>
      <c r="M44" s="2" t="s">
        <v>38</v>
      </c>
      <c r="N44" s="2" t="s">
        <v>23</v>
      </c>
      <c r="O44" s="2" t="str">
        <f t="shared" si="1"/>
        <v>15</v>
      </c>
    </row>
    <row r="45" ht="12.75" hidden="1" customHeight="1">
      <c r="A45" s="4" t="s">
        <v>14</v>
      </c>
      <c r="B45" s="2"/>
      <c r="C45" s="2" t="s">
        <v>223</v>
      </c>
      <c r="D45" s="2" t="s">
        <v>224</v>
      </c>
      <c r="E45" s="2"/>
      <c r="F45" s="2" t="s">
        <v>17</v>
      </c>
      <c r="G45" s="2" t="s">
        <v>225</v>
      </c>
      <c r="H45" s="2" t="s">
        <v>226</v>
      </c>
      <c r="I45" s="2"/>
      <c r="J45" s="2"/>
      <c r="K45" s="2" t="s">
        <v>174</v>
      </c>
      <c r="L45" s="5">
        <v>1512.0</v>
      </c>
      <c r="M45" s="2" t="s">
        <v>227</v>
      </c>
      <c r="N45" s="2" t="s">
        <v>49</v>
      </c>
      <c r="O45" s="2" t="str">
        <f t="shared" si="1"/>
        <v>15</v>
      </c>
    </row>
    <row r="46" ht="12.75" hidden="1" customHeight="1">
      <c r="A46" s="4" t="s">
        <v>14</v>
      </c>
      <c r="B46" s="2"/>
      <c r="C46" s="2" t="s">
        <v>228</v>
      </c>
      <c r="D46" s="2" t="s">
        <v>229</v>
      </c>
      <c r="E46" s="2" t="s">
        <v>230</v>
      </c>
      <c r="F46" s="2" t="s">
        <v>17</v>
      </c>
      <c r="G46" s="2" t="s">
        <v>231</v>
      </c>
      <c r="H46" s="2" t="s">
        <v>232</v>
      </c>
      <c r="I46" s="2" t="s">
        <v>233</v>
      </c>
      <c r="J46" s="2"/>
      <c r="K46" s="2" t="s">
        <v>174</v>
      </c>
      <c r="L46" s="5">
        <v>1512.0</v>
      </c>
      <c r="M46" s="2" t="s">
        <v>22</v>
      </c>
      <c r="N46" s="2" t="s">
        <v>23</v>
      </c>
      <c r="O46" s="2" t="str">
        <f t="shared" si="1"/>
        <v>15</v>
      </c>
    </row>
    <row r="47" ht="12.75" hidden="1" customHeight="1">
      <c r="A47" s="4" t="s">
        <v>14</v>
      </c>
      <c r="B47" s="2"/>
      <c r="C47" s="2" t="s">
        <v>234</v>
      </c>
      <c r="D47" s="2" t="s">
        <v>235</v>
      </c>
      <c r="E47" s="2"/>
      <c r="F47" s="2" t="s">
        <v>17</v>
      </c>
      <c r="G47" s="2" t="s">
        <v>236</v>
      </c>
      <c r="H47" s="2" t="s">
        <v>237</v>
      </c>
      <c r="I47" s="2" t="s">
        <v>238</v>
      </c>
      <c r="J47" s="2"/>
      <c r="K47" s="2" t="s">
        <v>174</v>
      </c>
      <c r="L47" s="5">
        <v>1512.0</v>
      </c>
      <c r="M47" s="2" t="s">
        <v>22</v>
      </c>
      <c r="N47" s="2" t="s">
        <v>23</v>
      </c>
      <c r="O47" s="2" t="str">
        <f t="shared" si="1"/>
        <v>15</v>
      </c>
    </row>
    <row r="48" ht="12.75" customHeight="1">
      <c r="A48" s="4" t="s">
        <v>50</v>
      </c>
      <c r="B48" s="2"/>
      <c r="C48" s="2" t="s">
        <v>239</v>
      </c>
      <c r="D48" s="2" t="s">
        <v>240</v>
      </c>
      <c r="E48" s="10" t="s">
        <v>241</v>
      </c>
      <c r="F48" s="2" t="s">
        <v>17</v>
      </c>
      <c r="G48" s="2" t="s">
        <v>242</v>
      </c>
      <c r="H48" s="2" t="s">
        <v>243</v>
      </c>
      <c r="I48" s="2"/>
      <c r="J48" s="2"/>
      <c r="K48" s="2" t="s">
        <v>174</v>
      </c>
      <c r="L48" s="5">
        <v>1512.0</v>
      </c>
      <c r="M48" s="2" t="s">
        <v>44</v>
      </c>
      <c r="N48" s="2" t="s">
        <v>23</v>
      </c>
      <c r="O48" s="2" t="str">
        <f t="shared" si="1"/>
        <v>15</v>
      </c>
    </row>
    <row r="49" ht="12.75" hidden="1" customHeight="1">
      <c r="A49" s="2"/>
      <c r="B49" s="2"/>
      <c r="C49" s="2" t="s">
        <v>244</v>
      </c>
      <c r="D49" s="2" t="s">
        <v>245</v>
      </c>
      <c r="E49" s="2"/>
      <c r="F49" s="2" t="s">
        <v>17</v>
      </c>
      <c r="G49" s="2" t="s">
        <v>246</v>
      </c>
      <c r="H49" s="2" t="s">
        <v>247</v>
      </c>
      <c r="I49" s="2"/>
      <c r="J49" s="2"/>
      <c r="K49" s="2" t="s">
        <v>174</v>
      </c>
      <c r="L49" s="5">
        <v>1512.0</v>
      </c>
      <c r="M49" s="2"/>
      <c r="N49" s="2" t="s">
        <v>49</v>
      </c>
      <c r="O49" s="2" t="str">
        <f t="shared" si="1"/>
        <v>15</v>
      </c>
    </row>
    <row r="50" ht="12.75" hidden="1" customHeight="1">
      <c r="A50" s="2"/>
      <c r="B50" s="2"/>
      <c r="C50" s="2" t="s">
        <v>248</v>
      </c>
      <c r="D50" s="2" t="s">
        <v>249</v>
      </c>
      <c r="E50" s="2"/>
      <c r="F50" s="2" t="s">
        <v>17</v>
      </c>
      <c r="G50" s="2" t="s">
        <v>250</v>
      </c>
      <c r="H50" s="2" t="s">
        <v>251</v>
      </c>
      <c r="I50" s="2" t="s">
        <v>252</v>
      </c>
      <c r="J50" s="2"/>
      <c r="K50" s="2" t="s">
        <v>174</v>
      </c>
      <c r="L50" s="5">
        <v>1512.0</v>
      </c>
      <c r="M50" s="2"/>
      <c r="N50" s="2" t="s">
        <v>23</v>
      </c>
      <c r="O50" s="2" t="str">
        <f t="shared" si="1"/>
        <v>15</v>
      </c>
    </row>
    <row r="51" ht="12.75" hidden="1" customHeight="1">
      <c r="A51" s="2"/>
      <c r="B51" s="2"/>
      <c r="C51" s="2" t="s">
        <v>253</v>
      </c>
      <c r="D51" s="2" t="s">
        <v>254</v>
      </c>
      <c r="E51" s="2"/>
      <c r="F51" s="2" t="s">
        <v>17</v>
      </c>
      <c r="G51" s="2"/>
      <c r="H51" s="2" t="s">
        <v>255</v>
      </c>
      <c r="I51" s="2"/>
      <c r="J51" s="2"/>
      <c r="K51" s="2" t="s">
        <v>174</v>
      </c>
      <c r="L51" s="2">
        <v>1512.0</v>
      </c>
      <c r="M51" s="2"/>
      <c r="N51" s="2" t="s">
        <v>23</v>
      </c>
      <c r="O51" s="2" t="str">
        <f t="shared" si="1"/>
        <v>15</v>
      </c>
    </row>
    <row r="52" ht="12.75" hidden="1" customHeight="1">
      <c r="A52" s="2"/>
      <c r="B52" s="2"/>
      <c r="C52" s="2" t="s">
        <v>256</v>
      </c>
      <c r="D52" s="2" t="s">
        <v>257</v>
      </c>
      <c r="E52" s="2"/>
      <c r="F52" s="2" t="s">
        <v>17</v>
      </c>
      <c r="G52" s="2" t="s">
        <v>258</v>
      </c>
      <c r="H52" s="2" t="s">
        <v>259</v>
      </c>
      <c r="I52" s="2" t="s">
        <v>260</v>
      </c>
      <c r="J52" s="2"/>
      <c r="K52" s="2" t="s">
        <v>174</v>
      </c>
      <c r="L52" s="5">
        <v>1512.0</v>
      </c>
      <c r="M52" s="2" t="s">
        <v>38</v>
      </c>
      <c r="N52" s="2" t="s">
        <v>23</v>
      </c>
      <c r="O52" s="2" t="str">
        <f t="shared" si="1"/>
        <v>15</v>
      </c>
    </row>
    <row r="53" ht="12.75" hidden="1" customHeight="1">
      <c r="A53" s="4" t="s">
        <v>14</v>
      </c>
      <c r="B53" s="2"/>
      <c r="C53" s="2" t="s">
        <v>261</v>
      </c>
      <c r="D53" s="2" t="s">
        <v>262</v>
      </c>
      <c r="E53" s="2"/>
      <c r="F53" s="2" t="s">
        <v>17</v>
      </c>
      <c r="G53" s="2" t="s">
        <v>263</v>
      </c>
      <c r="H53" s="2" t="s">
        <v>264</v>
      </c>
      <c r="I53" s="2" t="s">
        <v>265</v>
      </c>
      <c r="J53" s="2"/>
      <c r="K53" s="2" t="s">
        <v>174</v>
      </c>
      <c r="L53" s="5">
        <v>1512.0</v>
      </c>
      <c r="M53" s="2" t="s">
        <v>22</v>
      </c>
      <c r="N53" s="2" t="s">
        <v>23</v>
      </c>
      <c r="O53" s="2" t="str">
        <f t="shared" si="1"/>
        <v>15</v>
      </c>
    </row>
    <row r="54" ht="12.75" hidden="1" customHeight="1">
      <c r="A54" s="4" t="s">
        <v>14</v>
      </c>
      <c r="B54" s="2"/>
      <c r="C54" s="2" t="s">
        <v>266</v>
      </c>
      <c r="D54" s="2" t="s">
        <v>267</v>
      </c>
      <c r="E54" s="2"/>
      <c r="F54" s="2" t="s">
        <v>17</v>
      </c>
      <c r="G54" s="2" t="s">
        <v>268</v>
      </c>
      <c r="H54" s="2" t="s">
        <v>269</v>
      </c>
      <c r="I54" s="2" t="s">
        <v>270</v>
      </c>
      <c r="J54" s="2"/>
      <c r="K54" s="2" t="s">
        <v>174</v>
      </c>
      <c r="L54" s="5">
        <v>1512.0</v>
      </c>
      <c r="M54" s="2" t="s">
        <v>22</v>
      </c>
      <c r="N54" s="2" t="s">
        <v>23</v>
      </c>
      <c r="O54" s="2" t="str">
        <f t="shared" si="1"/>
        <v>15</v>
      </c>
    </row>
    <row r="55" ht="12.75" hidden="1" customHeight="1">
      <c r="A55" s="2"/>
      <c r="B55" s="2"/>
      <c r="C55" s="2" t="s">
        <v>271</v>
      </c>
      <c r="D55" s="2" t="s">
        <v>272</v>
      </c>
      <c r="E55" s="2"/>
      <c r="F55" s="2" t="s">
        <v>17</v>
      </c>
      <c r="G55" s="2" t="s">
        <v>273</v>
      </c>
      <c r="H55" s="2" t="s">
        <v>274</v>
      </c>
      <c r="I55" s="2" t="s">
        <v>275</v>
      </c>
      <c r="J55" s="2"/>
      <c r="K55" s="2" t="s">
        <v>174</v>
      </c>
      <c r="L55" s="5">
        <v>1512.0</v>
      </c>
      <c r="M55" s="2" t="s">
        <v>38</v>
      </c>
      <c r="N55" s="2" t="s">
        <v>23</v>
      </c>
      <c r="O55" s="2" t="str">
        <f t="shared" si="1"/>
        <v>15</v>
      </c>
    </row>
    <row r="56" ht="12.75" hidden="1" customHeight="1">
      <c r="A56" s="4" t="s">
        <v>14</v>
      </c>
      <c r="B56" s="2"/>
      <c r="C56" s="2" t="s">
        <v>276</v>
      </c>
      <c r="D56" s="2" t="s">
        <v>277</v>
      </c>
      <c r="E56" s="2"/>
      <c r="F56" s="2" t="s">
        <v>17</v>
      </c>
      <c r="G56" s="2" t="s">
        <v>278</v>
      </c>
      <c r="H56" s="2" t="s">
        <v>279</v>
      </c>
      <c r="I56" s="2" t="s">
        <v>280</v>
      </c>
      <c r="J56" s="2"/>
      <c r="K56" s="2" t="s">
        <v>174</v>
      </c>
      <c r="L56" s="5">
        <v>1512.0</v>
      </c>
      <c r="M56" s="2" t="s">
        <v>44</v>
      </c>
      <c r="N56" s="2" t="s">
        <v>23</v>
      </c>
      <c r="O56" s="2" t="str">
        <f t="shared" si="1"/>
        <v>15</v>
      </c>
    </row>
    <row r="57" ht="12.75" hidden="1" customHeight="1">
      <c r="A57" s="2"/>
      <c r="B57" s="2"/>
      <c r="C57" s="2" t="s">
        <v>281</v>
      </c>
      <c r="D57" s="2" t="s">
        <v>282</v>
      </c>
      <c r="E57" s="2"/>
      <c r="F57" s="2" t="s">
        <v>17</v>
      </c>
      <c r="G57" s="2" t="s">
        <v>283</v>
      </c>
      <c r="H57" s="2" t="s">
        <v>284</v>
      </c>
      <c r="I57" s="2" t="s">
        <v>285</v>
      </c>
      <c r="J57" s="2"/>
      <c r="K57" s="2" t="s">
        <v>174</v>
      </c>
      <c r="L57" s="5">
        <v>1512.0</v>
      </c>
      <c r="M57" s="2" t="s">
        <v>38</v>
      </c>
      <c r="N57" s="2" t="s">
        <v>23</v>
      </c>
      <c r="O57" s="2" t="str">
        <f t="shared" si="1"/>
        <v>15</v>
      </c>
    </row>
    <row r="58" ht="12.75" hidden="1" customHeight="1">
      <c r="A58" s="2"/>
      <c r="B58" s="2"/>
      <c r="C58" s="2" t="s">
        <v>286</v>
      </c>
      <c r="D58" s="2" t="s">
        <v>287</v>
      </c>
      <c r="E58" s="2"/>
      <c r="F58" s="2" t="s">
        <v>17</v>
      </c>
      <c r="G58" s="2"/>
      <c r="H58" s="2" t="s">
        <v>288</v>
      </c>
      <c r="I58" s="2"/>
      <c r="J58" s="2"/>
      <c r="K58" s="2" t="s">
        <v>174</v>
      </c>
      <c r="L58" s="2">
        <v>1512.0</v>
      </c>
      <c r="M58" s="2"/>
      <c r="N58" s="2" t="s">
        <v>23</v>
      </c>
      <c r="O58" s="2" t="str">
        <f t="shared" si="1"/>
        <v>15</v>
      </c>
    </row>
    <row r="59" ht="12.75" hidden="1" customHeight="1">
      <c r="A59" s="2"/>
      <c r="B59" s="2"/>
      <c r="C59" s="2" t="s">
        <v>289</v>
      </c>
      <c r="D59" s="2" t="s">
        <v>290</v>
      </c>
      <c r="E59" s="2"/>
      <c r="F59" s="2" t="s">
        <v>17</v>
      </c>
      <c r="G59" s="2" t="s">
        <v>291</v>
      </c>
      <c r="H59" s="2" t="s">
        <v>292</v>
      </c>
      <c r="I59" s="2" t="s">
        <v>293</v>
      </c>
      <c r="J59" s="2"/>
      <c r="K59" s="2" t="s">
        <v>174</v>
      </c>
      <c r="L59" s="5">
        <v>1512.0</v>
      </c>
      <c r="M59" s="2"/>
      <c r="N59" s="2" t="s">
        <v>23</v>
      </c>
      <c r="O59" s="2" t="str">
        <f t="shared" si="1"/>
        <v>15</v>
      </c>
    </row>
    <row r="60" ht="12.75" hidden="1" customHeight="1">
      <c r="A60" s="4" t="s">
        <v>14</v>
      </c>
      <c r="B60" s="2"/>
      <c r="C60" s="2" t="s">
        <v>294</v>
      </c>
      <c r="D60" s="2" t="s">
        <v>295</v>
      </c>
      <c r="E60" s="2"/>
      <c r="F60" s="2" t="s">
        <v>17</v>
      </c>
      <c r="G60" s="2" t="s">
        <v>296</v>
      </c>
      <c r="H60" s="2" t="s">
        <v>297</v>
      </c>
      <c r="I60" s="2" t="s">
        <v>298</v>
      </c>
      <c r="J60" s="2"/>
      <c r="K60" s="2" t="s">
        <v>174</v>
      </c>
      <c r="L60" s="5">
        <v>1512.0</v>
      </c>
      <c r="M60" s="2" t="s">
        <v>44</v>
      </c>
      <c r="N60" s="2" t="s">
        <v>23</v>
      </c>
      <c r="O60" s="2" t="str">
        <f t="shared" si="1"/>
        <v>15</v>
      </c>
    </row>
    <row r="61" ht="12.75" customHeight="1">
      <c r="A61" s="4" t="s">
        <v>50</v>
      </c>
      <c r="B61" s="2"/>
      <c r="C61" s="2" t="s">
        <v>299</v>
      </c>
      <c r="D61" s="2" t="s">
        <v>300</v>
      </c>
      <c r="E61" s="7" t="s">
        <v>301</v>
      </c>
      <c r="F61" s="2" t="s">
        <v>17</v>
      </c>
      <c r="G61" s="2" t="s">
        <v>302</v>
      </c>
      <c r="H61" s="2" t="s">
        <v>303</v>
      </c>
      <c r="I61" s="2" t="s">
        <v>304</v>
      </c>
      <c r="J61" s="2"/>
      <c r="K61" s="2" t="s">
        <v>174</v>
      </c>
      <c r="L61" s="5">
        <v>1512.0</v>
      </c>
      <c r="M61" s="2" t="s">
        <v>44</v>
      </c>
      <c r="N61" s="2" t="s">
        <v>23</v>
      </c>
      <c r="O61" s="2" t="str">
        <f t="shared" si="1"/>
        <v>15</v>
      </c>
    </row>
    <row r="62" ht="12.75" hidden="1" customHeight="1">
      <c r="A62" s="2"/>
      <c r="B62" s="2"/>
      <c r="C62" s="2" t="s">
        <v>305</v>
      </c>
      <c r="D62" s="2" t="s">
        <v>306</v>
      </c>
      <c r="E62" s="2"/>
      <c r="F62" s="2" t="s">
        <v>17</v>
      </c>
      <c r="G62" s="2" t="s">
        <v>307</v>
      </c>
      <c r="H62" s="2" t="s">
        <v>308</v>
      </c>
      <c r="I62" s="2" t="s">
        <v>309</v>
      </c>
      <c r="J62" s="2"/>
      <c r="K62" s="2" t="s">
        <v>174</v>
      </c>
      <c r="L62" s="5">
        <v>1512.0</v>
      </c>
      <c r="M62" s="2" t="s">
        <v>38</v>
      </c>
      <c r="N62" s="2" t="s">
        <v>23</v>
      </c>
      <c r="O62" s="2" t="str">
        <f t="shared" si="1"/>
        <v>15</v>
      </c>
    </row>
    <row r="63" ht="12.75" hidden="1" customHeight="1">
      <c r="A63" s="4" t="s">
        <v>14</v>
      </c>
      <c r="B63" s="2"/>
      <c r="C63" s="2" t="s">
        <v>310</v>
      </c>
      <c r="D63" s="2" t="s">
        <v>311</v>
      </c>
      <c r="E63" s="2"/>
      <c r="F63" s="2" t="s">
        <v>17</v>
      </c>
      <c r="G63" s="2" t="s">
        <v>312</v>
      </c>
      <c r="H63" s="2" t="s">
        <v>313</v>
      </c>
      <c r="I63" s="2" t="s">
        <v>314</v>
      </c>
      <c r="J63" s="2"/>
      <c r="K63" s="2" t="s">
        <v>174</v>
      </c>
      <c r="L63" s="5">
        <v>1512.0</v>
      </c>
      <c r="M63" s="2" t="s">
        <v>315</v>
      </c>
      <c r="N63" s="2" t="s">
        <v>23</v>
      </c>
      <c r="O63" s="2" t="str">
        <f t="shared" si="1"/>
        <v>15</v>
      </c>
    </row>
    <row r="64" ht="12.75" hidden="1" customHeight="1">
      <c r="A64" s="2"/>
      <c r="B64" s="2"/>
      <c r="C64" s="2" t="s">
        <v>316</v>
      </c>
      <c r="D64" s="2" t="s">
        <v>317</v>
      </c>
      <c r="E64" s="2"/>
      <c r="F64" s="2" t="s">
        <v>17</v>
      </c>
      <c r="G64" s="2" t="s">
        <v>318</v>
      </c>
      <c r="H64" s="2"/>
      <c r="I64" s="2" t="s">
        <v>319</v>
      </c>
      <c r="J64" s="2"/>
      <c r="K64" s="2" t="s">
        <v>174</v>
      </c>
      <c r="L64" s="5">
        <v>1512.0</v>
      </c>
      <c r="M64" s="2"/>
      <c r="N64" s="2" t="s">
        <v>23</v>
      </c>
      <c r="O64" s="2" t="str">
        <f t="shared" si="1"/>
        <v>15</v>
      </c>
    </row>
    <row r="65" ht="12.75" hidden="1" customHeight="1">
      <c r="A65" s="4" t="s">
        <v>14</v>
      </c>
      <c r="B65" s="2"/>
      <c r="C65" s="2" t="s">
        <v>320</v>
      </c>
      <c r="D65" s="8" t="s">
        <v>321</v>
      </c>
      <c r="E65" s="2"/>
      <c r="F65" s="2" t="s">
        <v>17</v>
      </c>
      <c r="G65" s="2" t="s">
        <v>322</v>
      </c>
      <c r="H65" s="2" t="s">
        <v>323</v>
      </c>
      <c r="I65" s="2" t="s">
        <v>324</v>
      </c>
      <c r="J65" s="2"/>
      <c r="K65" s="2" t="s">
        <v>174</v>
      </c>
      <c r="L65" s="5">
        <v>1512.0</v>
      </c>
      <c r="M65" s="2" t="s">
        <v>315</v>
      </c>
      <c r="N65" s="2" t="s">
        <v>23</v>
      </c>
      <c r="O65" s="2" t="str">
        <f t="shared" si="1"/>
        <v>15</v>
      </c>
    </row>
    <row r="66" ht="15.0" hidden="1" customHeight="1">
      <c r="A66" s="4" t="s">
        <v>14</v>
      </c>
      <c r="B66" s="2"/>
      <c r="C66" s="2" t="s">
        <v>325</v>
      </c>
      <c r="D66" s="2" t="s">
        <v>326</v>
      </c>
      <c r="E66" s="2"/>
      <c r="F66" s="2" t="s">
        <v>17</v>
      </c>
      <c r="G66" s="2" t="s">
        <v>327</v>
      </c>
      <c r="H66" s="2" t="s">
        <v>328</v>
      </c>
      <c r="I66" s="2"/>
      <c r="J66" s="2"/>
      <c r="K66" s="2" t="s">
        <v>174</v>
      </c>
      <c r="L66" s="5">
        <v>1512.0</v>
      </c>
      <c r="M66" s="2" t="s">
        <v>315</v>
      </c>
      <c r="N66" s="2" t="s">
        <v>23</v>
      </c>
      <c r="O66" s="2" t="str">
        <f t="shared" si="1"/>
        <v>15</v>
      </c>
    </row>
    <row r="67" ht="12.75" hidden="1" customHeight="1">
      <c r="A67" s="2"/>
      <c r="B67" s="2"/>
      <c r="C67" s="2" t="s">
        <v>329</v>
      </c>
      <c r="D67" s="2" t="s">
        <v>330</v>
      </c>
      <c r="E67" s="2"/>
      <c r="F67" s="2" t="s">
        <v>17</v>
      </c>
      <c r="G67" s="2" t="s">
        <v>327</v>
      </c>
      <c r="H67" s="2" t="s">
        <v>331</v>
      </c>
      <c r="I67" s="2"/>
      <c r="J67" s="2"/>
      <c r="K67" s="2" t="s">
        <v>174</v>
      </c>
      <c r="L67" s="5">
        <v>1512.0</v>
      </c>
      <c r="M67" s="2"/>
      <c r="N67" s="2" t="s">
        <v>49</v>
      </c>
      <c r="O67" s="2" t="str">
        <f t="shared" si="1"/>
        <v>15</v>
      </c>
    </row>
    <row r="68" ht="12.75" hidden="1" customHeight="1">
      <c r="A68" s="4" t="s">
        <v>14</v>
      </c>
      <c r="B68" s="2"/>
      <c r="C68" s="2" t="s">
        <v>332</v>
      </c>
      <c r="D68" s="2" t="s">
        <v>333</v>
      </c>
      <c r="E68" s="2"/>
      <c r="F68" s="2" t="s">
        <v>17</v>
      </c>
      <c r="G68" s="2" t="s">
        <v>334</v>
      </c>
      <c r="H68" s="2" t="s">
        <v>335</v>
      </c>
      <c r="I68" s="2"/>
      <c r="J68" s="2"/>
      <c r="K68" s="2" t="s">
        <v>174</v>
      </c>
      <c r="L68" s="5">
        <v>1512.0</v>
      </c>
      <c r="M68" s="2" t="s">
        <v>315</v>
      </c>
      <c r="N68" s="2" t="s">
        <v>23</v>
      </c>
      <c r="O68" s="2" t="str">
        <f t="shared" si="1"/>
        <v>15</v>
      </c>
    </row>
    <row r="69" ht="12.75" hidden="1" customHeight="1">
      <c r="A69" s="4" t="s">
        <v>14</v>
      </c>
      <c r="B69" s="2"/>
      <c r="C69" s="2" t="s">
        <v>336</v>
      </c>
      <c r="D69" s="2" t="s">
        <v>337</v>
      </c>
      <c r="E69" s="2"/>
      <c r="F69" s="2" t="s">
        <v>17</v>
      </c>
      <c r="G69" s="2" t="s">
        <v>338</v>
      </c>
      <c r="H69" s="2" t="s">
        <v>339</v>
      </c>
      <c r="I69" s="2"/>
      <c r="J69" s="2"/>
      <c r="K69" s="2" t="s">
        <v>174</v>
      </c>
      <c r="L69" s="5">
        <v>1512.0</v>
      </c>
      <c r="M69" s="2" t="s">
        <v>315</v>
      </c>
      <c r="N69" s="2" t="s">
        <v>23</v>
      </c>
      <c r="O69" s="2" t="str">
        <f t="shared" si="1"/>
        <v>15</v>
      </c>
    </row>
    <row r="70" ht="12.75" hidden="1" customHeight="1">
      <c r="A70" s="4" t="s">
        <v>14</v>
      </c>
      <c r="B70" s="2"/>
      <c r="C70" s="2" t="s">
        <v>340</v>
      </c>
      <c r="D70" s="2" t="s">
        <v>341</v>
      </c>
      <c r="E70" s="2"/>
      <c r="F70" s="2" t="s">
        <v>17</v>
      </c>
      <c r="G70" s="2" t="s">
        <v>342</v>
      </c>
      <c r="H70" s="2" t="s">
        <v>343</v>
      </c>
      <c r="I70" s="2"/>
      <c r="J70" s="2"/>
      <c r="K70" s="2" t="s">
        <v>174</v>
      </c>
      <c r="L70" s="5">
        <v>1512.0</v>
      </c>
      <c r="M70" s="2" t="s">
        <v>315</v>
      </c>
      <c r="N70" s="2" t="s">
        <v>23</v>
      </c>
      <c r="O70" s="2" t="str">
        <f t="shared" si="1"/>
        <v>15</v>
      </c>
    </row>
    <row r="71" ht="12.75" hidden="1" customHeight="1">
      <c r="A71" s="4" t="s">
        <v>14</v>
      </c>
      <c r="B71" s="2"/>
      <c r="C71" s="2" t="s">
        <v>344</v>
      </c>
      <c r="D71" s="2" t="s">
        <v>345</v>
      </c>
      <c r="E71" s="2"/>
      <c r="F71" s="2" t="s">
        <v>17</v>
      </c>
      <c r="G71" s="2" t="s">
        <v>346</v>
      </c>
      <c r="H71" s="2" t="s">
        <v>347</v>
      </c>
      <c r="I71" s="2" t="s">
        <v>348</v>
      </c>
      <c r="J71" s="2"/>
      <c r="K71" s="2" t="s">
        <v>174</v>
      </c>
      <c r="L71" s="5">
        <v>1512.0</v>
      </c>
      <c r="M71" s="2" t="s">
        <v>315</v>
      </c>
      <c r="N71" s="2" t="s">
        <v>23</v>
      </c>
      <c r="O71" s="2" t="str">
        <f t="shared" si="1"/>
        <v>15</v>
      </c>
    </row>
    <row r="72" ht="12.75" hidden="1" customHeight="1">
      <c r="A72" s="4" t="s">
        <v>14</v>
      </c>
      <c r="B72" s="2"/>
      <c r="C72" s="2" t="s">
        <v>349</v>
      </c>
      <c r="D72" s="2" t="s">
        <v>350</v>
      </c>
      <c r="E72" s="2"/>
      <c r="F72" s="2" t="s">
        <v>17</v>
      </c>
      <c r="G72" s="2" t="s">
        <v>351</v>
      </c>
      <c r="H72" s="2" t="s">
        <v>352</v>
      </c>
      <c r="I72" s="2" t="s">
        <v>353</v>
      </c>
      <c r="J72" s="2"/>
      <c r="K72" s="2" t="s">
        <v>174</v>
      </c>
      <c r="L72" s="5">
        <v>1512.0</v>
      </c>
      <c r="M72" s="2" t="s">
        <v>315</v>
      </c>
      <c r="N72" s="2" t="s">
        <v>23</v>
      </c>
      <c r="O72" s="2" t="str">
        <f t="shared" si="1"/>
        <v>15</v>
      </c>
    </row>
    <row r="73" ht="12.75" hidden="1" customHeight="1">
      <c r="A73" s="4" t="s">
        <v>14</v>
      </c>
      <c r="B73" s="2"/>
      <c r="C73" s="2" t="s">
        <v>354</v>
      </c>
      <c r="D73" s="2" t="s">
        <v>355</v>
      </c>
      <c r="E73" s="2"/>
      <c r="F73" s="2" t="s">
        <v>17</v>
      </c>
      <c r="G73" s="2"/>
      <c r="H73" s="2" t="s">
        <v>356</v>
      </c>
      <c r="I73" s="2"/>
      <c r="J73" s="2"/>
      <c r="K73" s="2" t="s">
        <v>174</v>
      </c>
      <c r="L73" s="5">
        <v>1512.0</v>
      </c>
      <c r="M73" s="2" t="s">
        <v>315</v>
      </c>
      <c r="N73" s="2" t="s">
        <v>23</v>
      </c>
      <c r="O73" s="2" t="str">
        <f t="shared" si="1"/>
        <v>15</v>
      </c>
    </row>
    <row r="74" ht="12.75" customHeight="1">
      <c r="A74" s="4" t="s">
        <v>50</v>
      </c>
      <c r="B74" s="2"/>
      <c r="C74" s="11" t="s">
        <v>357</v>
      </c>
      <c r="D74" s="2" t="s">
        <v>358</v>
      </c>
      <c r="E74" s="9" t="s">
        <v>359</v>
      </c>
      <c r="F74" s="2" t="s">
        <v>17</v>
      </c>
      <c r="G74" s="2" t="s">
        <v>360</v>
      </c>
      <c r="H74" s="2" t="s">
        <v>361</v>
      </c>
      <c r="I74" s="2" t="s">
        <v>362</v>
      </c>
      <c r="J74" s="2"/>
      <c r="K74" s="2" t="s">
        <v>174</v>
      </c>
      <c r="L74" s="5">
        <v>1512.0</v>
      </c>
      <c r="M74" s="2" t="s">
        <v>22</v>
      </c>
      <c r="N74" s="2" t="s">
        <v>23</v>
      </c>
      <c r="O74" s="2" t="str">
        <f t="shared" si="1"/>
        <v>15</v>
      </c>
    </row>
    <row r="75" ht="12.75" hidden="1" customHeight="1">
      <c r="A75" s="4" t="s">
        <v>14</v>
      </c>
      <c r="B75" s="2"/>
      <c r="C75" s="2" t="s">
        <v>363</v>
      </c>
      <c r="D75" s="2" t="s">
        <v>364</v>
      </c>
      <c r="E75" s="2"/>
      <c r="F75" s="2" t="s">
        <v>17</v>
      </c>
      <c r="G75" s="2" t="s">
        <v>365</v>
      </c>
      <c r="H75" s="2" t="s">
        <v>366</v>
      </c>
      <c r="I75" s="2" t="s">
        <v>367</v>
      </c>
      <c r="J75" s="2"/>
      <c r="K75" s="2" t="s">
        <v>174</v>
      </c>
      <c r="L75" s="5">
        <v>1512.0</v>
      </c>
      <c r="M75" s="2" t="s">
        <v>315</v>
      </c>
      <c r="N75" s="2" t="s">
        <v>23</v>
      </c>
      <c r="O75" s="2" t="str">
        <f t="shared" si="1"/>
        <v>15</v>
      </c>
    </row>
    <row r="76" ht="12.75" hidden="1" customHeight="1">
      <c r="A76" s="4" t="s">
        <v>14</v>
      </c>
      <c r="B76" s="2"/>
      <c r="C76" s="2" t="s">
        <v>368</v>
      </c>
      <c r="D76" s="2" t="s">
        <v>369</v>
      </c>
      <c r="E76" s="2"/>
      <c r="F76" s="2" t="s">
        <v>17</v>
      </c>
      <c r="G76" s="2" t="s">
        <v>370</v>
      </c>
      <c r="H76" s="2" t="s">
        <v>371</v>
      </c>
      <c r="I76" s="2"/>
      <c r="J76" s="2"/>
      <c r="K76" s="2" t="s">
        <v>174</v>
      </c>
      <c r="L76" s="5">
        <v>1512.0</v>
      </c>
      <c r="M76" s="2" t="s">
        <v>315</v>
      </c>
      <c r="N76" s="2" t="s">
        <v>23</v>
      </c>
      <c r="O76" s="2" t="str">
        <f t="shared" si="1"/>
        <v>15</v>
      </c>
    </row>
    <row r="77" ht="12.75" hidden="1" customHeight="1">
      <c r="A77" s="4" t="s">
        <v>14</v>
      </c>
      <c r="B77" s="2"/>
      <c r="C77" s="2" t="s">
        <v>372</v>
      </c>
      <c r="D77" s="2" t="s">
        <v>373</v>
      </c>
      <c r="E77" s="2"/>
      <c r="F77" s="2" t="s">
        <v>17</v>
      </c>
      <c r="G77" s="2" t="s">
        <v>374</v>
      </c>
      <c r="H77" s="2" t="s">
        <v>375</v>
      </c>
      <c r="I77" s="2" t="s">
        <v>376</v>
      </c>
      <c r="J77" s="2"/>
      <c r="K77" s="2" t="s">
        <v>174</v>
      </c>
      <c r="L77" s="5">
        <v>1512.0</v>
      </c>
      <c r="M77" s="2" t="s">
        <v>315</v>
      </c>
      <c r="N77" s="2" t="s">
        <v>23</v>
      </c>
      <c r="O77" s="2" t="str">
        <f t="shared" si="1"/>
        <v>15</v>
      </c>
    </row>
    <row r="78" ht="12.75" hidden="1" customHeight="1">
      <c r="A78" s="2"/>
      <c r="B78" s="2"/>
      <c r="C78" s="2" t="s">
        <v>377</v>
      </c>
      <c r="D78" s="2" t="s">
        <v>378</v>
      </c>
      <c r="E78" s="2"/>
      <c r="F78" s="2" t="s">
        <v>17</v>
      </c>
      <c r="G78" s="2" t="s">
        <v>379</v>
      </c>
      <c r="H78" s="2" t="s">
        <v>380</v>
      </c>
      <c r="I78" s="2" t="s">
        <v>381</v>
      </c>
      <c r="J78" s="2"/>
      <c r="K78" s="2" t="s">
        <v>174</v>
      </c>
      <c r="L78" s="5">
        <v>1512.0</v>
      </c>
      <c r="M78" s="2" t="s">
        <v>38</v>
      </c>
      <c r="N78" s="2" t="s">
        <v>23</v>
      </c>
      <c r="O78" s="2" t="str">
        <f t="shared" si="1"/>
        <v>15</v>
      </c>
    </row>
    <row r="79" ht="12.75" customHeight="1">
      <c r="A79" s="4" t="s">
        <v>50</v>
      </c>
      <c r="B79" s="2"/>
      <c r="C79" s="2" t="s">
        <v>382</v>
      </c>
      <c r="D79" s="2" t="s">
        <v>383</v>
      </c>
      <c r="E79" s="2" t="s">
        <v>384</v>
      </c>
      <c r="F79" s="2" t="s">
        <v>17</v>
      </c>
      <c r="G79" s="2" t="s">
        <v>385</v>
      </c>
      <c r="H79" s="2" t="s">
        <v>386</v>
      </c>
      <c r="I79" s="2" t="s">
        <v>387</v>
      </c>
      <c r="J79" s="2"/>
      <c r="K79" s="2" t="s">
        <v>174</v>
      </c>
      <c r="L79" s="5">
        <v>1512.0</v>
      </c>
      <c r="M79" s="2" t="s">
        <v>315</v>
      </c>
      <c r="N79" s="2" t="s">
        <v>23</v>
      </c>
      <c r="O79" s="2" t="str">
        <f t="shared" si="1"/>
        <v>15</v>
      </c>
    </row>
    <row r="80" ht="12.75" hidden="1" customHeight="1">
      <c r="A80" s="2"/>
      <c r="B80" s="2"/>
      <c r="C80" s="2" t="s">
        <v>388</v>
      </c>
      <c r="D80" s="2" t="s">
        <v>389</v>
      </c>
      <c r="E80" s="2"/>
      <c r="F80" s="2" t="s">
        <v>17</v>
      </c>
      <c r="G80" s="2"/>
      <c r="H80" s="2" t="s">
        <v>390</v>
      </c>
      <c r="I80" s="2"/>
      <c r="J80" s="2"/>
      <c r="K80" s="2" t="s">
        <v>174</v>
      </c>
      <c r="L80" s="5">
        <v>1512.0</v>
      </c>
      <c r="M80" s="2"/>
      <c r="N80" s="2" t="s">
        <v>49</v>
      </c>
      <c r="O80" s="2" t="str">
        <f t="shared" si="1"/>
        <v>15</v>
      </c>
    </row>
    <row r="81" ht="12.75" hidden="1" customHeight="1">
      <c r="A81" s="4" t="s">
        <v>14</v>
      </c>
      <c r="B81" s="2"/>
      <c r="C81" s="2" t="s">
        <v>391</v>
      </c>
      <c r="D81" s="2" t="s">
        <v>392</v>
      </c>
      <c r="E81" s="2"/>
      <c r="F81" s="2" t="s">
        <v>17</v>
      </c>
      <c r="G81" s="2" t="s">
        <v>393</v>
      </c>
      <c r="H81" s="2" t="s">
        <v>394</v>
      </c>
      <c r="I81" s="2" t="s">
        <v>395</v>
      </c>
      <c r="J81" s="2"/>
      <c r="K81" s="2" t="s">
        <v>174</v>
      </c>
      <c r="L81" s="5">
        <v>1512.0</v>
      </c>
      <c r="M81" s="2" t="s">
        <v>315</v>
      </c>
      <c r="N81" s="2" t="s">
        <v>23</v>
      </c>
      <c r="O81" s="2" t="str">
        <f t="shared" si="1"/>
        <v>15</v>
      </c>
    </row>
    <row r="82" ht="12.75" hidden="1" customHeight="1">
      <c r="A82" s="2"/>
      <c r="B82" s="2"/>
      <c r="C82" s="2" t="s">
        <v>396</v>
      </c>
      <c r="D82" s="2" t="s">
        <v>397</v>
      </c>
      <c r="E82" s="2"/>
      <c r="F82" s="2" t="s">
        <v>17</v>
      </c>
      <c r="G82" s="2" t="s">
        <v>398</v>
      </c>
      <c r="H82" s="2" t="s">
        <v>399</v>
      </c>
      <c r="I82" s="2"/>
      <c r="J82" s="2"/>
      <c r="K82" s="2" t="s">
        <v>174</v>
      </c>
      <c r="L82" s="5">
        <v>1512.0</v>
      </c>
      <c r="M82" s="2"/>
      <c r="N82" s="2" t="s">
        <v>49</v>
      </c>
      <c r="O82" s="2" t="str">
        <f t="shared" si="1"/>
        <v>15</v>
      </c>
    </row>
    <row r="83" ht="12.75" hidden="1" customHeight="1">
      <c r="A83" s="4" t="s">
        <v>14</v>
      </c>
      <c r="B83" s="2"/>
      <c r="C83" s="2" t="s">
        <v>400</v>
      </c>
      <c r="D83" s="2" t="s">
        <v>401</v>
      </c>
      <c r="E83" s="2"/>
      <c r="F83" s="2" t="s">
        <v>17</v>
      </c>
      <c r="G83" s="2" t="s">
        <v>402</v>
      </c>
      <c r="H83" s="2" t="s">
        <v>403</v>
      </c>
      <c r="I83" s="2"/>
      <c r="J83" s="2"/>
      <c r="K83" s="2" t="s">
        <v>174</v>
      </c>
      <c r="L83" s="5">
        <v>1512.0</v>
      </c>
      <c r="M83" s="2" t="s">
        <v>315</v>
      </c>
      <c r="N83" s="2" t="s">
        <v>23</v>
      </c>
      <c r="O83" s="2" t="str">
        <f t="shared" si="1"/>
        <v>15</v>
      </c>
    </row>
    <row r="84" ht="12.75" hidden="1" customHeight="1">
      <c r="A84" s="4" t="s">
        <v>14</v>
      </c>
      <c r="B84" s="2"/>
      <c r="C84" s="2" t="s">
        <v>404</v>
      </c>
      <c r="D84" s="2" t="s">
        <v>405</v>
      </c>
      <c r="E84" s="2"/>
      <c r="F84" s="2" t="s">
        <v>17</v>
      </c>
      <c r="G84" s="2" t="s">
        <v>406</v>
      </c>
      <c r="H84" s="2" t="s">
        <v>407</v>
      </c>
      <c r="I84" s="2"/>
      <c r="J84" s="2"/>
      <c r="K84" s="2" t="s">
        <v>174</v>
      </c>
      <c r="L84" s="5">
        <v>1512.0</v>
      </c>
      <c r="M84" s="2" t="s">
        <v>315</v>
      </c>
      <c r="N84" s="2" t="s">
        <v>23</v>
      </c>
      <c r="O84" s="2" t="str">
        <f t="shared" si="1"/>
        <v>15</v>
      </c>
    </row>
    <row r="85" ht="12.75" hidden="1" customHeight="1">
      <c r="A85" s="4" t="s">
        <v>14</v>
      </c>
      <c r="B85" s="2"/>
      <c r="C85" s="2" t="s">
        <v>408</v>
      </c>
      <c r="D85" s="2" t="s">
        <v>409</v>
      </c>
      <c r="E85" s="2"/>
      <c r="F85" s="2" t="s">
        <v>17</v>
      </c>
      <c r="G85" s="2" t="s">
        <v>410</v>
      </c>
      <c r="H85" s="2" t="s">
        <v>411</v>
      </c>
      <c r="I85" s="2" t="s">
        <v>412</v>
      </c>
      <c r="J85" s="2"/>
      <c r="K85" s="2" t="s">
        <v>174</v>
      </c>
      <c r="L85" s="5">
        <v>1512.0</v>
      </c>
      <c r="M85" s="2" t="s">
        <v>315</v>
      </c>
      <c r="N85" s="2" t="s">
        <v>23</v>
      </c>
      <c r="O85" s="2" t="str">
        <f t="shared" si="1"/>
        <v>15</v>
      </c>
    </row>
    <row r="86" ht="12.75" hidden="1" customHeight="1">
      <c r="A86" s="4" t="s">
        <v>14</v>
      </c>
      <c r="B86" s="2"/>
      <c r="C86" s="2" t="s">
        <v>413</v>
      </c>
      <c r="D86" s="2" t="s">
        <v>414</v>
      </c>
      <c r="E86" s="2"/>
      <c r="F86" s="2" t="s">
        <v>17</v>
      </c>
      <c r="G86" s="2" t="s">
        <v>415</v>
      </c>
      <c r="H86" s="2" t="s">
        <v>416</v>
      </c>
      <c r="I86" s="2"/>
      <c r="J86" s="2"/>
      <c r="K86" s="2" t="s">
        <v>174</v>
      </c>
      <c r="L86" s="5">
        <v>1512.0</v>
      </c>
      <c r="M86" s="2" t="s">
        <v>315</v>
      </c>
      <c r="N86" s="2" t="s">
        <v>23</v>
      </c>
      <c r="O86" s="2" t="str">
        <f t="shared" si="1"/>
        <v>15</v>
      </c>
    </row>
    <row r="87" ht="12.75" hidden="1" customHeight="1">
      <c r="A87" s="4" t="s">
        <v>14</v>
      </c>
      <c r="B87" s="2"/>
      <c r="C87" s="2" t="s">
        <v>417</v>
      </c>
      <c r="D87" s="2" t="s">
        <v>418</v>
      </c>
      <c r="E87" s="2"/>
      <c r="F87" s="2" t="s">
        <v>17</v>
      </c>
      <c r="G87" s="2" t="s">
        <v>419</v>
      </c>
      <c r="H87" s="2" t="s">
        <v>420</v>
      </c>
      <c r="I87" s="2" t="s">
        <v>421</v>
      </c>
      <c r="J87" s="2"/>
      <c r="K87" s="2" t="s">
        <v>174</v>
      </c>
      <c r="L87" s="5">
        <v>1512.0</v>
      </c>
      <c r="M87" s="2" t="s">
        <v>315</v>
      </c>
      <c r="N87" s="2" t="s">
        <v>23</v>
      </c>
      <c r="O87" s="2" t="str">
        <f t="shared" si="1"/>
        <v>15</v>
      </c>
    </row>
    <row r="88" ht="12.75" hidden="1" customHeight="1">
      <c r="A88" s="4" t="s">
        <v>14</v>
      </c>
      <c r="B88" s="2"/>
      <c r="C88" s="2" t="s">
        <v>422</v>
      </c>
      <c r="D88" s="2" t="s">
        <v>423</v>
      </c>
      <c r="E88" s="2"/>
      <c r="F88" s="2" t="s">
        <v>17</v>
      </c>
      <c r="G88" s="2" t="s">
        <v>424</v>
      </c>
      <c r="H88" s="2" t="s">
        <v>425</v>
      </c>
      <c r="I88" s="2" t="s">
        <v>426</v>
      </c>
      <c r="J88" s="2"/>
      <c r="K88" s="2" t="s">
        <v>174</v>
      </c>
      <c r="L88" s="5">
        <v>1512.0</v>
      </c>
      <c r="M88" s="2" t="s">
        <v>315</v>
      </c>
      <c r="N88" s="2" t="s">
        <v>23</v>
      </c>
      <c r="O88" s="2" t="str">
        <f t="shared" si="1"/>
        <v>15</v>
      </c>
    </row>
    <row r="89" ht="12.75" hidden="1" customHeight="1">
      <c r="A89" s="2"/>
      <c r="B89" s="2"/>
      <c r="C89" s="2" t="s">
        <v>427</v>
      </c>
      <c r="D89" s="2" t="s">
        <v>428</v>
      </c>
      <c r="E89" s="2"/>
      <c r="F89" s="2" t="s">
        <v>17</v>
      </c>
      <c r="G89" s="2"/>
      <c r="H89" s="2" t="s">
        <v>429</v>
      </c>
      <c r="I89" s="2"/>
      <c r="J89" s="2"/>
      <c r="K89" s="2" t="s">
        <v>430</v>
      </c>
      <c r="L89" s="5">
        <v>1512.0</v>
      </c>
      <c r="M89" s="2"/>
      <c r="N89" s="2" t="s">
        <v>49</v>
      </c>
      <c r="O89" s="2" t="str">
        <f t="shared" si="1"/>
        <v>15</v>
      </c>
    </row>
    <row r="90" ht="12.75" hidden="1" customHeight="1">
      <c r="A90" s="4" t="s">
        <v>14</v>
      </c>
      <c r="B90" s="2"/>
      <c r="C90" s="2" t="s">
        <v>431</v>
      </c>
      <c r="D90" s="2" t="s">
        <v>432</v>
      </c>
      <c r="E90" s="2"/>
      <c r="F90" s="2" t="s">
        <v>17</v>
      </c>
      <c r="G90" s="2"/>
      <c r="H90" s="2" t="s">
        <v>433</v>
      </c>
      <c r="I90" s="2"/>
      <c r="J90" s="2"/>
      <c r="K90" s="2" t="s">
        <v>174</v>
      </c>
      <c r="L90" s="5">
        <v>1512.0</v>
      </c>
      <c r="M90" s="2" t="s">
        <v>315</v>
      </c>
      <c r="N90" s="2" t="s">
        <v>23</v>
      </c>
      <c r="O90" s="2" t="str">
        <f t="shared" si="1"/>
        <v>15</v>
      </c>
    </row>
    <row r="91" ht="12.75" hidden="1" customHeight="1">
      <c r="A91" s="4" t="s">
        <v>14</v>
      </c>
      <c r="B91" s="2"/>
      <c r="C91" s="2" t="s">
        <v>434</v>
      </c>
      <c r="D91" s="2" t="s">
        <v>435</v>
      </c>
      <c r="E91" s="2"/>
      <c r="F91" s="2" t="s">
        <v>17</v>
      </c>
      <c r="G91" s="2" t="s">
        <v>436</v>
      </c>
      <c r="H91" s="2" t="s">
        <v>437</v>
      </c>
      <c r="I91" s="2" t="s">
        <v>438</v>
      </c>
      <c r="J91" s="2"/>
      <c r="K91" s="2" t="s">
        <v>174</v>
      </c>
      <c r="L91" s="5">
        <v>1512.0</v>
      </c>
      <c r="M91" s="2" t="s">
        <v>315</v>
      </c>
      <c r="N91" s="2" t="s">
        <v>23</v>
      </c>
      <c r="O91" s="2" t="str">
        <f t="shared" si="1"/>
        <v>15</v>
      </c>
    </row>
    <row r="92" ht="12.75" hidden="1" customHeight="1">
      <c r="A92" s="4" t="s">
        <v>14</v>
      </c>
      <c r="B92" s="2"/>
      <c r="C92" s="2" t="s">
        <v>439</v>
      </c>
      <c r="D92" s="2" t="s">
        <v>440</v>
      </c>
      <c r="E92" s="2"/>
      <c r="F92" s="2" t="s">
        <v>17</v>
      </c>
      <c r="G92" s="2" t="s">
        <v>441</v>
      </c>
      <c r="H92" s="2" t="s">
        <v>442</v>
      </c>
      <c r="I92" s="2"/>
      <c r="J92" s="2"/>
      <c r="K92" s="2" t="s">
        <v>174</v>
      </c>
      <c r="L92" s="5">
        <v>1512.0</v>
      </c>
      <c r="M92" s="2" t="s">
        <v>315</v>
      </c>
      <c r="N92" s="2" t="s">
        <v>23</v>
      </c>
      <c r="O92" s="2" t="str">
        <f t="shared" si="1"/>
        <v>15</v>
      </c>
    </row>
    <row r="93" ht="12.75" hidden="1" customHeight="1">
      <c r="A93" s="4" t="s">
        <v>14</v>
      </c>
      <c r="B93" s="2"/>
      <c r="C93" s="2" t="s">
        <v>443</v>
      </c>
      <c r="D93" s="2" t="s">
        <v>444</v>
      </c>
      <c r="E93" s="2"/>
      <c r="F93" s="2" t="s">
        <v>17</v>
      </c>
      <c r="G93" s="2" t="s">
        <v>445</v>
      </c>
      <c r="H93" s="2" t="s">
        <v>446</v>
      </c>
      <c r="I93" s="2" t="s">
        <v>447</v>
      </c>
      <c r="J93" s="2"/>
      <c r="K93" s="2" t="s">
        <v>174</v>
      </c>
      <c r="L93" s="5">
        <v>1512.0</v>
      </c>
      <c r="M93" s="2" t="s">
        <v>315</v>
      </c>
      <c r="N93" s="2" t="s">
        <v>23</v>
      </c>
      <c r="O93" s="2" t="str">
        <f t="shared" si="1"/>
        <v>15</v>
      </c>
    </row>
    <row r="94" ht="12.75" hidden="1" customHeight="1">
      <c r="A94" s="4" t="s">
        <v>14</v>
      </c>
      <c r="B94" s="2"/>
      <c r="C94" s="2" t="s">
        <v>448</v>
      </c>
      <c r="D94" s="2" t="s">
        <v>449</v>
      </c>
      <c r="E94" s="2"/>
      <c r="F94" s="2" t="s">
        <v>17</v>
      </c>
      <c r="G94" s="2" t="s">
        <v>450</v>
      </c>
      <c r="H94" s="2" t="s">
        <v>451</v>
      </c>
      <c r="I94" s="2"/>
      <c r="J94" s="2"/>
      <c r="K94" s="2" t="s">
        <v>174</v>
      </c>
      <c r="L94" s="5">
        <v>1512.0</v>
      </c>
      <c r="M94" s="2" t="s">
        <v>315</v>
      </c>
      <c r="N94" s="2" t="s">
        <v>23</v>
      </c>
      <c r="O94" s="2" t="str">
        <f t="shared" si="1"/>
        <v>15</v>
      </c>
    </row>
    <row r="95" ht="12.75" hidden="1" customHeight="1">
      <c r="A95" s="4" t="s">
        <v>14</v>
      </c>
      <c r="B95" s="2"/>
      <c r="C95" s="2" t="s">
        <v>452</v>
      </c>
      <c r="D95" s="2" t="s">
        <v>453</v>
      </c>
      <c r="E95" s="2"/>
      <c r="F95" s="2" t="s">
        <v>17</v>
      </c>
      <c r="G95" s="2" t="s">
        <v>454</v>
      </c>
      <c r="H95" s="2" t="s">
        <v>455</v>
      </c>
      <c r="I95" s="2"/>
      <c r="J95" s="2"/>
      <c r="K95" s="2" t="s">
        <v>174</v>
      </c>
      <c r="L95" s="5">
        <v>1512.0</v>
      </c>
      <c r="M95" s="2" t="s">
        <v>315</v>
      </c>
      <c r="N95" s="2" t="s">
        <v>23</v>
      </c>
      <c r="O95" s="2" t="str">
        <f t="shared" si="1"/>
        <v>15</v>
      </c>
    </row>
    <row r="96" ht="12.75" hidden="1" customHeight="1">
      <c r="A96" s="4" t="s">
        <v>14</v>
      </c>
      <c r="B96" s="2"/>
      <c r="C96" s="2" t="s">
        <v>456</v>
      </c>
      <c r="D96" s="2" t="s">
        <v>457</v>
      </c>
      <c r="E96" s="2"/>
      <c r="F96" s="2" t="s">
        <v>17</v>
      </c>
      <c r="G96" s="2" t="s">
        <v>458</v>
      </c>
      <c r="H96" s="2" t="s">
        <v>459</v>
      </c>
      <c r="I96" s="2"/>
      <c r="J96" s="2"/>
      <c r="K96" s="2" t="s">
        <v>174</v>
      </c>
      <c r="L96" s="5">
        <v>1512.0</v>
      </c>
      <c r="M96" s="2" t="s">
        <v>22</v>
      </c>
      <c r="N96" s="2" t="s">
        <v>23</v>
      </c>
      <c r="O96" s="2" t="str">
        <f t="shared" si="1"/>
        <v>15</v>
      </c>
    </row>
    <row r="97" ht="12.75" hidden="1" customHeight="1">
      <c r="A97" s="2"/>
      <c r="B97" s="2"/>
      <c r="C97" s="2" t="s">
        <v>460</v>
      </c>
      <c r="D97" s="2" t="s">
        <v>461</v>
      </c>
      <c r="E97" s="2"/>
      <c r="F97" s="2" t="s">
        <v>17</v>
      </c>
      <c r="G97" s="2"/>
      <c r="H97" s="2"/>
      <c r="I97" s="2"/>
      <c r="J97" s="2"/>
      <c r="K97" s="2" t="s">
        <v>174</v>
      </c>
      <c r="L97" s="5">
        <v>1512.0</v>
      </c>
      <c r="M97" s="2"/>
      <c r="N97" s="2" t="s">
        <v>23</v>
      </c>
      <c r="O97" s="2" t="str">
        <f t="shared" si="1"/>
        <v>15</v>
      </c>
    </row>
    <row r="98" ht="12.75" customHeight="1">
      <c r="A98" s="4" t="s">
        <v>50</v>
      </c>
      <c r="B98" s="2"/>
      <c r="C98" s="2" t="s">
        <v>462</v>
      </c>
      <c r="D98" s="2" t="s">
        <v>463</v>
      </c>
      <c r="E98" s="2" t="s">
        <v>464</v>
      </c>
      <c r="F98" s="2" t="s">
        <v>17</v>
      </c>
      <c r="G98" s="2" t="s">
        <v>465</v>
      </c>
      <c r="H98" s="2" t="s">
        <v>466</v>
      </c>
      <c r="I98" s="2" t="s">
        <v>467</v>
      </c>
      <c r="J98" s="2"/>
      <c r="K98" s="2" t="s">
        <v>174</v>
      </c>
      <c r="L98" s="5">
        <v>1512.0</v>
      </c>
      <c r="M98" s="2"/>
      <c r="N98" s="2" t="s">
        <v>23</v>
      </c>
      <c r="O98" s="2" t="str">
        <f t="shared" si="1"/>
        <v>15</v>
      </c>
    </row>
    <row r="99" ht="12.75" hidden="1" customHeight="1">
      <c r="A99" s="4" t="s">
        <v>14</v>
      </c>
      <c r="B99" s="2"/>
      <c r="C99" s="2" t="s">
        <v>468</v>
      </c>
      <c r="D99" s="2" t="s">
        <v>469</v>
      </c>
      <c r="E99" s="2" t="s">
        <v>470</v>
      </c>
      <c r="F99" s="2" t="s">
        <v>17</v>
      </c>
      <c r="G99" s="2" t="s">
        <v>471</v>
      </c>
      <c r="H99" s="2" t="s">
        <v>466</v>
      </c>
      <c r="I99" s="2" t="s">
        <v>472</v>
      </c>
      <c r="J99" s="2"/>
      <c r="K99" s="2" t="s">
        <v>174</v>
      </c>
      <c r="L99" s="5">
        <v>1512.0</v>
      </c>
      <c r="M99" s="2" t="s">
        <v>315</v>
      </c>
      <c r="N99" s="2" t="s">
        <v>23</v>
      </c>
      <c r="O99" s="2" t="str">
        <f t="shared" si="1"/>
        <v>15</v>
      </c>
    </row>
    <row r="100" ht="12.75" hidden="1" customHeight="1">
      <c r="A100" s="4" t="s">
        <v>14</v>
      </c>
      <c r="B100" s="2"/>
      <c r="C100" s="2" t="s">
        <v>473</v>
      </c>
      <c r="D100" s="2" t="s">
        <v>474</v>
      </c>
      <c r="E100" s="2"/>
      <c r="F100" s="2" t="s">
        <v>17</v>
      </c>
      <c r="G100" s="2" t="s">
        <v>475</v>
      </c>
      <c r="H100" s="2" t="s">
        <v>476</v>
      </c>
      <c r="I100" s="2" t="s">
        <v>477</v>
      </c>
      <c r="J100" s="2"/>
      <c r="K100" s="2" t="s">
        <v>174</v>
      </c>
      <c r="L100" s="5">
        <v>1512.0</v>
      </c>
      <c r="M100" s="2" t="s">
        <v>315</v>
      </c>
      <c r="N100" s="2" t="s">
        <v>23</v>
      </c>
      <c r="O100" s="2" t="str">
        <f t="shared" si="1"/>
        <v>15</v>
      </c>
    </row>
    <row r="101" ht="12.75" customHeight="1">
      <c r="A101" s="4" t="s">
        <v>50</v>
      </c>
      <c r="B101" s="2"/>
      <c r="C101" s="11" t="s">
        <v>478</v>
      </c>
      <c r="D101" s="2" t="s">
        <v>479</v>
      </c>
      <c r="E101" s="7" t="s">
        <v>480</v>
      </c>
      <c r="F101" s="2" t="s">
        <v>17</v>
      </c>
      <c r="G101" s="2" t="s">
        <v>481</v>
      </c>
      <c r="H101" s="2" t="s">
        <v>482</v>
      </c>
      <c r="I101" s="2" t="s">
        <v>483</v>
      </c>
      <c r="J101" s="2"/>
      <c r="K101" s="2" t="s">
        <v>174</v>
      </c>
      <c r="L101" s="5">
        <v>1512.0</v>
      </c>
      <c r="M101" s="2" t="s">
        <v>22</v>
      </c>
      <c r="N101" s="2" t="s">
        <v>23</v>
      </c>
      <c r="O101" s="2" t="str">
        <f t="shared" si="1"/>
        <v>15</v>
      </c>
    </row>
    <row r="102" ht="12.75" hidden="1" customHeight="1">
      <c r="A102" s="2"/>
      <c r="B102" s="2"/>
      <c r="C102" s="2" t="s">
        <v>484</v>
      </c>
      <c r="D102" s="2" t="s">
        <v>485</v>
      </c>
      <c r="E102" s="2"/>
      <c r="F102" s="2" t="s">
        <v>17</v>
      </c>
      <c r="G102" s="2" t="s">
        <v>486</v>
      </c>
      <c r="H102" s="2" t="s">
        <v>487</v>
      </c>
      <c r="I102" s="2"/>
      <c r="J102" s="2"/>
      <c r="K102" s="2" t="s">
        <v>174</v>
      </c>
      <c r="L102" s="5">
        <v>1512.0</v>
      </c>
      <c r="M102" s="2"/>
      <c r="N102" s="2" t="s">
        <v>49</v>
      </c>
      <c r="O102" s="2" t="str">
        <f t="shared" si="1"/>
        <v>15</v>
      </c>
    </row>
    <row r="103" ht="12.75" hidden="1" customHeight="1">
      <c r="A103" s="4" t="s">
        <v>14</v>
      </c>
      <c r="B103" s="2"/>
      <c r="C103" s="2" t="s">
        <v>488</v>
      </c>
      <c r="D103" s="2" t="s">
        <v>489</v>
      </c>
      <c r="E103" s="2"/>
      <c r="F103" s="2" t="s">
        <v>17</v>
      </c>
      <c r="G103" s="2" t="s">
        <v>490</v>
      </c>
      <c r="H103" s="2" t="s">
        <v>491</v>
      </c>
      <c r="I103" s="2"/>
      <c r="J103" s="2"/>
      <c r="K103" s="2" t="s">
        <v>174</v>
      </c>
      <c r="L103" s="5">
        <v>1512.0</v>
      </c>
      <c r="M103" s="2" t="s">
        <v>44</v>
      </c>
      <c r="N103" s="2" t="s">
        <v>49</v>
      </c>
      <c r="O103" s="2" t="str">
        <f t="shared" si="1"/>
        <v>15</v>
      </c>
    </row>
    <row r="104" ht="12.75" hidden="1" customHeight="1">
      <c r="A104" s="4" t="s">
        <v>14</v>
      </c>
      <c r="B104" s="2"/>
      <c r="C104" s="2" t="s">
        <v>492</v>
      </c>
      <c r="D104" s="2" t="s">
        <v>493</v>
      </c>
      <c r="E104" s="2"/>
      <c r="F104" s="2" t="s">
        <v>17</v>
      </c>
      <c r="G104" s="2"/>
      <c r="H104" s="2" t="s">
        <v>494</v>
      </c>
      <c r="I104" s="2" t="s">
        <v>495</v>
      </c>
      <c r="J104" s="2"/>
      <c r="K104" s="2" t="s">
        <v>174</v>
      </c>
      <c r="L104" s="5">
        <v>1512.0</v>
      </c>
      <c r="M104" s="2" t="s">
        <v>22</v>
      </c>
      <c r="N104" s="2" t="s">
        <v>23</v>
      </c>
      <c r="O104" s="2" t="str">
        <f t="shared" si="1"/>
        <v>15</v>
      </c>
    </row>
    <row r="105" ht="12.75" customHeight="1">
      <c r="A105" s="4" t="s">
        <v>50</v>
      </c>
      <c r="B105" s="2"/>
      <c r="C105" s="2" t="s">
        <v>496</v>
      </c>
      <c r="D105" s="2" t="s">
        <v>497</v>
      </c>
      <c r="E105" s="9" t="s">
        <v>498</v>
      </c>
      <c r="F105" s="2" t="s">
        <v>17</v>
      </c>
      <c r="G105" s="2" t="s">
        <v>499</v>
      </c>
      <c r="H105" s="2" t="s">
        <v>500</v>
      </c>
      <c r="I105" s="12" t="s">
        <v>501</v>
      </c>
      <c r="J105" s="2"/>
      <c r="K105" s="2" t="s">
        <v>174</v>
      </c>
      <c r="L105" s="5">
        <v>1512.0</v>
      </c>
      <c r="M105" s="2" t="s">
        <v>22</v>
      </c>
      <c r="N105" s="2" t="s">
        <v>23</v>
      </c>
      <c r="O105" s="2" t="str">
        <f t="shared" si="1"/>
        <v>15</v>
      </c>
    </row>
    <row r="106" ht="12.75" hidden="1" customHeight="1">
      <c r="A106" s="4" t="s">
        <v>14</v>
      </c>
      <c r="B106" s="2"/>
      <c r="C106" s="2" t="s">
        <v>502</v>
      </c>
      <c r="D106" s="2" t="s">
        <v>503</v>
      </c>
      <c r="E106" s="2"/>
      <c r="F106" s="2" t="s">
        <v>17</v>
      </c>
      <c r="G106" s="2" t="s">
        <v>504</v>
      </c>
      <c r="H106" s="2" t="s">
        <v>505</v>
      </c>
      <c r="I106" s="2" t="s">
        <v>506</v>
      </c>
      <c r="J106" s="2"/>
      <c r="K106" s="2" t="s">
        <v>174</v>
      </c>
      <c r="L106" s="5">
        <v>1512.0</v>
      </c>
      <c r="M106" s="2" t="s">
        <v>22</v>
      </c>
      <c r="N106" s="2" t="s">
        <v>23</v>
      </c>
      <c r="O106" s="2" t="str">
        <f t="shared" si="1"/>
        <v>15</v>
      </c>
    </row>
    <row r="107" ht="12.75" hidden="1" customHeight="1">
      <c r="A107" s="2"/>
      <c r="B107" s="2"/>
      <c r="C107" s="2" t="s">
        <v>507</v>
      </c>
      <c r="D107" s="2" t="s">
        <v>508</v>
      </c>
      <c r="E107" s="2"/>
      <c r="F107" s="2" t="s">
        <v>17</v>
      </c>
      <c r="G107" s="2"/>
      <c r="H107" s="2" t="s">
        <v>509</v>
      </c>
      <c r="I107" s="2"/>
      <c r="J107" s="2"/>
      <c r="K107" s="2" t="s">
        <v>174</v>
      </c>
      <c r="L107" s="2">
        <v>1512.0</v>
      </c>
      <c r="M107" s="2"/>
      <c r="N107" s="2" t="s">
        <v>23</v>
      </c>
      <c r="O107" s="2" t="str">
        <f t="shared" si="1"/>
        <v>15</v>
      </c>
    </row>
    <row r="108" ht="12.75" hidden="1" customHeight="1">
      <c r="A108" s="4" t="s">
        <v>14</v>
      </c>
      <c r="B108" s="2"/>
      <c r="C108" s="2" t="s">
        <v>510</v>
      </c>
      <c r="D108" s="2" t="s">
        <v>511</v>
      </c>
      <c r="E108" s="2"/>
      <c r="F108" s="2" t="s">
        <v>17</v>
      </c>
      <c r="G108" s="2" t="s">
        <v>512</v>
      </c>
      <c r="H108" s="2" t="s">
        <v>513</v>
      </c>
      <c r="I108" s="2" t="s">
        <v>514</v>
      </c>
      <c r="J108" s="2"/>
      <c r="K108" s="2" t="s">
        <v>174</v>
      </c>
      <c r="L108" s="5">
        <v>1512.0</v>
      </c>
      <c r="M108" s="2" t="s">
        <v>22</v>
      </c>
      <c r="N108" s="2" t="s">
        <v>23</v>
      </c>
      <c r="O108" s="2" t="str">
        <f t="shared" si="1"/>
        <v>15</v>
      </c>
    </row>
    <row r="109" ht="12.75" hidden="1" customHeight="1">
      <c r="A109" s="4" t="s">
        <v>14</v>
      </c>
      <c r="B109" s="2"/>
      <c r="C109" s="2" t="s">
        <v>515</v>
      </c>
      <c r="D109" s="2" t="s">
        <v>516</v>
      </c>
      <c r="E109" s="2" t="s">
        <v>517</v>
      </c>
      <c r="F109" s="2" t="s">
        <v>17</v>
      </c>
      <c r="G109" s="2" t="s">
        <v>518</v>
      </c>
      <c r="H109" s="2" t="s">
        <v>519</v>
      </c>
      <c r="I109" s="2" t="s">
        <v>520</v>
      </c>
      <c r="J109" s="2"/>
      <c r="K109" s="2" t="s">
        <v>174</v>
      </c>
      <c r="L109" s="5">
        <v>1512.0</v>
      </c>
      <c r="M109" s="2" t="s">
        <v>22</v>
      </c>
      <c r="N109" s="2" t="s">
        <v>23</v>
      </c>
      <c r="O109" s="2" t="str">
        <f t="shared" si="1"/>
        <v>15</v>
      </c>
    </row>
    <row r="110" ht="12.75" hidden="1" customHeight="1">
      <c r="A110" s="4" t="s">
        <v>14</v>
      </c>
      <c r="B110" s="2"/>
      <c r="C110" s="2" t="s">
        <v>521</v>
      </c>
      <c r="D110" s="2" t="s">
        <v>522</v>
      </c>
      <c r="E110" s="2"/>
      <c r="F110" s="2" t="s">
        <v>17</v>
      </c>
      <c r="G110" s="2" t="s">
        <v>523</v>
      </c>
      <c r="H110" s="2" t="s">
        <v>524</v>
      </c>
      <c r="I110" s="2" t="s">
        <v>525</v>
      </c>
      <c r="J110" s="2"/>
      <c r="K110" s="2" t="s">
        <v>174</v>
      </c>
      <c r="L110" s="5">
        <v>1512.0</v>
      </c>
      <c r="M110" s="2" t="s">
        <v>44</v>
      </c>
      <c r="N110" s="2" t="s">
        <v>23</v>
      </c>
      <c r="O110" s="2" t="str">
        <f t="shared" si="1"/>
        <v>15</v>
      </c>
    </row>
    <row r="111" ht="12.75" hidden="1" customHeight="1">
      <c r="A111" s="2"/>
      <c r="B111" s="2"/>
      <c r="C111" s="2" t="s">
        <v>526</v>
      </c>
      <c r="D111" s="2" t="s">
        <v>527</v>
      </c>
      <c r="E111" s="2"/>
      <c r="F111" s="2" t="s">
        <v>17</v>
      </c>
      <c r="G111" s="2"/>
      <c r="H111" s="2" t="s">
        <v>528</v>
      </c>
      <c r="I111" s="2"/>
      <c r="J111" s="2"/>
      <c r="K111" s="2" t="s">
        <v>174</v>
      </c>
      <c r="L111" s="2">
        <v>1512.0</v>
      </c>
      <c r="M111" s="2"/>
      <c r="N111" s="2" t="s">
        <v>23</v>
      </c>
      <c r="O111" s="2" t="str">
        <f t="shared" si="1"/>
        <v>15</v>
      </c>
    </row>
    <row r="112" ht="12.75" hidden="1" customHeight="1">
      <c r="A112" s="2"/>
      <c r="B112" s="2"/>
      <c r="C112" s="2" t="s">
        <v>529</v>
      </c>
      <c r="D112" s="2" t="s">
        <v>530</v>
      </c>
      <c r="E112" s="2"/>
      <c r="F112" s="2" t="s">
        <v>17</v>
      </c>
      <c r="G112" s="2"/>
      <c r="H112" s="2" t="s">
        <v>531</v>
      </c>
      <c r="I112" s="2"/>
      <c r="J112" s="2"/>
      <c r="K112" s="2" t="s">
        <v>430</v>
      </c>
      <c r="L112" s="5">
        <v>1512.0</v>
      </c>
      <c r="M112" s="2"/>
      <c r="N112" s="2" t="s">
        <v>49</v>
      </c>
      <c r="O112" s="2" t="str">
        <f t="shared" si="1"/>
        <v>15</v>
      </c>
    </row>
    <row r="113" ht="12.75" hidden="1" customHeight="1">
      <c r="A113" s="2"/>
      <c r="B113" s="2"/>
      <c r="C113" s="2" t="s">
        <v>532</v>
      </c>
      <c r="D113" s="2" t="s">
        <v>533</v>
      </c>
      <c r="E113" s="2"/>
      <c r="F113" s="2" t="s">
        <v>17</v>
      </c>
      <c r="G113" s="2" t="s">
        <v>534</v>
      </c>
      <c r="H113" s="2" t="s">
        <v>535</v>
      </c>
      <c r="I113" s="2"/>
      <c r="J113" s="2"/>
      <c r="K113" s="2" t="s">
        <v>174</v>
      </c>
      <c r="L113" s="5">
        <v>1512.0</v>
      </c>
      <c r="M113" s="2"/>
      <c r="N113" s="2" t="s">
        <v>49</v>
      </c>
      <c r="O113" s="2" t="str">
        <f t="shared" si="1"/>
        <v>15</v>
      </c>
    </row>
    <row r="114" ht="12.75" customHeight="1">
      <c r="A114" s="4" t="s">
        <v>50</v>
      </c>
      <c r="B114" s="2"/>
      <c r="C114" s="13" t="s">
        <v>536</v>
      </c>
      <c r="D114" s="2" t="s">
        <v>537</v>
      </c>
      <c r="E114" s="9" t="s">
        <v>538</v>
      </c>
      <c r="F114" s="2" t="s">
        <v>17</v>
      </c>
      <c r="G114" s="2" t="s">
        <v>539</v>
      </c>
      <c r="H114" s="2" t="s">
        <v>540</v>
      </c>
      <c r="I114" s="2" t="s">
        <v>541</v>
      </c>
      <c r="J114" s="2"/>
      <c r="K114" s="2" t="s">
        <v>174</v>
      </c>
      <c r="L114" s="5">
        <v>1512.0</v>
      </c>
      <c r="M114" s="2" t="s">
        <v>22</v>
      </c>
      <c r="N114" s="2" t="s">
        <v>23</v>
      </c>
      <c r="O114" s="2" t="str">
        <f t="shared" si="1"/>
        <v>15</v>
      </c>
    </row>
    <row r="115" ht="12.75" hidden="1" customHeight="1">
      <c r="A115" s="4" t="s">
        <v>14</v>
      </c>
      <c r="B115" s="2"/>
      <c r="C115" s="2" t="s">
        <v>542</v>
      </c>
      <c r="D115" s="2" t="s">
        <v>543</v>
      </c>
      <c r="E115" s="2"/>
      <c r="F115" s="2" t="s">
        <v>17</v>
      </c>
      <c r="G115" s="2" t="s">
        <v>544</v>
      </c>
      <c r="H115" s="2" t="s">
        <v>545</v>
      </c>
      <c r="I115" s="2" t="s">
        <v>546</v>
      </c>
      <c r="J115" s="2"/>
      <c r="K115" s="2" t="s">
        <v>174</v>
      </c>
      <c r="L115" s="5">
        <v>1512.0</v>
      </c>
      <c r="M115" s="2" t="s">
        <v>44</v>
      </c>
      <c r="N115" s="2" t="s">
        <v>23</v>
      </c>
      <c r="O115" s="2" t="str">
        <f t="shared" si="1"/>
        <v>15</v>
      </c>
    </row>
    <row r="116" ht="12.75" hidden="1" customHeight="1">
      <c r="A116" s="4" t="s">
        <v>14</v>
      </c>
      <c r="B116" s="2"/>
      <c r="C116" s="2" t="s">
        <v>547</v>
      </c>
      <c r="D116" s="2" t="s">
        <v>548</v>
      </c>
      <c r="E116" s="2"/>
      <c r="F116" s="2" t="s">
        <v>17</v>
      </c>
      <c r="G116" s="2" t="s">
        <v>549</v>
      </c>
      <c r="H116" s="2" t="s">
        <v>550</v>
      </c>
      <c r="I116" s="2" t="s">
        <v>551</v>
      </c>
      <c r="J116" s="2"/>
      <c r="K116" s="2" t="s">
        <v>174</v>
      </c>
      <c r="L116" s="5">
        <v>1512.0</v>
      </c>
      <c r="M116" s="2" t="s">
        <v>22</v>
      </c>
      <c r="N116" s="2" t="s">
        <v>23</v>
      </c>
      <c r="O116" s="2" t="str">
        <f t="shared" si="1"/>
        <v>15</v>
      </c>
    </row>
    <row r="117" ht="12.75" customHeight="1">
      <c r="A117" s="4" t="s">
        <v>50</v>
      </c>
      <c r="B117" s="2"/>
      <c r="C117" s="2" t="s">
        <v>552</v>
      </c>
      <c r="D117" s="2" t="s">
        <v>553</v>
      </c>
      <c r="E117" s="2" t="s">
        <v>554</v>
      </c>
      <c r="F117" s="2" t="s">
        <v>17</v>
      </c>
      <c r="G117" s="2" t="s">
        <v>555</v>
      </c>
      <c r="H117" s="2" t="s">
        <v>556</v>
      </c>
      <c r="I117" s="2" t="s">
        <v>557</v>
      </c>
      <c r="J117" s="2"/>
      <c r="K117" s="2" t="s">
        <v>174</v>
      </c>
      <c r="L117" s="5">
        <v>1512.0</v>
      </c>
      <c r="M117" s="2"/>
      <c r="N117" s="2" t="s">
        <v>23</v>
      </c>
      <c r="O117" s="2" t="str">
        <f t="shared" si="1"/>
        <v>15</v>
      </c>
    </row>
    <row r="118" ht="12.75" hidden="1" customHeight="1">
      <c r="A118" s="4" t="s">
        <v>14</v>
      </c>
      <c r="B118" s="2"/>
      <c r="C118" s="2" t="s">
        <v>558</v>
      </c>
      <c r="D118" s="2" t="s">
        <v>559</v>
      </c>
      <c r="E118" s="2"/>
      <c r="F118" s="2" t="s">
        <v>17</v>
      </c>
      <c r="G118" s="2" t="s">
        <v>560</v>
      </c>
      <c r="H118" s="2" t="s">
        <v>561</v>
      </c>
      <c r="I118" s="2" t="s">
        <v>562</v>
      </c>
      <c r="J118" s="2"/>
      <c r="K118" s="2" t="s">
        <v>174</v>
      </c>
      <c r="L118" s="5">
        <v>1512.0</v>
      </c>
      <c r="M118" s="2" t="s">
        <v>44</v>
      </c>
      <c r="N118" s="2" t="s">
        <v>23</v>
      </c>
      <c r="O118" s="2" t="str">
        <f t="shared" si="1"/>
        <v>15</v>
      </c>
    </row>
    <row r="119" ht="12.75" hidden="1" customHeight="1">
      <c r="A119" s="2"/>
      <c r="B119" s="2"/>
      <c r="C119" s="2" t="s">
        <v>563</v>
      </c>
      <c r="D119" s="2" t="s">
        <v>564</v>
      </c>
      <c r="E119" s="2"/>
      <c r="F119" s="2" t="s">
        <v>17</v>
      </c>
      <c r="G119" s="2"/>
      <c r="H119" s="2" t="s">
        <v>565</v>
      </c>
      <c r="I119" s="2" t="s">
        <v>566</v>
      </c>
      <c r="J119" s="2"/>
      <c r="K119" s="2" t="s">
        <v>174</v>
      </c>
      <c r="L119" s="5">
        <v>1512.0</v>
      </c>
      <c r="M119" s="2" t="s">
        <v>38</v>
      </c>
      <c r="N119" s="2" t="s">
        <v>23</v>
      </c>
      <c r="O119" s="2" t="str">
        <f t="shared" si="1"/>
        <v>15</v>
      </c>
    </row>
    <row r="120" ht="12.75" hidden="1" customHeight="1">
      <c r="A120" s="2"/>
      <c r="B120" s="2"/>
      <c r="C120" s="2" t="s">
        <v>567</v>
      </c>
      <c r="D120" s="2" t="s">
        <v>568</v>
      </c>
      <c r="E120" s="2"/>
      <c r="F120" s="2" t="s">
        <v>17</v>
      </c>
      <c r="G120" s="2" t="s">
        <v>569</v>
      </c>
      <c r="H120" s="2" t="s">
        <v>570</v>
      </c>
      <c r="I120" s="2" t="s">
        <v>571</v>
      </c>
      <c r="J120" s="2"/>
      <c r="K120" s="2" t="s">
        <v>174</v>
      </c>
      <c r="L120" s="5">
        <v>1512.0</v>
      </c>
      <c r="M120" s="2"/>
      <c r="N120" s="2" t="s">
        <v>23</v>
      </c>
      <c r="O120" s="2" t="str">
        <f t="shared" si="1"/>
        <v>15</v>
      </c>
    </row>
    <row r="121" ht="12.75" customHeight="1">
      <c r="A121" s="4" t="s">
        <v>50</v>
      </c>
      <c r="B121" s="2"/>
      <c r="C121" s="2" t="s">
        <v>572</v>
      </c>
      <c r="D121" s="2" t="s">
        <v>573</v>
      </c>
      <c r="E121" s="9" t="s">
        <v>574</v>
      </c>
      <c r="F121" s="2" t="s">
        <v>17</v>
      </c>
      <c r="G121" s="2" t="s">
        <v>575</v>
      </c>
      <c r="H121" s="2" t="s">
        <v>576</v>
      </c>
      <c r="I121" s="2" t="s">
        <v>577</v>
      </c>
      <c r="J121" s="2"/>
      <c r="K121" s="2" t="s">
        <v>174</v>
      </c>
      <c r="L121" s="5">
        <v>1512.0</v>
      </c>
      <c r="M121" s="2" t="s">
        <v>22</v>
      </c>
      <c r="N121" s="2" t="s">
        <v>23</v>
      </c>
      <c r="O121" s="2" t="str">
        <f t="shared" si="1"/>
        <v>15</v>
      </c>
    </row>
    <row r="122" ht="12.75" hidden="1" customHeight="1">
      <c r="A122" s="2"/>
      <c r="B122" s="2"/>
      <c r="C122" s="2" t="s">
        <v>578</v>
      </c>
      <c r="D122" s="2" t="s">
        <v>579</v>
      </c>
      <c r="E122" s="2"/>
      <c r="F122" s="2" t="s">
        <v>17</v>
      </c>
      <c r="G122" s="2" t="s">
        <v>580</v>
      </c>
      <c r="H122" s="2" t="s">
        <v>581</v>
      </c>
      <c r="I122" s="2" t="s">
        <v>582</v>
      </c>
      <c r="J122" s="2"/>
      <c r="K122" s="2" t="s">
        <v>174</v>
      </c>
      <c r="L122" s="5">
        <v>1512.0</v>
      </c>
      <c r="M122" s="2"/>
      <c r="N122" s="2" t="s">
        <v>49</v>
      </c>
      <c r="O122" s="2" t="str">
        <f t="shared" si="1"/>
        <v>15</v>
      </c>
    </row>
    <row r="123" ht="12.75" customHeight="1">
      <c r="A123" s="4" t="s">
        <v>50</v>
      </c>
      <c r="B123" s="2"/>
      <c r="C123" s="2" t="s">
        <v>583</v>
      </c>
      <c r="D123" s="2" t="s">
        <v>584</v>
      </c>
      <c r="E123" s="2" t="s">
        <v>585</v>
      </c>
      <c r="F123" s="2" t="s">
        <v>17</v>
      </c>
      <c r="G123" s="2" t="s">
        <v>586</v>
      </c>
      <c r="H123" s="2" t="s">
        <v>587</v>
      </c>
      <c r="I123" s="2" t="s">
        <v>588</v>
      </c>
      <c r="J123" s="2"/>
      <c r="K123" s="2" t="s">
        <v>174</v>
      </c>
      <c r="L123" s="5">
        <v>1512.0</v>
      </c>
      <c r="M123" s="2"/>
      <c r="N123" s="2" t="s">
        <v>49</v>
      </c>
      <c r="O123" s="2" t="str">
        <f t="shared" si="1"/>
        <v>15</v>
      </c>
    </row>
    <row r="124" ht="12.75" hidden="1" customHeight="1">
      <c r="A124" s="4" t="s">
        <v>14</v>
      </c>
      <c r="B124" s="2"/>
      <c r="C124" s="2" t="s">
        <v>589</v>
      </c>
      <c r="D124" s="2" t="s">
        <v>590</v>
      </c>
      <c r="E124" s="2"/>
      <c r="F124" s="2" t="s">
        <v>17</v>
      </c>
      <c r="G124" s="2"/>
      <c r="H124" s="2" t="s">
        <v>591</v>
      </c>
      <c r="I124" s="2"/>
      <c r="J124" s="2"/>
      <c r="K124" s="2" t="s">
        <v>174</v>
      </c>
      <c r="L124" s="5">
        <v>1512.0</v>
      </c>
      <c r="M124" s="2" t="s">
        <v>44</v>
      </c>
      <c r="N124" s="2" t="s">
        <v>23</v>
      </c>
      <c r="O124" s="2" t="str">
        <f t="shared" si="1"/>
        <v>15</v>
      </c>
    </row>
    <row r="125" ht="12.75" customHeight="1">
      <c r="A125" s="4" t="s">
        <v>50</v>
      </c>
      <c r="B125" s="4" t="s">
        <v>592</v>
      </c>
      <c r="C125" s="11" t="s">
        <v>593</v>
      </c>
      <c r="D125" s="2" t="s">
        <v>594</v>
      </c>
      <c r="E125" s="9" t="s">
        <v>595</v>
      </c>
      <c r="F125" s="2" t="s">
        <v>17</v>
      </c>
      <c r="G125" s="2" t="s">
        <v>596</v>
      </c>
      <c r="H125" s="2" t="s">
        <v>597</v>
      </c>
      <c r="I125" s="2" t="s">
        <v>598</v>
      </c>
      <c r="J125" s="2"/>
      <c r="K125" s="2" t="s">
        <v>174</v>
      </c>
      <c r="L125" s="5">
        <v>1512.0</v>
      </c>
      <c r="M125" s="2" t="s">
        <v>22</v>
      </c>
      <c r="N125" s="2" t="s">
        <v>23</v>
      </c>
      <c r="O125" s="2" t="str">
        <f t="shared" si="1"/>
        <v>15</v>
      </c>
    </row>
    <row r="126" ht="12.75" customHeight="1">
      <c r="A126" s="4" t="s">
        <v>50</v>
      </c>
      <c r="B126" s="2"/>
      <c r="C126" s="2" t="s">
        <v>599</v>
      </c>
      <c r="D126" s="2" t="s">
        <v>600</v>
      </c>
      <c r="E126" s="2" t="s">
        <v>601</v>
      </c>
      <c r="F126" s="2" t="s">
        <v>17</v>
      </c>
      <c r="G126" s="2" t="s">
        <v>602</v>
      </c>
      <c r="H126" s="2" t="s">
        <v>603</v>
      </c>
      <c r="I126" s="2" t="s">
        <v>604</v>
      </c>
      <c r="J126" s="2"/>
      <c r="K126" s="2" t="s">
        <v>174</v>
      </c>
      <c r="L126" s="5">
        <v>1512.0</v>
      </c>
      <c r="M126" s="2"/>
      <c r="N126" s="2" t="s">
        <v>23</v>
      </c>
      <c r="O126" s="2" t="str">
        <f t="shared" si="1"/>
        <v>15</v>
      </c>
    </row>
    <row r="127" ht="12.75" customHeight="1">
      <c r="A127" s="4" t="s">
        <v>50</v>
      </c>
      <c r="B127" s="2"/>
      <c r="C127" s="6" t="s">
        <v>605</v>
      </c>
      <c r="D127" s="2" t="s">
        <v>606</v>
      </c>
      <c r="E127" s="7" t="s">
        <v>607</v>
      </c>
      <c r="F127" s="2" t="s">
        <v>17</v>
      </c>
      <c r="G127" s="14" t="s">
        <v>608</v>
      </c>
      <c r="H127" s="2" t="s">
        <v>609</v>
      </c>
      <c r="I127" s="2" t="s">
        <v>610</v>
      </c>
      <c r="J127" s="2"/>
      <c r="K127" s="2" t="s">
        <v>174</v>
      </c>
      <c r="L127" s="5">
        <v>1512.0</v>
      </c>
      <c r="M127" s="2" t="s">
        <v>22</v>
      </c>
      <c r="N127" s="2" t="s">
        <v>23</v>
      </c>
      <c r="O127" s="2" t="str">
        <f t="shared" si="1"/>
        <v>15</v>
      </c>
    </row>
    <row r="128" ht="12.75" hidden="1" customHeight="1">
      <c r="A128" s="4" t="s">
        <v>14</v>
      </c>
      <c r="B128" s="2"/>
      <c r="C128" s="2" t="s">
        <v>611</v>
      </c>
      <c r="D128" s="2" t="s">
        <v>612</v>
      </c>
      <c r="E128" s="2"/>
      <c r="F128" s="2" t="s">
        <v>17</v>
      </c>
      <c r="G128" s="2" t="s">
        <v>613</v>
      </c>
      <c r="H128" s="2" t="s">
        <v>614</v>
      </c>
      <c r="I128" s="2" t="s">
        <v>615</v>
      </c>
      <c r="J128" s="2"/>
      <c r="K128" s="2" t="s">
        <v>174</v>
      </c>
      <c r="L128" s="5">
        <v>1512.0</v>
      </c>
      <c r="M128" s="2" t="s">
        <v>22</v>
      </c>
      <c r="N128" s="2" t="s">
        <v>23</v>
      </c>
      <c r="O128" s="2" t="str">
        <f t="shared" si="1"/>
        <v>15</v>
      </c>
    </row>
    <row r="129" ht="12.75" customHeight="1">
      <c r="A129" s="4" t="s">
        <v>50</v>
      </c>
      <c r="B129" s="2"/>
      <c r="C129" s="6" t="s">
        <v>616</v>
      </c>
      <c r="D129" s="2" t="s">
        <v>617</v>
      </c>
      <c r="E129" s="15" t="s">
        <v>618</v>
      </c>
      <c r="F129" s="2" t="s">
        <v>17</v>
      </c>
      <c r="G129" s="2" t="s">
        <v>619</v>
      </c>
      <c r="H129" s="2" t="s">
        <v>620</v>
      </c>
      <c r="I129" s="2" t="s">
        <v>621</v>
      </c>
      <c r="J129" s="2"/>
      <c r="K129" s="2" t="s">
        <v>174</v>
      </c>
      <c r="L129" s="5">
        <v>1512.0</v>
      </c>
      <c r="M129" s="2" t="s">
        <v>22</v>
      </c>
      <c r="N129" s="2" t="s">
        <v>23</v>
      </c>
      <c r="O129" s="2" t="str">
        <f t="shared" si="1"/>
        <v>15</v>
      </c>
    </row>
    <row r="130" ht="12.75" hidden="1" customHeight="1">
      <c r="A130" s="4" t="s">
        <v>14</v>
      </c>
      <c r="B130" s="2"/>
      <c r="C130" s="2" t="s">
        <v>622</v>
      </c>
      <c r="D130" s="2" t="s">
        <v>337</v>
      </c>
      <c r="E130" s="2" t="s">
        <v>623</v>
      </c>
      <c r="F130" s="2" t="s">
        <v>17</v>
      </c>
      <c r="G130" s="2" t="s">
        <v>624</v>
      </c>
      <c r="H130" s="2" t="s">
        <v>625</v>
      </c>
      <c r="I130" s="2" t="s">
        <v>626</v>
      </c>
      <c r="J130" s="2"/>
      <c r="K130" s="2" t="s">
        <v>174</v>
      </c>
      <c r="L130" s="5">
        <v>1512.0</v>
      </c>
      <c r="M130" s="2" t="s">
        <v>22</v>
      </c>
      <c r="N130" s="2" t="s">
        <v>23</v>
      </c>
      <c r="O130" s="2" t="str">
        <f t="shared" si="1"/>
        <v>15</v>
      </c>
    </row>
    <row r="131" ht="12.75" hidden="1" customHeight="1">
      <c r="A131" s="2"/>
      <c r="B131" s="2"/>
      <c r="C131" s="2" t="s">
        <v>627</v>
      </c>
      <c r="D131" s="2" t="s">
        <v>628</v>
      </c>
      <c r="E131" s="2"/>
      <c r="F131" s="2" t="s">
        <v>17</v>
      </c>
      <c r="G131" s="2" t="s">
        <v>629</v>
      </c>
      <c r="H131" s="2" t="s">
        <v>630</v>
      </c>
      <c r="I131" s="2" t="s">
        <v>631</v>
      </c>
      <c r="J131" s="2"/>
      <c r="K131" s="2" t="s">
        <v>174</v>
      </c>
      <c r="L131" s="5">
        <v>1512.0</v>
      </c>
      <c r="M131" s="2" t="s">
        <v>38</v>
      </c>
      <c r="N131" s="2" t="s">
        <v>23</v>
      </c>
      <c r="O131" s="2" t="str">
        <f t="shared" si="1"/>
        <v>15</v>
      </c>
    </row>
    <row r="132" ht="12.75" hidden="1" customHeight="1">
      <c r="A132" s="2"/>
      <c r="B132" s="2"/>
      <c r="C132" s="2" t="s">
        <v>632</v>
      </c>
      <c r="D132" s="2" t="s">
        <v>633</v>
      </c>
      <c r="E132" s="2"/>
      <c r="F132" s="2" t="s">
        <v>17</v>
      </c>
      <c r="G132" s="2"/>
      <c r="H132" s="2" t="s">
        <v>634</v>
      </c>
      <c r="I132" s="2"/>
      <c r="J132" s="2"/>
      <c r="K132" s="2" t="s">
        <v>174</v>
      </c>
      <c r="L132" s="2">
        <v>1512.0</v>
      </c>
      <c r="M132" s="2"/>
      <c r="N132" s="2" t="s">
        <v>23</v>
      </c>
      <c r="O132" s="2" t="str">
        <f t="shared" si="1"/>
        <v>15</v>
      </c>
    </row>
    <row r="133" ht="12.75" hidden="1" customHeight="1">
      <c r="A133" s="4" t="s">
        <v>14</v>
      </c>
      <c r="B133" s="2"/>
      <c r="C133" s="2" t="s">
        <v>635</v>
      </c>
      <c r="D133" s="2" t="s">
        <v>636</v>
      </c>
      <c r="E133" s="2"/>
      <c r="F133" s="2" t="s">
        <v>17</v>
      </c>
      <c r="G133" s="2" t="s">
        <v>637</v>
      </c>
      <c r="H133" s="2" t="s">
        <v>638</v>
      </c>
      <c r="I133" s="2" t="s">
        <v>639</v>
      </c>
      <c r="J133" s="2"/>
      <c r="K133" s="2" t="s">
        <v>174</v>
      </c>
      <c r="L133" s="5">
        <v>1512.0</v>
      </c>
      <c r="M133" s="2" t="s">
        <v>22</v>
      </c>
      <c r="N133" s="2" t="s">
        <v>23</v>
      </c>
      <c r="O133" s="2" t="str">
        <f t="shared" si="1"/>
        <v>15</v>
      </c>
    </row>
    <row r="134" ht="12.75" customHeight="1">
      <c r="A134" s="4" t="s">
        <v>50</v>
      </c>
      <c r="B134" s="4" t="s">
        <v>88</v>
      </c>
      <c r="C134" s="2" t="s">
        <v>640</v>
      </c>
      <c r="D134" s="2" t="s">
        <v>641</v>
      </c>
      <c r="E134" s="2" t="s">
        <v>642</v>
      </c>
      <c r="F134" s="2" t="s">
        <v>17</v>
      </c>
      <c r="G134" s="2" t="s">
        <v>643</v>
      </c>
      <c r="H134" s="2" t="s">
        <v>644</v>
      </c>
      <c r="I134" s="2" t="s">
        <v>645</v>
      </c>
      <c r="J134" s="2"/>
      <c r="K134" s="2" t="s">
        <v>174</v>
      </c>
      <c r="L134" s="5">
        <v>1512.0</v>
      </c>
      <c r="M134" s="2" t="s">
        <v>22</v>
      </c>
      <c r="N134" s="2" t="s">
        <v>23</v>
      </c>
      <c r="O134" s="2" t="str">
        <f t="shared" si="1"/>
        <v>15</v>
      </c>
    </row>
    <row r="135" ht="12.75" hidden="1" customHeight="1">
      <c r="A135" s="4" t="s">
        <v>14</v>
      </c>
      <c r="B135" s="2"/>
      <c r="C135" s="2" t="s">
        <v>646</v>
      </c>
      <c r="D135" s="2" t="s">
        <v>647</v>
      </c>
      <c r="E135" s="2"/>
      <c r="F135" s="2" t="s">
        <v>17</v>
      </c>
      <c r="G135" s="2" t="s">
        <v>648</v>
      </c>
      <c r="H135" s="2" t="s">
        <v>649</v>
      </c>
      <c r="I135" s="2" t="s">
        <v>650</v>
      </c>
      <c r="J135" s="2"/>
      <c r="K135" s="2" t="s">
        <v>174</v>
      </c>
      <c r="L135" s="5">
        <v>1512.0</v>
      </c>
      <c r="M135" s="2" t="s">
        <v>22</v>
      </c>
      <c r="N135" s="2" t="s">
        <v>23</v>
      </c>
      <c r="O135" s="2" t="str">
        <f t="shared" si="1"/>
        <v>15</v>
      </c>
    </row>
    <row r="136" ht="12.75" customHeight="1">
      <c r="A136" s="4" t="s">
        <v>50</v>
      </c>
      <c r="B136" s="2"/>
      <c r="C136" s="4" t="s">
        <v>651</v>
      </c>
      <c r="D136" s="2" t="s">
        <v>652</v>
      </c>
      <c r="E136" s="16" t="s">
        <v>653</v>
      </c>
      <c r="F136" s="2" t="s">
        <v>17</v>
      </c>
      <c r="G136" s="2" t="s">
        <v>518</v>
      </c>
      <c r="H136" s="2" t="s">
        <v>654</v>
      </c>
      <c r="I136" s="2" t="s">
        <v>655</v>
      </c>
      <c r="J136" s="2"/>
      <c r="K136" s="2" t="s">
        <v>174</v>
      </c>
      <c r="L136" s="5">
        <v>1512.0</v>
      </c>
      <c r="M136" s="2" t="s">
        <v>22</v>
      </c>
      <c r="N136" s="2" t="s">
        <v>23</v>
      </c>
      <c r="O136" s="2" t="str">
        <f t="shared" si="1"/>
        <v>15</v>
      </c>
    </row>
    <row r="137" ht="12.75" customHeight="1">
      <c r="A137" s="4" t="s">
        <v>50</v>
      </c>
      <c r="B137" s="2"/>
      <c r="C137" s="2" t="s">
        <v>656</v>
      </c>
      <c r="D137" s="2" t="s">
        <v>657</v>
      </c>
      <c r="E137" s="9" t="s">
        <v>658</v>
      </c>
      <c r="F137" s="2" t="s">
        <v>17</v>
      </c>
      <c r="G137" s="2" t="s">
        <v>659</v>
      </c>
      <c r="H137" s="2" t="s">
        <v>660</v>
      </c>
      <c r="I137" s="2" t="s">
        <v>661</v>
      </c>
      <c r="J137" s="2"/>
      <c r="K137" s="2" t="s">
        <v>174</v>
      </c>
      <c r="L137" s="5">
        <v>1512.0</v>
      </c>
      <c r="M137" s="2" t="s">
        <v>22</v>
      </c>
      <c r="N137" s="2" t="s">
        <v>23</v>
      </c>
      <c r="O137" s="2" t="str">
        <f t="shared" si="1"/>
        <v>15</v>
      </c>
    </row>
    <row r="138" ht="12.75" hidden="1" customHeight="1">
      <c r="A138" s="2"/>
      <c r="B138" s="2"/>
      <c r="C138" s="2" t="s">
        <v>662</v>
      </c>
      <c r="D138" s="2" t="s">
        <v>663</v>
      </c>
      <c r="E138" s="2"/>
      <c r="F138" s="2" t="s">
        <v>17</v>
      </c>
      <c r="G138" s="2" t="s">
        <v>664</v>
      </c>
      <c r="H138" s="2" t="s">
        <v>665</v>
      </c>
      <c r="I138" s="2" t="s">
        <v>666</v>
      </c>
      <c r="J138" s="2"/>
      <c r="K138" s="2" t="s">
        <v>174</v>
      </c>
      <c r="L138" s="5">
        <v>1512.0</v>
      </c>
      <c r="M138" s="2"/>
      <c r="N138" s="2" t="s">
        <v>23</v>
      </c>
      <c r="O138" s="2" t="str">
        <f t="shared" si="1"/>
        <v>15</v>
      </c>
    </row>
    <row r="139" ht="12.75" hidden="1" customHeight="1">
      <c r="A139" s="4" t="s">
        <v>14</v>
      </c>
      <c r="B139" s="2"/>
      <c r="C139" s="2" t="s">
        <v>667</v>
      </c>
      <c r="D139" s="2" t="s">
        <v>337</v>
      </c>
      <c r="E139" s="2"/>
      <c r="F139" s="2" t="s">
        <v>17</v>
      </c>
      <c r="G139" s="2" t="s">
        <v>338</v>
      </c>
      <c r="H139" s="2" t="s">
        <v>668</v>
      </c>
      <c r="I139" s="10" t="s">
        <v>669</v>
      </c>
      <c r="J139" s="10"/>
      <c r="K139" s="2" t="s">
        <v>174</v>
      </c>
      <c r="L139" s="5">
        <v>1512.0</v>
      </c>
      <c r="M139" s="2" t="s">
        <v>22</v>
      </c>
      <c r="N139" s="2" t="s">
        <v>23</v>
      </c>
      <c r="O139" s="2" t="str">
        <f t="shared" si="1"/>
        <v>15</v>
      </c>
    </row>
    <row r="140" ht="12.75" hidden="1" customHeight="1">
      <c r="A140" s="4" t="s">
        <v>14</v>
      </c>
      <c r="B140" s="2"/>
      <c r="C140" s="2" t="s">
        <v>670</v>
      </c>
      <c r="D140" s="2" t="s">
        <v>671</v>
      </c>
      <c r="E140" s="2"/>
      <c r="F140" s="2" t="s">
        <v>17</v>
      </c>
      <c r="G140" s="2" t="s">
        <v>672</v>
      </c>
      <c r="H140" s="2" t="s">
        <v>673</v>
      </c>
      <c r="I140" s="2" t="s">
        <v>674</v>
      </c>
      <c r="J140" s="2"/>
      <c r="K140" s="2" t="s">
        <v>174</v>
      </c>
      <c r="L140" s="5">
        <v>1512.0</v>
      </c>
      <c r="M140" s="2" t="s">
        <v>22</v>
      </c>
      <c r="N140" s="2" t="s">
        <v>23</v>
      </c>
      <c r="O140" s="2" t="str">
        <f t="shared" si="1"/>
        <v>15</v>
      </c>
    </row>
    <row r="141" ht="12.75" hidden="1" customHeight="1">
      <c r="A141" s="4" t="s">
        <v>14</v>
      </c>
      <c r="B141" s="2"/>
      <c r="C141" s="2" t="s">
        <v>675</v>
      </c>
      <c r="D141" s="2" t="s">
        <v>676</v>
      </c>
      <c r="E141" s="2"/>
      <c r="F141" s="2" t="s">
        <v>17</v>
      </c>
      <c r="G141" s="2" t="s">
        <v>677</v>
      </c>
      <c r="H141" s="2" t="s">
        <v>678</v>
      </c>
      <c r="I141" s="2" t="s">
        <v>679</v>
      </c>
      <c r="J141" s="2"/>
      <c r="K141" s="2" t="s">
        <v>174</v>
      </c>
      <c r="L141" s="5">
        <v>1512.0</v>
      </c>
      <c r="M141" s="2" t="s">
        <v>44</v>
      </c>
      <c r="N141" s="2" t="s">
        <v>23</v>
      </c>
      <c r="O141" s="2" t="str">
        <f t="shared" si="1"/>
        <v>15</v>
      </c>
    </row>
    <row r="142" ht="12.75" customHeight="1">
      <c r="A142" s="4" t="s">
        <v>50</v>
      </c>
      <c r="B142" s="2"/>
      <c r="C142" s="2" t="s">
        <v>680</v>
      </c>
      <c r="D142" s="2" t="s">
        <v>681</v>
      </c>
      <c r="E142" s="2" t="s">
        <v>682</v>
      </c>
      <c r="F142" s="2" t="s">
        <v>17</v>
      </c>
      <c r="G142" s="4" t="s">
        <v>683</v>
      </c>
      <c r="H142" s="2" t="s">
        <v>684</v>
      </c>
      <c r="I142" s="2" t="s">
        <v>685</v>
      </c>
      <c r="J142" s="2"/>
      <c r="K142" s="2" t="s">
        <v>174</v>
      </c>
      <c r="L142" s="5">
        <v>1512.0</v>
      </c>
      <c r="M142" s="2" t="s">
        <v>22</v>
      </c>
      <c r="N142" s="2" t="s">
        <v>23</v>
      </c>
      <c r="O142" s="2" t="str">
        <f t="shared" si="1"/>
        <v>15</v>
      </c>
    </row>
    <row r="143" ht="12.75" hidden="1" customHeight="1">
      <c r="A143" s="4" t="s">
        <v>14</v>
      </c>
      <c r="B143" s="2"/>
      <c r="C143" s="2" t="s">
        <v>686</v>
      </c>
      <c r="D143" s="2" t="s">
        <v>687</v>
      </c>
      <c r="E143" s="2"/>
      <c r="F143" s="2" t="s">
        <v>17</v>
      </c>
      <c r="G143" s="2" t="s">
        <v>688</v>
      </c>
      <c r="H143" s="2" t="s">
        <v>689</v>
      </c>
      <c r="I143" s="2"/>
      <c r="J143" s="2"/>
      <c r="K143" s="2" t="s">
        <v>174</v>
      </c>
      <c r="L143" s="5">
        <v>1512.0</v>
      </c>
      <c r="M143" s="2" t="s">
        <v>44</v>
      </c>
      <c r="N143" s="2" t="s">
        <v>23</v>
      </c>
      <c r="O143" s="2" t="str">
        <f t="shared" si="1"/>
        <v>15</v>
      </c>
    </row>
    <row r="144" ht="12.75" customHeight="1">
      <c r="A144" s="4" t="s">
        <v>50</v>
      </c>
      <c r="B144" s="2"/>
      <c r="C144" s="2" t="s">
        <v>690</v>
      </c>
      <c r="D144" s="2" t="s">
        <v>691</v>
      </c>
      <c r="E144" s="7" t="s">
        <v>692</v>
      </c>
      <c r="F144" s="2" t="s">
        <v>17</v>
      </c>
      <c r="G144" s="2" t="s">
        <v>693</v>
      </c>
      <c r="H144" s="2" t="s">
        <v>694</v>
      </c>
      <c r="I144" s="2" t="s">
        <v>695</v>
      </c>
      <c r="J144" s="2"/>
      <c r="K144" s="2" t="s">
        <v>174</v>
      </c>
      <c r="L144" s="5">
        <v>1512.0</v>
      </c>
      <c r="M144" s="2" t="s">
        <v>22</v>
      </c>
      <c r="N144" s="2" t="s">
        <v>23</v>
      </c>
      <c r="O144" s="2" t="str">
        <f t="shared" si="1"/>
        <v>15</v>
      </c>
    </row>
    <row r="145" ht="12.75" customHeight="1">
      <c r="A145" s="4" t="s">
        <v>50</v>
      </c>
      <c r="B145" s="2"/>
      <c r="C145" s="2" t="s">
        <v>696</v>
      </c>
      <c r="D145" s="2" t="s">
        <v>697</v>
      </c>
      <c r="E145" s="2" t="s">
        <v>698</v>
      </c>
      <c r="F145" s="2" t="s">
        <v>17</v>
      </c>
      <c r="G145" s="2" t="s">
        <v>699</v>
      </c>
      <c r="H145" s="2" t="s">
        <v>700</v>
      </c>
      <c r="I145" s="2" t="s">
        <v>701</v>
      </c>
      <c r="J145" s="2"/>
      <c r="K145" s="2" t="s">
        <v>174</v>
      </c>
      <c r="L145" s="5">
        <v>1512.0</v>
      </c>
      <c r="M145" s="2" t="s">
        <v>44</v>
      </c>
      <c r="N145" s="2" t="s">
        <v>23</v>
      </c>
      <c r="O145" s="2" t="str">
        <f t="shared" si="1"/>
        <v>15</v>
      </c>
    </row>
    <row r="146" ht="12.75" customHeight="1">
      <c r="A146" s="4" t="s">
        <v>50</v>
      </c>
      <c r="B146" s="4" t="s">
        <v>702</v>
      </c>
      <c r="C146" s="2" t="s">
        <v>703</v>
      </c>
      <c r="D146" s="2" t="s">
        <v>704</v>
      </c>
      <c r="E146" s="9" t="s">
        <v>705</v>
      </c>
      <c r="F146" s="2" t="s">
        <v>17</v>
      </c>
      <c r="G146" s="2" t="s">
        <v>706</v>
      </c>
      <c r="H146" s="2" t="s">
        <v>707</v>
      </c>
      <c r="I146" s="2" t="s">
        <v>708</v>
      </c>
      <c r="J146" s="2"/>
      <c r="K146" s="2" t="s">
        <v>174</v>
      </c>
      <c r="L146" s="5">
        <v>1512.0</v>
      </c>
      <c r="M146" s="2" t="s">
        <v>22</v>
      </c>
      <c r="N146" s="2" t="s">
        <v>23</v>
      </c>
      <c r="O146" s="2" t="str">
        <f t="shared" si="1"/>
        <v>15</v>
      </c>
    </row>
    <row r="147" ht="12.75" hidden="1" customHeight="1">
      <c r="A147" s="4" t="s">
        <v>14</v>
      </c>
      <c r="B147" s="2"/>
      <c r="C147" s="2" t="s">
        <v>709</v>
      </c>
      <c r="D147" s="2" t="s">
        <v>710</v>
      </c>
      <c r="E147" s="2"/>
      <c r="F147" s="2" t="s">
        <v>17</v>
      </c>
      <c r="G147" s="2" t="s">
        <v>711</v>
      </c>
      <c r="H147" s="2" t="s">
        <v>712</v>
      </c>
      <c r="I147" s="2" t="s">
        <v>713</v>
      </c>
      <c r="J147" s="2"/>
      <c r="K147" s="2" t="s">
        <v>174</v>
      </c>
      <c r="L147" s="5">
        <v>1512.0</v>
      </c>
      <c r="M147" s="2" t="s">
        <v>22</v>
      </c>
      <c r="N147" s="2" t="s">
        <v>49</v>
      </c>
      <c r="O147" s="2" t="str">
        <f t="shared" si="1"/>
        <v>15</v>
      </c>
    </row>
    <row r="148" ht="12.75" hidden="1" customHeight="1">
      <c r="A148" s="4" t="s">
        <v>14</v>
      </c>
      <c r="B148" s="2"/>
      <c r="C148" s="2" t="s">
        <v>714</v>
      </c>
      <c r="D148" s="2" t="s">
        <v>715</v>
      </c>
      <c r="E148" s="2"/>
      <c r="F148" s="2" t="s">
        <v>17</v>
      </c>
      <c r="G148" s="2" t="s">
        <v>716</v>
      </c>
      <c r="H148" s="2" t="s">
        <v>717</v>
      </c>
      <c r="I148" s="2" t="s">
        <v>718</v>
      </c>
      <c r="J148" s="2"/>
      <c r="K148" s="2" t="s">
        <v>174</v>
      </c>
      <c r="L148" s="5">
        <v>1512.0</v>
      </c>
      <c r="M148" s="2" t="s">
        <v>22</v>
      </c>
      <c r="N148" s="2" t="s">
        <v>23</v>
      </c>
      <c r="O148" s="2" t="str">
        <f t="shared" si="1"/>
        <v>15</v>
      </c>
    </row>
    <row r="149" ht="12.75" customHeight="1">
      <c r="A149" s="4" t="s">
        <v>50</v>
      </c>
      <c r="B149" s="2"/>
      <c r="C149" s="2" t="s">
        <v>719</v>
      </c>
      <c r="D149" s="2" t="s">
        <v>720</v>
      </c>
      <c r="E149" s="9" t="s">
        <v>721</v>
      </c>
      <c r="F149" s="2" t="s">
        <v>17</v>
      </c>
      <c r="G149" s="2" t="s">
        <v>722</v>
      </c>
      <c r="H149" s="2" t="s">
        <v>723</v>
      </c>
      <c r="I149" s="2" t="s">
        <v>724</v>
      </c>
      <c r="J149" s="2"/>
      <c r="K149" s="2" t="s">
        <v>174</v>
      </c>
      <c r="L149" s="5">
        <v>1512.0</v>
      </c>
      <c r="M149" s="2" t="s">
        <v>22</v>
      </c>
      <c r="N149" s="2" t="s">
        <v>23</v>
      </c>
      <c r="O149" s="2" t="str">
        <f t="shared" si="1"/>
        <v>15</v>
      </c>
    </row>
    <row r="150" ht="12.75" hidden="1" customHeight="1">
      <c r="A150" s="2"/>
      <c r="B150" s="2"/>
      <c r="C150" s="2" t="s">
        <v>725</v>
      </c>
      <c r="D150" s="2" t="s">
        <v>726</v>
      </c>
      <c r="E150" s="2"/>
      <c r="F150" s="2" t="s">
        <v>17</v>
      </c>
      <c r="G150" s="2"/>
      <c r="H150" s="2" t="s">
        <v>727</v>
      </c>
      <c r="I150" s="2"/>
      <c r="J150" s="2"/>
      <c r="K150" s="2" t="s">
        <v>174</v>
      </c>
      <c r="L150" s="2">
        <v>1512.0</v>
      </c>
      <c r="M150" s="2"/>
      <c r="N150" s="2" t="s">
        <v>23</v>
      </c>
      <c r="O150" s="2" t="str">
        <f t="shared" si="1"/>
        <v>15</v>
      </c>
    </row>
    <row r="151" ht="12.75" hidden="1" customHeight="1">
      <c r="A151" s="4" t="s">
        <v>14</v>
      </c>
      <c r="B151" s="2"/>
      <c r="C151" s="2" t="s">
        <v>728</v>
      </c>
      <c r="D151" s="2" t="s">
        <v>729</v>
      </c>
      <c r="E151" s="2"/>
      <c r="F151" s="2" t="s">
        <v>17</v>
      </c>
      <c r="G151" s="2" t="s">
        <v>730</v>
      </c>
      <c r="H151" s="2" t="s">
        <v>731</v>
      </c>
      <c r="I151" s="2" t="s">
        <v>732</v>
      </c>
      <c r="J151" s="2"/>
      <c r="K151" s="2" t="s">
        <v>174</v>
      </c>
      <c r="L151" s="5">
        <v>1512.0</v>
      </c>
      <c r="M151" s="2" t="s">
        <v>22</v>
      </c>
      <c r="N151" s="2" t="s">
        <v>23</v>
      </c>
      <c r="O151" s="2" t="str">
        <f t="shared" si="1"/>
        <v>15</v>
      </c>
    </row>
    <row r="152" ht="12.75" customHeight="1">
      <c r="A152" s="4" t="s">
        <v>50</v>
      </c>
      <c r="B152" s="2"/>
      <c r="C152" s="2" t="s">
        <v>733</v>
      </c>
      <c r="D152" s="2" t="s">
        <v>734</v>
      </c>
      <c r="E152" s="7" t="s">
        <v>735</v>
      </c>
      <c r="F152" s="2" t="s">
        <v>17</v>
      </c>
      <c r="G152" s="2" t="s">
        <v>736</v>
      </c>
      <c r="H152" s="2" t="s">
        <v>737</v>
      </c>
      <c r="I152" s="2" t="s">
        <v>738</v>
      </c>
      <c r="J152" s="2"/>
      <c r="K152" s="2" t="s">
        <v>174</v>
      </c>
      <c r="L152" s="5">
        <v>1512.0</v>
      </c>
      <c r="M152" s="2" t="s">
        <v>22</v>
      </c>
      <c r="N152" s="2" t="s">
        <v>23</v>
      </c>
      <c r="O152" s="2" t="str">
        <f t="shared" si="1"/>
        <v>15</v>
      </c>
    </row>
    <row r="153" ht="12.75" hidden="1" customHeight="1">
      <c r="A153" s="4" t="s">
        <v>14</v>
      </c>
      <c r="B153" s="2"/>
      <c r="C153" s="2" t="s">
        <v>739</v>
      </c>
      <c r="D153" s="2" t="s">
        <v>740</v>
      </c>
      <c r="E153" s="2"/>
      <c r="F153" s="2" t="s">
        <v>17</v>
      </c>
      <c r="G153" s="2" t="s">
        <v>741</v>
      </c>
      <c r="H153" s="2" t="s">
        <v>742</v>
      </c>
      <c r="I153" s="2" t="s">
        <v>743</v>
      </c>
      <c r="J153" s="2"/>
      <c r="K153" s="2" t="s">
        <v>174</v>
      </c>
      <c r="L153" s="5">
        <v>1512.0</v>
      </c>
      <c r="M153" s="2" t="s">
        <v>44</v>
      </c>
      <c r="N153" s="2" t="s">
        <v>23</v>
      </c>
      <c r="O153" s="2" t="str">
        <f t="shared" si="1"/>
        <v>15</v>
      </c>
    </row>
    <row r="154" ht="12.75" hidden="1" customHeight="1">
      <c r="A154" s="2"/>
      <c r="B154" s="2"/>
      <c r="C154" s="2" t="s">
        <v>744</v>
      </c>
      <c r="D154" s="2" t="s">
        <v>745</v>
      </c>
      <c r="E154" s="2"/>
      <c r="F154" s="2" t="s">
        <v>17</v>
      </c>
      <c r="G154" s="2"/>
      <c r="H154" s="2" t="s">
        <v>746</v>
      </c>
      <c r="I154" s="2"/>
      <c r="J154" s="2"/>
      <c r="K154" s="2" t="s">
        <v>174</v>
      </c>
      <c r="L154" s="5">
        <v>1512.0</v>
      </c>
      <c r="M154" s="2"/>
      <c r="N154" s="2" t="s">
        <v>23</v>
      </c>
      <c r="O154" s="2" t="str">
        <f t="shared" si="1"/>
        <v>15</v>
      </c>
    </row>
    <row r="155" ht="12.75" customHeight="1">
      <c r="A155" s="4" t="s">
        <v>50</v>
      </c>
      <c r="B155" s="2"/>
      <c r="C155" s="2" t="s">
        <v>747</v>
      </c>
      <c r="D155" s="2" t="s">
        <v>748</v>
      </c>
      <c r="E155" s="2" t="s">
        <v>749</v>
      </c>
      <c r="F155" s="2" t="s">
        <v>17</v>
      </c>
      <c r="G155" s="2" t="s">
        <v>750</v>
      </c>
      <c r="H155" s="2" t="s">
        <v>751</v>
      </c>
      <c r="I155" s="2" t="s">
        <v>752</v>
      </c>
      <c r="J155" s="2"/>
      <c r="K155" s="2" t="s">
        <v>174</v>
      </c>
      <c r="L155" s="5">
        <v>1512.0</v>
      </c>
      <c r="M155" s="2" t="s">
        <v>22</v>
      </c>
      <c r="N155" s="2" t="s">
        <v>23</v>
      </c>
      <c r="O155" s="2" t="str">
        <f t="shared" si="1"/>
        <v>15</v>
      </c>
    </row>
    <row r="156" ht="12.75" hidden="1" customHeight="1">
      <c r="A156" s="4" t="s">
        <v>14</v>
      </c>
      <c r="B156" s="2"/>
      <c r="C156" s="2" t="s">
        <v>753</v>
      </c>
      <c r="D156" s="2" t="s">
        <v>754</v>
      </c>
      <c r="E156" s="2" t="s">
        <v>755</v>
      </c>
      <c r="F156" s="2" t="s">
        <v>17</v>
      </c>
      <c r="G156" s="2" t="s">
        <v>756</v>
      </c>
      <c r="H156" s="2" t="s">
        <v>757</v>
      </c>
      <c r="I156" s="2" t="s">
        <v>758</v>
      </c>
      <c r="J156" s="2"/>
      <c r="K156" s="2" t="s">
        <v>174</v>
      </c>
      <c r="L156" s="5">
        <v>1512.0</v>
      </c>
      <c r="M156" s="2" t="s">
        <v>22</v>
      </c>
      <c r="N156" s="2" t="s">
        <v>23</v>
      </c>
      <c r="O156" s="2" t="str">
        <f t="shared" si="1"/>
        <v>15</v>
      </c>
    </row>
    <row r="157" ht="12.75" hidden="1" customHeight="1">
      <c r="A157" s="4" t="s">
        <v>14</v>
      </c>
      <c r="B157" s="2"/>
      <c r="C157" s="2" t="s">
        <v>759</v>
      </c>
      <c r="D157" s="2" t="s">
        <v>760</v>
      </c>
      <c r="E157" s="2"/>
      <c r="F157" s="2" t="s">
        <v>17</v>
      </c>
      <c r="G157" s="2" t="s">
        <v>761</v>
      </c>
      <c r="H157" s="2" t="s">
        <v>762</v>
      </c>
      <c r="I157" s="2" t="s">
        <v>763</v>
      </c>
      <c r="J157" s="2"/>
      <c r="K157" s="2" t="s">
        <v>174</v>
      </c>
      <c r="L157" s="5">
        <v>1512.0</v>
      </c>
      <c r="M157" s="2" t="s">
        <v>22</v>
      </c>
      <c r="N157" s="2" t="s">
        <v>23</v>
      </c>
      <c r="O157" s="2" t="str">
        <f t="shared" si="1"/>
        <v>15</v>
      </c>
    </row>
    <row r="158" ht="12.75" customHeight="1">
      <c r="A158" s="4" t="s">
        <v>50</v>
      </c>
      <c r="B158" s="2"/>
      <c r="C158" s="2" t="s">
        <v>764</v>
      </c>
      <c r="D158" s="2" t="s">
        <v>765</v>
      </c>
      <c r="E158" s="7" t="s">
        <v>766</v>
      </c>
      <c r="F158" s="2" t="s">
        <v>17</v>
      </c>
      <c r="G158" s="2" t="s">
        <v>767</v>
      </c>
      <c r="H158" s="2" t="s">
        <v>768</v>
      </c>
      <c r="I158" s="2" t="s">
        <v>769</v>
      </c>
      <c r="J158" s="2"/>
      <c r="K158" s="2" t="s">
        <v>174</v>
      </c>
      <c r="L158" s="5">
        <v>1512.0</v>
      </c>
      <c r="M158" s="2" t="s">
        <v>22</v>
      </c>
      <c r="N158" s="2" t="s">
        <v>23</v>
      </c>
      <c r="O158" s="2" t="str">
        <f t="shared" si="1"/>
        <v>15</v>
      </c>
    </row>
    <row r="159" ht="12.75" hidden="1" customHeight="1">
      <c r="A159" s="4" t="s">
        <v>14</v>
      </c>
      <c r="B159" s="2"/>
      <c r="C159" s="2" t="s">
        <v>770</v>
      </c>
      <c r="D159" s="2" t="s">
        <v>771</v>
      </c>
      <c r="E159" s="2"/>
      <c r="F159" s="2" t="s">
        <v>772</v>
      </c>
      <c r="G159" s="2" t="s">
        <v>773</v>
      </c>
      <c r="H159" s="2" t="s">
        <v>774</v>
      </c>
      <c r="I159" s="2" t="s">
        <v>775</v>
      </c>
      <c r="J159" s="2"/>
      <c r="K159" s="2" t="s">
        <v>174</v>
      </c>
      <c r="L159" s="5">
        <v>1512.0</v>
      </c>
      <c r="M159" s="2" t="s">
        <v>22</v>
      </c>
      <c r="N159" s="2" t="s">
        <v>23</v>
      </c>
      <c r="O159" s="2" t="str">
        <f t="shared" si="1"/>
        <v>15</v>
      </c>
    </row>
    <row r="160" ht="12.75" hidden="1" customHeight="1">
      <c r="A160" s="2"/>
      <c r="B160" s="2"/>
      <c r="C160" s="2" t="s">
        <v>776</v>
      </c>
      <c r="D160" s="2" t="s">
        <v>777</v>
      </c>
      <c r="E160" s="2"/>
      <c r="F160" s="2" t="s">
        <v>17</v>
      </c>
      <c r="G160" s="2" t="s">
        <v>778</v>
      </c>
      <c r="H160" s="2" t="s">
        <v>779</v>
      </c>
      <c r="I160" s="2"/>
      <c r="J160" s="2"/>
      <c r="K160" s="2" t="s">
        <v>174</v>
      </c>
      <c r="L160" s="5">
        <v>1512.0</v>
      </c>
      <c r="M160" s="2" t="s">
        <v>38</v>
      </c>
      <c r="N160" s="2" t="s">
        <v>23</v>
      </c>
      <c r="O160" s="2" t="str">
        <f t="shared" si="1"/>
        <v>15</v>
      </c>
    </row>
    <row r="161" ht="12.75" customHeight="1">
      <c r="A161" s="4" t="s">
        <v>50</v>
      </c>
      <c r="B161" s="4" t="s">
        <v>780</v>
      </c>
      <c r="C161" s="2" t="s">
        <v>781</v>
      </c>
      <c r="D161" s="2" t="s">
        <v>782</v>
      </c>
      <c r="E161" s="9" t="s">
        <v>783</v>
      </c>
      <c r="F161" s="2" t="s">
        <v>17</v>
      </c>
      <c r="G161" s="2" t="s">
        <v>784</v>
      </c>
      <c r="H161" s="2" t="s">
        <v>785</v>
      </c>
      <c r="I161" s="2" t="s">
        <v>786</v>
      </c>
      <c r="J161" s="2"/>
      <c r="K161" s="2" t="s">
        <v>174</v>
      </c>
      <c r="L161" s="5">
        <v>1512.0</v>
      </c>
      <c r="M161" s="2" t="s">
        <v>22</v>
      </c>
      <c r="N161" s="2" t="s">
        <v>23</v>
      </c>
      <c r="O161" s="2" t="str">
        <f t="shared" si="1"/>
        <v>15</v>
      </c>
    </row>
    <row r="162" ht="12.75" hidden="1" customHeight="1">
      <c r="A162" s="2"/>
      <c r="B162" s="2"/>
      <c r="C162" s="2" t="s">
        <v>787</v>
      </c>
      <c r="D162" s="2" t="s">
        <v>788</v>
      </c>
      <c r="E162" s="2"/>
      <c r="F162" s="2" t="s">
        <v>17</v>
      </c>
      <c r="G162" s="2" t="s">
        <v>789</v>
      </c>
      <c r="H162" s="2" t="s">
        <v>790</v>
      </c>
      <c r="I162" s="2"/>
      <c r="J162" s="2"/>
      <c r="K162" s="2" t="s">
        <v>174</v>
      </c>
      <c r="L162" s="5">
        <v>1512.0</v>
      </c>
      <c r="M162" s="2" t="s">
        <v>38</v>
      </c>
      <c r="N162" s="2" t="s">
        <v>23</v>
      </c>
      <c r="O162" s="2" t="str">
        <f t="shared" si="1"/>
        <v>15</v>
      </c>
    </row>
    <row r="163" ht="12.75" hidden="1" customHeight="1">
      <c r="A163" s="2"/>
      <c r="B163" s="2"/>
      <c r="C163" s="2" t="s">
        <v>791</v>
      </c>
      <c r="D163" s="2" t="s">
        <v>792</v>
      </c>
      <c r="E163" s="2"/>
      <c r="F163" s="2" t="s">
        <v>17</v>
      </c>
      <c r="G163" s="2" t="s">
        <v>793</v>
      </c>
      <c r="H163" s="2" t="s">
        <v>794</v>
      </c>
      <c r="I163" s="2"/>
      <c r="J163" s="2"/>
      <c r="K163" s="2" t="s">
        <v>174</v>
      </c>
      <c r="L163" s="5">
        <v>1512.0</v>
      </c>
      <c r="M163" s="2" t="s">
        <v>38</v>
      </c>
      <c r="N163" s="2" t="s">
        <v>23</v>
      </c>
      <c r="O163" s="2" t="str">
        <f t="shared" si="1"/>
        <v>15</v>
      </c>
    </row>
    <row r="164" ht="12.75" hidden="1" customHeight="1">
      <c r="A164" s="2"/>
      <c r="B164" s="2"/>
      <c r="C164" s="2" t="s">
        <v>795</v>
      </c>
      <c r="D164" s="2" t="s">
        <v>796</v>
      </c>
      <c r="E164" s="2"/>
      <c r="F164" s="2" t="s">
        <v>17</v>
      </c>
      <c r="G164" s="2" t="s">
        <v>797</v>
      </c>
      <c r="H164" s="2" t="s">
        <v>798</v>
      </c>
      <c r="I164" s="2"/>
      <c r="J164" s="2"/>
      <c r="K164" s="2" t="s">
        <v>174</v>
      </c>
      <c r="L164" s="5">
        <v>1512.0</v>
      </c>
      <c r="M164" s="2"/>
      <c r="N164" s="2" t="s">
        <v>49</v>
      </c>
      <c r="O164" s="2" t="str">
        <f t="shared" si="1"/>
        <v>15</v>
      </c>
    </row>
    <row r="165" ht="12.75" hidden="1" customHeight="1">
      <c r="A165" s="2"/>
      <c r="B165" s="2"/>
      <c r="C165" s="2" t="s">
        <v>799</v>
      </c>
      <c r="D165" s="2" t="s">
        <v>800</v>
      </c>
      <c r="E165" s="2"/>
      <c r="F165" s="2" t="s">
        <v>17</v>
      </c>
      <c r="G165" s="2" t="s">
        <v>801</v>
      </c>
      <c r="H165" s="2" t="s">
        <v>802</v>
      </c>
      <c r="I165" s="2"/>
      <c r="J165" s="2"/>
      <c r="K165" s="2" t="s">
        <v>174</v>
      </c>
      <c r="L165" s="5">
        <v>1512.0</v>
      </c>
      <c r="M165" s="2" t="s">
        <v>38</v>
      </c>
      <c r="N165" s="2" t="s">
        <v>23</v>
      </c>
      <c r="O165" s="2" t="str">
        <f t="shared" si="1"/>
        <v>15</v>
      </c>
    </row>
    <row r="166" ht="12.75" hidden="1" customHeight="1">
      <c r="A166" s="4" t="s">
        <v>14</v>
      </c>
      <c r="B166" s="2"/>
      <c r="C166" s="2" t="s">
        <v>803</v>
      </c>
      <c r="D166" s="2" t="s">
        <v>804</v>
      </c>
      <c r="E166" s="2"/>
      <c r="F166" s="2" t="s">
        <v>17</v>
      </c>
      <c r="G166" s="2" t="s">
        <v>805</v>
      </c>
      <c r="H166" s="2" t="s">
        <v>806</v>
      </c>
      <c r="I166" s="2" t="s">
        <v>807</v>
      </c>
      <c r="J166" s="2"/>
      <c r="K166" s="2" t="s">
        <v>174</v>
      </c>
      <c r="L166" s="5">
        <v>1512.0</v>
      </c>
      <c r="M166" s="2" t="s">
        <v>44</v>
      </c>
      <c r="N166" s="2" t="s">
        <v>23</v>
      </c>
      <c r="O166" s="2" t="str">
        <f t="shared" si="1"/>
        <v>15</v>
      </c>
    </row>
    <row r="167" ht="12.75" customHeight="1">
      <c r="A167" s="4" t="s">
        <v>50</v>
      </c>
      <c r="B167" s="2"/>
      <c r="C167" s="2" t="s">
        <v>808</v>
      </c>
      <c r="D167" s="2" t="s">
        <v>809</v>
      </c>
      <c r="E167" s="9" t="s">
        <v>810</v>
      </c>
      <c r="F167" s="2" t="s">
        <v>17</v>
      </c>
      <c r="G167" s="2" t="s">
        <v>811</v>
      </c>
      <c r="H167" s="2" t="s">
        <v>812</v>
      </c>
      <c r="I167" s="2" t="s">
        <v>813</v>
      </c>
      <c r="J167" s="2"/>
      <c r="K167" s="2" t="s">
        <v>174</v>
      </c>
      <c r="L167" s="5">
        <v>1512.0</v>
      </c>
      <c r="M167" s="2" t="s">
        <v>22</v>
      </c>
      <c r="N167" s="2" t="s">
        <v>23</v>
      </c>
      <c r="O167" s="2" t="str">
        <f t="shared" si="1"/>
        <v>15</v>
      </c>
    </row>
    <row r="168" ht="12.75" hidden="1" customHeight="1">
      <c r="A168" s="2"/>
      <c r="B168" s="2"/>
      <c r="C168" s="2" t="s">
        <v>814</v>
      </c>
      <c r="D168" s="2" t="s">
        <v>815</v>
      </c>
      <c r="E168" s="2"/>
      <c r="F168" s="2" t="s">
        <v>17</v>
      </c>
      <c r="G168" s="2"/>
      <c r="H168" s="2"/>
      <c r="I168" s="2"/>
      <c r="J168" s="2"/>
      <c r="K168" s="2" t="s">
        <v>174</v>
      </c>
      <c r="L168" s="5">
        <v>1512.0</v>
      </c>
      <c r="M168" s="2" t="s">
        <v>38</v>
      </c>
      <c r="N168" s="2" t="s">
        <v>23</v>
      </c>
      <c r="O168" s="2" t="str">
        <f t="shared" si="1"/>
        <v>15</v>
      </c>
    </row>
    <row r="169" ht="12.75" customHeight="1">
      <c r="A169" s="4" t="s">
        <v>50</v>
      </c>
      <c r="B169" s="2"/>
      <c r="C169" s="2" t="s">
        <v>816</v>
      </c>
      <c r="D169" s="2" t="s">
        <v>817</v>
      </c>
      <c r="E169" s="9" t="s">
        <v>818</v>
      </c>
      <c r="F169" s="2" t="s">
        <v>17</v>
      </c>
      <c r="G169" s="2" t="s">
        <v>819</v>
      </c>
      <c r="H169" s="2" t="s">
        <v>820</v>
      </c>
      <c r="I169" s="2" t="s">
        <v>821</v>
      </c>
      <c r="J169" s="2"/>
      <c r="K169" s="2" t="s">
        <v>174</v>
      </c>
      <c r="L169" s="5">
        <v>1512.0</v>
      </c>
      <c r="M169" s="2" t="s">
        <v>22</v>
      </c>
      <c r="N169" s="2" t="s">
        <v>23</v>
      </c>
      <c r="O169" s="2" t="str">
        <f t="shared" si="1"/>
        <v>15</v>
      </c>
    </row>
    <row r="170" ht="12.75" customHeight="1">
      <c r="A170" s="4" t="s">
        <v>50</v>
      </c>
      <c r="B170" s="2"/>
      <c r="C170" s="2" t="s">
        <v>822</v>
      </c>
      <c r="D170" s="2" t="s">
        <v>823</v>
      </c>
      <c r="E170" s="7" t="s">
        <v>824</v>
      </c>
      <c r="F170" s="2" t="s">
        <v>17</v>
      </c>
      <c r="G170" s="2" t="s">
        <v>825</v>
      </c>
      <c r="H170" s="2" t="s">
        <v>826</v>
      </c>
      <c r="I170" s="2"/>
      <c r="J170" s="2"/>
      <c r="K170" s="2" t="s">
        <v>174</v>
      </c>
      <c r="L170" s="5">
        <v>1512.0</v>
      </c>
      <c r="M170" s="2" t="s">
        <v>44</v>
      </c>
      <c r="N170" s="2" t="s">
        <v>23</v>
      </c>
      <c r="O170" s="2" t="str">
        <f t="shared" si="1"/>
        <v>15</v>
      </c>
    </row>
    <row r="171" ht="14.25" customHeight="1">
      <c r="A171" s="4" t="s">
        <v>50</v>
      </c>
      <c r="B171" s="2"/>
      <c r="C171" s="2" t="s">
        <v>827</v>
      </c>
      <c r="D171" s="2" t="s">
        <v>828</v>
      </c>
      <c r="E171" s="9" t="s">
        <v>829</v>
      </c>
      <c r="F171" s="2" t="s">
        <v>17</v>
      </c>
      <c r="G171" s="2" t="s">
        <v>830</v>
      </c>
      <c r="H171" s="2" t="s">
        <v>831</v>
      </c>
      <c r="I171" s="2" t="s">
        <v>832</v>
      </c>
      <c r="J171" s="2"/>
      <c r="K171" s="2" t="s">
        <v>174</v>
      </c>
      <c r="L171" s="5">
        <v>1512.0</v>
      </c>
      <c r="M171" s="2" t="s">
        <v>22</v>
      </c>
      <c r="N171" s="2" t="s">
        <v>23</v>
      </c>
      <c r="O171" s="2" t="str">
        <f t="shared" si="1"/>
        <v>15</v>
      </c>
    </row>
    <row r="172" ht="12.75" customHeight="1">
      <c r="A172" s="4" t="s">
        <v>50</v>
      </c>
      <c r="B172" s="4" t="s">
        <v>833</v>
      </c>
      <c r="C172" s="2" t="s">
        <v>834</v>
      </c>
      <c r="D172" s="2" t="s">
        <v>835</v>
      </c>
      <c r="E172" s="9" t="s">
        <v>836</v>
      </c>
      <c r="F172" s="2" t="s">
        <v>17</v>
      </c>
      <c r="G172" s="2" t="s">
        <v>837</v>
      </c>
      <c r="H172" s="2" t="s">
        <v>838</v>
      </c>
      <c r="I172" s="2" t="s">
        <v>839</v>
      </c>
      <c r="J172" s="2"/>
      <c r="K172" s="2" t="s">
        <v>174</v>
      </c>
      <c r="L172" s="5">
        <v>1512.0</v>
      </c>
      <c r="M172" s="2" t="s">
        <v>22</v>
      </c>
      <c r="N172" s="2" t="s">
        <v>23</v>
      </c>
      <c r="O172" s="2" t="str">
        <f t="shared" si="1"/>
        <v>15</v>
      </c>
    </row>
    <row r="173" ht="12.75" hidden="1" customHeight="1">
      <c r="A173" s="4" t="s">
        <v>14</v>
      </c>
      <c r="B173" s="2"/>
      <c r="C173" s="2" t="s">
        <v>840</v>
      </c>
      <c r="D173" s="2" t="s">
        <v>841</v>
      </c>
      <c r="E173" s="2"/>
      <c r="F173" s="2" t="s">
        <v>17</v>
      </c>
      <c r="G173" s="2" t="s">
        <v>842</v>
      </c>
      <c r="H173" s="2" t="s">
        <v>843</v>
      </c>
      <c r="I173" s="2" t="s">
        <v>844</v>
      </c>
      <c r="J173" s="2"/>
      <c r="K173" s="2" t="s">
        <v>174</v>
      </c>
      <c r="L173" s="5">
        <v>1512.0</v>
      </c>
      <c r="M173" s="2" t="s">
        <v>44</v>
      </c>
      <c r="N173" s="2" t="s">
        <v>23</v>
      </c>
      <c r="O173" s="2" t="str">
        <f t="shared" si="1"/>
        <v>15</v>
      </c>
    </row>
    <row r="174" ht="12.75" hidden="1" customHeight="1">
      <c r="A174" s="4" t="s">
        <v>14</v>
      </c>
      <c r="B174" s="2"/>
      <c r="C174" s="2" t="s">
        <v>845</v>
      </c>
      <c r="D174" s="2" t="s">
        <v>846</v>
      </c>
      <c r="E174" s="2"/>
      <c r="F174" s="2" t="s">
        <v>17</v>
      </c>
      <c r="G174" s="2"/>
      <c r="H174" s="2" t="s">
        <v>847</v>
      </c>
      <c r="I174" s="2" t="s">
        <v>848</v>
      </c>
      <c r="J174" s="2"/>
      <c r="K174" s="2" t="s">
        <v>174</v>
      </c>
      <c r="L174" s="5">
        <v>1512.0</v>
      </c>
      <c r="M174" s="2" t="s">
        <v>44</v>
      </c>
      <c r="N174" s="2" t="s">
        <v>23</v>
      </c>
      <c r="O174" s="2" t="str">
        <f t="shared" si="1"/>
        <v>15</v>
      </c>
    </row>
    <row r="175" ht="12.75" hidden="1" customHeight="1">
      <c r="A175" s="4" t="s">
        <v>14</v>
      </c>
      <c r="B175" s="2"/>
      <c r="C175" s="2" t="s">
        <v>849</v>
      </c>
      <c r="D175" s="2" t="s">
        <v>850</v>
      </c>
      <c r="E175" s="2"/>
      <c r="F175" s="2" t="s">
        <v>17</v>
      </c>
      <c r="G175" s="2" t="s">
        <v>851</v>
      </c>
      <c r="H175" s="2" t="s">
        <v>852</v>
      </c>
      <c r="I175" s="2" t="s">
        <v>853</v>
      </c>
      <c r="J175" s="2"/>
      <c r="K175" s="2" t="s">
        <v>174</v>
      </c>
      <c r="L175" s="5">
        <v>1512.0</v>
      </c>
      <c r="M175" s="2" t="s">
        <v>22</v>
      </c>
      <c r="N175" s="2" t="s">
        <v>23</v>
      </c>
      <c r="O175" s="2" t="str">
        <f t="shared" si="1"/>
        <v>15</v>
      </c>
    </row>
    <row r="176" ht="12.75" hidden="1" customHeight="1">
      <c r="A176" s="2"/>
      <c r="B176" s="2"/>
      <c r="C176" s="2" t="s">
        <v>854</v>
      </c>
      <c r="D176" s="2" t="s">
        <v>855</v>
      </c>
      <c r="E176" s="2"/>
      <c r="F176" s="2" t="s">
        <v>17</v>
      </c>
      <c r="G176" s="2" t="s">
        <v>856</v>
      </c>
      <c r="H176" s="2" t="s">
        <v>857</v>
      </c>
      <c r="I176" s="2"/>
      <c r="J176" s="2"/>
      <c r="K176" s="2" t="s">
        <v>174</v>
      </c>
      <c r="L176" s="5">
        <v>1512.0</v>
      </c>
      <c r="M176" s="2" t="s">
        <v>38</v>
      </c>
      <c r="N176" s="2" t="s">
        <v>23</v>
      </c>
      <c r="O176" s="2" t="str">
        <f t="shared" si="1"/>
        <v>15</v>
      </c>
    </row>
    <row r="177" ht="12.75" customHeight="1">
      <c r="A177" s="4" t="s">
        <v>50</v>
      </c>
      <c r="B177" s="2"/>
      <c r="C177" s="2" t="s">
        <v>858</v>
      </c>
      <c r="D177" s="2" t="s">
        <v>859</v>
      </c>
      <c r="E177" s="2" t="s">
        <v>860</v>
      </c>
      <c r="F177" s="2" t="s">
        <v>17</v>
      </c>
      <c r="G177" s="2" t="s">
        <v>861</v>
      </c>
      <c r="H177" s="2" t="s">
        <v>862</v>
      </c>
      <c r="I177" s="2" t="s">
        <v>863</v>
      </c>
      <c r="J177" s="2"/>
      <c r="K177" s="2" t="s">
        <v>174</v>
      </c>
      <c r="L177" s="5">
        <v>1512.0</v>
      </c>
      <c r="M177" s="2"/>
      <c r="N177" s="2" t="s">
        <v>23</v>
      </c>
      <c r="O177" s="2" t="str">
        <f t="shared" si="1"/>
        <v>15</v>
      </c>
    </row>
    <row r="178" ht="12.75" hidden="1" customHeight="1">
      <c r="A178" s="4" t="s">
        <v>14</v>
      </c>
      <c r="B178" s="2"/>
      <c r="C178" s="2" t="s">
        <v>864</v>
      </c>
      <c r="D178" s="2" t="s">
        <v>865</v>
      </c>
      <c r="E178" s="2"/>
      <c r="F178" s="2" t="s">
        <v>17</v>
      </c>
      <c r="G178" s="2" t="s">
        <v>866</v>
      </c>
      <c r="H178" s="2" t="s">
        <v>867</v>
      </c>
      <c r="I178" s="2" t="s">
        <v>868</v>
      </c>
      <c r="J178" s="2"/>
      <c r="K178" s="2" t="s">
        <v>174</v>
      </c>
      <c r="L178" s="5">
        <v>1512.0</v>
      </c>
      <c r="M178" s="2" t="s">
        <v>44</v>
      </c>
      <c r="N178" s="2" t="s">
        <v>23</v>
      </c>
      <c r="O178" s="2" t="str">
        <f t="shared" si="1"/>
        <v>15</v>
      </c>
    </row>
    <row r="179" ht="12.75" hidden="1" customHeight="1">
      <c r="A179" s="4" t="s">
        <v>14</v>
      </c>
      <c r="B179" s="4" t="s">
        <v>869</v>
      </c>
      <c r="C179" s="2" t="s">
        <v>870</v>
      </c>
      <c r="D179" s="2" t="s">
        <v>871</v>
      </c>
      <c r="E179" s="2"/>
      <c r="F179" s="2" t="s">
        <v>17</v>
      </c>
      <c r="G179" s="2" t="s">
        <v>872</v>
      </c>
      <c r="H179" s="2" t="s">
        <v>873</v>
      </c>
      <c r="I179" s="2" t="s">
        <v>874</v>
      </c>
      <c r="J179" s="2"/>
      <c r="K179" s="2" t="s">
        <v>174</v>
      </c>
      <c r="L179" s="5">
        <v>1512.0</v>
      </c>
      <c r="M179" s="2" t="s">
        <v>22</v>
      </c>
      <c r="N179" s="2" t="s">
        <v>23</v>
      </c>
      <c r="O179" s="2" t="str">
        <f t="shared" si="1"/>
        <v>15</v>
      </c>
    </row>
    <row r="180" ht="12.75" customHeight="1">
      <c r="A180" s="4" t="s">
        <v>50</v>
      </c>
      <c r="B180" s="2"/>
      <c r="C180" s="2" t="s">
        <v>875</v>
      </c>
      <c r="D180" s="2" t="s">
        <v>876</v>
      </c>
      <c r="E180" s="2" t="s">
        <v>877</v>
      </c>
      <c r="F180" s="2" t="s">
        <v>17</v>
      </c>
      <c r="G180" s="2" t="s">
        <v>878</v>
      </c>
      <c r="H180" s="2" t="s">
        <v>879</v>
      </c>
      <c r="I180" s="2" t="s">
        <v>880</v>
      </c>
      <c r="J180" s="2"/>
      <c r="K180" s="2" t="s">
        <v>174</v>
      </c>
      <c r="L180" s="5">
        <v>1512.0</v>
      </c>
      <c r="M180" s="2" t="s">
        <v>22</v>
      </c>
      <c r="N180" s="2" t="s">
        <v>23</v>
      </c>
      <c r="O180" s="2" t="str">
        <f t="shared" si="1"/>
        <v>15</v>
      </c>
    </row>
    <row r="181" ht="12.75" hidden="1" customHeight="1">
      <c r="A181" s="2"/>
      <c r="B181" s="2"/>
      <c r="C181" s="2" t="s">
        <v>881</v>
      </c>
      <c r="D181" s="2" t="s">
        <v>882</v>
      </c>
      <c r="E181" s="2"/>
      <c r="F181" s="2" t="s">
        <v>17</v>
      </c>
      <c r="G181" s="2" t="s">
        <v>883</v>
      </c>
      <c r="H181" s="2" t="s">
        <v>884</v>
      </c>
      <c r="I181" s="2"/>
      <c r="J181" s="2"/>
      <c r="K181" s="2" t="s">
        <v>174</v>
      </c>
      <c r="L181" s="5">
        <v>1512.0</v>
      </c>
      <c r="M181" s="2" t="s">
        <v>38</v>
      </c>
      <c r="N181" s="2" t="s">
        <v>23</v>
      </c>
      <c r="O181" s="2" t="str">
        <f t="shared" si="1"/>
        <v>15</v>
      </c>
    </row>
    <row r="182" ht="12.75" hidden="1" customHeight="1">
      <c r="A182" s="2"/>
      <c r="B182" s="2"/>
      <c r="C182" s="2" t="s">
        <v>885</v>
      </c>
      <c r="D182" s="2" t="s">
        <v>886</v>
      </c>
      <c r="E182" s="2"/>
      <c r="F182" s="2" t="s">
        <v>17</v>
      </c>
      <c r="G182" s="2"/>
      <c r="H182" s="2" t="s">
        <v>887</v>
      </c>
      <c r="I182" s="2"/>
      <c r="J182" s="2"/>
      <c r="K182" s="2" t="s">
        <v>174</v>
      </c>
      <c r="L182" s="5">
        <v>1512.0</v>
      </c>
      <c r="M182" s="2" t="s">
        <v>38</v>
      </c>
      <c r="N182" s="2" t="s">
        <v>23</v>
      </c>
      <c r="O182" s="2" t="str">
        <f t="shared" si="1"/>
        <v>15</v>
      </c>
    </row>
    <row r="183" ht="12.75" hidden="1" customHeight="1">
      <c r="A183" s="2"/>
      <c r="B183" s="2"/>
      <c r="C183" s="2" t="s">
        <v>888</v>
      </c>
      <c r="D183" s="2" t="s">
        <v>889</v>
      </c>
      <c r="E183" s="2"/>
      <c r="F183" s="2" t="s">
        <v>17</v>
      </c>
      <c r="G183" s="2"/>
      <c r="H183" s="2" t="s">
        <v>890</v>
      </c>
      <c r="I183" s="2"/>
      <c r="J183" s="2"/>
      <c r="K183" s="2" t="s">
        <v>174</v>
      </c>
      <c r="L183" s="2">
        <v>1512.0</v>
      </c>
      <c r="M183" s="2"/>
      <c r="N183" s="2" t="s">
        <v>23</v>
      </c>
      <c r="O183" s="2" t="str">
        <f t="shared" si="1"/>
        <v>15</v>
      </c>
    </row>
    <row r="184" ht="12.75" customHeight="1">
      <c r="A184" s="4" t="s">
        <v>50</v>
      </c>
      <c r="B184" s="2"/>
      <c r="C184" s="2" t="s">
        <v>891</v>
      </c>
      <c r="D184" s="2" t="s">
        <v>892</v>
      </c>
      <c r="E184" s="2" t="s">
        <v>893</v>
      </c>
      <c r="F184" s="2" t="s">
        <v>17</v>
      </c>
      <c r="G184" s="2" t="s">
        <v>894</v>
      </c>
      <c r="H184" s="2" t="s">
        <v>895</v>
      </c>
      <c r="I184" s="2" t="s">
        <v>896</v>
      </c>
      <c r="J184" s="2"/>
      <c r="K184" s="2" t="s">
        <v>174</v>
      </c>
      <c r="L184" s="5">
        <v>1512.0</v>
      </c>
      <c r="M184" s="2" t="s">
        <v>22</v>
      </c>
      <c r="N184" s="2" t="s">
        <v>23</v>
      </c>
      <c r="O184" s="2" t="str">
        <f t="shared" si="1"/>
        <v>15</v>
      </c>
    </row>
    <row r="185" ht="12.75" hidden="1" customHeight="1">
      <c r="A185" s="2"/>
      <c r="B185" s="2"/>
      <c r="C185" s="2" t="s">
        <v>897</v>
      </c>
      <c r="D185" s="2" t="s">
        <v>898</v>
      </c>
      <c r="E185" s="2"/>
      <c r="F185" s="2" t="s">
        <v>17</v>
      </c>
      <c r="G185" s="2" t="s">
        <v>899</v>
      </c>
      <c r="H185" s="2" t="s">
        <v>900</v>
      </c>
      <c r="I185" s="2"/>
      <c r="J185" s="2"/>
      <c r="K185" s="2" t="s">
        <v>174</v>
      </c>
      <c r="L185" s="5">
        <v>1512.0</v>
      </c>
      <c r="M185" s="2" t="s">
        <v>38</v>
      </c>
      <c r="N185" s="2" t="s">
        <v>23</v>
      </c>
      <c r="O185" s="2" t="str">
        <f t="shared" si="1"/>
        <v>15</v>
      </c>
    </row>
    <row r="186" ht="12.75" hidden="1" customHeight="1">
      <c r="A186" s="2"/>
      <c r="B186" s="2"/>
      <c r="C186" s="2" t="s">
        <v>901</v>
      </c>
      <c r="D186" s="2" t="s">
        <v>902</v>
      </c>
      <c r="E186" s="2"/>
      <c r="F186" s="2" t="s">
        <v>17</v>
      </c>
      <c r="G186" s="2" t="s">
        <v>903</v>
      </c>
      <c r="H186" s="2"/>
      <c r="I186" s="2"/>
      <c r="J186" s="2"/>
      <c r="K186" s="2" t="s">
        <v>174</v>
      </c>
      <c r="L186" s="5">
        <v>1512.0</v>
      </c>
      <c r="M186" s="2"/>
      <c r="N186" s="2" t="s">
        <v>49</v>
      </c>
      <c r="O186" s="2" t="str">
        <f t="shared" si="1"/>
        <v>15</v>
      </c>
    </row>
    <row r="187" ht="12.75" hidden="1" customHeight="1">
      <c r="A187" s="4" t="s">
        <v>14</v>
      </c>
      <c r="B187" s="2"/>
      <c r="C187" s="2" t="s">
        <v>904</v>
      </c>
      <c r="D187" s="2" t="s">
        <v>905</v>
      </c>
      <c r="E187" s="2"/>
      <c r="F187" s="2" t="s">
        <v>17</v>
      </c>
      <c r="G187" s="2" t="s">
        <v>906</v>
      </c>
      <c r="H187" s="2" t="s">
        <v>907</v>
      </c>
      <c r="I187" s="2" t="s">
        <v>908</v>
      </c>
      <c r="J187" s="2"/>
      <c r="K187" s="2" t="s">
        <v>174</v>
      </c>
      <c r="L187" s="5">
        <v>1512.0</v>
      </c>
      <c r="M187" s="2" t="s">
        <v>44</v>
      </c>
      <c r="N187" s="2" t="s">
        <v>23</v>
      </c>
      <c r="O187" s="2" t="str">
        <f t="shared" si="1"/>
        <v>15</v>
      </c>
    </row>
    <row r="188" ht="12.75" hidden="1" customHeight="1">
      <c r="A188" s="4" t="s">
        <v>14</v>
      </c>
      <c r="B188" s="2"/>
      <c r="C188" s="2" t="s">
        <v>909</v>
      </c>
      <c r="D188" s="8" t="s">
        <v>910</v>
      </c>
      <c r="E188" s="2"/>
      <c r="F188" s="2" t="s">
        <v>17</v>
      </c>
      <c r="G188" s="2" t="s">
        <v>911</v>
      </c>
      <c r="H188" s="2" t="s">
        <v>912</v>
      </c>
      <c r="I188" s="2"/>
      <c r="J188" s="2"/>
      <c r="K188" s="2" t="s">
        <v>174</v>
      </c>
      <c r="L188" s="5">
        <v>1512.0</v>
      </c>
      <c r="M188" s="2" t="s">
        <v>22</v>
      </c>
      <c r="N188" s="2" t="s">
        <v>23</v>
      </c>
      <c r="O188" s="2" t="str">
        <f t="shared" si="1"/>
        <v>15</v>
      </c>
    </row>
    <row r="189" ht="12.75" customHeight="1">
      <c r="A189" s="4" t="s">
        <v>50</v>
      </c>
      <c r="B189" s="2"/>
      <c r="C189" s="2" t="s">
        <v>913</v>
      </c>
      <c r="D189" s="2" t="s">
        <v>914</v>
      </c>
      <c r="E189" s="15" t="s">
        <v>915</v>
      </c>
      <c r="F189" s="2" t="s">
        <v>17</v>
      </c>
      <c r="G189" s="2" t="s">
        <v>916</v>
      </c>
      <c r="H189" s="2" t="s">
        <v>917</v>
      </c>
      <c r="I189" s="2" t="s">
        <v>918</v>
      </c>
      <c r="J189" s="2"/>
      <c r="K189" s="2" t="s">
        <v>174</v>
      </c>
      <c r="L189" s="5">
        <v>1512.0</v>
      </c>
      <c r="M189" s="2" t="s">
        <v>22</v>
      </c>
      <c r="N189" s="2" t="s">
        <v>23</v>
      </c>
      <c r="O189" s="2" t="str">
        <f t="shared" si="1"/>
        <v>15</v>
      </c>
    </row>
    <row r="190" ht="12.75" hidden="1" customHeight="1">
      <c r="A190" s="4" t="s">
        <v>14</v>
      </c>
      <c r="B190" s="2"/>
      <c r="C190" s="2" t="s">
        <v>919</v>
      </c>
      <c r="D190" s="2" t="s">
        <v>920</v>
      </c>
      <c r="E190" s="2"/>
      <c r="F190" s="2" t="s">
        <v>17</v>
      </c>
      <c r="G190" s="2" t="s">
        <v>921</v>
      </c>
      <c r="H190" s="2" t="s">
        <v>922</v>
      </c>
      <c r="I190" s="2" t="s">
        <v>923</v>
      </c>
      <c r="J190" s="2"/>
      <c r="K190" s="2" t="s">
        <v>174</v>
      </c>
      <c r="L190" s="5">
        <v>1512.0</v>
      </c>
      <c r="M190" s="2" t="s">
        <v>44</v>
      </c>
      <c r="N190" s="2" t="s">
        <v>23</v>
      </c>
      <c r="O190" s="2" t="str">
        <f t="shared" si="1"/>
        <v>15</v>
      </c>
    </row>
    <row r="191" ht="12.75" hidden="1" customHeight="1">
      <c r="A191" s="4" t="s">
        <v>14</v>
      </c>
      <c r="B191" s="2"/>
      <c r="C191" s="2" t="s">
        <v>924</v>
      </c>
      <c r="D191" s="2" t="s">
        <v>925</v>
      </c>
      <c r="E191" s="2"/>
      <c r="F191" s="2" t="s">
        <v>17</v>
      </c>
      <c r="G191" s="2" t="s">
        <v>926</v>
      </c>
      <c r="H191" s="2" t="s">
        <v>927</v>
      </c>
      <c r="I191" s="2" t="s">
        <v>928</v>
      </c>
      <c r="J191" s="2"/>
      <c r="K191" s="2" t="s">
        <v>174</v>
      </c>
      <c r="L191" s="5">
        <v>1512.0</v>
      </c>
      <c r="M191" s="2" t="s">
        <v>22</v>
      </c>
      <c r="N191" s="2" t="s">
        <v>23</v>
      </c>
      <c r="O191" s="2" t="str">
        <f t="shared" si="1"/>
        <v>15</v>
      </c>
    </row>
    <row r="192" ht="12.75" hidden="1" customHeight="1">
      <c r="A192" s="2"/>
      <c r="B192" s="2"/>
      <c r="C192" s="2" t="s">
        <v>929</v>
      </c>
      <c r="D192" s="2" t="s">
        <v>930</v>
      </c>
      <c r="E192" s="2"/>
      <c r="F192" s="2" t="s">
        <v>17</v>
      </c>
      <c r="G192" s="2"/>
      <c r="H192" s="2" t="s">
        <v>931</v>
      </c>
      <c r="I192" s="2"/>
      <c r="J192" s="2"/>
      <c r="K192" s="2" t="s">
        <v>430</v>
      </c>
      <c r="L192" s="5">
        <v>1512.0</v>
      </c>
      <c r="M192" s="2"/>
      <c r="N192" s="2" t="s">
        <v>49</v>
      </c>
      <c r="O192" s="2" t="str">
        <f t="shared" si="1"/>
        <v>15</v>
      </c>
    </row>
    <row r="193" ht="12.75" hidden="1" customHeight="1">
      <c r="A193" s="2"/>
      <c r="B193" s="2"/>
      <c r="C193" s="2" t="s">
        <v>932</v>
      </c>
      <c r="D193" s="2" t="s">
        <v>933</v>
      </c>
      <c r="E193" s="2"/>
      <c r="F193" s="2" t="s">
        <v>17</v>
      </c>
      <c r="G193" s="2"/>
      <c r="H193" s="2"/>
      <c r="I193" s="2"/>
      <c r="J193" s="2"/>
      <c r="K193" s="2" t="s">
        <v>430</v>
      </c>
      <c r="L193" s="5">
        <v>1512.0</v>
      </c>
      <c r="M193" s="2"/>
      <c r="N193" s="2" t="s">
        <v>49</v>
      </c>
      <c r="O193" s="2" t="str">
        <f t="shared" si="1"/>
        <v>15</v>
      </c>
    </row>
    <row r="194" ht="12.75" hidden="1" customHeight="1">
      <c r="A194" s="4" t="s">
        <v>14</v>
      </c>
      <c r="B194" s="2"/>
      <c r="C194" s="2" t="s">
        <v>934</v>
      </c>
      <c r="D194" s="2" t="s">
        <v>935</v>
      </c>
      <c r="E194" s="2"/>
      <c r="F194" s="2" t="s">
        <v>17</v>
      </c>
      <c r="G194" s="2" t="s">
        <v>936</v>
      </c>
      <c r="H194" s="2" t="s">
        <v>937</v>
      </c>
      <c r="I194" s="2"/>
      <c r="J194" s="2"/>
      <c r="K194" s="2" t="s">
        <v>174</v>
      </c>
      <c r="L194" s="5">
        <v>1512.0</v>
      </c>
      <c r="M194" s="2" t="s">
        <v>44</v>
      </c>
      <c r="N194" s="2" t="s">
        <v>23</v>
      </c>
      <c r="O194" s="2" t="str">
        <f t="shared" si="1"/>
        <v>15</v>
      </c>
    </row>
    <row r="195" ht="12.75" hidden="1" customHeight="1">
      <c r="A195" s="2"/>
      <c r="B195" s="2"/>
      <c r="C195" s="2" t="s">
        <v>938</v>
      </c>
      <c r="D195" s="2" t="s">
        <v>939</v>
      </c>
      <c r="E195" s="2"/>
      <c r="F195" s="2" t="s">
        <v>17</v>
      </c>
      <c r="G195" s="2" t="s">
        <v>940</v>
      </c>
      <c r="H195" s="2" t="s">
        <v>941</v>
      </c>
      <c r="I195" s="2" t="s">
        <v>942</v>
      </c>
      <c r="J195" s="2"/>
      <c r="K195" s="2" t="s">
        <v>174</v>
      </c>
      <c r="L195" s="5">
        <v>1512.0</v>
      </c>
      <c r="M195" s="2"/>
      <c r="N195" s="2" t="s">
        <v>49</v>
      </c>
      <c r="O195" s="2" t="str">
        <f t="shared" si="1"/>
        <v>15</v>
      </c>
    </row>
    <row r="196" ht="12.75" customHeight="1">
      <c r="A196" s="4" t="s">
        <v>50</v>
      </c>
      <c r="B196" s="2"/>
      <c r="C196" s="11" t="s">
        <v>943</v>
      </c>
      <c r="D196" s="2" t="s">
        <v>944</v>
      </c>
      <c r="E196" s="2" t="s">
        <v>945</v>
      </c>
      <c r="F196" s="2" t="s">
        <v>17</v>
      </c>
      <c r="G196" s="2" t="s">
        <v>560</v>
      </c>
      <c r="H196" s="2" t="s">
        <v>946</v>
      </c>
      <c r="I196" s="2" t="s">
        <v>947</v>
      </c>
      <c r="J196" s="2"/>
      <c r="K196" s="2" t="s">
        <v>174</v>
      </c>
      <c r="L196" s="5">
        <v>1512.0</v>
      </c>
      <c r="M196" s="2" t="s">
        <v>22</v>
      </c>
      <c r="N196" s="2" t="s">
        <v>23</v>
      </c>
      <c r="O196" s="2" t="str">
        <f t="shared" si="1"/>
        <v>15</v>
      </c>
    </row>
    <row r="197" ht="12.75" customHeight="1">
      <c r="A197" s="4" t="s">
        <v>50</v>
      </c>
      <c r="B197" s="4" t="s">
        <v>88</v>
      </c>
      <c r="C197" s="2" t="s">
        <v>948</v>
      </c>
      <c r="D197" s="2" t="s">
        <v>949</v>
      </c>
      <c r="E197" s="10" t="s">
        <v>950</v>
      </c>
      <c r="F197" s="2" t="s">
        <v>17</v>
      </c>
      <c r="G197" s="2" t="s">
        <v>951</v>
      </c>
      <c r="H197" s="2"/>
      <c r="I197" s="10" t="s">
        <v>952</v>
      </c>
      <c r="J197" s="10"/>
      <c r="K197" s="2" t="s">
        <v>174</v>
      </c>
      <c r="L197" s="5">
        <v>1512.0</v>
      </c>
      <c r="M197" s="2" t="s">
        <v>22</v>
      </c>
      <c r="N197" s="2" t="s">
        <v>23</v>
      </c>
      <c r="O197" s="2" t="str">
        <f t="shared" si="1"/>
        <v>15</v>
      </c>
    </row>
    <row r="198" ht="12.75" customHeight="1">
      <c r="A198" s="4" t="s">
        <v>50</v>
      </c>
      <c r="B198" s="4" t="s">
        <v>88</v>
      </c>
      <c r="C198" s="6" t="s">
        <v>953</v>
      </c>
      <c r="D198" s="2" t="s">
        <v>954</v>
      </c>
      <c r="E198" s="2" t="s">
        <v>955</v>
      </c>
      <c r="F198" s="2" t="s">
        <v>17</v>
      </c>
      <c r="G198" s="2" t="s">
        <v>956</v>
      </c>
      <c r="H198" s="2" t="s">
        <v>957</v>
      </c>
      <c r="I198" s="2" t="s">
        <v>958</v>
      </c>
      <c r="J198" s="2"/>
      <c r="K198" s="2" t="s">
        <v>174</v>
      </c>
      <c r="L198" s="5">
        <v>1512.0</v>
      </c>
      <c r="M198" s="2" t="s">
        <v>22</v>
      </c>
      <c r="N198" s="2" t="s">
        <v>23</v>
      </c>
      <c r="O198" s="2" t="str">
        <f t="shared" si="1"/>
        <v>15</v>
      </c>
    </row>
    <row r="199" ht="12.75" customHeight="1">
      <c r="A199" s="4" t="s">
        <v>50</v>
      </c>
      <c r="B199" s="2"/>
      <c r="C199" s="2" t="s">
        <v>959</v>
      </c>
      <c r="D199" s="2" t="s">
        <v>960</v>
      </c>
      <c r="E199" s="9" t="s">
        <v>961</v>
      </c>
      <c r="F199" s="2" t="s">
        <v>17</v>
      </c>
      <c r="G199" s="2" t="s">
        <v>962</v>
      </c>
      <c r="H199" s="2" t="s">
        <v>963</v>
      </c>
      <c r="I199" s="2"/>
      <c r="J199" s="2"/>
      <c r="K199" s="2" t="s">
        <v>174</v>
      </c>
      <c r="L199" s="5">
        <v>1512.0</v>
      </c>
      <c r="M199" s="2" t="s">
        <v>22</v>
      </c>
      <c r="N199" s="2" t="s">
        <v>23</v>
      </c>
      <c r="O199" s="2" t="str">
        <f t="shared" si="1"/>
        <v>15</v>
      </c>
    </row>
    <row r="200" ht="12.75" hidden="1" customHeight="1">
      <c r="A200" s="2"/>
      <c r="B200" s="2"/>
      <c r="C200" s="2" t="s">
        <v>964</v>
      </c>
      <c r="D200" s="2" t="s">
        <v>965</v>
      </c>
      <c r="E200" s="2"/>
      <c r="F200" s="2" t="s">
        <v>17</v>
      </c>
      <c r="G200" s="2" t="s">
        <v>966</v>
      </c>
      <c r="H200" s="2" t="s">
        <v>967</v>
      </c>
      <c r="I200" s="2"/>
      <c r="J200" s="2"/>
      <c r="K200" s="2" t="s">
        <v>174</v>
      </c>
      <c r="L200" s="5">
        <v>1512.0</v>
      </c>
      <c r="M200" s="2"/>
      <c r="N200" s="2" t="s">
        <v>49</v>
      </c>
      <c r="O200" s="2" t="str">
        <f t="shared" si="1"/>
        <v>15</v>
      </c>
    </row>
    <row r="201" ht="12.75" hidden="1" customHeight="1">
      <c r="A201" s="4" t="s">
        <v>14</v>
      </c>
      <c r="B201" s="4" t="s">
        <v>968</v>
      </c>
      <c r="C201" s="2" t="s">
        <v>969</v>
      </c>
      <c r="D201" s="2" t="s">
        <v>970</v>
      </c>
      <c r="E201" s="2"/>
      <c r="F201" s="2" t="s">
        <v>17</v>
      </c>
      <c r="G201" s="2" t="s">
        <v>971</v>
      </c>
      <c r="H201" s="2" t="s">
        <v>972</v>
      </c>
      <c r="I201" s="2" t="s">
        <v>973</v>
      </c>
      <c r="J201" s="2"/>
      <c r="K201" s="2" t="s">
        <v>174</v>
      </c>
      <c r="L201" s="5">
        <v>1512.0</v>
      </c>
      <c r="M201" s="2" t="s">
        <v>44</v>
      </c>
      <c r="N201" s="2" t="s">
        <v>23</v>
      </c>
      <c r="O201" s="2" t="str">
        <f t="shared" si="1"/>
        <v>15</v>
      </c>
    </row>
    <row r="202" ht="12.75" hidden="1" customHeight="1">
      <c r="A202" s="4" t="s">
        <v>14</v>
      </c>
      <c r="B202" s="4" t="s">
        <v>968</v>
      </c>
      <c r="C202" s="2" t="s">
        <v>974</v>
      </c>
      <c r="D202" s="2" t="s">
        <v>975</v>
      </c>
      <c r="E202" s="2"/>
      <c r="F202" s="2" t="s">
        <v>17</v>
      </c>
      <c r="G202" s="2" t="s">
        <v>976</v>
      </c>
      <c r="H202" s="2" t="s">
        <v>977</v>
      </c>
      <c r="I202" s="2"/>
      <c r="J202" s="2"/>
      <c r="K202" s="2" t="s">
        <v>174</v>
      </c>
      <c r="L202" s="5">
        <v>1512.0</v>
      </c>
      <c r="M202" s="2" t="s">
        <v>44</v>
      </c>
      <c r="N202" s="2" t="s">
        <v>23</v>
      </c>
      <c r="O202" s="2" t="str">
        <f t="shared" si="1"/>
        <v>15</v>
      </c>
    </row>
    <row r="203" ht="12.75" hidden="1" customHeight="1">
      <c r="A203" s="4" t="s">
        <v>14</v>
      </c>
      <c r="B203" s="4" t="s">
        <v>978</v>
      </c>
      <c r="C203" s="2" t="s">
        <v>979</v>
      </c>
      <c r="D203" s="2" t="s">
        <v>980</v>
      </c>
      <c r="E203" s="2"/>
      <c r="F203" s="2" t="s">
        <v>17</v>
      </c>
      <c r="G203" s="2" t="s">
        <v>981</v>
      </c>
      <c r="H203" s="2" t="s">
        <v>982</v>
      </c>
      <c r="I203" s="2" t="s">
        <v>983</v>
      </c>
      <c r="J203" s="2"/>
      <c r="K203" s="2" t="s">
        <v>174</v>
      </c>
      <c r="L203" s="5">
        <v>1512.0</v>
      </c>
      <c r="M203" s="2" t="s">
        <v>22</v>
      </c>
      <c r="N203" s="2" t="s">
        <v>23</v>
      </c>
      <c r="O203" s="2" t="str">
        <f t="shared" si="1"/>
        <v>15</v>
      </c>
    </row>
    <row r="204" ht="12.75" hidden="1" customHeight="1">
      <c r="A204" s="4" t="s">
        <v>14</v>
      </c>
      <c r="B204" s="4" t="s">
        <v>968</v>
      </c>
      <c r="C204" s="2" t="s">
        <v>984</v>
      </c>
      <c r="D204" s="2" t="s">
        <v>985</v>
      </c>
      <c r="E204" s="2"/>
      <c r="F204" s="2" t="s">
        <v>17</v>
      </c>
      <c r="G204" s="2" t="s">
        <v>986</v>
      </c>
      <c r="H204" s="2" t="s">
        <v>987</v>
      </c>
      <c r="I204" s="2" t="s">
        <v>988</v>
      </c>
      <c r="J204" s="2"/>
      <c r="K204" s="2" t="s">
        <v>174</v>
      </c>
      <c r="L204" s="5">
        <v>1512.0</v>
      </c>
      <c r="M204" s="2" t="s">
        <v>22</v>
      </c>
      <c r="N204" s="2" t="s">
        <v>23</v>
      </c>
      <c r="O204" s="2" t="str">
        <f t="shared" si="1"/>
        <v>15</v>
      </c>
    </row>
    <row r="205" ht="12.75" hidden="1" customHeight="1">
      <c r="A205" s="2"/>
      <c r="B205" s="2"/>
      <c r="C205" s="2" t="s">
        <v>989</v>
      </c>
      <c r="D205" s="2" t="s">
        <v>990</v>
      </c>
      <c r="E205" s="2"/>
      <c r="F205" s="2" t="s">
        <v>17</v>
      </c>
      <c r="G205" s="2"/>
      <c r="H205" s="2" t="s">
        <v>991</v>
      </c>
      <c r="I205" s="2"/>
      <c r="J205" s="2"/>
      <c r="K205" s="2" t="s">
        <v>174</v>
      </c>
      <c r="L205" s="2">
        <v>1512.0</v>
      </c>
      <c r="M205" s="2"/>
      <c r="N205" s="2" t="s">
        <v>23</v>
      </c>
      <c r="O205" s="2" t="str">
        <f t="shared" si="1"/>
        <v>15</v>
      </c>
    </row>
    <row r="206" ht="12.75" hidden="1" customHeight="1">
      <c r="A206" s="2"/>
      <c r="B206" s="2"/>
      <c r="C206" s="2" t="s">
        <v>992</v>
      </c>
      <c r="D206" s="2" t="s">
        <v>993</v>
      </c>
      <c r="E206" s="2"/>
      <c r="F206" s="2" t="s">
        <v>17</v>
      </c>
      <c r="G206" s="2"/>
      <c r="H206" s="2" t="s">
        <v>994</v>
      </c>
      <c r="I206" s="2"/>
      <c r="J206" s="2"/>
      <c r="K206" s="2" t="s">
        <v>430</v>
      </c>
      <c r="L206" s="5">
        <v>1512.0</v>
      </c>
      <c r="M206" s="2"/>
      <c r="N206" s="2" t="s">
        <v>49</v>
      </c>
      <c r="O206" s="2" t="str">
        <f t="shared" si="1"/>
        <v>15</v>
      </c>
    </row>
    <row r="207" ht="12.75" hidden="1" customHeight="1">
      <c r="A207" s="4" t="s">
        <v>14</v>
      </c>
      <c r="B207" s="4" t="s">
        <v>968</v>
      </c>
      <c r="C207" s="2" t="s">
        <v>995</v>
      </c>
      <c r="D207" s="2" t="s">
        <v>996</v>
      </c>
      <c r="E207" s="2"/>
      <c r="F207" s="2" t="s">
        <v>17</v>
      </c>
      <c r="G207" s="2" t="s">
        <v>997</v>
      </c>
      <c r="H207" s="2" t="s">
        <v>998</v>
      </c>
      <c r="I207" s="2" t="s">
        <v>999</v>
      </c>
      <c r="J207" s="2"/>
      <c r="K207" s="2" t="s">
        <v>174</v>
      </c>
      <c r="L207" s="5">
        <v>1512.0</v>
      </c>
      <c r="M207" s="2" t="s">
        <v>22</v>
      </c>
      <c r="N207" s="2" t="s">
        <v>23</v>
      </c>
      <c r="O207" s="2" t="str">
        <f t="shared" si="1"/>
        <v>15</v>
      </c>
    </row>
    <row r="208" ht="12.75" hidden="1" customHeight="1">
      <c r="A208" s="2"/>
      <c r="B208" s="2"/>
      <c r="C208" s="2" t="s">
        <v>1000</v>
      </c>
      <c r="D208" s="2" t="s">
        <v>647</v>
      </c>
      <c r="E208" s="2"/>
      <c r="F208" s="2" t="s">
        <v>17</v>
      </c>
      <c r="G208" s="2"/>
      <c r="H208" s="2" t="s">
        <v>1001</v>
      </c>
      <c r="I208" s="2"/>
      <c r="J208" s="2"/>
      <c r="K208" s="2" t="s">
        <v>174</v>
      </c>
      <c r="L208" s="2">
        <v>1512.0</v>
      </c>
      <c r="M208" s="2"/>
      <c r="N208" s="2" t="s">
        <v>23</v>
      </c>
      <c r="O208" s="2" t="str">
        <f t="shared" si="1"/>
        <v>15</v>
      </c>
    </row>
    <row r="209" ht="12.75" hidden="1" customHeight="1">
      <c r="A209" s="4" t="s">
        <v>14</v>
      </c>
      <c r="B209" s="4" t="s">
        <v>1002</v>
      </c>
      <c r="C209" s="2" t="s">
        <v>1003</v>
      </c>
      <c r="D209" s="2" t="s">
        <v>1004</v>
      </c>
      <c r="E209" s="2"/>
      <c r="F209" s="2" t="s">
        <v>17</v>
      </c>
      <c r="G209" s="2" t="s">
        <v>1005</v>
      </c>
      <c r="H209" s="2" t="s">
        <v>1006</v>
      </c>
      <c r="I209" s="2" t="s">
        <v>1007</v>
      </c>
      <c r="J209" s="2"/>
      <c r="K209" s="2" t="s">
        <v>174</v>
      </c>
      <c r="L209" s="5">
        <v>1512.0</v>
      </c>
      <c r="M209" s="2" t="s">
        <v>1008</v>
      </c>
      <c r="N209" s="2" t="s">
        <v>23</v>
      </c>
      <c r="O209" s="2" t="str">
        <f t="shared" si="1"/>
        <v>15</v>
      </c>
    </row>
    <row r="210" ht="12.75" hidden="1" customHeight="1">
      <c r="A210" s="2"/>
      <c r="B210" s="2"/>
      <c r="C210" s="2" t="s">
        <v>1009</v>
      </c>
      <c r="D210" s="2" t="s">
        <v>1010</v>
      </c>
      <c r="E210" s="2"/>
      <c r="F210" s="2" t="s">
        <v>17</v>
      </c>
      <c r="G210" s="2" t="s">
        <v>1011</v>
      </c>
      <c r="H210" s="2" t="s">
        <v>1012</v>
      </c>
      <c r="I210" s="2"/>
      <c r="J210" s="2"/>
      <c r="K210" s="2" t="s">
        <v>174</v>
      </c>
      <c r="L210" s="5">
        <v>1512.0</v>
      </c>
      <c r="M210" s="2"/>
      <c r="N210" s="2" t="s">
        <v>49</v>
      </c>
      <c r="O210" s="2" t="str">
        <f t="shared" si="1"/>
        <v>15</v>
      </c>
    </row>
    <row r="211" ht="12.75" hidden="1" customHeight="1">
      <c r="A211" s="4" t="s">
        <v>14</v>
      </c>
      <c r="B211" s="4" t="s">
        <v>978</v>
      </c>
      <c r="C211" s="2" t="s">
        <v>1013</v>
      </c>
      <c r="D211" s="2" t="s">
        <v>1014</v>
      </c>
      <c r="E211" s="2"/>
      <c r="F211" s="2" t="s">
        <v>17</v>
      </c>
      <c r="G211" s="2" t="s">
        <v>1015</v>
      </c>
      <c r="H211" s="2" t="s">
        <v>1016</v>
      </c>
      <c r="I211" s="2"/>
      <c r="J211" s="2"/>
      <c r="K211" s="2" t="s">
        <v>174</v>
      </c>
      <c r="L211" s="5">
        <v>1512.0</v>
      </c>
      <c r="M211" s="2" t="s">
        <v>44</v>
      </c>
      <c r="N211" s="2" t="s">
        <v>23</v>
      </c>
      <c r="O211" s="2" t="str">
        <f t="shared" si="1"/>
        <v>15</v>
      </c>
    </row>
    <row r="212" ht="12.75" customHeight="1">
      <c r="A212" s="4" t="s">
        <v>50</v>
      </c>
      <c r="B212" s="2"/>
      <c r="C212" s="2" t="s">
        <v>1017</v>
      </c>
      <c r="D212" s="2" t="s">
        <v>1018</v>
      </c>
      <c r="E212" s="2" t="s">
        <v>1019</v>
      </c>
      <c r="F212" s="2" t="s">
        <v>17</v>
      </c>
      <c r="G212" s="2" t="s">
        <v>1020</v>
      </c>
      <c r="H212" s="2" t="s">
        <v>1021</v>
      </c>
      <c r="I212" s="2" t="s">
        <v>1022</v>
      </c>
      <c r="J212" s="2"/>
      <c r="K212" s="4" t="s">
        <v>174</v>
      </c>
      <c r="L212" s="5">
        <v>1512.0</v>
      </c>
      <c r="M212" s="2" t="s">
        <v>22</v>
      </c>
      <c r="N212" s="2" t="s">
        <v>49</v>
      </c>
      <c r="O212" s="2" t="str">
        <f t="shared" si="1"/>
        <v>15</v>
      </c>
    </row>
    <row r="213" ht="12.75" hidden="1" customHeight="1">
      <c r="A213" s="2"/>
      <c r="B213" s="2"/>
      <c r="C213" s="2" t="s">
        <v>1023</v>
      </c>
      <c r="D213" s="2" t="s">
        <v>1024</v>
      </c>
      <c r="E213" s="2"/>
      <c r="F213" s="2" t="s">
        <v>17</v>
      </c>
      <c r="G213" s="2"/>
      <c r="H213" s="2" t="s">
        <v>1025</v>
      </c>
      <c r="I213" s="2"/>
      <c r="J213" s="2"/>
      <c r="K213" s="2" t="s">
        <v>174</v>
      </c>
      <c r="L213" s="2">
        <v>1512.0</v>
      </c>
      <c r="M213" s="2"/>
      <c r="N213" s="2" t="s">
        <v>23</v>
      </c>
      <c r="O213" s="2" t="str">
        <f t="shared" si="1"/>
        <v>15</v>
      </c>
    </row>
    <row r="214" ht="12.75" hidden="1" customHeight="1">
      <c r="A214" s="4" t="s">
        <v>14</v>
      </c>
      <c r="B214" s="4" t="s">
        <v>968</v>
      </c>
      <c r="C214" s="2" t="s">
        <v>1026</v>
      </c>
      <c r="D214" s="2" t="s">
        <v>1027</v>
      </c>
      <c r="E214" s="2"/>
      <c r="F214" s="2" t="s">
        <v>17</v>
      </c>
      <c r="G214" s="2" t="s">
        <v>1028</v>
      </c>
      <c r="H214" s="2" t="s">
        <v>1029</v>
      </c>
      <c r="I214" s="2" t="s">
        <v>1030</v>
      </c>
      <c r="J214" s="2"/>
      <c r="K214" s="2" t="s">
        <v>174</v>
      </c>
      <c r="L214" s="5">
        <v>1512.0</v>
      </c>
      <c r="M214" s="2" t="s">
        <v>22</v>
      </c>
      <c r="N214" s="2" t="s">
        <v>23</v>
      </c>
      <c r="O214" s="2" t="str">
        <f t="shared" si="1"/>
        <v>15</v>
      </c>
    </row>
    <row r="215" ht="12.75" hidden="1" customHeight="1">
      <c r="A215" s="4" t="s">
        <v>14</v>
      </c>
      <c r="B215" s="4" t="s">
        <v>968</v>
      </c>
      <c r="C215" s="2" t="s">
        <v>1031</v>
      </c>
      <c r="D215" s="2" t="s">
        <v>1032</v>
      </c>
      <c r="E215" s="2"/>
      <c r="F215" s="2" t="s">
        <v>17</v>
      </c>
      <c r="G215" s="2"/>
      <c r="H215" s="2" t="s">
        <v>1033</v>
      </c>
      <c r="I215" s="2"/>
      <c r="J215" s="2"/>
      <c r="K215" s="2" t="s">
        <v>174</v>
      </c>
      <c r="L215" s="5">
        <v>1512.0</v>
      </c>
      <c r="M215" s="2" t="s">
        <v>44</v>
      </c>
      <c r="N215" s="2" t="s">
        <v>23</v>
      </c>
      <c r="O215" s="2" t="str">
        <f t="shared" si="1"/>
        <v>15</v>
      </c>
    </row>
    <row r="216" ht="12.75" hidden="1" customHeight="1">
      <c r="A216" s="2"/>
      <c r="B216" s="2"/>
      <c r="C216" s="2" t="s">
        <v>1034</v>
      </c>
      <c r="D216" s="2" t="s">
        <v>1035</v>
      </c>
      <c r="E216" s="2"/>
      <c r="F216" s="2" t="s">
        <v>17</v>
      </c>
      <c r="G216" s="2" t="s">
        <v>1036</v>
      </c>
      <c r="H216" s="2" t="s">
        <v>1037</v>
      </c>
      <c r="I216" s="2" t="s">
        <v>1038</v>
      </c>
      <c r="J216" s="2"/>
      <c r="K216" s="2" t="s">
        <v>174</v>
      </c>
      <c r="L216" s="5">
        <v>1512.0</v>
      </c>
      <c r="M216" s="2"/>
      <c r="N216" s="2" t="s">
        <v>23</v>
      </c>
      <c r="O216" s="2" t="str">
        <f t="shared" si="1"/>
        <v>15</v>
      </c>
    </row>
    <row r="217" ht="12.75" customHeight="1">
      <c r="A217" s="4" t="s">
        <v>50</v>
      </c>
      <c r="B217" s="2"/>
      <c r="C217" s="2" t="s">
        <v>1039</v>
      </c>
      <c r="D217" s="2" t="s">
        <v>1040</v>
      </c>
      <c r="E217" s="2" t="s">
        <v>1041</v>
      </c>
      <c r="F217" s="2" t="s">
        <v>17</v>
      </c>
      <c r="G217" s="2" t="s">
        <v>1042</v>
      </c>
      <c r="H217" s="2" t="s">
        <v>1043</v>
      </c>
      <c r="I217" s="2" t="s">
        <v>541</v>
      </c>
      <c r="J217" s="2"/>
      <c r="K217" s="2" t="s">
        <v>174</v>
      </c>
      <c r="L217" s="5">
        <v>1512.0</v>
      </c>
      <c r="M217" s="2" t="s">
        <v>44</v>
      </c>
      <c r="N217" s="2" t="s">
        <v>23</v>
      </c>
      <c r="O217" s="2" t="str">
        <f t="shared" si="1"/>
        <v>15</v>
      </c>
    </row>
    <row r="218" ht="12.75" hidden="1" customHeight="1">
      <c r="A218" s="2"/>
      <c r="B218" s="2"/>
      <c r="C218" s="2" t="s">
        <v>1044</v>
      </c>
      <c r="D218" s="2" t="s">
        <v>568</v>
      </c>
      <c r="E218" s="2"/>
      <c r="F218" s="2" t="s">
        <v>17</v>
      </c>
      <c r="G218" s="2" t="s">
        <v>1045</v>
      </c>
      <c r="H218" s="2" t="s">
        <v>1046</v>
      </c>
      <c r="I218" s="2" t="s">
        <v>1047</v>
      </c>
      <c r="J218" s="2"/>
      <c r="K218" s="2" t="s">
        <v>174</v>
      </c>
      <c r="L218" s="5">
        <v>1512.0</v>
      </c>
      <c r="M218" s="2"/>
      <c r="N218" s="2" t="s">
        <v>23</v>
      </c>
      <c r="O218" s="2" t="str">
        <f t="shared" si="1"/>
        <v>15</v>
      </c>
    </row>
    <row r="219" ht="12.75" customHeight="1">
      <c r="A219" s="4" t="s">
        <v>50</v>
      </c>
      <c r="B219" s="4" t="s">
        <v>1048</v>
      </c>
      <c r="C219" s="2" t="s">
        <v>1049</v>
      </c>
      <c r="D219" s="17" t="s">
        <v>1050</v>
      </c>
      <c r="E219" s="2"/>
      <c r="F219" s="2" t="s">
        <v>17</v>
      </c>
      <c r="G219" s="2" t="s">
        <v>1051</v>
      </c>
      <c r="H219" s="2" t="s">
        <v>1052</v>
      </c>
      <c r="I219" s="2"/>
      <c r="J219" s="2"/>
      <c r="K219" s="2" t="s">
        <v>1053</v>
      </c>
      <c r="L219" s="5">
        <v>1513.0</v>
      </c>
      <c r="M219" s="2" t="s">
        <v>44</v>
      </c>
      <c r="N219" s="2" t="s">
        <v>23</v>
      </c>
      <c r="O219" s="2" t="str">
        <f t="shared" si="1"/>
        <v>15</v>
      </c>
    </row>
    <row r="220" ht="12.75" customHeight="1">
      <c r="A220" s="4" t="s">
        <v>50</v>
      </c>
      <c r="B220" s="2"/>
      <c r="C220" s="2" t="s">
        <v>1054</v>
      </c>
      <c r="D220" s="2" t="s">
        <v>1055</v>
      </c>
      <c r="E220" s="9" t="s">
        <v>1056</v>
      </c>
      <c r="F220" s="2" t="s">
        <v>17</v>
      </c>
      <c r="G220" s="2" t="s">
        <v>1057</v>
      </c>
      <c r="H220" s="2" t="s">
        <v>1058</v>
      </c>
      <c r="I220" s="2" t="s">
        <v>1059</v>
      </c>
      <c r="J220" s="2"/>
      <c r="K220" s="2" t="s">
        <v>1053</v>
      </c>
      <c r="L220" s="5">
        <v>1513.0</v>
      </c>
      <c r="M220" s="2" t="s">
        <v>22</v>
      </c>
      <c r="N220" s="2" t="s">
        <v>23</v>
      </c>
      <c r="O220" s="2" t="str">
        <f t="shared" si="1"/>
        <v>15</v>
      </c>
    </row>
    <row r="221" ht="12.75" hidden="1" customHeight="1">
      <c r="A221" s="2"/>
      <c r="B221" s="2"/>
      <c r="C221" s="2" t="s">
        <v>1060</v>
      </c>
      <c r="D221" s="2" t="s">
        <v>1061</v>
      </c>
      <c r="E221" s="2"/>
      <c r="F221" s="2" t="s">
        <v>17</v>
      </c>
      <c r="G221" s="2" t="s">
        <v>1062</v>
      </c>
      <c r="H221" s="2" t="s">
        <v>1063</v>
      </c>
      <c r="I221" s="2" t="s">
        <v>1064</v>
      </c>
      <c r="J221" s="2"/>
      <c r="K221" s="2" t="s">
        <v>1053</v>
      </c>
      <c r="L221" s="5">
        <v>1513.0</v>
      </c>
      <c r="M221" s="2" t="s">
        <v>38</v>
      </c>
      <c r="N221" s="2" t="s">
        <v>23</v>
      </c>
      <c r="O221" s="2" t="str">
        <f t="shared" si="1"/>
        <v>15</v>
      </c>
    </row>
    <row r="222" ht="12.75" hidden="1" customHeight="1">
      <c r="A222" s="2"/>
      <c r="B222" s="2"/>
      <c r="C222" s="2" t="s">
        <v>1065</v>
      </c>
      <c r="D222" s="2" t="s">
        <v>1066</v>
      </c>
      <c r="E222" s="2"/>
      <c r="F222" s="2" t="s">
        <v>17</v>
      </c>
      <c r="G222" s="2" t="s">
        <v>1067</v>
      </c>
      <c r="H222" s="2" t="s">
        <v>1068</v>
      </c>
      <c r="I222" s="2" t="s">
        <v>1069</v>
      </c>
      <c r="J222" s="2"/>
      <c r="K222" s="2" t="s">
        <v>1053</v>
      </c>
      <c r="L222" s="5">
        <v>1513.0</v>
      </c>
      <c r="M222" s="2" t="s">
        <v>38</v>
      </c>
      <c r="N222" s="2" t="s">
        <v>23</v>
      </c>
      <c r="O222" s="2" t="str">
        <f t="shared" si="1"/>
        <v>15</v>
      </c>
    </row>
    <row r="223" ht="12.75" hidden="1" customHeight="1">
      <c r="A223" s="2"/>
      <c r="B223" s="2"/>
      <c r="C223" s="2" t="s">
        <v>1070</v>
      </c>
      <c r="D223" s="2" t="s">
        <v>1071</v>
      </c>
      <c r="E223" s="2"/>
      <c r="F223" s="2" t="s">
        <v>17</v>
      </c>
      <c r="G223" s="2" t="s">
        <v>1072</v>
      </c>
      <c r="H223" s="2" t="s">
        <v>1073</v>
      </c>
      <c r="I223" s="2" t="s">
        <v>1074</v>
      </c>
      <c r="J223" s="2"/>
      <c r="K223" s="2" t="s">
        <v>1053</v>
      </c>
      <c r="L223" s="5">
        <v>1513.0</v>
      </c>
      <c r="M223" s="2" t="s">
        <v>38</v>
      </c>
      <c r="N223" s="2" t="s">
        <v>23</v>
      </c>
      <c r="O223" s="2" t="str">
        <f t="shared" si="1"/>
        <v>15</v>
      </c>
    </row>
    <row r="224" ht="12.75" hidden="1" customHeight="1">
      <c r="A224" s="4" t="s">
        <v>14</v>
      </c>
      <c r="B224" s="2"/>
      <c r="C224" s="2" t="s">
        <v>1075</v>
      </c>
      <c r="D224" s="2" t="s">
        <v>1076</v>
      </c>
      <c r="E224" s="2"/>
      <c r="F224" s="2" t="s">
        <v>17</v>
      </c>
      <c r="G224" s="2"/>
      <c r="H224" s="2" t="s">
        <v>1077</v>
      </c>
      <c r="I224" s="2" t="s">
        <v>1078</v>
      </c>
      <c r="J224" s="2"/>
      <c r="K224" s="2" t="s">
        <v>1053</v>
      </c>
      <c r="L224" s="5">
        <v>1513.0</v>
      </c>
      <c r="M224" s="2" t="s">
        <v>1008</v>
      </c>
      <c r="N224" s="2" t="s">
        <v>23</v>
      </c>
      <c r="O224" s="2" t="str">
        <f t="shared" si="1"/>
        <v>15</v>
      </c>
    </row>
    <row r="225" ht="12.75" hidden="1" customHeight="1">
      <c r="A225" s="2"/>
      <c r="B225" s="2"/>
      <c r="C225" s="2" t="s">
        <v>1079</v>
      </c>
      <c r="D225" s="8" t="s">
        <v>1080</v>
      </c>
      <c r="E225" s="2"/>
      <c r="F225" s="2" t="s">
        <v>17</v>
      </c>
      <c r="G225" s="2" t="s">
        <v>1081</v>
      </c>
      <c r="H225" s="2" t="s">
        <v>1082</v>
      </c>
      <c r="I225" s="2" t="s">
        <v>1083</v>
      </c>
      <c r="J225" s="2"/>
      <c r="K225" s="2" t="s">
        <v>1053</v>
      </c>
      <c r="L225" s="5">
        <v>1513.0</v>
      </c>
      <c r="M225" s="2"/>
      <c r="N225" s="2" t="s">
        <v>23</v>
      </c>
      <c r="O225" s="2" t="str">
        <f t="shared" si="1"/>
        <v>15</v>
      </c>
    </row>
    <row r="226" ht="12.75" hidden="1" customHeight="1">
      <c r="A226" s="4" t="s">
        <v>14</v>
      </c>
      <c r="B226" s="2"/>
      <c r="C226" s="2" t="s">
        <v>1084</v>
      </c>
      <c r="D226" s="2" t="s">
        <v>1085</v>
      </c>
      <c r="E226" s="2"/>
      <c r="F226" s="2" t="s">
        <v>17</v>
      </c>
      <c r="G226" s="2" t="s">
        <v>1086</v>
      </c>
      <c r="H226" s="2" t="s">
        <v>1087</v>
      </c>
      <c r="I226" s="2" t="s">
        <v>1088</v>
      </c>
      <c r="J226" s="2"/>
      <c r="K226" s="2" t="s">
        <v>1053</v>
      </c>
      <c r="L226" s="5">
        <v>1513.0</v>
      </c>
      <c r="M226" s="2" t="s">
        <v>44</v>
      </c>
      <c r="N226" s="2" t="s">
        <v>23</v>
      </c>
      <c r="O226" s="2" t="str">
        <f t="shared" si="1"/>
        <v>15</v>
      </c>
    </row>
    <row r="227" ht="12.75" hidden="1" customHeight="1">
      <c r="A227" s="2"/>
      <c r="B227" s="2"/>
      <c r="C227" s="2" t="s">
        <v>1089</v>
      </c>
      <c r="D227" s="2" t="s">
        <v>1090</v>
      </c>
      <c r="E227" s="2" t="s">
        <v>1091</v>
      </c>
      <c r="F227" s="2" t="s">
        <v>17</v>
      </c>
      <c r="G227" s="2" t="s">
        <v>1092</v>
      </c>
      <c r="H227" s="2" t="s">
        <v>1093</v>
      </c>
      <c r="I227" s="2" t="s">
        <v>1094</v>
      </c>
      <c r="J227" s="2"/>
      <c r="K227" s="2" t="s">
        <v>1053</v>
      </c>
      <c r="L227" s="5">
        <v>1513.0</v>
      </c>
      <c r="M227" s="2" t="s">
        <v>38</v>
      </c>
      <c r="N227" s="2" t="s">
        <v>23</v>
      </c>
      <c r="O227" s="2" t="str">
        <f t="shared" si="1"/>
        <v>15</v>
      </c>
    </row>
    <row r="228" ht="12.75" hidden="1" customHeight="1">
      <c r="A228" s="4" t="s">
        <v>14</v>
      </c>
      <c r="B228" s="2"/>
      <c r="C228" s="2" t="s">
        <v>1095</v>
      </c>
      <c r="D228" s="2" t="s">
        <v>1096</v>
      </c>
      <c r="E228" s="2"/>
      <c r="F228" s="2" t="s">
        <v>17</v>
      </c>
      <c r="G228" s="2" t="s">
        <v>1097</v>
      </c>
      <c r="H228" s="2" t="s">
        <v>1098</v>
      </c>
      <c r="I228" s="2" t="s">
        <v>1099</v>
      </c>
      <c r="J228" s="2"/>
      <c r="K228" s="2" t="s">
        <v>1053</v>
      </c>
      <c r="L228" s="5">
        <v>1513.0</v>
      </c>
      <c r="M228" s="2" t="s">
        <v>22</v>
      </c>
      <c r="N228" s="2" t="s">
        <v>23</v>
      </c>
      <c r="O228" s="2" t="str">
        <f t="shared" si="1"/>
        <v>15</v>
      </c>
    </row>
    <row r="229" ht="12.75" customHeight="1">
      <c r="A229" s="4" t="s">
        <v>50</v>
      </c>
      <c r="B229" s="2"/>
      <c r="C229" s="6" t="s">
        <v>1100</v>
      </c>
      <c r="D229" s="2" t="s">
        <v>1101</v>
      </c>
      <c r="E229" s="2" t="s">
        <v>1102</v>
      </c>
      <c r="F229" s="2" t="s">
        <v>17</v>
      </c>
      <c r="G229" s="2" t="s">
        <v>1103</v>
      </c>
      <c r="H229" s="2" t="s">
        <v>1104</v>
      </c>
      <c r="I229" s="2" t="s">
        <v>1105</v>
      </c>
      <c r="J229" s="2"/>
      <c r="K229" s="2" t="s">
        <v>1053</v>
      </c>
      <c r="L229" s="5">
        <v>1513.0</v>
      </c>
      <c r="M229" s="2"/>
      <c r="N229" s="2" t="s">
        <v>23</v>
      </c>
      <c r="O229" s="2" t="str">
        <f t="shared" si="1"/>
        <v>15</v>
      </c>
    </row>
    <row r="230" ht="12.75" hidden="1" customHeight="1">
      <c r="A230" s="2"/>
      <c r="B230" s="2"/>
      <c r="C230" s="2" t="s">
        <v>1106</v>
      </c>
      <c r="D230" s="2" t="s">
        <v>1107</v>
      </c>
      <c r="E230" s="2"/>
      <c r="F230" s="2" t="s">
        <v>17</v>
      </c>
      <c r="G230" s="2" t="s">
        <v>1108</v>
      </c>
      <c r="H230" s="2" t="s">
        <v>1109</v>
      </c>
      <c r="I230" s="2" t="s">
        <v>1110</v>
      </c>
      <c r="J230" s="2"/>
      <c r="K230" s="2" t="s">
        <v>1053</v>
      </c>
      <c r="L230" s="5">
        <v>1513.0</v>
      </c>
      <c r="M230" s="2" t="s">
        <v>38</v>
      </c>
      <c r="N230" s="2" t="s">
        <v>23</v>
      </c>
      <c r="O230" s="2" t="str">
        <f t="shared" si="1"/>
        <v>15</v>
      </c>
    </row>
    <row r="231" ht="12.75" hidden="1" customHeight="1">
      <c r="A231" s="2"/>
      <c r="B231" s="2"/>
      <c r="C231" s="2" t="s">
        <v>1111</v>
      </c>
      <c r="D231" s="2" t="s">
        <v>1112</v>
      </c>
      <c r="E231" s="2"/>
      <c r="F231" s="2" t="s">
        <v>17</v>
      </c>
      <c r="G231" s="2" t="s">
        <v>1113</v>
      </c>
      <c r="H231" s="2" t="s">
        <v>1114</v>
      </c>
      <c r="I231" s="2" t="s">
        <v>1115</v>
      </c>
      <c r="J231" s="2"/>
      <c r="K231" s="2" t="s">
        <v>1053</v>
      </c>
      <c r="L231" s="5">
        <v>1513.0</v>
      </c>
      <c r="M231" s="2" t="s">
        <v>38</v>
      </c>
      <c r="N231" s="2" t="s">
        <v>23</v>
      </c>
      <c r="O231" s="2" t="str">
        <f t="shared" si="1"/>
        <v>15</v>
      </c>
    </row>
    <row r="232" ht="12.75" customHeight="1">
      <c r="A232" s="4" t="s">
        <v>50</v>
      </c>
      <c r="B232" s="4" t="s">
        <v>88</v>
      </c>
      <c r="C232" s="2" t="s">
        <v>1116</v>
      </c>
      <c r="D232" s="2" t="s">
        <v>1117</v>
      </c>
      <c r="E232" s="2" t="s">
        <v>1118</v>
      </c>
      <c r="F232" s="2" t="s">
        <v>17</v>
      </c>
      <c r="G232" s="2" t="s">
        <v>1119</v>
      </c>
      <c r="H232" s="2" t="s">
        <v>1120</v>
      </c>
      <c r="I232" s="2" t="s">
        <v>1121</v>
      </c>
      <c r="J232" s="2"/>
      <c r="K232" s="2" t="s">
        <v>1053</v>
      </c>
      <c r="L232" s="5">
        <v>1513.0</v>
      </c>
      <c r="M232" s="2" t="s">
        <v>1122</v>
      </c>
      <c r="N232" s="2" t="s">
        <v>23</v>
      </c>
      <c r="O232" s="2" t="str">
        <f t="shared" si="1"/>
        <v>15</v>
      </c>
    </row>
    <row r="233" ht="12.75" hidden="1" customHeight="1">
      <c r="A233" s="4" t="s">
        <v>14</v>
      </c>
      <c r="B233" s="2"/>
      <c r="C233" s="2" t="s">
        <v>1123</v>
      </c>
      <c r="D233" s="2" t="s">
        <v>1124</v>
      </c>
      <c r="E233" s="2"/>
      <c r="F233" s="2" t="s">
        <v>17</v>
      </c>
      <c r="G233" s="2" t="s">
        <v>1125</v>
      </c>
      <c r="H233" s="2" t="s">
        <v>1126</v>
      </c>
      <c r="I233" s="2" t="s">
        <v>1127</v>
      </c>
      <c r="J233" s="2"/>
      <c r="K233" s="2" t="s">
        <v>1053</v>
      </c>
      <c r="L233" s="5">
        <v>1513.0</v>
      </c>
      <c r="M233" s="2" t="s">
        <v>44</v>
      </c>
      <c r="N233" s="2" t="s">
        <v>23</v>
      </c>
      <c r="O233" s="2" t="str">
        <f t="shared" si="1"/>
        <v>15</v>
      </c>
    </row>
    <row r="234" ht="12.75" hidden="1" customHeight="1">
      <c r="A234" s="2"/>
      <c r="B234" s="2"/>
      <c r="C234" s="2" t="s">
        <v>1128</v>
      </c>
      <c r="D234" s="2" t="s">
        <v>1129</v>
      </c>
      <c r="E234" s="2"/>
      <c r="F234" s="2" t="s">
        <v>17</v>
      </c>
      <c r="G234" s="2"/>
      <c r="H234" s="2" t="s">
        <v>1130</v>
      </c>
      <c r="I234" s="2"/>
      <c r="J234" s="2"/>
      <c r="K234" s="2" t="s">
        <v>1053</v>
      </c>
      <c r="L234" s="2">
        <v>1513.0</v>
      </c>
      <c r="M234" s="2"/>
      <c r="N234" s="2" t="s">
        <v>23</v>
      </c>
      <c r="O234" s="2" t="str">
        <f t="shared" si="1"/>
        <v>15</v>
      </c>
    </row>
    <row r="235" ht="12.75" hidden="1" customHeight="1">
      <c r="A235" s="2"/>
      <c r="B235" s="2"/>
      <c r="C235" s="2" t="s">
        <v>1131</v>
      </c>
      <c r="D235" s="2" t="s">
        <v>1132</v>
      </c>
      <c r="E235" s="2"/>
      <c r="F235" s="2" t="s">
        <v>17</v>
      </c>
      <c r="G235" s="2" t="s">
        <v>1133</v>
      </c>
      <c r="H235" s="2" t="s">
        <v>1134</v>
      </c>
      <c r="I235" s="2"/>
      <c r="J235" s="2"/>
      <c r="K235" s="2" t="s">
        <v>1053</v>
      </c>
      <c r="L235" s="5">
        <v>1513.0</v>
      </c>
      <c r="M235" s="2" t="s">
        <v>38</v>
      </c>
      <c r="N235" s="2" t="s">
        <v>23</v>
      </c>
      <c r="O235" s="2" t="str">
        <f t="shared" si="1"/>
        <v>15</v>
      </c>
    </row>
    <row r="236" ht="12.75" hidden="1" customHeight="1">
      <c r="A236" s="2"/>
      <c r="B236" s="2"/>
      <c r="C236" s="2" t="s">
        <v>1135</v>
      </c>
      <c r="D236" s="2" t="s">
        <v>1136</v>
      </c>
      <c r="E236" s="2"/>
      <c r="F236" s="2" t="s">
        <v>17</v>
      </c>
      <c r="G236" s="2" t="s">
        <v>1137</v>
      </c>
      <c r="H236" s="2" t="s">
        <v>1138</v>
      </c>
      <c r="I236" s="2"/>
      <c r="J236" s="2"/>
      <c r="K236" s="2" t="s">
        <v>1053</v>
      </c>
      <c r="L236" s="5">
        <v>1513.0</v>
      </c>
      <c r="M236" s="2" t="s">
        <v>38</v>
      </c>
      <c r="N236" s="2" t="s">
        <v>23</v>
      </c>
      <c r="O236" s="2" t="str">
        <f t="shared" si="1"/>
        <v>15</v>
      </c>
    </row>
    <row r="237" ht="12.75" hidden="1" customHeight="1">
      <c r="A237" s="2"/>
      <c r="B237" s="2"/>
      <c r="C237" s="2" t="s">
        <v>1139</v>
      </c>
      <c r="D237" s="2" t="s">
        <v>859</v>
      </c>
      <c r="E237" s="2"/>
      <c r="F237" s="2" t="s">
        <v>17</v>
      </c>
      <c r="G237" s="2" t="s">
        <v>1140</v>
      </c>
      <c r="H237" s="2" t="s">
        <v>1141</v>
      </c>
      <c r="I237" s="2" t="s">
        <v>1142</v>
      </c>
      <c r="J237" s="2"/>
      <c r="K237" s="2" t="s">
        <v>1053</v>
      </c>
      <c r="L237" s="5">
        <v>1513.0</v>
      </c>
      <c r="M237" s="2"/>
      <c r="N237" s="2" t="s">
        <v>23</v>
      </c>
      <c r="O237" s="2" t="str">
        <f t="shared" si="1"/>
        <v>15</v>
      </c>
    </row>
    <row r="238" ht="12.75" customHeight="1">
      <c r="A238" s="4" t="s">
        <v>50</v>
      </c>
      <c r="B238" s="2"/>
      <c r="C238" s="2" t="s">
        <v>1143</v>
      </c>
      <c r="D238" s="2" t="s">
        <v>1144</v>
      </c>
      <c r="E238" s="2"/>
      <c r="F238" s="2" t="s">
        <v>17</v>
      </c>
      <c r="G238" s="2" t="s">
        <v>1145</v>
      </c>
      <c r="H238" s="2" t="s">
        <v>1146</v>
      </c>
      <c r="I238" s="2" t="s">
        <v>1147</v>
      </c>
      <c r="J238" s="2"/>
      <c r="K238" s="2" t="s">
        <v>1148</v>
      </c>
      <c r="L238" s="5">
        <v>1514.0</v>
      </c>
      <c r="M238" s="2" t="s">
        <v>44</v>
      </c>
      <c r="N238" s="2" t="s">
        <v>23</v>
      </c>
      <c r="O238" s="2" t="str">
        <f t="shared" si="1"/>
        <v>15</v>
      </c>
    </row>
    <row r="239" ht="12.75" hidden="1" customHeight="1">
      <c r="A239" s="2"/>
      <c r="B239" s="2"/>
      <c r="C239" s="2" t="s">
        <v>1149</v>
      </c>
      <c r="D239" s="2" t="s">
        <v>1150</v>
      </c>
      <c r="E239" s="2"/>
      <c r="F239" s="2" t="s">
        <v>17</v>
      </c>
      <c r="G239" s="2" t="s">
        <v>1151</v>
      </c>
      <c r="H239" s="2" t="s">
        <v>1152</v>
      </c>
      <c r="I239" s="2"/>
      <c r="J239" s="2"/>
      <c r="K239" s="2" t="s">
        <v>1148</v>
      </c>
      <c r="L239" s="5">
        <v>1514.0</v>
      </c>
      <c r="M239" s="2" t="s">
        <v>38</v>
      </c>
      <c r="N239" s="2" t="s">
        <v>23</v>
      </c>
      <c r="O239" s="2" t="str">
        <f t="shared" si="1"/>
        <v>15</v>
      </c>
    </row>
    <row r="240" ht="12.75" hidden="1" customHeight="1">
      <c r="A240" s="2"/>
      <c r="B240" s="2"/>
      <c r="C240" s="2" t="s">
        <v>1153</v>
      </c>
      <c r="D240" s="2" t="s">
        <v>1154</v>
      </c>
      <c r="E240" s="2"/>
      <c r="F240" s="2" t="s">
        <v>17</v>
      </c>
      <c r="G240" s="2"/>
      <c r="H240" s="2" t="s">
        <v>1155</v>
      </c>
      <c r="I240" s="2"/>
      <c r="J240" s="2"/>
      <c r="K240" s="2" t="s">
        <v>1156</v>
      </c>
      <c r="L240" s="2">
        <v>1520.0</v>
      </c>
      <c r="M240" s="2"/>
      <c r="N240" s="2" t="s">
        <v>23</v>
      </c>
      <c r="O240" s="2" t="str">
        <f t="shared" si="1"/>
        <v>15</v>
      </c>
    </row>
    <row r="241" ht="12.75" hidden="1" customHeight="1">
      <c r="A241" s="2"/>
      <c r="B241" s="2"/>
      <c r="C241" s="2" t="s">
        <v>1157</v>
      </c>
      <c r="D241" s="2" t="s">
        <v>1158</v>
      </c>
      <c r="E241" s="2"/>
      <c r="F241" s="2" t="s">
        <v>17</v>
      </c>
      <c r="G241" s="2" t="s">
        <v>1159</v>
      </c>
      <c r="H241" s="2" t="s">
        <v>1160</v>
      </c>
      <c r="I241" s="2" t="s">
        <v>1161</v>
      </c>
      <c r="J241" s="2"/>
      <c r="K241" s="2" t="s">
        <v>1156</v>
      </c>
      <c r="L241" s="5">
        <v>1520.0</v>
      </c>
      <c r="M241" s="2" t="s">
        <v>38</v>
      </c>
      <c r="N241" s="2" t="s">
        <v>23</v>
      </c>
      <c r="O241" s="2" t="str">
        <f t="shared" si="1"/>
        <v>15</v>
      </c>
    </row>
    <row r="242" ht="12.75" hidden="1" customHeight="1">
      <c r="A242" s="4" t="s">
        <v>14</v>
      </c>
      <c r="B242" s="2"/>
      <c r="C242" s="2" t="s">
        <v>1162</v>
      </c>
      <c r="D242" s="2" t="s">
        <v>1163</v>
      </c>
      <c r="E242" s="2"/>
      <c r="F242" s="2" t="s">
        <v>17</v>
      </c>
      <c r="G242" s="2" t="s">
        <v>1164</v>
      </c>
      <c r="H242" s="2" t="s">
        <v>1165</v>
      </c>
      <c r="I242" s="2"/>
      <c r="J242" s="2"/>
      <c r="K242" s="2" t="s">
        <v>1156</v>
      </c>
      <c r="L242" s="5">
        <v>1520.0</v>
      </c>
      <c r="M242" s="2" t="s">
        <v>44</v>
      </c>
      <c r="N242" s="2" t="s">
        <v>23</v>
      </c>
      <c r="O242" s="2" t="str">
        <f t="shared" si="1"/>
        <v>15</v>
      </c>
    </row>
    <row r="243" ht="12.75" hidden="1" customHeight="1">
      <c r="A243" s="4" t="s">
        <v>14</v>
      </c>
      <c r="B243" s="2"/>
      <c r="C243" s="2" t="s">
        <v>1166</v>
      </c>
      <c r="D243" s="2" t="s">
        <v>1167</v>
      </c>
      <c r="E243" s="2"/>
      <c r="F243" s="2" t="s">
        <v>17</v>
      </c>
      <c r="G243" s="2" t="s">
        <v>1168</v>
      </c>
      <c r="H243" s="2" t="s">
        <v>1169</v>
      </c>
      <c r="I243" s="2" t="s">
        <v>1170</v>
      </c>
      <c r="J243" s="2"/>
      <c r="K243" s="2" t="s">
        <v>1156</v>
      </c>
      <c r="L243" s="5">
        <v>1520.0</v>
      </c>
      <c r="M243" s="2" t="s">
        <v>44</v>
      </c>
      <c r="N243" s="2" t="s">
        <v>23</v>
      </c>
      <c r="O243" s="2" t="str">
        <f t="shared" si="1"/>
        <v>15</v>
      </c>
    </row>
    <row r="244" ht="12.75" hidden="1" customHeight="1">
      <c r="A244" s="2"/>
      <c r="B244" s="2"/>
      <c r="C244" s="2" t="s">
        <v>1171</v>
      </c>
      <c r="D244" s="2" t="s">
        <v>1172</v>
      </c>
      <c r="E244" s="2"/>
      <c r="F244" s="2" t="s">
        <v>17</v>
      </c>
      <c r="G244" s="2" t="s">
        <v>1173</v>
      </c>
      <c r="H244" s="2" t="s">
        <v>1174</v>
      </c>
      <c r="I244" s="2" t="s">
        <v>1175</v>
      </c>
      <c r="J244" s="2"/>
      <c r="K244" s="2" t="s">
        <v>1156</v>
      </c>
      <c r="L244" s="5">
        <v>1520.0</v>
      </c>
      <c r="M244" s="2" t="s">
        <v>38</v>
      </c>
      <c r="N244" s="2" t="s">
        <v>23</v>
      </c>
      <c r="O244" s="2" t="str">
        <f t="shared" si="1"/>
        <v>15</v>
      </c>
    </row>
    <row r="245" ht="12.75" hidden="1" customHeight="1">
      <c r="A245" s="2"/>
      <c r="B245" s="2"/>
      <c r="C245" s="2" t="s">
        <v>1176</v>
      </c>
      <c r="D245" s="2" t="s">
        <v>1177</v>
      </c>
      <c r="E245" s="2"/>
      <c r="F245" s="2" t="s">
        <v>17</v>
      </c>
      <c r="G245" s="2" t="s">
        <v>1178</v>
      </c>
      <c r="H245" s="2" t="s">
        <v>1179</v>
      </c>
      <c r="I245" s="2" t="s">
        <v>1180</v>
      </c>
      <c r="J245" s="2"/>
      <c r="K245" s="2" t="s">
        <v>1156</v>
      </c>
      <c r="L245" s="5">
        <v>1520.0</v>
      </c>
      <c r="M245" s="2" t="s">
        <v>38</v>
      </c>
      <c r="N245" s="2" t="s">
        <v>23</v>
      </c>
      <c r="O245" s="2" t="str">
        <f t="shared" si="1"/>
        <v>15</v>
      </c>
    </row>
    <row r="246" ht="12.75" customHeight="1">
      <c r="A246" s="4" t="s">
        <v>50</v>
      </c>
      <c r="B246" s="2"/>
      <c r="C246" s="2" t="s">
        <v>1181</v>
      </c>
      <c r="D246" s="2" t="s">
        <v>1182</v>
      </c>
      <c r="E246" s="9" t="s">
        <v>1183</v>
      </c>
      <c r="F246" s="2" t="s">
        <v>17</v>
      </c>
      <c r="G246" s="2" t="s">
        <v>1184</v>
      </c>
      <c r="H246" s="2" t="s">
        <v>1185</v>
      </c>
      <c r="I246" s="2" t="s">
        <v>1186</v>
      </c>
      <c r="J246" s="2"/>
      <c r="K246" s="2" t="s">
        <v>1156</v>
      </c>
      <c r="L246" s="5">
        <v>1520.0</v>
      </c>
      <c r="M246" s="2" t="s">
        <v>44</v>
      </c>
      <c r="N246" s="2" t="s">
        <v>23</v>
      </c>
      <c r="O246" s="2" t="str">
        <f t="shared" si="1"/>
        <v>15</v>
      </c>
    </row>
    <row r="247" ht="12.75" hidden="1" customHeight="1">
      <c r="A247" s="4" t="s">
        <v>14</v>
      </c>
      <c r="B247" s="2"/>
      <c r="C247" s="2" t="s">
        <v>1187</v>
      </c>
      <c r="D247" s="2" t="s">
        <v>1188</v>
      </c>
      <c r="E247" s="2"/>
      <c r="F247" s="2" t="s">
        <v>17</v>
      </c>
      <c r="G247" s="2" t="s">
        <v>1189</v>
      </c>
      <c r="H247" s="2" t="s">
        <v>1190</v>
      </c>
      <c r="I247" s="2" t="s">
        <v>1180</v>
      </c>
      <c r="J247" s="2"/>
      <c r="K247" s="2" t="s">
        <v>1156</v>
      </c>
      <c r="L247" s="5">
        <v>1520.0</v>
      </c>
      <c r="M247" s="2" t="s">
        <v>22</v>
      </c>
      <c r="N247" s="2" t="s">
        <v>23</v>
      </c>
      <c r="O247" s="2" t="str">
        <f t="shared" si="1"/>
        <v>15</v>
      </c>
    </row>
    <row r="248" ht="12.75" customHeight="1">
      <c r="A248" s="4" t="s">
        <v>50</v>
      </c>
      <c r="B248" s="2"/>
      <c r="C248" s="6" t="s">
        <v>1191</v>
      </c>
      <c r="D248" s="2" t="s">
        <v>1192</v>
      </c>
      <c r="E248" s="2" t="s">
        <v>1193</v>
      </c>
      <c r="F248" s="2" t="s">
        <v>17</v>
      </c>
      <c r="G248" s="2" t="s">
        <v>1194</v>
      </c>
      <c r="H248" s="2" t="s">
        <v>1195</v>
      </c>
      <c r="I248" s="2" t="s">
        <v>1196</v>
      </c>
      <c r="J248" s="2"/>
      <c r="K248" s="2" t="s">
        <v>1156</v>
      </c>
      <c r="L248" s="5">
        <v>1520.0</v>
      </c>
      <c r="M248" s="2" t="s">
        <v>44</v>
      </c>
      <c r="N248" s="2" t="s">
        <v>23</v>
      </c>
      <c r="O248" s="2" t="str">
        <f t="shared" si="1"/>
        <v>15</v>
      </c>
    </row>
    <row r="249" ht="12.75" hidden="1" customHeight="1">
      <c r="A249" s="2"/>
      <c r="B249" s="2"/>
      <c r="C249" s="2" t="s">
        <v>1197</v>
      </c>
      <c r="D249" s="2" t="s">
        <v>1198</v>
      </c>
      <c r="E249" s="2" t="s">
        <v>1199</v>
      </c>
      <c r="F249" s="2" t="s">
        <v>17</v>
      </c>
      <c r="G249" s="2" t="s">
        <v>1200</v>
      </c>
      <c r="H249" s="2" t="s">
        <v>1201</v>
      </c>
      <c r="I249" s="2" t="s">
        <v>1202</v>
      </c>
      <c r="J249" s="2"/>
      <c r="K249" s="2" t="s">
        <v>1156</v>
      </c>
      <c r="L249" s="5">
        <v>1520.0</v>
      </c>
      <c r="M249" s="2" t="s">
        <v>38</v>
      </c>
      <c r="N249" s="2" t="s">
        <v>23</v>
      </c>
      <c r="O249" s="2" t="str">
        <f t="shared" si="1"/>
        <v>15</v>
      </c>
    </row>
    <row r="250" ht="12.75" hidden="1" customHeight="1">
      <c r="A250" s="2"/>
      <c r="B250" s="2"/>
      <c r="C250" s="2" t="s">
        <v>1203</v>
      </c>
      <c r="D250" s="2" t="s">
        <v>1204</v>
      </c>
      <c r="E250" s="2"/>
      <c r="F250" s="2" t="s">
        <v>17</v>
      </c>
      <c r="G250" s="2" t="s">
        <v>1205</v>
      </c>
      <c r="H250" s="2" t="s">
        <v>1206</v>
      </c>
      <c r="I250" s="2" t="s">
        <v>1207</v>
      </c>
      <c r="J250" s="2"/>
      <c r="K250" s="2" t="s">
        <v>1156</v>
      </c>
      <c r="L250" s="5">
        <v>1520.0</v>
      </c>
      <c r="M250" s="2" t="s">
        <v>38</v>
      </c>
      <c r="N250" s="2" t="s">
        <v>23</v>
      </c>
      <c r="O250" s="2" t="str">
        <f t="shared" si="1"/>
        <v>15</v>
      </c>
    </row>
    <row r="251" ht="12.75" hidden="1" customHeight="1">
      <c r="A251" s="2"/>
      <c r="B251" s="2"/>
      <c r="C251" s="2" t="s">
        <v>1208</v>
      </c>
      <c r="D251" s="2" t="s">
        <v>1209</v>
      </c>
      <c r="E251" s="2"/>
      <c r="F251" s="2" t="s">
        <v>17</v>
      </c>
      <c r="G251" s="2" t="s">
        <v>1210</v>
      </c>
      <c r="H251" s="2" t="s">
        <v>1211</v>
      </c>
      <c r="I251" s="2" t="s">
        <v>1212</v>
      </c>
      <c r="J251" s="2"/>
      <c r="K251" s="2" t="s">
        <v>1156</v>
      </c>
      <c r="L251" s="5">
        <v>1520.0</v>
      </c>
      <c r="M251" s="2" t="s">
        <v>38</v>
      </c>
      <c r="N251" s="2" t="s">
        <v>23</v>
      </c>
      <c r="O251" s="2" t="str">
        <f t="shared" si="1"/>
        <v>15</v>
      </c>
    </row>
    <row r="252" ht="12.75" hidden="1" customHeight="1">
      <c r="A252" s="2"/>
      <c r="B252" s="2"/>
      <c r="C252" s="2" t="s">
        <v>1213</v>
      </c>
      <c r="D252" s="2" t="s">
        <v>1214</v>
      </c>
      <c r="E252" s="2"/>
      <c r="F252" s="2" t="s">
        <v>17</v>
      </c>
      <c r="G252" s="2" t="s">
        <v>1215</v>
      </c>
      <c r="H252" s="2" t="s">
        <v>1216</v>
      </c>
      <c r="I252" s="2" t="s">
        <v>1217</v>
      </c>
      <c r="J252" s="2"/>
      <c r="K252" s="2" t="s">
        <v>1156</v>
      </c>
      <c r="L252" s="5">
        <v>1520.0</v>
      </c>
      <c r="M252" s="2" t="s">
        <v>38</v>
      </c>
      <c r="N252" s="2" t="s">
        <v>23</v>
      </c>
      <c r="O252" s="2" t="str">
        <f t="shared" si="1"/>
        <v>15</v>
      </c>
    </row>
    <row r="253" ht="12.75" hidden="1" customHeight="1">
      <c r="A253" s="2"/>
      <c r="B253" s="2"/>
      <c r="C253" s="2" t="s">
        <v>1218</v>
      </c>
      <c r="D253" s="2" t="s">
        <v>1219</v>
      </c>
      <c r="E253" s="2"/>
      <c r="F253" s="2" t="s">
        <v>17</v>
      </c>
      <c r="G253" s="2" t="s">
        <v>1220</v>
      </c>
      <c r="H253" s="2" t="s">
        <v>1221</v>
      </c>
      <c r="I253" s="2" t="s">
        <v>1222</v>
      </c>
      <c r="J253" s="2"/>
      <c r="K253" s="2" t="s">
        <v>1156</v>
      </c>
      <c r="L253" s="5">
        <v>1520.0</v>
      </c>
      <c r="M253" s="2" t="s">
        <v>38</v>
      </c>
      <c r="N253" s="2" t="s">
        <v>23</v>
      </c>
      <c r="O253" s="2" t="str">
        <f t="shared" si="1"/>
        <v>15</v>
      </c>
    </row>
    <row r="254" ht="12.75" customHeight="1">
      <c r="A254" s="4" t="s">
        <v>50</v>
      </c>
      <c r="B254" s="2"/>
      <c r="C254" s="2" t="s">
        <v>1223</v>
      </c>
      <c r="D254" s="2" t="s">
        <v>1224</v>
      </c>
      <c r="E254" s="9" t="s">
        <v>1225</v>
      </c>
      <c r="F254" s="2" t="s">
        <v>17</v>
      </c>
      <c r="G254" s="2" t="s">
        <v>1226</v>
      </c>
      <c r="H254" s="2" t="s">
        <v>1227</v>
      </c>
      <c r="I254" s="2" t="s">
        <v>1228</v>
      </c>
      <c r="J254" s="2"/>
      <c r="K254" s="2" t="s">
        <v>1156</v>
      </c>
      <c r="L254" s="5">
        <v>1520.0</v>
      </c>
      <c r="M254" s="2" t="s">
        <v>22</v>
      </c>
      <c r="N254" s="2" t="s">
        <v>23</v>
      </c>
      <c r="O254" s="2" t="str">
        <f t="shared" si="1"/>
        <v>15</v>
      </c>
    </row>
    <row r="255" ht="12.75" hidden="1" customHeight="1">
      <c r="A255" s="2"/>
      <c r="B255" s="2"/>
      <c r="C255" s="2" t="s">
        <v>1229</v>
      </c>
      <c r="D255" s="2" t="s">
        <v>1230</v>
      </c>
      <c r="E255" s="2"/>
      <c r="F255" s="2" t="s">
        <v>17</v>
      </c>
      <c r="G255" s="2"/>
      <c r="H255" s="2" t="s">
        <v>1231</v>
      </c>
      <c r="I255" s="2"/>
      <c r="J255" s="2"/>
      <c r="K255" s="2" t="s">
        <v>1156</v>
      </c>
      <c r="L255" s="2">
        <v>1520.0</v>
      </c>
      <c r="M255" s="2"/>
      <c r="N255" s="2" t="s">
        <v>23</v>
      </c>
      <c r="O255" s="2" t="str">
        <f t="shared" si="1"/>
        <v>15</v>
      </c>
    </row>
    <row r="256" ht="12.75" hidden="1" customHeight="1">
      <c r="A256" s="4" t="s">
        <v>14</v>
      </c>
      <c r="B256" s="2"/>
      <c r="C256" s="2" t="s">
        <v>1232</v>
      </c>
      <c r="D256" s="2" t="s">
        <v>1233</v>
      </c>
      <c r="E256" s="2"/>
      <c r="F256" s="2" t="s">
        <v>17</v>
      </c>
      <c r="G256" s="2" t="s">
        <v>1234</v>
      </c>
      <c r="H256" s="2" t="s">
        <v>1235</v>
      </c>
      <c r="I256" s="2" t="s">
        <v>1236</v>
      </c>
      <c r="J256" s="2"/>
      <c r="K256" s="2" t="s">
        <v>1156</v>
      </c>
      <c r="L256" s="5">
        <v>1520.0</v>
      </c>
      <c r="M256" s="2" t="s">
        <v>44</v>
      </c>
      <c r="N256" s="2" t="s">
        <v>23</v>
      </c>
      <c r="O256" s="2" t="str">
        <f t="shared" si="1"/>
        <v>15</v>
      </c>
    </row>
    <row r="257" ht="12.75" hidden="1" customHeight="1">
      <c r="A257" s="4" t="s">
        <v>14</v>
      </c>
      <c r="B257" s="2"/>
      <c r="C257" s="2" t="s">
        <v>1237</v>
      </c>
      <c r="D257" s="2" t="s">
        <v>1238</v>
      </c>
      <c r="E257" s="2"/>
      <c r="F257" s="2" t="s">
        <v>772</v>
      </c>
      <c r="G257" s="2" t="s">
        <v>1239</v>
      </c>
      <c r="H257" s="2" t="s">
        <v>1240</v>
      </c>
      <c r="I257" s="2" t="s">
        <v>1241</v>
      </c>
      <c r="J257" s="2"/>
      <c r="K257" s="2" t="s">
        <v>1156</v>
      </c>
      <c r="L257" s="5">
        <v>1520.0</v>
      </c>
      <c r="M257" s="2" t="s">
        <v>22</v>
      </c>
      <c r="N257" s="2" t="s">
        <v>23</v>
      </c>
      <c r="O257" s="2" t="str">
        <f t="shared" si="1"/>
        <v>15</v>
      </c>
    </row>
    <row r="258" ht="12.75" hidden="1" customHeight="1">
      <c r="A258" s="2"/>
      <c r="B258" s="2"/>
      <c r="C258" s="2" t="s">
        <v>1242</v>
      </c>
      <c r="D258" s="2" t="s">
        <v>1243</v>
      </c>
      <c r="E258" s="2"/>
      <c r="F258" s="2" t="s">
        <v>17</v>
      </c>
      <c r="G258" s="2" t="s">
        <v>1244</v>
      </c>
      <c r="H258" s="2" t="s">
        <v>1245</v>
      </c>
      <c r="I258" s="2"/>
      <c r="J258" s="2"/>
      <c r="K258" s="2" t="s">
        <v>1156</v>
      </c>
      <c r="L258" s="5">
        <v>1520.0</v>
      </c>
      <c r="M258" s="2" t="s">
        <v>38</v>
      </c>
      <c r="N258" s="2" t="s">
        <v>23</v>
      </c>
      <c r="O258" s="2" t="str">
        <f t="shared" si="1"/>
        <v>15</v>
      </c>
    </row>
    <row r="259" ht="12.75" hidden="1" customHeight="1">
      <c r="A259" s="2"/>
      <c r="B259" s="2"/>
      <c r="C259" s="2" t="s">
        <v>1246</v>
      </c>
      <c r="D259" s="2" t="s">
        <v>1247</v>
      </c>
      <c r="E259" s="2"/>
      <c r="F259" s="2" t="s">
        <v>17</v>
      </c>
      <c r="G259" s="2"/>
      <c r="H259" s="2" t="s">
        <v>1248</v>
      </c>
      <c r="I259" s="2"/>
      <c r="J259" s="2"/>
      <c r="K259" s="2" t="s">
        <v>1156</v>
      </c>
      <c r="L259" s="5">
        <v>1520.0</v>
      </c>
      <c r="M259" s="2" t="s">
        <v>38</v>
      </c>
      <c r="N259" s="2" t="s">
        <v>23</v>
      </c>
      <c r="O259" s="2" t="str">
        <f t="shared" si="1"/>
        <v>15</v>
      </c>
    </row>
    <row r="260" ht="12.75" hidden="1" customHeight="1">
      <c r="A260" s="2"/>
      <c r="B260" s="2"/>
      <c r="C260" s="2" t="s">
        <v>1249</v>
      </c>
      <c r="D260" s="2" t="s">
        <v>1250</v>
      </c>
      <c r="E260" s="2"/>
      <c r="F260" s="2" t="s">
        <v>17</v>
      </c>
      <c r="G260" s="2" t="s">
        <v>1251</v>
      </c>
      <c r="H260" s="2" t="s">
        <v>1252</v>
      </c>
      <c r="I260" s="2"/>
      <c r="J260" s="2"/>
      <c r="K260" s="2" t="s">
        <v>1156</v>
      </c>
      <c r="L260" s="5">
        <v>1520.0</v>
      </c>
      <c r="M260" s="2" t="s">
        <v>38</v>
      </c>
      <c r="N260" s="2" t="s">
        <v>23</v>
      </c>
      <c r="O260" s="2" t="str">
        <f t="shared" si="1"/>
        <v>15</v>
      </c>
    </row>
    <row r="261" ht="12.75" hidden="1" customHeight="1">
      <c r="A261" s="2"/>
      <c r="B261" s="2"/>
      <c r="C261" s="2" t="s">
        <v>1253</v>
      </c>
      <c r="D261" s="2" t="s">
        <v>1254</v>
      </c>
      <c r="E261" s="2"/>
      <c r="F261" s="2" t="s">
        <v>17</v>
      </c>
      <c r="G261" s="2" t="s">
        <v>1255</v>
      </c>
      <c r="H261" s="2" t="s">
        <v>1256</v>
      </c>
      <c r="I261" s="2"/>
      <c r="J261" s="2"/>
      <c r="K261" s="2" t="s">
        <v>1156</v>
      </c>
      <c r="L261" s="5">
        <v>1520.0</v>
      </c>
      <c r="M261" s="2" t="s">
        <v>38</v>
      </c>
      <c r="N261" s="2" t="s">
        <v>23</v>
      </c>
      <c r="O261" s="2" t="str">
        <f t="shared" si="1"/>
        <v>15</v>
      </c>
    </row>
    <row r="262" ht="12.75" hidden="1" customHeight="1">
      <c r="A262" s="2"/>
      <c r="B262" s="2"/>
      <c r="C262" s="2" t="s">
        <v>1257</v>
      </c>
      <c r="D262" s="2" t="s">
        <v>1258</v>
      </c>
      <c r="E262" s="2"/>
      <c r="F262" s="2" t="s">
        <v>17</v>
      </c>
      <c r="G262" s="2" t="s">
        <v>1259</v>
      </c>
      <c r="H262" s="2" t="s">
        <v>1260</v>
      </c>
      <c r="I262" s="2"/>
      <c r="J262" s="2"/>
      <c r="K262" s="2" t="s">
        <v>1156</v>
      </c>
      <c r="L262" s="5">
        <v>1520.0</v>
      </c>
      <c r="M262" s="2" t="s">
        <v>38</v>
      </c>
      <c r="N262" s="2" t="s">
        <v>23</v>
      </c>
      <c r="O262" s="2" t="str">
        <f t="shared" si="1"/>
        <v>15</v>
      </c>
    </row>
    <row r="263" ht="12.75" hidden="1" customHeight="1">
      <c r="A263" s="2"/>
      <c r="B263" s="2"/>
      <c r="C263" s="2" t="s">
        <v>1261</v>
      </c>
      <c r="D263" s="2" t="s">
        <v>1262</v>
      </c>
      <c r="E263" s="2"/>
      <c r="F263" s="2" t="s">
        <v>17</v>
      </c>
      <c r="G263" s="2" t="s">
        <v>1263</v>
      </c>
      <c r="H263" s="2" t="s">
        <v>1264</v>
      </c>
      <c r="I263" s="2"/>
      <c r="J263" s="2"/>
      <c r="K263" s="2" t="s">
        <v>1156</v>
      </c>
      <c r="L263" s="5">
        <v>1520.0</v>
      </c>
      <c r="M263" s="2" t="s">
        <v>38</v>
      </c>
      <c r="N263" s="2" t="s">
        <v>23</v>
      </c>
      <c r="O263" s="2" t="str">
        <f t="shared" si="1"/>
        <v>15</v>
      </c>
    </row>
    <row r="264" ht="12.75" customHeight="1">
      <c r="A264" s="4" t="s">
        <v>50</v>
      </c>
      <c r="B264" s="2"/>
      <c r="C264" s="2" t="s">
        <v>1265</v>
      </c>
      <c r="D264" s="2" t="s">
        <v>1266</v>
      </c>
      <c r="E264" s="2" t="s">
        <v>1267</v>
      </c>
      <c r="F264" s="2" t="s">
        <v>17</v>
      </c>
      <c r="G264" s="2" t="s">
        <v>1268</v>
      </c>
      <c r="H264" s="2" t="s">
        <v>1269</v>
      </c>
      <c r="I264" s="2" t="s">
        <v>1270</v>
      </c>
      <c r="J264" s="2"/>
      <c r="K264" s="2" t="s">
        <v>1156</v>
      </c>
      <c r="L264" s="5">
        <v>1520.0</v>
      </c>
      <c r="M264" s="2" t="s">
        <v>22</v>
      </c>
      <c r="N264" s="2" t="s">
        <v>23</v>
      </c>
      <c r="O264" s="2" t="str">
        <f t="shared" si="1"/>
        <v>15</v>
      </c>
    </row>
    <row r="265" ht="12.75" hidden="1" customHeight="1">
      <c r="A265" s="2"/>
      <c r="B265" s="2"/>
      <c r="C265" s="2" t="s">
        <v>1271</v>
      </c>
      <c r="D265" s="2" t="s">
        <v>1272</v>
      </c>
      <c r="E265" s="2"/>
      <c r="F265" s="2" t="s">
        <v>17</v>
      </c>
      <c r="G265" s="2" t="s">
        <v>1273</v>
      </c>
      <c r="H265" s="2" t="s">
        <v>1274</v>
      </c>
      <c r="I265" s="2"/>
      <c r="J265" s="2"/>
      <c r="K265" s="2" t="s">
        <v>1156</v>
      </c>
      <c r="L265" s="5">
        <v>1520.0</v>
      </c>
      <c r="M265" s="2" t="s">
        <v>38</v>
      </c>
      <c r="N265" s="2" t="s">
        <v>23</v>
      </c>
      <c r="O265" s="2" t="str">
        <f t="shared" si="1"/>
        <v>15</v>
      </c>
    </row>
    <row r="266" ht="12.75" hidden="1" customHeight="1">
      <c r="A266" s="2"/>
      <c r="B266" s="2"/>
      <c r="C266" s="2" t="s">
        <v>1275</v>
      </c>
      <c r="D266" s="2" t="s">
        <v>1276</v>
      </c>
      <c r="E266" s="2"/>
      <c r="F266" s="2" t="s">
        <v>17</v>
      </c>
      <c r="G266" s="2" t="s">
        <v>1277</v>
      </c>
      <c r="H266" s="2" t="s">
        <v>1278</v>
      </c>
      <c r="I266" s="2"/>
      <c r="J266" s="2"/>
      <c r="K266" s="2" t="s">
        <v>1156</v>
      </c>
      <c r="L266" s="5">
        <v>1520.0</v>
      </c>
      <c r="M266" s="2" t="s">
        <v>38</v>
      </c>
      <c r="N266" s="2" t="s">
        <v>23</v>
      </c>
      <c r="O266" s="2" t="str">
        <f t="shared" si="1"/>
        <v>15</v>
      </c>
    </row>
    <row r="267" ht="12.75" hidden="1" customHeight="1">
      <c r="A267" s="4" t="s">
        <v>14</v>
      </c>
      <c r="B267" s="2"/>
      <c r="C267" s="2" t="s">
        <v>1279</v>
      </c>
      <c r="D267" s="2" t="s">
        <v>1280</v>
      </c>
      <c r="E267" s="2"/>
      <c r="F267" s="2" t="s">
        <v>17</v>
      </c>
      <c r="G267" s="2" t="s">
        <v>1281</v>
      </c>
      <c r="H267" s="2" t="s">
        <v>1282</v>
      </c>
      <c r="I267" s="2" t="s">
        <v>1283</v>
      </c>
      <c r="J267" s="2"/>
      <c r="K267" s="2" t="s">
        <v>1156</v>
      </c>
      <c r="L267" s="5">
        <v>1520.0</v>
      </c>
      <c r="M267" s="2" t="s">
        <v>22</v>
      </c>
      <c r="N267" s="2" t="s">
        <v>23</v>
      </c>
      <c r="O267" s="2" t="str">
        <f t="shared" si="1"/>
        <v>15</v>
      </c>
    </row>
    <row r="268" ht="12.75" hidden="1" customHeight="1">
      <c r="A268" s="2"/>
      <c r="B268" s="2"/>
      <c r="C268" s="2" t="s">
        <v>1284</v>
      </c>
      <c r="D268" s="2" t="s">
        <v>1285</v>
      </c>
      <c r="E268" s="2"/>
      <c r="F268" s="2" t="s">
        <v>17</v>
      </c>
      <c r="G268" s="2"/>
      <c r="H268" s="2" t="s">
        <v>1286</v>
      </c>
      <c r="I268" s="2"/>
      <c r="J268" s="2"/>
      <c r="K268" s="2" t="s">
        <v>1156</v>
      </c>
      <c r="L268" s="5">
        <v>1520.0</v>
      </c>
      <c r="M268" s="2" t="s">
        <v>38</v>
      </c>
      <c r="N268" s="2" t="s">
        <v>23</v>
      </c>
      <c r="O268" s="2" t="str">
        <f t="shared" si="1"/>
        <v>15</v>
      </c>
    </row>
    <row r="269" ht="12.75" hidden="1" customHeight="1">
      <c r="A269" s="2"/>
      <c r="B269" s="2"/>
      <c r="C269" s="2" t="s">
        <v>1287</v>
      </c>
      <c r="D269" s="2" t="s">
        <v>1288</v>
      </c>
      <c r="E269" s="2"/>
      <c r="F269" s="2" t="s">
        <v>17</v>
      </c>
      <c r="G269" s="2"/>
      <c r="H269" s="2" t="s">
        <v>1289</v>
      </c>
      <c r="I269" s="2"/>
      <c r="J269" s="2"/>
      <c r="K269" s="2" t="s">
        <v>1156</v>
      </c>
      <c r="L269" s="5">
        <v>1520.0</v>
      </c>
      <c r="M269" s="2" t="s">
        <v>38</v>
      </c>
      <c r="N269" s="2" t="s">
        <v>23</v>
      </c>
      <c r="O269" s="2" t="str">
        <f t="shared" si="1"/>
        <v>15</v>
      </c>
    </row>
    <row r="270" ht="12.75" customHeight="1">
      <c r="A270" s="4" t="s">
        <v>50</v>
      </c>
      <c r="B270" s="2"/>
      <c r="C270" s="2" t="s">
        <v>1290</v>
      </c>
      <c r="D270" s="2" t="s">
        <v>1291</v>
      </c>
      <c r="E270" s="9" t="s">
        <v>1292</v>
      </c>
      <c r="F270" s="2" t="s">
        <v>17</v>
      </c>
      <c r="G270" s="2" t="s">
        <v>1293</v>
      </c>
      <c r="H270" s="2" t="s">
        <v>1294</v>
      </c>
      <c r="I270" s="2" t="s">
        <v>1295</v>
      </c>
      <c r="J270" s="2"/>
      <c r="K270" s="2" t="s">
        <v>1156</v>
      </c>
      <c r="L270" s="5">
        <v>1520.0</v>
      </c>
      <c r="M270" s="2" t="s">
        <v>44</v>
      </c>
      <c r="N270" s="2" t="s">
        <v>23</v>
      </c>
      <c r="O270" s="2" t="str">
        <f t="shared" si="1"/>
        <v>15</v>
      </c>
    </row>
    <row r="271" ht="12.75" hidden="1" customHeight="1">
      <c r="A271" s="4" t="s">
        <v>14</v>
      </c>
      <c r="B271" s="2"/>
      <c r="C271" s="2" t="s">
        <v>1296</v>
      </c>
      <c r="D271" s="2" t="s">
        <v>1297</v>
      </c>
      <c r="E271" s="2"/>
      <c r="F271" s="2" t="s">
        <v>17</v>
      </c>
      <c r="G271" s="2" t="s">
        <v>1298</v>
      </c>
      <c r="H271" s="2" t="s">
        <v>1299</v>
      </c>
      <c r="I271" s="2"/>
      <c r="J271" s="2"/>
      <c r="K271" s="2" t="s">
        <v>1156</v>
      </c>
      <c r="L271" s="5">
        <v>1520.0</v>
      </c>
      <c r="M271" s="2" t="s">
        <v>44</v>
      </c>
      <c r="N271" s="2" t="s">
        <v>23</v>
      </c>
      <c r="O271" s="2" t="str">
        <f t="shared" si="1"/>
        <v>15</v>
      </c>
    </row>
    <row r="272" ht="12.75" hidden="1" customHeight="1">
      <c r="A272" s="2"/>
      <c r="B272" s="2"/>
      <c r="C272" s="2" t="s">
        <v>1300</v>
      </c>
      <c r="D272" s="2" t="s">
        <v>1301</v>
      </c>
      <c r="E272" s="2"/>
      <c r="F272" s="2" t="s">
        <v>17</v>
      </c>
      <c r="G272" s="2"/>
      <c r="H272" s="2" t="s">
        <v>1302</v>
      </c>
      <c r="I272" s="2"/>
      <c r="J272" s="2"/>
      <c r="K272" s="2" t="s">
        <v>1156</v>
      </c>
      <c r="L272" s="2">
        <v>1520.0</v>
      </c>
      <c r="M272" s="2"/>
      <c r="N272" s="2" t="s">
        <v>23</v>
      </c>
      <c r="O272" s="2" t="str">
        <f t="shared" si="1"/>
        <v>15</v>
      </c>
    </row>
    <row r="273" ht="12.75" customHeight="1">
      <c r="A273" s="4" t="s">
        <v>50</v>
      </c>
      <c r="B273" s="4" t="s">
        <v>88</v>
      </c>
      <c r="C273" s="2" t="s">
        <v>1303</v>
      </c>
      <c r="D273" s="2" t="s">
        <v>1304</v>
      </c>
      <c r="E273" s="2" t="s">
        <v>1305</v>
      </c>
      <c r="F273" s="2" t="s">
        <v>17</v>
      </c>
      <c r="G273" s="2" t="s">
        <v>1306</v>
      </c>
      <c r="H273" s="2" t="s">
        <v>1307</v>
      </c>
      <c r="I273" s="2" t="s">
        <v>1308</v>
      </c>
      <c r="J273" s="2"/>
      <c r="K273" s="2" t="s">
        <v>1309</v>
      </c>
      <c r="L273" s="5">
        <v>1531.0</v>
      </c>
      <c r="M273" s="2" t="s">
        <v>44</v>
      </c>
      <c r="N273" s="2" t="s">
        <v>23</v>
      </c>
      <c r="O273" s="2" t="str">
        <f t="shared" si="1"/>
        <v>15</v>
      </c>
    </row>
    <row r="274" ht="12.75" hidden="1" customHeight="1">
      <c r="A274" s="2"/>
      <c r="B274" s="2"/>
      <c r="C274" s="2" t="s">
        <v>1310</v>
      </c>
      <c r="D274" s="2" t="s">
        <v>859</v>
      </c>
      <c r="E274" s="2"/>
      <c r="F274" s="2" t="s">
        <v>17</v>
      </c>
      <c r="G274" s="2" t="s">
        <v>1311</v>
      </c>
      <c r="H274" s="2" t="s">
        <v>1312</v>
      </c>
      <c r="I274" s="2" t="s">
        <v>1313</v>
      </c>
      <c r="J274" s="2"/>
      <c r="K274" s="2" t="s">
        <v>1309</v>
      </c>
      <c r="L274" s="5">
        <v>1531.0</v>
      </c>
      <c r="M274" s="2"/>
      <c r="N274" s="2" t="s">
        <v>23</v>
      </c>
      <c r="O274" s="2" t="str">
        <f t="shared" si="1"/>
        <v>15</v>
      </c>
    </row>
    <row r="275" ht="12.75" hidden="1" customHeight="1">
      <c r="A275" s="2"/>
      <c r="B275" s="2"/>
      <c r="C275" s="2" t="s">
        <v>1314</v>
      </c>
      <c r="D275" s="2" t="s">
        <v>1315</v>
      </c>
      <c r="E275" s="2"/>
      <c r="F275" s="2" t="s">
        <v>17</v>
      </c>
      <c r="G275" s="2"/>
      <c r="H275" s="2" t="s">
        <v>1316</v>
      </c>
      <c r="I275" s="2"/>
      <c r="J275" s="2"/>
      <c r="K275" s="2" t="s">
        <v>1317</v>
      </c>
      <c r="L275" s="5">
        <v>1533.0</v>
      </c>
      <c r="M275" s="2" t="s">
        <v>38</v>
      </c>
      <c r="N275" s="2" t="s">
        <v>23</v>
      </c>
      <c r="O275" s="2" t="str">
        <f t="shared" si="1"/>
        <v>15</v>
      </c>
    </row>
    <row r="276" ht="12.75" hidden="1" customHeight="1">
      <c r="A276" s="4" t="s">
        <v>14</v>
      </c>
      <c r="B276" s="2"/>
      <c r="C276" s="2" t="s">
        <v>1318</v>
      </c>
      <c r="D276" s="2" t="s">
        <v>1319</v>
      </c>
      <c r="E276" s="2"/>
      <c r="F276" s="2" t="s">
        <v>17</v>
      </c>
      <c r="G276" s="2" t="s">
        <v>1320</v>
      </c>
      <c r="H276" s="2" t="s">
        <v>1321</v>
      </c>
      <c r="I276" s="2" t="s">
        <v>1322</v>
      </c>
      <c r="J276" s="2"/>
      <c r="K276" s="2" t="s">
        <v>1323</v>
      </c>
      <c r="L276" s="5">
        <v>1541.0</v>
      </c>
      <c r="M276" s="2" t="s">
        <v>22</v>
      </c>
      <c r="N276" s="2" t="s">
        <v>23</v>
      </c>
      <c r="O276" s="2" t="str">
        <f t="shared" si="1"/>
        <v>15</v>
      </c>
    </row>
    <row r="277" ht="12.75" hidden="1" customHeight="1">
      <c r="A277" s="4" t="s">
        <v>14</v>
      </c>
      <c r="B277" s="2"/>
      <c r="C277" s="2" t="s">
        <v>1324</v>
      </c>
      <c r="D277" s="2" t="s">
        <v>1325</v>
      </c>
      <c r="E277" s="2"/>
      <c r="F277" s="2" t="s">
        <v>17</v>
      </c>
      <c r="G277" s="2" t="s">
        <v>1326</v>
      </c>
      <c r="H277" s="2" t="s">
        <v>1327</v>
      </c>
      <c r="I277" s="2" t="s">
        <v>1328</v>
      </c>
      <c r="J277" s="2"/>
      <c r="K277" s="2" t="s">
        <v>1323</v>
      </c>
      <c r="L277" s="5">
        <v>1541.0</v>
      </c>
      <c r="M277" s="2" t="s">
        <v>22</v>
      </c>
      <c r="N277" s="2" t="s">
        <v>23</v>
      </c>
      <c r="O277" s="2" t="str">
        <f t="shared" si="1"/>
        <v>15</v>
      </c>
    </row>
    <row r="278" ht="12.75" hidden="1" customHeight="1">
      <c r="A278" s="4" t="s">
        <v>14</v>
      </c>
      <c r="B278" s="2"/>
      <c r="C278" s="2" t="s">
        <v>1329</v>
      </c>
      <c r="D278" s="2" t="s">
        <v>1330</v>
      </c>
      <c r="E278" s="2"/>
      <c r="F278" s="2" t="s">
        <v>17</v>
      </c>
      <c r="G278" s="2" t="s">
        <v>1331</v>
      </c>
      <c r="H278" s="2" t="s">
        <v>1332</v>
      </c>
      <c r="I278" s="2" t="s">
        <v>1333</v>
      </c>
      <c r="J278" s="2"/>
      <c r="K278" s="2" t="s">
        <v>1323</v>
      </c>
      <c r="L278" s="5">
        <v>1541.0</v>
      </c>
      <c r="M278" s="2" t="s">
        <v>22</v>
      </c>
      <c r="N278" s="2" t="s">
        <v>23</v>
      </c>
      <c r="O278" s="2" t="str">
        <f t="shared" si="1"/>
        <v>15</v>
      </c>
    </row>
    <row r="279" ht="12.75" hidden="1" customHeight="1">
      <c r="A279" s="2"/>
      <c r="B279" s="2"/>
      <c r="C279" s="2" t="s">
        <v>1334</v>
      </c>
      <c r="D279" s="2" t="s">
        <v>1335</v>
      </c>
      <c r="E279" s="2"/>
      <c r="F279" s="2" t="s">
        <v>17</v>
      </c>
      <c r="G279" s="2" t="s">
        <v>1336</v>
      </c>
      <c r="H279" s="2" t="s">
        <v>1337</v>
      </c>
      <c r="I279" s="2" t="s">
        <v>1338</v>
      </c>
      <c r="J279" s="2"/>
      <c r="K279" s="2" t="s">
        <v>1323</v>
      </c>
      <c r="L279" s="5">
        <v>1541.0</v>
      </c>
      <c r="M279" s="2" t="s">
        <v>38</v>
      </c>
      <c r="N279" s="2" t="s">
        <v>23</v>
      </c>
      <c r="O279" s="2" t="str">
        <f t="shared" si="1"/>
        <v>15</v>
      </c>
    </row>
    <row r="280" ht="12.75" hidden="1" customHeight="1">
      <c r="A280" s="2"/>
      <c r="B280" s="2"/>
      <c r="C280" s="2" t="s">
        <v>1339</v>
      </c>
      <c r="D280" s="2" t="s">
        <v>1340</v>
      </c>
      <c r="E280" s="2"/>
      <c r="F280" s="2" t="s">
        <v>17</v>
      </c>
      <c r="G280" s="2" t="s">
        <v>1341</v>
      </c>
      <c r="H280" s="2" t="s">
        <v>1342</v>
      </c>
      <c r="I280" s="2" t="s">
        <v>1343</v>
      </c>
      <c r="J280" s="2"/>
      <c r="K280" s="2" t="s">
        <v>1323</v>
      </c>
      <c r="L280" s="5">
        <v>1541.0</v>
      </c>
      <c r="M280" s="2" t="s">
        <v>38</v>
      </c>
      <c r="N280" s="2" t="s">
        <v>23</v>
      </c>
      <c r="O280" s="2" t="str">
        <f t="shared" si="1"/>
        <v>15</v>
      </c>
    </row>
    <row r="281" ht="12.75" hidden="1" customHeight="1">
      <c r="A281" s="2"/>
      <c r="B281" s="2"/>
      <c r="C281" s="2" t="s">
        <v>1344</v>
      </c>
      <c r="D281" s="2" t="s">
        <v>1345</v>
      </c>
      <c r="E281" s="2"/>
      <c r="F281" s="2" t="s">
        <v>17</v>
      </c>
      <c r="G281" s="2" t="s">
        <v>1346</v>
      </c>
      <c r="H281" s="2" t="s">
        <v>1347</v>
      </c>
      <c r="I281" s="2" t="s">
        <v>1348</v>
      </c>
      <c r="J281" s="2"/>
      <c r="K281" s="2" t="s">
        <v>1323</v>
      </c>
      <c r="L281" s="5">
        <v>1541.0</v>
      </c>
      <c r="M281" s="2" t="s">
        <v>38</v>
      </c>
      <c r="N281" s="2" t="s">
        <v>23</v>
      </c>
      <c r="O281" s="2" t="str">
        <f t="shared" si="1"/>
        <v>15</v>
      </c>
    </row>
    <row r="282" ht="12.75" hidden="1" customHeight="1">
      <c r="A282" s="2"/>
      <c r="B282" s="2"/>
      <c r="C282" s="2" t="s">
        <v>1349</v>
      </c>
      <c r="D282" s="2" t="s">
        <v>1350</v>
      </c>
      <c r="E282" s="2"/>
      <c r="F282" s="2" t="s">
        <v>17</v>
      </c>
      <c r="G282" s="2" t="s">
        <v>1351</v>
      </c>
      <c r="H282" s="2" t="s">
        <v>1352</v>
      </c>
      <c r="I282" s="2" t="s">
        <v>1353</v>
      </c>
      <c r="J282" s="2"/>
      <c r="K282" s="2" t="s">
        <v>1323</v>
      </c>
      <c r="L282" s="5">
        <v>1541.0</v>
      </c>
      <c r="M282" s="2"/>
      <c r="N282" s="2" t="s">
        <v>49</v>
      </c>
      <c r="O282" s="2" t="str">
        <f t="shared" si="1"/>
        <v>15</v>
      </c>
    </row>
    <row r="283" ht="12.75" hidden="1" customHeight="1">
      <c r="A283" s="2"/>
      <c r="B283" s="2"/>
      <c r="C283" s="2" t="s">
        <v>1354</v>
      </c>
      <c r="D283" s="2" t="s">
        <v>1355</v>
      </c>
      <c r="E283" s="2"/>
      <c r="F283" s="2" t="s">
        <v>17</v>
      </c>
      <c r="G283" s="2" t="s">
        <v>1356</v>
      </c>
      <c r="H283" s="2" t="s">
        <v>1357</v>
      </c>
      <c r="I283" s="2" t="s">
        <v>1358</v>
      </c>
      <c r="J283" s="2"/>
      <c r="K283" s="2" t="s">
        <v>1323</v>
      </c>
      <c r="L283" s="5">
        <v>1541.0</v>
      </c>
      <c r="M283" s="2" t="s">
        <v>38</v>
      </c>
      <c r="N283" s="2" t="s">
        <v>23</v>
      </c>
      <c r="O283" s="2" t="str">
        <f t="shared" si="1"/>
        <v>15</v>
      </c>
    </row>
    <row r="284" ht="12.75" hidden="1" customHeight="1">
      <c r="A284" s="2"/>
      <c r="B284" s="2"/>
      <c r="C284" s="2" t="s">
        <v>1359</v>
      </c>
      <c r="D284" s="2" t="s">
        <v>1360</v>
      </c>
      <c r="E284" s="2"/>
      <c r="F284" s="2" t="s">
        <v>17</v>
      </c>
      <c r="G284" s="2" t="s">
        <v>1361</v>
      </c>
      <c r="H284" s="2" t="s">
        <v>1362</v>
      </c>
      <c r="I284" s="2" t="s">
        <v>1363</v>
      </c>
      <c r="J284" s="2"/>
      <c r="K284" s="2" t="s">
        <v>1323</v>
      </c>
      <c r="L284" s="5">
        <v>1541.0</v>
      </c>
      <c r="M284" s="2" t="s">
        <v>38</v>
      </c>
      <c r="N284" s="2" t="s">
        <v>23</v>
      </c>
      <c r="O284" s="2" t="str">
        <f t="shared" si="1"/>
        <v>15</v>
      </c>
    </row>
    <row r="285" ht="12.75" hidden="1" customHeight="1">
      <c r="A285" s="2"/>
      <c r="B285" s="2"/>
      <c r="C285" s="2" t="s">
        <v>1364</v>
      </c>
      <c r="D285" s="2" t="s">
        <v>1365</v>
      </c>
      <c r="E285" s="2"/>
      <c r="F285" s="2" t="s">
        <v>17</v>
      </c>
      <c r="G285" s="2" t="s">
        <v>1366</v>
      </c>
      <c r="H285" s="2" t="s">
        <v>1367</v>
      </c>
      <c r="I285" s="2" t="s">
        <v>1368</v>
      </c>
      <c r="J285" s="2"/>
      <c r="K285" s="2" t="s">
        <v>1323</v>
      </c>
      <c r="L285" s="5">
        <v>1541.0</v>
      </c>
      <c r="M285" s="2" t="s">
        <v>38</v>
      </c>
      <c r="N285" s="2" t="s">
        <v>23</v>
      </c>
      <c r="O285" s="2" t="str">
        <f t="shared" si="1"/>
        <v>15</v>
      </c>
    </row>
    <row r="286" ht="12.75" hidden="1" customHeight="1">
      <c r="A286" s="4" t="s">
        <v>14</v>
      </c>
      <c r="B286" s="2"/>
      <c r="C286" s="2" t="s">
        <v>1369</v>
      </c>
      <c r="D286" s="2" t="s">
        <v>1370</v>
      </c>
      <c r="E286" s="2"/>
      <c r="F286" s="2" t="s">
        <v>17</v>
      </c>
      <c r="G286" s="2" t="s">
        <v>1371</v>
      </c>
      <c r="H286" s="2" t="s">
        <v>1372</v>
      </c>
      <c r="I286" s="2"/>
      <c r="J286" s="2"/>
      <c r="K286" s="2" t="s">
        <v>1323</v>
      </c>
      <c r="L286" s="5">
        <v>1541.0</v>
      </c>
      <c r="M286" s="2" t="s">
        <v>315</v>
      </c>
      <c r="N286" s="2" t="s">
        <v>23</v>
      </c>
      <c r="O286" s="2" t="str">
        <f t="shared" si="1"/>
        <v>15</v>
      </c>
    </row>
    <row r="287" ht="12.75" hidden="1" customHeight="1">
      <c r="A287" s="2"/>
      <c r="B287" s="2"/>
      <c r="C287" s="2" t="s">
        <v>1373</v>
      </c>
      <c r="D287" s="2" t="s">
        <v>1374</v>
      </c>
      <c r="E287" s="2"/>
      <c r="F287" s="2" t="s">
        <v>17</v>
      </c>
      <c r="G287" s="2" t="s">
        <v>1375</v>
      </c>
      <c r="H287" s="2" t="s">
        <v>1376</v>
      </c>
      <c r="I287" s="2" t="s">
        <v>1377</v>
      </c>
      <c r="J287" s="2"/>
      <c r="K287" s="2" t="s">
        <v>1323</v>
      </c>
      <c r="L287" s="5">
        <v>1541.0</v>
      </c>
      <c r="M287" s="2" t="s">
        <v>38</v>
      </c>
      <c r="N287" s="2" t="s">
        <v>23</v>
      </c>
      <c r="O287" s="2" t="str">
        <f t="shared" si="1"/>
        <v>15</v>
      </c>
    </row>
    <row r="288" ht="12.75" customHeight="1">
      <c r="A288" s="4" t="s">
        <v>50</v>
      </c>
      <c r="B288" s="2"/>
      <c r="C288" s="2" t="s">
        <v>1378</v>
      </c>
      <c r="D288" s="2" t="s">
        <v>1379</v>
      </c>
      <c r="E288" s="2" t="s">
        <v>1380</v>
      </c>
      <c r="F288" s="2" t="s">
        <v>17</v>
      </c>
      <c r="G288" s="2" t="s">
        <v>1381</v>
      </c>
      <c r="H288" s="2" t="s">
        <v>1382</v>
      </c>
      <c r="I288" s="2" t="s">
        <v>1383</v>
      </c>
      <c r="J288" s="2"/>
      <c r="K288" s="2" t="s">
        <v>1323</v>
      </c>
      <c r="L288" s="5">
        <v>1541.0</v>
      </c>
      <c r="M288" s="2" t="s">
        <v>22</v>
      </c>
      <c r="N288" s="2" t="s">
        <v>23</v>
      </c>
      <c r="O288" s="2" t="str">
        <f t="shared" si="1"/>
        <v>15</v>
      </c>
    </row>
    <row r="289" ht="12.75" hidden="1" customHeight="1">
      <c r="A289" s="2"/>
      <c r="B289" s="2"/>
      <c r="C289" s="2" t="s">
        <v>1384</v>
      </c>
      <c r="D289" s="2" t="s">
        <v>1385</v>
      </c>
      <c r="E289" s="2" t="s">
        <v>1386</v>
      </c>
      <c r="F289" s="2" t="s">
        <v>17</v>
      </c>
      <c r="G289" s="2" t="s">
        <v>1387</v>
      </c>
      <c r="H289" s="2" t="s">
        <v>1388</v>
      </c>
      <c r="I289" s="2" t="s">
        <v>1389</v>
      </c>
      <c r="J289" s="2"/>
      <c r="K289" s="2" t="s">
        <v>1323</v>
      </c>
      <c r="L289" s="5">
        <v>1541.0</v>
      </c>
      <c r="M289" s="2" t="s">
        <v>38</v>
      </c>
      <c r="N289" s="2" t="s">
        <v>23</v>
      </c>
      <c r="O289" s="2" t="str">
        <f t="shared" si="1"/>
        <v>15</v>
      </c>
    </row>
    <row r="290" ht="12.75" hidden="1" customHeight="1">
      <c r="A290" s="4" t="s">
        <v>14</v>
      </c>
      <c r="B290" s="2"/>
      <c r="C290" s="2" t="s">
        <v>1390</v>
      </c>
      <c r="D290" s="2" t="s">
        <v>1391</v>
      </c>
      <c r="E290" s="2"/>
      <c r="F290" s="2" t="s">
        <v>17</v>
      </c>
      <c r="G290" s="2" t="s">
        <v>1392</v>
      </c>
      <c r="H290" s="2" t="s">
        <v>1393</v>
      </c>
      <c r="I290" s="2"/>
      <c r="J290" s="2"/>
      <c r="K290" s="2" t="s">
        <v>1323</v>
      </c>
      <c r="L290" s="5">
        <v>1541.0</v>
      </c>
      <c r="M290" s="2" t="s">
        <v>44</v>
      </c>
      <c r="N290" s="2" t="s">
        <v>23</v>
      </c>
      <c r="O290" s="2" t="str">
        <f t="shared" si="1"/>
        <v>15</v>
      </c>
    </row>
    <row r="291" ht="12.75" hidden="1" customHeight="1">
      <c r="A291" s="4" t="s">
        <v>14</v>
      </c>
      <c r="B291" s="2"/>
      <c r="C291" s="2" t="s">
        <v>1394</v>
      </c>
      <c r="D291" s="2" t="s">
        <v>1395</v>
      </c>
      <c r="E291" s="2"/>
      <c r="F291" s="2" t="s">
        <v>17</v>
      </c>
      <c r="G291" s="2" t="s">
        <v>1396</v>
      </c>
      <c r="H291" s="2" t="s">
        <v>1397</v>
      </c>
      <c r="I291" s="2"/>
      <c r="J291" s="2"/>
      <c r="K291" s="2" t="s">
        <v>1323</v>
      </c>
      <c r="L291" s="5">
        <v>1541.0</v>
      </c>
      <c r="M291" s="2" t="s">
        <v>22</v>
      </c>
      <c r="N291" s="2" t="s">
        <v>23</v>
      </c>
      <c r="O291" s="2" t="str">
        <f t="shared" si="1"/>
        <v>15</v>
      </c>
    </row>
    <row r="292" ht="12.75" hidden="1" customHeight="1">
      <c r="A292" s="2"/>
      <c r="B292" s="2"/>
      <c r="C292" s="2" t="s">
        <v>1398</v>
      </c>
      <c r="D292" s="2" t="s">
        <v>1399</v>
      </c>
      <c r="E292" s="2"/>
      <c r="F292" s="2" t="s">
        <v>17</v>
      </c>
      <c r="G292" s="2" t="s">
        <v>1400</v>
      </c>
      <c r="H292" s="2" t="s">
        <v>1401</v>
      </c>
      <c r="I292" s="2" t="s">
        <v>1402</v>
      </c>
      <c r="J292" s="2"/>
      <c r="K292" s="2" t="s">
        <v>1323</v>
      </c>
      <c r="L292" s="5">
        <v>1541.0</v>
      </c>
      <c r="M292" s="2" t="s">
        <v>38</v>
      </c>
      <c r="N292" s="2" t="s">
        <v>23</v>
      </c>
      <c r="O292" s="2" t="str">
        <f t="shared" si="1"/>
        <v>15</v>
      </c>
    </row>
    <row r="293" ht="12.75" hidden="1" customHeight="1">
      <c r="A293" s="2"/>
      <c r="B293" s="2"/>
      <c r="C293" s="2" t="s">
        <v>1403</v>
      </c>
      <c r="D293" s="2" t="s">
        <v>1404</v>
      </c>
      <c r="E293" s="2"/>
      <c r="F293" s="2" t="s">
        <v>17</v>
      </c>
      <c r="G293" s="2" t="s">
        <v>1405</v>
      </c>
      <c r="H293" s="2" t="s">
        <v>1406</v>
      </c>
      <c r="I293" s="2" t="s">
        <v>1407</v>
      </c>
      <c r="J293" s="2"/>
      <c r="K293" s="2" t="s">
        <v>1323</v>
      </c>
      <c r="L293" s="5">
        <v>1541.0</v>
      </c>
      <c r="M293" s="2" t="s">
        <v>38</v>
      </c>
      <c r="N293" s="2" t="s">
        <v>23</v>
      </c>
      <c r="O293" s="2" t="str">
        <f t="shared" si="1"/>
        <v>15</v>
      </c>
    </row>
    <row r="294" ht="12.75" hidden="1" customHeight="1">
      <c r="A294" s="2"/>
      <c r="B294" s="2"/>
      <c r="C294" s="2" t="s">
        <v>1408</v>
      </c>
      <c r="D294" s="2" t="s">
        <v>1409</v>
      </c>
      <c r="E294" s="2"/>
      <c r="F294" s="2" t="s">
        <v>17</v>
      </c>
      <c r="G294" s="2" t="s">
        <v>1410</v>
      </c>
      <c r="H294" s="2" t="s">
        <v>1411</v>
      </c>
      <c r="I294" s="2" t="s">
        <v>1412</v>
      </c>
      <c r="J294" s="2"/>
      <c r="K294" s="2" t="s">
        <v>1323</v>
      </c>
      <c r="L294" s="5">
        <v>1541.0</v>
      </c>
      <c r="M294" s="2" t="s">
        <v>38</v>
      </c>
      <c r="N294" s="2" t="s">
        <v>23</v>
      </c>
      <c r="O294" s="2" t="str">
        <f t="shared" si="1"/>
        <v>15</v>
      </c>
    </row>
    <row r="295" ht="12.75" hidden="1" customHeight="1">
      <c r="A295" s="2"/>
      <c r="B295" s="2"/>
      <c r="C295" s="2" t="s">
        <v>1413</v>
      </c>
      <c r="D295" s="2" t="s">
        <v>1414</v>
      </c>
      <c r="E295" s="2"/>
      <c r="F295" s="2" t="s">
        <v>17</v>
      </c>
      <c r="G295" s="2" t="s">
        <v>1415</v>
      </c>
      <c r="H295" s="2" t="s">
        <v>1416</v>
      </c>
      <c r="I295" s="2" t="s">
        <v>1417</v>
      </c>
      <c r="J295" s="2"/>
      <c r="K295" s="2" t="s">
        <v>1323</v>
      </c>
      <c r="L295" s="5">
        <v>1541.0</v>
      </c>
      <c r="M295" s="2" t="s">
        <v>38</v>
      </c>
      <c r="N295" s="2" t="s">
        <v>23</v>
      </c>
      <c r="O295" s="2" t="str">
        <f t="shared" si="1"/>
        <v>15</v>
      </c>
    </row>
    <row r="296" ht="12.75" hidden="1" customHeight="1">
      <c r="A296" s="2"/>
      <c r="B296" s="2"/>
      <c r="C296" s="2" t="s">
        <v>1418</v>
      </c>
      <c r="D296" s="2" t="s">
        <v>1419</v>
      </c>
      <c r="E296" s="2"/>
      <c r="F296" s="2" t="s">
        <v>17</v>
      </c>
      <c r="G296" s="2" t="s">
        <v>1420</v>
      </c>
      <c r="H296" s="2" t="s">
        <v>1421</v>
      </c>
      <c r="I296" s="2" t="s">
        <v>1422</v>
      </c>
      <c r="J296" s="2"/>
      <c r="K296" s="2" t="s">
        <v>1323</v>
      </c>
      <c r="L296" s="5">
        <v>1541.0</v>
      </c>
      <c r="M296" s="2" t="s">
        <v>38</v>
      </c>
      <c r="N296" s="2" t="s">
        <v>23</v>
      </c>
      <c r="O296" s="2" t="str">
        <f t="shared" si="1"/>
        <v>15</v>
      </c>
    </row>
    <row r="297" ht="12.75" hidden="1" customHeight="1">
      <c r="A297" s="2"/>
      <c r="B297" s="2"/>
      <c r="C297" s="2" t="s">
        <v>1423</v>
      </c>
      <c r="D297" s="2" t="s">
        <v>1424</v>
      </c>
      <c r="E297" s="2"/>
      <c r="F297" s="2" t="s">
        <v>17</v>
      </c>
      <c r="G297" s="2" t="s">
        <v>1425</v>
      </c>
      <c r="H297" s="2" t="s">
        <v>1426</v>
      </c>
      <c r="I297" s="2" t="s">
        <v>1427</v>
      </c>
      <c r="J297" s="2"/>
      <c r="K297" s="2" t="s">
        <v>1323</v>
      </c>
      <c r="L297" s="5">
        <v>1541.0</v>
      </c>
      <c r="M297" s="2" t="s">
        <v>38</v>
      </c>
      <c r="N297" s="2" t="s">
        <v>23</v>
      </c>
      <c r="O297" s="2" t="str">
        <f t="shared" si="1"/>
        <v>15</v>
      </c>
    </row>
    <row r="298" ht="12.75" hidden="1" customHeight="1">
      <c r="A298" s="2"/>
      <c r="B298" s="2"/>
      <c r="C298" s="2" t="s">
        <v>1428</v>
      </c>
      <c r="D298" s="2" t="s">
        <v>1429</v>
      </c>
      <c r="E298" s="2"/>
      <c r="F298" s="2" t="s">
        <v>17</v>
      </c>
      <c r="G298" s="2" t="s">
        <v>1430</v>
      </c>
      <c r="H298" s="2" t="s">
        <v>1431</v>
      </c>
      <c r="I298" s="2" t="s">
        <v>1432</v>
      </c>
      <c r="J298" s="2"/>
      <c r="K298" s="2" t="s">
        <v>1323</v>
      </c>
      <c r="L298" s="5">
        <v>1541.0</v>
      </c>
      <c r="M298" s="2" t="s">
        <v>38</v>
      </c>
      <c r="N298" s="2" t="s">
        <v>23</v>
      </c>
      <c r="O298" s="2" t="str">
        <f t="shared" si="1"/>
        <v>15</v>
      </c>
    </row>
    <row r="299" ht="12.75" hidden="1" customHeight="1">
      <c r="A299" s="4" t="s">
        <v>14</v>
      </c>
      <c r="B299" s="2"/>
      <c r="C299" s="2" t="s">
        <v>1433</v>
      </c>
      <c r="D299" s="2" t="s">
        <v>1434</v>
      </c>
      <c r="E299" s="2"/>
      <c r="F299" s="2" t="s">
        <v>17</v>
      </c>
      <c r="G299" s="2" t="s">
        <v>1435</v>
      </c>
      <c r="H299" s="2" t="s">
        <v>1436</v>
      </c>
      <c r="I299" s="2"/>
      <c r="J299" s="2"/>
      <c r="K299" s="2" t="s">
        <v>1323</v>
      </c>
      <c r="L299" s="5">
        <v>1541.0</v>
      </c>
      <c r="M299" s="2" t="s">
        <v>44</v>
      </c>
      <c r="N299" s="2" t="s">
        <v>23</v>
      </c>
      <c r="O299" s="2" t="str">
        <f t="shared" si="1"/>
        <v>15</v>
      </c>
    </row>
    <row r="300" ht="12.75" hidden="1" customHeight="1">
      <c r="A300" s="2"/>
      <c r="B300" s="2"/>
      <c r="C300" s="2" t="s">
        <v>1437</v>
      </c>
      <c r="D300" s="2" t="s">
        <v>1438</v>
      </c>
      <c r="E300" s="2"/>
      <c r="F300" s="2" t="s">
        <v>17</v>
      </c>
      <c r="G300" s="2" t="s">
        <v>1439</v>
      </c>
      <c r="H300" s="2" t="s">
        <v>1440</v>
      </c>
      <c r="I300" s="2" t="s">
        <v>1441</v>
      </c>
      <c r="J300" s="2"/>
      <c r="K300" s="2" t="s">
        <v>1323</v>
      </c>
      <c r="L300" s="5">
        <v>1541.0</v>
      </c>
      <c r="M300" s="2" t="s">
        <v>38</v>
      </c>
      <c r="N300" s="2" t="s">
        <v>23</v>
      </c>
      <c r="O300" s="2" t="str">
        <f t="shared" si="1"/>
        <v>15</v>
      </c>
    </row>
    <row r="301" ht="12.75" hidden="1" customHeight="1">
      <c r="A301" s="2"/>
      <c r="B301" s="2"/>
      <c r="C301" s="2" t="s">
        <v>1442</v>
      </c>
      <c r="D301" s="2" t="s">
        <v>1443</v>
      </c>
      <c r="E301" s="2" t="s">
        <v>1444</v>
      </c>
      <c r="F301" s="2" t="s">
        <v>17</v>
      </c>
      <c r="G301" s="2" t="s">
        <v>1445</v>
      </c>
      <c r="H301" s="2" t="s">
        <v>1446</v>
      </c>
      <c r="I301" s="2" t="s">
        <v>1447</v>
      </c>
      <c r="J301" s="2"/>
      <c r="K301" s="2" t="s">
        <v>1323</v>
      </c>
      <c r="L301" s="5">
        <v>1541.0</v>
      </c>
      <c r="M301" s="2" t="s">
        <v>38</v>
      </c>
      <c r="N301" s="2" t="s">
        <v>23</v>
      </c>
      <c r="O301" s="2" t="str">
        <f t="shared" si="1"/>
        <v>15</v>
      </c>
    </row>
    <row r="302" ht="12.75" hidden="1" customHeight="1">
      <c r="A302" s="2"/>
      <c r="B302" s="2"/>
      <c r="C302" s="2" t="s">
        <v>1448</v>
      </c>
      <c r="D302" s="2" t="s">
        <v>1449</v>
      </c>
      <c r="E302" s="2"/>
      <c r="F302" s="2" t="s">
        <v>17</v>
      </c>
      <c r="G302" s="2" t="s">
        <v>1450</v>
      </c>
      <c r="H302" s="2" t="s">
        <v>1451</v>
      </c>
      <c r="I302" s="2" t="s">
        <v>1452</v>
      </c>
      <c r="J302" s="2"/>
      <c r="K302" s="2" t="s">
        <v>1323</v>
      </c>
      <c r="L302" s="5">
        <v>1541.0</v>
      </c>
      <c r="M302" s="2" t="s">
        <v>38</v>
      </c>
      <c r="N302" s="2" t="s">
        <v>23</v>
      </c>
      <c r="O302" s="2" t="str">
        <f t="shared" si="1"/>
        <v>15</v>
      </c>
    </row>
    <row r="303" ht="12.75" hidden="1" customHeight="1">
      <c r="A303" s="2"/>
      <c r="B303" s="2"/>
      <c r="C303" s="2" t="s">
        <v>1453</v>
      </c>
      <c r="D303" s="2" t="s">
        <v>1454</v>
      </c>
      <c r="E303" s="2"/>
      <c r="F303" s="2" t="s">
        <v>17</v>
      </c>
      <c r="G303" s="2" t="s">
        <v>1455</v>
      </c>
      <c r="H303" s="2" t="s">
        <v>1456</v>
      </c>
      <c r="I303" s="2" t="s">
        <v>1457</v>
      </c>
      <c r="J303" s="2"/>
      <c r="K303" s="2" t="s">
        <v>1323</v>
      </c>
      <c r="L303" s="5">
        <v>1541.0</v>
      </c>
      <c r="M303" s="2" t="s">
        <v>38</v>
      </c>
      <c r="N303" s="2" t="s">
        <v>23</v>
      </c>
      <c r="O303" s="2" t="str">
        <f t="shared" si="1"/>
        <v>15</v>
      </c>
    </row>
    <row r="304" ht="12.75" hidden="1" customHeight="1">
      <c r="A304" s="2"/>
      <c r="B304" s="2"/>
      <c r="C304" s="2" t="s">
        <v>1458</v>
      </c>
      <c r="D304" s="2" t="s">
        <v>1459</v>
      </c>
      <c r="E304" s="2" t="s">
        <v>1460</v>
      </c>
      <c r="F304" s="2" t="s">
        <v>17</v>
      </c>
      <c r="G304" s="2" t="s">
        <v>1461</v>
      </c>
      <c r="H304" s="2" t="s">
        <v>1462</v>
      </c>
      <c r="I304" s="2" t="s">
        <v>1463</v>
      </c>
      <c r="J304" s="2"/>
      <c r="K304" s="2" t="s">
        <v>1323</v>
      </c>
      <c r="L304" s="5">
        <v>1541.0</v>
      </c>
      <c r="M304" s="2" t="s">
        <v>38</v>
      </c>
      <c r="N304" s="2" t="s">
        <v>23</v>
      </c>
      <c r="O304" s="2" t="str">
        <f t="shared" si="1"/>
        <v>15</v>
      </c>
    </row>
    <row r="305" ht="15.0" hidden="1" customHeight="1">
      <c r="A305" s="4" t="s">
        <v>14</v>
      </c>
      <c r="B305" s="2"/>
      <c r="C305" s="2" t="s">
        <v>1464</v>
      </c>
      <c r="D305" s="2" t="s">
        <v>1465</v>
      </c>
      <c r="E305" s="2"/>
      <c r="F305" s="2" t="s">
        <v>17</v>
      </c>
      <c r="G305" s="2" t="s">
        <v>1466</v>
      </c>
      <c r="H305" s="2" t="s">
        <v>1467</v>
      </c>
      <c r="I305" s="2"/>
      <c r="J305" s="2"/>
      <c r="K305" s="2" t="s">
        <v>1323</v>
      </c>
      <c r="L305" s="5">
        <v>1541.0</v>
      </c>
      <c r="M305" s="2" t="s">
        <v>22</v>
      </c>
      <c r="N305" s="2" t="s">
        <v>23</v>
      </c>
      <c r="O305" s="2" t="str">
        <f t="shared" si="1"/>
        <v>15</v>
      </c>
    </row>
    <row r="306" ht="12.75" hidden="1" customHeight="1">
      <c r="A306" s="4" t="s">
        <v>14</v>
      </c>
      <c r="B306" s="2"/>
      <c r="C306" s="2" t="s">
        <v>1468</v>
      </c>
      <c r="D306" s="2" t="s">
        <v>1469</v>
      </c>
      <c r="E306" s="2"/>
      <c r="F306" s="2" t="s">
        <v>17</v>
      </c>
      <c r="G306" s="2" t="s">
        <v>1470</v>
      </c>
      <c r="H306" s="2"/>
      <c r="I306" s="2"/>
      <c r="J306" s="2"/>
      <c r="K306" s="2" t="s">
        <v>1323</v>
      </c>
      <c r="L306" s="5">
        <v>1541.0</v>
      </c>
      <c r="M306" s="2" t="s">
        <v>44</v>
      </c>
      <c r="N306" s="2" t="s">
        <v>23</v>
      </c>
      <c r="O306" s="2" t="str">
        <f t="shared" si="1"/>
        <v>15</v>
      </c>
    </row>
    <row r="307" ht="12.75" hidden="1" customHeight="1">
      <c r="A307" s="2"/>
      <c r="B307" s="2"/>
      <c r="C307" s="2" t="s">
        <v>1471</v>
      </c>
      <c r="D307" s="2" t="s">
        <v>1472</v>
      </c>
      <c r="E307" s="2"/>
      <c r="F307" s="2" t="s">
        <v>17</v>
      </c>
      <c r="G307" s="2" t="s">
        <v>1473</v>
      </c>
      <c r="H307" s="2" t="s">
        <v>1474</v>
      </c>
      <c r="I307" s="2" t="s">
        <v>1475</v>
      </c>
      <c r="J307" s="2"/>
      <c r="K307" s="2" t="s">
        <v>1323</v>
      </c>
      <c r="L307" s="5">
        <v>1541.0</v>
      </c>
      <c r="M307" s="2" t="s">
        <v>38</v>
      </c>
      <c r="N307" s="2" t="s">
        <v>23</v>
      </c>
      <c r="O307" s="2" t="str">
        <f t="shared" si="1"/>
        <v>15</v>
      </c>
    </row>
    <row r="308" ht="12.75" hidden="1" customHeight="1">
      <c r="A308" s="2"/>
      <c r="B308" s="2"/>
      <c r="C308" s="2" t="s">
        <v>1476</v>
      </c>
      <c r="D308" s="2" t="s">
        <v>1477</v>
      </c>
      <c r="E308" s="2"/>
      <c r="F308" s="2" t="s">
        <v>17</v>
      </c>
      <c r="G308" s="2" t="s">
        <v>1478</v>
      </c>
      <c r="H308" s="2" t="s">
        <v>1479</v>
      </c>
      <c r="I308" s="2" t="s">
        <v>1480</v>
      </c>
      <c r="J308" s="2"/>
      <c r="K308" s="2" t="s">
        <v>1323</v>
      </c>
      <c r="L308" s="5">
        <v>1541.0</v>
      </c>
      <c r="M308" s="2" t="s">
        <v>38</v>
      </c>
      <c r="N308" s="2" t="s">
        <v>23</v>
      </c>
      <c r="O308" s="2" t="str">
        <f t="shared" si="1"/>
        <v>15</v>
      </c>
    </row>
    <row r="309" ht="12.75" hidden="1" customHeight="1">
      <c r="A309" s="2"/>
      <c r="B309" s="2"/>
      <c r="C309" s="2" t="s">
        <v>1481</v>
      </c>
      <c r="D309" s="2" t="s">
        <v>1482</v>
      </c>
      <c r="E309" s="2"/>
      <c r="F309" s="2" t="s">
        <v>17</v>
      </c>
      <c r="G309" s="2" t="s">
        <v>1483</v>
      </c>
      <c r="H309" s="2" t="s">
        <v>1484</v>
      </c>
      <c r="I309" s="2" t="s">
        <v>1485</v>
      </c>
      <c r="J309" s="2"/>
      <c r="K309" s="2" t="s">
        <v>1323</v>
      </c>
      <c r="L309" s="5">
        <v>1541.0</v>
      </c>
      <c r="M309" s="2" t="s">
        <v>38</v>
      </c>
      <c r="N309" s="2" t="s">
        <v>23</v>
      </c>
      <c r="O309" s="2" t="str">
        <f t="shared" si="1"/>
        <v>15</v>
      </c>
    </row>
    <row r="310" ht="12.75" hidden="1" customHeight="1">
      <c r="A310" s="4" t="s">
        <v>14</v>
      </c>
      <c r="B310" s="2"/>
      <c r="C310" s="2" t="s">
        <v>1486</v>
      </c>
      <c r="D310" s="2" t="s">
        <v>1487</v>
      </c>
      <c r="E310" s="2"/>
      <c r="F310" s="2" t="s">
        <v>17</v>
      </c>
      <c r="G310" s="2" t="s">
        <v>1488</v>
      </c>
      <c r="H310" s="2" t="s">
        <v>1489</v>
      </c>
      <c r="I310" s="2" t="s">
        <v>1490</v>
      </c>
      <c r="J310" s="2"/>
      <c r="K310" s="2" t="s">
        <v>1323</v>
      </c>
      <c r="L310" s="5">
        <v>1541.0</v>
      </c>
      <c r="M310" s="2" t="s">
        <v>22</v>
      </c>
      <c r="N310" s="2" t="s">
        <v>23</v>
      </c>
      <c r="O310" s="2" t="str">
        <f t="shared" si="1"/>
        <v>15</v>
      </c>
    </row>
    <row r="311" ht="12.75" hidden="1" customHeight="1">
      <c r="A311" s="2"/>
      <c r="B311" s="2"/>
      <c r="C311" s="2" t="s">
        <v>1491</v>
      </c>
      <c r="D311" s="2" t="s">
        <v>1492</v>
      </c>
      <c r="E311" s="2" t="s">
        <v>1493</v>
      </c>
      <c r="F311" s="2" t="s">
        <v>17</v>
      </c>
      <c r="G311" s="2" t="s">
        <v>1494</v>
      </c>
      <c r="H311" s="2" t="s">
        <v>1495</v>
      </c>
      <c r="I311" s="2" t="s">
        <v>1496</v>
      </c>
      <c r="J311" s="2"/>
      <c r="K311" s="2" t="s">
        <v>1323</v>
      </c>
      <c r="L311" s="5">
        <v>1541.0</v>
      </c>
      <c r="M311" s="2" t="s">
        <v>38</v>
      </c>
      <c r="N311" s="2" t="s">
        <v>23</v>
      </c>
      <c r="O311" s="2" t="str">
        <f t="shared" si="1"/>
        <v>15</v>
      </c>
    </row>
    <row r="312" ht="12.75" hidden="1" customHeight="1">
      <c r="A312" s="2"/>
      <c r="B312" s="2"/>
      <c r="C312" s="2" t="s">
        <v>1497</v>
      </c>
      <c r="D312" s="2" t="s">
        <v>1498</v>
      </c>
      <c r="E312" s="2"/>
      <c r="F312" s="2" t="s">
        <v>17</v>
      </c>
      <c r="G312" s="2" t="s">
        <v>1499</v>
      </c>
      <c r="H312" s="2" t="s">
        <v>1500</v>
      </c>
      <c r="I312" s="2" t="s">
        <v>1501</v>
      </c>
      <c r="J312" s="2"/>
      <c r="K312" s="2" t="s">
        <v>1323</v>
      </c>
      <c r="L312" s="5">
        <v>1541.0</v>
      </c>
      <c r="M312" s="2" t="s">
        <v>38</v>
      </c>
      <c r="N312" s="2" t="s">
        <v>23</v>
      </c>
      <c r="O312" s="2" t="str">
        <f t="shared" si="1"/>
        <v>15</v>
      </c>
    </row>
    <row r="313" ht="12.75" hidden="1" customHeight="1">
      <c r="A313" s="2"/>
      <c r="B313" s="2"/>
      <c r="C313" s="2" t="s">
        <v>1502</v>
      </c>
      <c r="D313" s="2" t="s">
        <v>1503</v>
      </c>
      <c r="E313" s="2"/>
      <c r="F313" s="2" t="s">
        <v>17</v>
      </c>
      <c r="G313" s="2" t="s">
        <v>1504</v>
      </c>
      <c r="H313" s="2" t="s">
        <v>1505</v>
      </c>
      <c r="I313" s="2" t="s">
        <v>1506</v>
      </c>
      <c r="J313" s="2"/>
      <c r="K313" s="2" t="s">
        <v>1323</v>
      </c>
      <c r="L313" s="5">
        <v>1541.0</v>
      </c>
      <c r="M313" s="2" t="s">
        <v>38</v>
      </c>
      <c r="N313" s="2" t="s">
        <v>23</v>
      </c>
      <c r="O313" s="2" t="str">
        <f t="shared" si="1"/>
        <v>15</v>
      </c>
    </row>
    <row r="314" ht="12.75" hidden="1" customHeight="1">
      <c r="A314" s="2"/>
      <c r="B314" s="2"/>
      <c r="C314" s="2" t="s">
        <v>1507</v>
      </c>
      <c r="D314" s="2" t="s">
        <v>1365</v>
      </c>
      <c r="E314" s="2"/>
      <c r="F314" s="2" t="s">
        <v>17</v>
      </c>
      <c r="G314" s="2"/>
      <c r="H314" s="2" t="s">
        <v>1508</v>
      </c>
      <c r="I314" s="2"/>
      <c r="J314" s="2"/>
      <c r="K314" s="2" t="s">
        <v>1323</v>
      </c>
      <c r="L314" s="2">
        <v>1541.0</v>
      </c>
      <c r="M314" s="2"/>
      <c r="N314" s="2" t="s">
        <v>23</v>
      </c>
      <c r="O314" s="2" t="str">
        <f t="shared" si="1"/>
        <v>15</v>
      </c>
    </row>
    <row r="315" ht="12.75" hidden="1" customHeight="1">
      <c r="A315" s="2"/>
      <c r="B315" s="2"/>
      <c r="C315" s="2" t="s">
        <v>1509</v>
      </c>
      <c r="D315" s="2" t="s">
        <v>1510</v>
      </c>
      <c r="E315" s="2" t="s">
        <v>1511</v>
      </c>
      <c r="F315" s="2" t="s">
        <v>17</v>
      </c>
      <c r="G315" s="2" t="s">
        <v>1512</v>
      </c>
      <c r="H315" s="2" t="s">
        <v>1513</v>
      </c>
      <c r="I315" s="2" t="s">
        <v>1514</v>
      </c>
      <c r="J315" s="2"/>
      <c r="K315" s="2" t="s">
        <v>1323</v>
      </c>
      <c r="L315" s="5">
        <v>1541.0</v>
      </c>
      <c r="M315" s="2" t="s">
        <v>38</v>
      </c>
      <c r="N315" s="2" t="s">
        <v>23</v>
      </c>
      <c r="O315" s="2" t="str">
        <f t="shared" si="1"/>
        <v>15</v>
      </c>
    </row>
    <row r="316" ht="12.75" hidden="1" customHeight="1">
      <c r="A316" s="2"/>
      <c r="B316" s="2"/>
      <c r="C316" s="2" t="s">
        <v>1515</v>
      </c>
      <c r="D316" s="2" t="s">
        <v>1516</v>
      </c>
      <c r="E316" s="2"/>
      <c r="F316" s="2" t="s">
        <v>17</v>
      </c>
      <c r="G316" s="2" t="s">
        <v>1517</v>
      </c>
      <c r="H316" s="2" t="s">
        <v>1518</v>
      </c>
      <c r="I316" s="2" t="s">
        <v>1519</v>
      </c>
      <c r="J316" s="2"/>
      <c r="K316" s="2" t="s">
        <v>1323</v>
      </c>
      <c r="L316" s="5">
        <v>1541.0</v>
      </c>
      <c r="M316" s="2" t="s">
        <v>38</v>
      </c>
      <c r="N316" s="2" t="s">
        <v>23</v>
      </c>
      <c r="O316" s="2" t="str">
        <f t="shared" si="1"/>
        <v>15</v>
      </c>
    </row>
    <row r="317" ht="12.75" hidden="1" customHeight="1">
      <c r="A317" s="2"/>
      <c r="B317" s="2"/>
      <c r="C317" s="2" t="s">
        <v>1520</v>
      </c>
      <c r="D317" s="2" t="s">
        <v>1521</v>
      </c>
      <c r="E317" s="2"/>
      <c r="F317" s="2" t="s">
        <v>17</v>
      </c>
      <c r="G317" s="2" t="s">
        <v>1522</v>
      </c>
      <c r="H317" s="2" t="s">
        <v>1523</v>
      </c>
      <c r="I317" s="2" t="s">
        <v>1524</v>
      </c>
      <c r="J317" s="2"/>
      <c r="K317" s="2" t="s">
        <v>1323</v>
      </c>
      <c r="L317" s="5">
        <v>1541.0</v>
      </c>
      <c r="M317" s="2" t="s">
        <v>38</v>
      </c>
      <c r="N317" s="2" t="s">
        <v>23</v>
      </c>
      <c r="O317" s="2" t="str">
        <f t="shared" si="1"/>
        <v>15</v>
      </c>
    </row>
    <row r="318" ht="12.75" hidden="1" customHeight="1">
      <c r="A318" s="2"/>
      <c r="B318" s="2"/>
      <c r="C318" s="2" t="s">
        <v>1525</v>
      </c>
      <c r="D318" s="2" t="s">
        <v>1526</v>
      </c>
      <c r="E318" s="2"/>
      <c r="F318" s="2" t="s">
        <v>17</v>
      </c>
      <c r="G318" s="2" t="s">
        <v>1527</v>
      </c>
      <c r="H318" s="2" t="s">
        <v>1528</v>
      </c>
      <c r="I318" s="2" t="s">
        <v>1529</v>
      </c>
      <c r="J318" s="2"/>
      <c r="K318" s="2" t="s">
        <v>1323</v>
      </c>
      <c r="L318" s="5">
        <v>1541.0</v>
      </c>
      <c r="M318" s="2" t="s">
        <v>38</v>
      </c>
      <c r="N318" s="2" t="s">
        <v>23</v>
      </c>
      <c r="O318" s="2" t="str">
        <f t="shared" si="1"/>
        <v>15</v>
      </c>
    </row>
    <row r="319" ht="12.75" hidden="1" customHeight="1">
      <c r="A319" s="2"/>
      <c r="B319" s="2"/>
      <c r="C319" s="2" t="s">
        <v>1530</v>
      </c>
      <c r="D319" s="2" t="s">
        <v>1531</v>
      </c>
      <c r="E319" s="2"/>
      <c r="F319" s="2" t="s">
        <v>17</v>
      </c>
      <c r="G319" s="2" t="s">
        <v>1532</v>
      </c>
      <c r="H319" s="2" t="s">
        <v>1533</v>
      </c>
      <c r="I319" s="2" t="s">
        <v>1534</v>
      </c>
      <c r="J319" s="2"/>
      <c r="K319" s="2" t="s">
        <v>1323</v>
      </c>
      <c r="L319" s="5">
        <v>1541.0</v>
      </c>
      <c r="M319" s="2" t="s">
        <v>38</v>
      </c>
      <c r="N319" s="2" t="s">
        <v>23</v>
      </c>
      <c r="O319" s="2" t="str">
        <f t="shared" si="1"/>
        <v>15</v>
      </c>
    </row>
    <row r="320" ht="12.75" hidden="1" customHeight="1">
      <c r="A320" s="2"/>
      <c r="B320" s="2"/>
      <c r="C320" s="2" t="s">
        <v>1535</v>
      </c>
      <c r="D320" s="2" t="s">
        <v>1536</v>
      </c>
      <c r="E320" s="2"/>
      <c r="F320" s="2" t="s">
        <v>17</v>
      </c>
      <c r="G320" s="2"/>
      <c r="H320" s="2" t="s">
        <v>1537</v>
      </c>
      <c r="I320" s="2"/>
      <c r="J320" s="2"/>
      <c r="K320" s="2" t="s">
        <v>1323</v>
      </c>
      <c r="L320" s="2">
        <v>1541.0</v>
      </c>
      <c r="M320" s="2"/>
      <c r="N320" s="2" t="s">
        <v>23</v>
      </c>
      <c r="O320" s="2" t="str">
        <f t="shared" si="1"/>
        <v>15</v>
      </c>
    </row>
    <row r="321" ht="12.75" hidden="1" customHeight="1">
      <c r="A321" s="2"/>
      <c r="B321" s="2"/>
      <c r="C321" s="2" t="s">
        <v>1538</v>
      </c>
      <c r="D321" s="2" t="s">
        <v>1539</v>
      </c>
      <c r="E321" s="2"/>
      <c r="F321" s="2" t="s">
        <v>17</v>
      </c>
      <c r="G321" s="2" t="s">
        <v>1540</v>
      </c>
      <c r="H321" s="2" t="s">
        <v>1541</v>
      </c>
      <c r="I321" s="2" t="s">
        <v>1542</v>
      </c>
      <c r="J321" s="2"/>
      <c r="K321" s="2" t="s">
        <v>1323</v>
      </c>
      <c r="L321" s="5">
        <v>1541.0</v>
      </c>
      <c r="M321" s="2" t="s">
        <v>38</v>
      </c>
      <c r="N321" s="2" t="s">
        <v>23</v>
      </c>
      <c r="O321" s="2" t="str">
        <f t="shared" si="1"/>
        <v>15</v>
      </c>
    </row>
    <row r="322" ht="12.75" hidden="1" customHeight="1">
      <c r="A322" s="4" t="s">
        <v>14</v>
      </c>
      <c r="B322" s="2"/>
      <c r="C322" s="2" t="s">
        <v>1543</v>
      </c>
      <c r="D322" s="2" t="s">
        <v>1544</v>
      </c>
      <c r="E322" s="2"/>
      <c r="F322" s="2" t="s">
        <v>17</v>
      </c>
      <c r="G322" s="2" t="s">
        <v>1545</v>
      </c>
      <c r="H322" s="2" t="s">
        <v>1546</v>
      </c>
      <c r="I322" s="2"/>
      <c r="J322" s="2"/>
      <c r="K322" s="2" t="s">
        <v>1323</v>
      </c>
      <c r="L322" s="5">
        <v>1541.0</v>
      </c>
      <c r="M322" s="2" t="s">
        <v>1008</v>
      </c>
      <c r="N322" s="2" t="s">
        <v>23</v>
      </c>
      <c r="O322" s="2" t="str">
        <f t="shared" si="1"/>
        <v>15</v>
      </c>
    </row>
    <row r="323" ht="12.75" hidden="1" customHeight="1">
      <c r="A323" s="2"/>
      <c r="B323" s="2"/>
      <c r="C323" s="2" t="s">
        <v>1547</v>
      </c>
      <c r="D323" s="2" t="s">
        <v>1548</v>
      </c>
      <c r="E323" s="2"/>
      <c r="F323" s="2" t="s">
        <v>17</v>
      </c>
      <c r="G323" s="2" t="s">
        <v>1549</v>
      </c>
      <c r="H323" s="2" t="s">
        <v>1550</v>
      </c>
      <c r="I323" s="2"/>
      <c r="J323" s="2"/>
      <c r="K323" s="2" t="s">
        <v>1551</v>
      </c>
      <c r="L323" s="5">
        <v>1541.0</v>
      </c>
      <c r="M323" s="2"/>
      <c r="N323" s="2" t="s">
        <v>49</v>
      </c>
      <c r="O323" s="2" t="str">
        <f t="shared" si="1"/>
        <v>15</v>
      </c>
    </row>
    <row r="324" ht="12.75" hidden="1" customHeight="1">
      <c r="A324" s="4" t="s">
        <v>14</v>
      </c>
      <c r="B324" s="2"/>
      <c r="C324" s="2" t="s">
        <v>1552</v>
      </c>
      <c r="D324" s="2" t="s">
        <v>1553</v>
      </c>
      <c r="E324" s="2"/>
      <c r="F324" s="2" t="s">
        <v>772</v>
      </c>
      <c r="G324" s="2"/>
      <c r="H324" s="2" t="s">
        <v>1554</v>
      </c>
      <c r="I324" s="2" t="s">
        <v>1555</v>
      </c>
      <c r="J324" s="2"/>
      <c r="K324" s="2" t="s">
        <v>1323</v>
      </c>
      <c r="L324" s="5">
        <v>1541.0</v>
      </c>
      <c r="M324" s="2" t="s">
        <v>22</v>
      </c>
      <c r="N324" s="2" t="s">
        <v>23</v>
      </c>
      <c r="O324" s="2" t="str">
        <f t="shared" si="1"/>
        <v>15</v>
      </c>
    </row>
    <row r="325" ht="12.75" customHeight="1">
      <c r="A325" s="4" t="s">
        <v>50</v>
      </c>
      <c r="B325" s="2"/>
      <c r="C325" s="2" t="s">
        <v>1556</v>
      </c>
      <c r="D325" s="2" t="s">
        <v>1557</v>
      </c>
      <c r="E325" s="2" t="s">
        <v>1558</v>
      </c>
      <c r="F325" s="2" t="s">
        <v>17</v>
      </c>
      <c r="G325" s="2" t="s">
        <v>1559</v>
      </c>
      <c r="H325" s="2" t="s">
        <v>1560</v>
      </c>
      <c r="I325" s="2" t="s">
        <v>1561</v>
      </c>
      <c r="J325" s="2"/>
      <c r="K325" s="2" t="s">
        <v>1323</v>
      </c>
      <c r="L325" s="5">
        <v>1541.0</v>
      </c>
      <c r="M325" s="2" t="s">
        <v>22</v>
      </c>
      <c r="N325" s="2" t="s">
        <v>23</v>
      </c>
      <c r="O325" s="2" t="str">
        <f t="shared" si="1"/>
        <v>15</v>
      </c>
    </row>
    <row r="326" ht="12.75" hidden="1" customHeight="1">
      <c r="A326" s="2"/>
      <c r="B326" s="2"/>
      <c r="C326" s="2" t="s">
        <v>1562</v>
      </c>
      <c r="D326" s="2" t="s">
        <v>1563</v>
      </c>
      <c r="E326" s="2"/>
      <c r="F326" s="2" t="s">
        <v>17</v>
      </c>
      <c r="G326" s="2" t="s">
        <v>1564</v>
      </c>
      <c r="H326" s="2" t="s">
        <v>1565</v>
      </c>
      <c r="I326" s="2" t="s">
        <v>1566</v>
      </c>
      <c r="J326" s="2"/>
      <c r="K326" s="2" t="s">
        <v>1323</v>
      </c>
      <c r="L326" s="5">
        <v>1541.0</v>
      </c>
      <c r="M326" s="2" t="s">
        <v>38</v>
      </c>
      <c r="N326" s="2" t="s">
        <v>23</v>
      </c>
      <c r="O326" s="2" t="str">
        <f t="shared" si="1"/>
        <v>15</v>
      </c>
    </row>
    <row r="327" ht="12.75" hidden="1" customHeight="1">
      <c r="A327" s="2"/>
      <c r="B327" s="2"/>
      <c r="C327" s="2" t="s">
        <v>1567</v>
      </c>
      <c r="D327" s="2" t="s">
        <v>1568</v>
      </c>
      <c r="E327" s="2"/>
      <c r="F327" s="2" t="s">
        <v>17</v>
      </c>
      <c r="G327" s="2" t="s">
        <v>1569</v>
      </c>
      <c r="H327" s="2" t="s">
        <v>1570</v>
      </c>
      <c r="I327" s="2" t="s">
        <v>1571</v>
      </c>
      <c r="J327" s="2"/>
      <c r="K327" s="2" t="s">
        <v>1323</v>
      </c>
      <c r="L327" s="5">
        <v>1541.0</v>
      </c>
      <c r="M327" s="2" t="s">
        <v>38</v>
      </c>
      <c r="N327" s="2" t="s">
        <v>23</v>
      </c>
      <c r="O327" s="2" t="str">
        <f t="shared" si="1"/>
        <v>15</v>
      </c>
    </row>
    <row r="328" ht="12.75" hidden="1" customHeight="1">
      <c r="A328" s="4" t="s">
        <v>14</v>
      </c>
      <c r="B328" s="2"/>
      <c r="C328" s="2" t="s">
        <v>1572</v>
      </c>
      <c r="D328" s="2" t="s">
        <v>1573</v>
      </c>
      <c r="E328" s="2"/>
      <c r="F328" s="2" t="s">
        <v>17</v>
      </c>
      <c r="G328" s="2" t="s">
        <v>1574</v>
      </c>
      <c r="H328" s="2" t="s">
        <v>1372</v>
      </c>
      <c r="I328" s="2"/>
      <c r="J328" s="2"/>
      <c r="K328" s="2" t="s">
        <v>1323</v>
      </c>
      <c r="L328" s="5">
        <v>1541.0</v>
      </c>
      <c r="M328" s="2" t="s">
        <v>315</v>
      </c>
      <c r="N328" s="2" t="s">
        <v>23</v>
      </c>
      <c r="O328" s="2" t="str">
        <f t="shared" si="1"/>
        <v>15</v>
      </c>
    </row>
    <row r="329" ht="12.75" hidden="1" customHeight="1">
      <c r="A329" s="4" t="s">
        <v>14</v>
      </c>
      <c r="B329" s="2"/>
      <c r="C329" s="2" t="s">
        <v>1575</v>
      </c>
      <c r="D329" s="2" t="s">
        <v>1576</v>
      </c>
      <c r="E329" s="2"/>
      <c r="F329" s="2" t="s">
        <v>17</v>
      </c>
      <c r="G329" s="2" t="s">
        <v>1577</v>
      </c>
      <c r="H329" s="2" t="s">
        <v>1578</v>
      </c>
      <c r="I329" s="2" t="s">
        <v>1579</v>
      </c>
      <c r="J329" s="2"/>
      <c r="K329" s="2" t="s">
        <v>1323</v>
      </c>
      <c r="L329" s="5">
        <v>1541.0</v>
      </c>
      <c r="M329" s="2" t="s">
        <v>44</v>
      </c>
      <c r="N329" s="2" t="s">
        <v>23</v>
      </c>
      <c r="O329" s="2" t="str">
        <f t="shared" si="1"/>
        <v>15</v>
      </c>
    </row>
    <row r="330" ht="12.75" hidden="1" customHeight="1">
      <c r="A330" s="2"/>
      <c r="B330" s="2"/>
      <c r="C330" s="2" t="s">
        <v>1580</v>
      </c>
      <c r="D330" s="2" t="s">
        <v>1581</v>
      </c>
      <c r="E330" s="2"/>
      <c r="F330" s="2" t="s">
        <v>17</v>
      </c>
      <c r="G330" s="2"/>
      <c r="H330" s="2" t="s">
        <v>1582</v>
      </c>
      <c r="I330" s="2" t="s">
        <v>1583</v>
      </c>
      <c r="J330" s="2"/>
      <c r="K330" s="2" t="s">
        <v>1323</v>
      </c>
      <c r="L330" s="5">
        <v>1541.0</v>
      </c>
      <c r="M330" s="2" t="s">
        <v>38</v>
      </c>
      <c r="N330" s="2" t="s">
        <v>23</v>
      </c>
      <c r="O330" s="2" t="str">
        <f t="shared" si="1"/>
        <v>15</v>
      </c>
    </row>
    <row r="331" ht="12.75" customHeight="1">
      <c r="A331" s="4" t="s">
        <v>50</v>
      </c>
      <c r="B331" s="2"/>
      <c r="C331" s="6" t="s">
        <v>1584</v>
      </c>
      <c r="D331" s="2" t="s">
        <v>1585</v>
      </c>
      <c r="E331" s="2"/>
      <c r="F331" s="2" t="s">
        <v>17</v>
      </c>
      <c r="G331" s="2" t="s">
        <v>1586</v>
      </c>
      <c r="H331" s="2" t="s">
        <v>1587</v>
      </c>
      <c r="I331" s="2" t="s">
        <v>1588</v>
      </c>
      <c r="J331" s="2"/>
      <c r="K331" s="2" t="s">
        <v>1323</v>
      </c>
      <c r="L331" s="5">
        <v>1541.0</v>
      </c>
      <c r="M331" s="2" t="s">
        <v>22</v>
      </c>
      <c r="N331" s="2" t="s">
        <v>23</v>
      </c>
      <c r="O331" s="2" t="str">
        <f t="shared" si="1"/>
        <v>15</v>
      </c>
    </row>
    <row r="332" ht="12.75" hidden="1" customHeight="1">
      <c r="A332" s="4" t="s">
        <v>14</v>
      </c>
      <c r="B332" s="2"/>
      <c r="C332" s="2" t="s">
        <v>1589</v>
      </c>
      <c r="D332" s="2" t="s">
        <v>1590</v>
      </c>
      <c r="E332" s="2"/>
      <c r="F332" s="2" t="s">
        <v>17</v>
      </c>
      <c r="G332" s="2" t="s">
        <v>1591</v>
      </c>
      <c r="H332" s="2" t="s">
        <v>1592</v>
      </c>
      <c r="I332" s="2"/>
      <c r="J332" s="2"/>
      <c r="K332" s="2" t="s">
        <v>1323</v>
      </c>
      <c r="L332" s="5">
        <v>1541.0</v>
      </c>
      <c r="M332" s="2" t="s">
        <v>1008</v>
      </c>
      <c r="N332" s="2" t="s">
        <v>23</v>
      </c>
      <c r="O332" s="2" t="str">
        <f t="shared" si="1"/>
        <v>15</v>
      </c>
    </row>
    <row r="333" ht="12.75" hidden="1" customHeight="1">
      <c r="A333" s="2"/>
      <c r="B333" s="2"/>
      <c r="C333" s="2" t="s">
        <v>1593</v>
      </c>
      <c r="D333" s="2" t="s">
        <v>1594</v>
      </c>
      <c r="E333" s="2"/>
      <c r="F333" s="2" t="s">
        <v>17</v>
      </c>
      <c r="G333" s="2" t="s">
        <v>1595</v>
      </c>
      <c r="H333" s="2" t="s">
        <v>1596</v>
      </c>
      <c r="I333" s="2" t="s">
        <v>1597</v>
      </c>
      <c r="J333" s="2"/>
      <c r="K333" s="2" t="s">
        <v>1323</v>
      </c>
      <c r="L333" s="5">
        <v>1541.0</v>
      </c>
      <c r="M333" s="2" t="s">
        <v>38</v>
      </c>
      <c r="N333" s="2" t="s">
        <v>23</v>
      </c>
      <c r="O333" s="2" t="str">
        <f t="shared" si="1"/>
        <v>15</v>
      </c>
    </row>
    <row r="334" ht="12.75" hidden="1" customHeight="1">
      <c r="A334" s="2"/>
      <c r="B334" s="2"/>
      <c r="C334" s="2" t="s">
        <v>1598</v>
      </c>
      <c r="D334" s="2" t="s">
        <v>1599</v>
      </c>
      <c r="E334" s="2"/>
      <c r="F334" s="2" t="s">
        <v>17</v>
      </c>
      <c r="G334" s="2" t="s">
        <v>1600</v>
      </c>
      <c r="H334" s="2" t="s">
        <v>1601</v>
      </c>
      <c r="I334" s="2" t="s">
        <v>1602</v>
      </c>
      <c r="J334" s="2"/>
      <c r="K334" s="2" t="s">
        <v>1323</v>
      </c>
      <c r="L334" s="5">
        <v>1541.0</v>
      </c>
      <c r="M334" s="2"/>
      <c r="N334" s="2" t="s">
        <v>49</v>
      </c>
      <c r="O334" s="2" t="str">
        <f t="shared" si="1"/>
        <v>15</v>
      </c>
    </row>
    <row r="335" ht="12.75" hidden="1" customHeight="1">
      <c r="A335" s="2"/>
      <c r="B335" s="2"/>
      <c r="C335" s="2" t="s">
        <v>1603</v>
      </c>
      <c r="D335" s="2" t="s">
        <v>1604</v>
      </c>
      <c r="E335" s="2"/>
      <c r="F335" s="2" t="s">
        <v>17</v>
      </c>
      <c r="G335" s="2" t="s">
        <v>1605</v>
      </c>
      <c r="H335" s="2" t="s">
        <v>1606</v>
      </c>
      <c r="I335" s="2" t="s">
        <v>1607</v>
      </c>
      <c r="J335" s="2"/>
      <c r="K335" s="2" t="s">
        <v>1323</v>
      </c>
      <c r="L335" s="5">
        <v>1541.0</v>
      </c>
      <c r="M335" s="2" t="s">
        <v>38</v>
      </c>
      <c r="N335" s="2" t="s">
        <v>23</v>
      </c>
      <c r="O335" s="2" t="str">
        <f t="shared" si="1"/>
        <v>15</v>
      </c>
    </row>
    <row r="336" ht="12.75" hidden="1" customHeight="1">
      <c r="A336" s="2"/>
      <c r="B336" s="2"/>
      <c r="C336" s="2" t="s">
        <v>1608</v>
      </c>
      <c r="D336" s="2" t="s">
        <v>1609</v>
      </c>
      <c r="E336" s="2"/>
      <c r="F336" s="2" t="s">
        <v>17</v>
      </c>
      <c r="G336" s="2" t="s">
        <v>1610</v>
      </c>
      <c r="H336" s="2" t="s">
        <v>1611</v>
      </c>
      <c r="I336" s="2" t="s">
        <v>1612</v>
      </c>
      <c r="J336" s="2"/>
      <c r="K336" s="2" t="s">
        <v>1323</v>
      </c>
      <c r="L336" s="5">
        <v>1541.0</v>
      </c>
      <c r="M336" s="2" t="s">
        <v>38</v>
      </c>
      <c r="N336" s="2" t="s">
        <v>23</v>
      </c>
      <c r="O336" s="2" t="str">
        <f t="shared" si="1"/>
        <v>15</v>
      </c>
    </row>
    <row r="337" ht="12.75" hidden="1" customHeight="1">
      <c r="A337" s="2"/>
      <c r="B337" s="2"/>
      <c r="C337" s="2" t="s">
        <v>1613</v>
      </c>
      <c r="D337" s="2" t="s">
        <v>1614</v>
      </c>
      <c r="E337" s="2"/>
      <c r="F337" s="2" t="s">
        <v>17</v>
      </c>
      <c r="G337" s="2" t="s">
        <v>1615</v>
      </c>
      <c r="H337" s="2" t="s">
        <v>1616</v>
      </c>
      <c r="I337" s="2" t="s">
        <v>1617</v>
      </c>
      <c r="J337" s="2"/>
      <c r="K337" s="2" t="s">
        <v>1323</v>
      </c>
      <c r="L337" s="5">
        <v>1541.0</v>
      </c>
      <c r="M337" s="2" t="s">
        <v>38</v>
      </c>
      <c r="N337" s="2" t="s">
        <v>23</v>
      </c>
      <c r="O337" s="2" t="str">
        <f t="shared" si="1"/>
        <v>15</v>
      </c>
    </row>
    <row r="338" ht="12.75" hidden="1" customHeight="1">
      <c r="A338" s="2"/>
      <c r="B338" s="2"/>
      <c r="C338" s="2" t="s">
        <v>1618</v>
      </c>
      <c r="D338" s="2" t="s">
        <v>1619</v>
      </c>
      <c r="E338" s="2"/>
      <c r="F338" s="2" t="s">
        <v>17</v>
      </c>
      <c r="G338" s="2" t="s">
        <v>1620</v>
      </c>
      <c r="H338" s="2" t="s">
        <v>1621</v>
      </c>
      <c r="I338" s="2" t="s">
        <v>1622</v>
      </c>
      <c r="J338" s="2"/>
      <c r="K338" s="2" t="s">
        <v>1323</v>
      </c>
      <c r="L338" s="5">
        <v>1541.0</v>
      </c>
      <c r="M338" s="2" t="s">
        <v>38</v>
      </c>
      <c r="N338" s="2" t="s">
        <v>23</v>
      </c>
      <c r="O338" s="2" t="str">
        <f t="shared" si="1"/>
        <v>15</v>
      </c>
    </row>
    <row r="339" ht="12.75" hidden="1" customHeight="1">
      <c r="A339" s="4" t="s">
        <v>14</v>
      </c>
      <c r="B339" s="2"/>
      <c r="C339" s="2" t="s">
        <v>1623</v>
      </c>
      <c r="D339" s="2" t="s">
        <v>1624</v>
      </c>
      <c r="E339" s="2"/>
      <c r="F339" s="2" t="s">
        <v>17</v>
      </c>
      <c r="G339" s="2" t="s">
        <v>1625</v>
      </c>
      <c r="H339" s="2" t="s">
        <v>1626</v>
      </c>
      <c r="I339" s="2"/>
      <c r="J339" s="2"/>
      <c r="K339" s="2" t="s">
        <v>1323</v>
      </c>
      <c r="L339" s="5">
        <v>1541.0</v>
      </c>
      <c r="M339" s="2" t="s">
        <v>22</v>
      </c>
      <c r="N339" s="2" t="s">
        <v>23</v>
      </c>
      <c r="O339" s="2" t="str">
        <f t="shared" si="1"/>
        <v>15</v>
      </c>
    </row>
    <row r="340" ht="12.75" hidden="1" customHeight="1">
      <c r="A340" s="4" t="s">
        <v>14</v>
      </c>
      <c r="B340" s="2"/>
      <c r="C340" s="2" t="s">
        <v>1627</v>
      </c>
      <c r="D340" s="2" t="s">
        <v>1628</v>
      </c>
      <c r="E340" s="2"/>
      <c r="F340" s="2" t="s">
        <v>17</v>
      </c>
      <c r="G340" s="2" t="s">
        <v>1629</v>
      </c>
      <c r="H340" s="2" t="s">
        <v>1630</v>
      </c>
      <c r="I340" s="2" t="s">
        <v>1631</v>
      </c>
      <c r="J340" s="2"/>
      <c r="K340" s="2" t="s">
        <v>1323</v>
      </c>
      <c r="L340" s="5">
        <v>1541.0</v>
      </c>
      <c r="M340" s="2" t="s">
        <v>22</v>
      </c>
      <c r="N340" s="2" t="s">
        <v>23</v>
      </c>
      <c r="O340" s="2" t="str">
        <f t="shared" si="1"/>
        <v>15</v>
      </c>
    </row>
    <row r="341" ht="12.75" customHeight="1">
      <c r="A341" s="4" t="s">
        <v>50</v>
      </c>
      <c r="B341" s="2"/>
      <c r="C341" s="2" t="s">
        <v>1632</v>
      </c>
      <c r="D341" s="2" t="s">
        <v>1633</v>
      </c>
      <c r="E341" s="9" t="s">
        <v>1634</v>
      </c>
      <c r="F341" s="2" t="s">
        <v>17</v>
      </c>
      <c r="G341" s="2" t="s">
        <v>1635</v>
      </c>
      <c r="H341" s="2" t="s">
        <v>1636</v>
      </c>
      <c r="I341" s="2" t="s">
        <v>1637</v>
      </c>
      <c r="J341" s="2"/>
      <c r="K341" s="2" t="s">
        <v>1323</v>
      </c>
      <c r="L341" s="5">
        <v>1541.0</v>
      </c>
      <c r="M341" s="2" t="s">
        <v>22</v>
      </c>
      <c r="N341" s="2" t="s">
        <v>23</v>
      </c>
      <c r="O341" s="2" t="str">
        <f t="shared" si="1"/>
        <v>15</v>
      </c>
    </row>
    <row r="342" ht="12.75" hidden="1" customHeight="1">
      <c r="A342" s="2"/>
      <c r="B342" s="2"/>
      <c r="C342" s="2" t="s">
        <v>1638</v>
      </c>
      <c r="D342" s="2" t="s">
        <v>1639</v>
      </c>
      <c r="E342" s="2" t="s">
        <v>1640</v>
      </c>
      <c r="F342" s="2" t="s">
        <v>17</v>
      </c>
      <c r="G342" s="2" t="s">
        <v>1641</v>
      </c>
      <c r="H342" s="2" t="s">
        <v>1642</v>
      </c>
      <c r="I342" s="2"/>
      <c r="J342" s="2"/>
      <c r="K342" s="2" t="s">
        <v>1323</v>
      </c>
      <c r="L342" s="5">
        <v>1541.0</v>
      </c>
      <c r="M342" s="2" t="s">
        <v>38</v>
      </c>
      <c r="N342" s="2" t="s">
        <v>23</v>
      </c>
      <c r="O342" s="2" t="str">
        <f t="shared" si="1"/>
        <v>15</v>
      </c>
    </row>
    <row r="343" ht="12.75" hidden="1" customHeight="1">
      <c r="A343" s="2"/>
      <c r="B343" s="2"/>
      <c r="C343" s="2" t="s">
        <v>1643</v>
      </c>
      <c r="D343" s="2" t="s">
        <v>1644</v>
      </c>
      <c r="E343" s="2"/>
      <c r="F343" s="2" t="s">
        <v>17</v>
      </c>
      <c r="G343" s="2" t="s">
        <v>1645</v>
      </c>
      <c r="H343" s="2" t="s">
        <v>1646</v>
      </c>
      <c r="I343" s="2"/>
      <c r="J343" s="2"/>
      <c r="K343" s="2" t="s">
        <v>1323</v>
      </c>
      <c r="L343" s="5">
        <v>1541.0</v>
      </c>
      <c r="M343" s="2" t="s">
        <v>38</v>
      </c>
      <c r="N343" s="2" t="s">
        <v>23</v>
      </c>
      <c r="O343" s="2" t="str">
        <f t="shared" si="1"/>
        <v>15</v>
      </c>
    </row>
    <row r="344" ht="12.75" hidden="1" customHeight="1">
      <c r="A344" s="2"/>
      <c r="B344" s="2"/>
      <c r="C344" s="2" t="s">
        <v>1647</v>
      </c>
      <c r="D344" s="2" t="s">
        <v>1648</v>
      </c>
      <c r="E344" s="2"/>
      <c r="F344" s="2" t="s">
        <v>17</v>
      </c>
      <c r="G344" s="2"/>
      <c r="H344" s="2" t="s">
        <v>1649</v>
      </c>
      <c r="I344" s="2"/>
      <c r="J344" s="2"/>
      <c r="K344" s="2" t="s">
        <v>1323</v>
      </c>
      <c r="L344" s="5">
        <v>1541.0</v>
      </c>
      <c r="M344" s="2" t="s">
        <v>38</v>
      </c>
      <c r="N344" s="2" t="s">
        <v>23</v>
      </c>
      <c r="O344" s="2" t="str">
        <f t="shared" si="1"/>
        <v>15</v>
      </c>
    </row>
    <row r="345" ht="12.75" hidden="1" customHeight="1">
      <c r="A345" s="2"/>
      <c r="B345" s="2"/>
      <c r="C345" s="2" t="s">
        <v>1650</v>
      </c>
      <c r="D345" s="2" t="s">
        <v>1651</v>
      </c>
      <c r="E345" s="2"/>
      <c r="F345" s="2" t="s">
        <v>17</v>
      </c>
      <c r="G345" s="2" t="s">
        <v>1652</v>
      </c>
      <c r="H345" s="2" t="s">
        <v>1653</v>
      </c>
      <c r="I345" s="2"/>
      <c r="J345" s="2"/>
      <c r="K345" s="2" t="s">
        <v>1323</v>
      </c>
      <c r="L345" s="5">
        <v>1541.0</v>
      </c>
      <c r="M345" s="2" t="s">
        <v>38</v>
      </c>
      <c r="N345" s="2" t="s">
        <v>23</v>
      </c>
      <c r="O345" s="2" t="str">
        <f t="shared" si="1"/>
        <v>15</v>
      </c>
    </row>
    <row r="346" ht="12.75" hidden="1" customHeight="1">
      <c r="A346" s="2"/>
      <c r="B346" s="2"/>
      <c r="C346" s="2" t="s">
        <v>1654</v>
      </c>
      <c r="D346" s="2" t="s">
        <v>1655</v>
      </c>
      <c r="E346" s="2"/>
      <c r="F346" s="2" t="s">
        <v>17</v>
      </c>
      <c r="G346" s="2" t="s">
        <v>1656</v>
      </c>
      <c r="H346" s="2" t="s">
        <v>1657</v>
      </c>
      <c r="I346" s="2"/>
      <c r="J346" s="2"/>
      <c r="K346" s="2" t="s">
        <v>1323</v>
      </c>
      <c r="L346" s="5">
        <v>1541.0</v>
      </c>
      <c r="M346" s="2" t="s">
        <v>38</v>
      </c>
      <c r="N346" s="2" t="s">
        <v>23</v>
      </c>
      <c r="O346" s="2" t="str">
        <f t="shared" si="1"/>
        <v>15</v>
      </c>
    </row>
    <row r="347" ht="12.75" hidden="1" customHeight="1">
      <c r="A347" s="4" t="s">
        <v>14</v>
      </c>
      <c r="B347" s="2"/>
      <c r="C347" s="2" t="s">
        <v>1658</v>
      </c>
      <c r="D347" s="2" t="s">
        <v>1659</v>
      </c>
      <c r="E347" s="2"/>
      <c r="F347" s="2" t="s">
        <v>17</v>
      </c>
      <c r="G347" s="2" t="s">
        <v>1660</v>
      </c>
      <c r="H347" s="2" t="s">
        <v>1661</v>
      </c>
      <c r="I347" s="2" t="s">
        <v>1662</v>
      </c>
      <c r="J347" s="2"/>
      <c r="K347" s="2" t="s">
        <v>1323</v>
      </c>
      <c r="L347" s="5">
        <v>1541.0</v>
      </c>
      <c r="M347" s="2" t="s">
        <v>22</v>
      </c>
      <c r="N347" s="2" t="s">
        <v>23</v>
      </c>
      <c r="O347" s="2" t="str">
        <f t="shared" si="1"/>
        <v>15</v>
      </c>
    </row>
    <row r="348" ht="12.75" hidden="1" customHeight="1">
      <c r="A348" s="2"/>
      <c r="B348" s="2"/>
      <c r="C348" s="2" t="s">
        <v>1663</v>
      </c>
      <c r="D348" s="2" t="s">
        <v>1664</v>
      </c>
      <c r="E348" s="2"/>
      <c r="F348" s="2" t="s">
        <v>17</v>
      </c>
      <c r="G348" s="2" t="s">
        <v>1665</v>
      </c>
      <c r="H348" s="2" t="s">
        <v>1666</v>
      </c>
      <c r="I348" s="2"/>
      <c r="J348" s="2"/>
      <c r="K348" s="2" t="s">
        <v>1323</v>
      </c>
      <c r="L348" s="5">
        <v>1541.0</v>
      </c>
      <c r="M348" s="2" t="s">
        <v>38</v>
      </c>
      <c r="N348" s="2" t="s">
        <v>23</v>
      </c>
      <c r="O348" s="2" t="str">
        <f t="shared" si="1"/>
        <v>15</v>
      </c>
    </row>
    <row r="349" ht="12.75" hidden="1" customHeight="1">
      <c r="A349" s="2"/>
      <c r="B349" s="2"/>
      <c r="C349" s="2" t="s">
        <v>1667</v>
      </c>
      <c r="D349" s="2" t="s">
        <v>1668</v>
      </c>
      <c r="E349" s="2"/>
      <c r="F349" s="2" t="s">
        <v>17</v>
      </c>
      <c r="G349" s="2" t="s">
        <v>1669</v>
      </c>
      <c r="H349" s="2" t="s">
        <v>1670</v>
      </c>
      <c r="I349" s="2"/>
      <c r="J349" s="2"/>
      <c r="K349" s="2" t="s">
        <v>1323</v>
      </c>
      <c r="L349" s="5">
        <v>1541.0</v>
      </c>
      <c r="M349" s="2" t="s">
        <v>38</v>
      </c>
      <c r="N349" s="2" t="s">
        <v>23</v>
      </c>
      <c r="O349" s="2" t="str">
        <f t="shared" si="1"/>
        <v>15</v>
      </c>
    </row>
    <row r="350" ht="12.75" hidden="1" customHeight="1">
      <c r="A350" s="2"/>
      <c r="B350" s="2"/>
      <c r="C350" s="2" t="s">
        <v>1671</v>
      </c>
      <c r="D350" s="2" t="s">
        <v>1672</v>
      </c>
      <c r="E350" s="2"/>
      <c r="F350" s="2" t="s">
        <v>17</v>
      </c>
      <c r="G350" s="2" t="s">
        <v>1673</v>
      </c>
      <c r="H350" s="2" t="s">
        <v>1674</v>
      </c>
      <c r="I350" s="2"/>
      <c r="J350" s="2"/>
      <c r="K350" s="2" t="s">
        <v>1323</v>
      </c>
      <c r="L350" s="5">
        <v>1541.0</v>
      </c>
      <c r="M350" s="2" t="s">
        <v>38</v>
      </c>
      <c r="N350" s="2" t="s">
        <v>23</v>
      </c>
      <c r="O350" s="2" t="str">
        <f t="shared" si="1"/>
        <v>15</v>
      </c>
    </row>
    <row r="351" ht="12.75" hidden="1" customHeight="1">
      <c r="A351" s="4" t="s">
        <v>14</v>
      </c>
      <c r="B351" s="2"/>
      <c r="C351" s="2" t="s">
        <v>1675</v>
      </c>
      <c r="D351" s="2" t="s">
        <v>1676</v>
      </c>
      <c r="E351" s="2" t="s">
        <v>1677</v>
      </c>
      <c r="F351" s="2" t="s">
        <v>17</v>
      </c>
      <c r="G351" s="2" t="s">
        <v>1678</v>
      </c>
      <c r="H351" s="2" t="s">
        <v>1679</v>
      </c>
      <c r="I351" s="2" t="s">
        <v>1680</v>
      </c>
      <c r="J351" s="2"/>
      <c r="K351" s="2" t="s">
        <v>1323</v>
      </c>
      <c r="L351" s="5">
        <v>1541.0</v>
      </c>
      <c r="M351" s="2" t="s">
        <v>22</v>
      </c>
      <c r="N351" s="2" t="s">
        <v>23</v>
      </c>
      <c r="O351" s="2" t="str">
        <f t="shared" si="1"/>
        <v>15</v>
      </c>
    </row>
    <row r="352" ht="12.75" hidden="1" customHeight="1">
      <c r="A352" s="4" t="s">
        <v>14</v>
      </c>
      <c r="B352" s="2"/>
      <c r="C352" s="2" t="s">
        <v>1681</v>
      </c>
      <c r="D352" s="2" t="s">
        <v>1682</v>
      </c>
      <c r="E352" s="2"/>
      <c r="F352" s="2" t="s">
        <v>17</v>
      </c>
      <c r="G352" s="2" t="s">
        <v>1683</v>
      </c>
      <c r="H352" s="2" t="s">
        <v>1684</v>
      </c>
      <c r="I352" s="2"/>
      <c r="J352" s="2"/>
      <c r="K352" s="2" t="s">
        <v>1323</v>
      </c>
      <c r="L352" s="5">
        <v>1541.0</v>
      </c>
      <c r="M352" s="2" t="s">
        <v>1008</v>
      </c>
      <c r="N352" s="2" t="s">
        <v>23</v>
      </c>
      <c r="O352" s="2" t="str">
        <f t="shared" si="1"/>
        <v>15</v>
      </c>
    </row>
    <row r="353" ht="12.75" hidden="1" customHeight="1">
      <c r="A353" s="2"/>
      <c r="B353" s="2"/>
      <c r="C353" s="2" t="s">
        <v>1685</v>
      </c>
      <c r="D353" s="2" t="s">
        <v>1686</v>
      </c>
      <c r="E353" s="2"/>
      <c r="F353" s="2" t="s">
        <v>17</v>
      </c>
      <c r="G353" s="2" t="s">
        <v>1687</v>
      </c>
      <c r="H353" s="2" t="s">
        <v>1688</v>
      </c>
      <c r="I353" s="2"/>
      <c r="J353" s="2"/>
      <c r="K353" s="2" t="s">
        <v>1323</v>
      </c>
      <c r="L353" s="5">
        <v>1541.0</v>
      </c>
      <c r="M353" s="2" t="s">
        <v>38</v>
      </c>
      <c r="N353" s="2" t="s">
        <v>23</v>
      </c>
      <c r="O353" s="2" t="str">
        <f t="shared" si="1"/>
        <v>15</v>
      </c>
    </row>
    <row r="354" ht="12.75" hidden="1" customHeight="1">
      <c r="A354" s="2"/>
      <c r="B354" s="2"/>
      <c r="C354" s="2" t="s">
        <v>1689</v>
      </c>
      <c r="D354" s="2" t="s">
        <v>1690</v>
      </c>
      <c r="E354" s="2"/>
      <c r="F354" s="2" t="s">
        <v>17</v>
      </c>
      <c r="G354" s="2"/>
      <c r="H354" s="2" t="s">
        <v>1691</v>
      </c>
      <c r="I354" s="2"/>
      <c r="J354" s="2"/>
      <c r="K354" s="2" t="s">
        <v>1323</v>
      </c>
      <c r="L354" s="5">
        <v>1541.0</v>
      </c>
      <c r="M354" s="2" t="s">
        <v>38</v>
      </c>
      <c r="N354" s="2" t="s">
        <v>23</v>
      </c>
      <c r="O354" s="2" t="str">
        <f t="shared" si="1"/>
        <v>15</v>
      </c>
    </row>
    <row r="355" ht="12.75" hidden="1" customHeight="1">
      <c r="A355" s="2"/>
      <c r="B355" s="2"/>
      <c r="C355" s="2" t="s">
        <v>1692</v>
      </c>
      <c r="D355" s="2" t="s">
        <v>1693</v>
      </c>
      <c r="E355" s="2"/>
      <c r="F355" s="2" t="s">
        <v>17</v>
      </c>
      <c r="G355" s="2"/>
      <c r="H355" s="2" t="s">
        <v>1694</v>
      </c>
      <c r="I355" s="2"/>
      <c r="J355" s="2"/>
      <c r="K355" s="2" t="s">
        <v>1323</v>
      </c>
      <c r="L355" s="5">
        <v>1541.0</v>
      </c>
      <c r="M355" s="2" t="s">
        <v>38</v>
      </c>
      <c r="N355" s="2" t="s">
        <v>23</v>
      </c>
      <c r="O355" s="2" t="str">
        <f t="shared" si="1"/>
        <v>15</v>
      </c>
    </row>
    <row r="356" ht="12.75" hidden="1" customHeight="1">
      <c r="A356" s="2"/>
      <c r="B356" s="2"/>
      <c r="C356" s="2" t="s">
        <v>1695</v>
      </c>
      <c r="D356" s="2" t="s">
        <v>1696</v>
      </c>
      <c r="E356" s="2"/>
      <c r="F356" s="2" t="s">
        <v>17</v>
      </c>
      <c r="G356" s="2" t="s">
        <v>1697</v>
      </c>
      <c r="H356" s="2"/>
      <c r="I356" s="2"/>
      <c r="J356" s="2"/>
      <c r="K356" s="2" t="s">
        <v>1323</v>
      </c>
      <c r="L356" s="5">
        <v>1541.0</v>
      </c>
      <c r="M356" s="2" t="s">
        <v>38</v>
      </c>
      <c r="N356" s="2" t="s">
        <v>23</v>
      </c>
      <c r="O356" s="2" t="str">
        <f t="shared" si="1"/>
        <v>15</v>
      </c>
    </row>
    <row r="357" ht="12.75" hidden="1" customHeight="1">
      <c r="A357" s="2"/>
      <c r="B357" s="2"/>
      <c r="C357" s="2" t="s">
        <v>1698</v>
      </c>
      <c r="D357" s="2" t="s">
        <v>1699</v>
      </c>
      <c r="E357" s="2"/>
      <c r="F357" s="2" t="s">
        <v>17</v>
      </c>
      <c r="G357" s="2" t="s">
        <v>1700</v>
      </c>
      <c r="H357" s="2" t="s">
        <v>1701</v>
      </c>
      <c r="I357" s="2"/>
      <c r="J357" s="2"/>
      <c r="K357" s="2" t="s">
        <v>1323</v>
      </c>
      <c r="L357" s="5">
        <v>1541.0</v>
      </c>
      <c r="M357" s="2" t="s">
        <v>38</v>
      </c>
      <c r="N357" s="2" t="s">
        <v>23</v>
      </c>
      <c r="O357" s="2" t="str">
        <f t="shared" si="1"/>
        <v>15</v>
      </c>
    </row>
    <row r="358" ht="12.75" hidden="1" customHeight="1">
      <c r="A358" s="2"/>
      <c r="B358" s="2"/>
      <c r="C358" s="2" t="s">
        <v>1702</v>
      </c>
      <c r="D358" s="2" t="s">
        <v>1703</v>
      </c>
      <c r="E358" s="2" t="s">
        <v>1704</v>
      </c>
      <c r="F358" s="2" t="s">
        <v>17</v>
      </c>
      <c r="G358" s="2" t="s">
        <v>1705</v>
      </c>
      <c r="H358" s="2" t="s">
        <v>1706</v>
      </c>
      <c r="I358" s="2"/>
      <c r="J358" s="2"/>
      <c r="K358" s="2" t="s">
        <v>1323</v>
      </c>
      <c r="L358" s="5">
        <v>1541.0</v>
      </c>
      <c r="M358" s="2" t="s">
        <v>38</v>
      </c>
      <c r="N358" s="2" t="s">
        <v>23</v>
      </c>
      <c r="O358" s="2" t="str">
        <f t="shared" si="1"/>
        <v>15</v>
      </c>
    </row>
    <row r="359" ht="12.75" hidden="1" customHeight="1">
      <c r="A359" s="4" t="s">
        <v>14</v>
      </c>
      <c r="B359" s="2"/>
      <c r="C359" s="2" t="s">
        <v>1707</v>
      </c>
      <c r="D359" s="2" t="s">
        <v>1708</v>
      </c>
      <c r="E359" s="2"/>
      <c r="F359" s="2" t="s">
        <v>17</v>
      </c>
      <c r="G359" s="2"/>
      <c r="H359" s="2" t="s">
        <v>1709</v>
      </c>
      <c r="I359" s="2"/>
      <c r="J359" s="2"/>
      <c r="K359" s="2" t="s">
        <v>1323</v>
      </c>
      <c r="L359" s="5">
        <v>1541.0</v>
      </c>
      <c r="M359" s="2" t="s">
        <v>1008</v>
      </c>
      <c r="N359" s="2" t="s">
        <v>23</v>
      </c>
      <c r="O359" s="2" t="str">
        <f t="shared" si="1"/>
        <v>15</v>
      </c>
    </row>
    <row r="360" ht="12.75" hidden="1" customHeight="1">
      <c r="A360" s="2"/>
      <c r="B360" s="2"/>
      <c r="C360" s="2" t="s">
        <v>1710</v>
      </c>
      <c r="D360" s="2" t="s">
        <v>1711</v>
      </c>
      <c r="E360" s="2"/>
      <c r="F360" s="2" t="s">
        <v>17</v>
      </c>
      <c r="G360" s="2" t="s">
        <v>1712</v>
      </c>
      <c r="H360" s="2" t="s">
        <v>1713</v>
      </c>
      <c r="I360" s="2"/>
      <c r="J360" s="2"/>
      <c r="K360" s="2" t="s">
        <v>1323</v>
      </c>
      <c r="L360" s="5">
        <v>1541.0</v>
      </c>
      <c r="M360" s="2" t="s">
        <v>38</v>
      </c>
      <c r="N360" s="2" t="s">
        <v>23</v>
      </c>
      <c r="O360" s="2" t="str">
        <f t="shared" si="1"/>
        <v>15</v>
      </c>
    </row>
    <row r="361" ht="12.75" hidden="1" customHeight="1">
      <c r="A361" s="2"/>
      <c r="B361" s="2"/>
      <c r="C361" s="2" t="s">
        <v>1714</v>
      </c>
      <c r="D361" s="2" t="s">
        <v>1715</v>
      </c>
      <c r="E361" s="2"/>
      <c r="F361" s="2" t="s">
        <v>17</v>
      </c>
      <c r="G361" s="2" t="s">
        <v>1716</v>
      </c>
      <c r="H361" s="2" t="s">
        <v>1717</v>
      </c>
      <c r="I361" s="2"/>
      <c r="J361" s="2"/>
      <c r="K361" s="2" t="s">
        <v>1323</v>
      </c>
      <c r="L361" s="5">
        <v>1541.0</v>
      </c>
      <c r="M361" s="2" t="s">
        <v>38</v>
      </c>
      <c r="N361" s="2" t="s">
        <v>23</v>
      </c>
      <c r="O361" s="2" t="str">
        <f t="shared" si="1"/>
        <v>15</v>
      </c>
    </row>
    <row r="362" ht="12.75" hidden="1" customHeight="1">
      <c r="A362" s="2"/>
      <c r="B362" s="2"/>
      <c r="C362" s="2" t="s">
        <v>1718</v>
      </c>
      <c r="D362" s="2" t="s">
        <v>1719</v>
      </c>
      <c r="E362" s="2"/>
      <c r="F362" s="2" t="s">
        <v>17</v>
      </c>
      <c r="G362" s="2"/>
      <c r="H362" s="2" t="s">
        <v>1720</v>
      </c>
      <c r="I362" s="2"/>
      <c r="J362" s="2"/>
      <c r="K362" s="2" t="s">
        <v>1323</v>
      </c>
      <c r="L362" s="5">
        <v>1541.0</v>
      </c>
      <c r="M362" s="2" t="s">
        <v>38</v>
      </c>
      <c r="N362" s="2" t="s">
        <v>23</v>
      </c>
      <c r="O362" s="2" t="str">
        <f t="shared" si="1"/>
        <v>15</v>
      </c>
    </row>
    <row r="363" ht="12.75" hidden="1" customHeight="1">
      <c r="A363" s="4" t="s">
        <v>14</v>
      </c>
      <c r="B363" s="2"/>
      <c r="C363" s="2" t="s">
        <v>1721</v>
      </c>
      <c r="D363" s="2" t="s">
        <v>1722</v>
      </c>
      <c r="E363" s="2"/>
      <c r="F363" s="2" t="s">
        <v>17</v>
      </c>
      <c r="G363" s="2" t="s">
        <v>1723</v>
      </c>
      <c r="H363" s="2" t="s">
        <v>1724</v>
      </c>
      <c r="I363" s="2"/>
      <c r="J363" s="2"/>
      <c r="K363" s="2" t="s">
        <v>1323</v>
      </c>
      <c r="L363" s="5">
        <v>1541.0</v>
      </c>
      <c r="M363" s="2" t="s">
        <v>1008</v>
      </c>
      <c r="N363" s="2" t="s">
        <v>23</v>
      </c>
      <c r="O363" s="2" t="str">
        <f t="shared" si="1"/>
        <v>15</v>
      </c>
    </row>
    <row r="364" ht="12.75" hidden="1" customHeight="1">
      <c r="A364" s="2"/>
      <c r="B364" s="2"/>
      <c r="C364" s="2" t="s">
        <v>1725</v>
      </c>
      <c r="D364" s="2" t="s">
        <v>1726</v>
      </c>
      <c r="E364" s="2"/>
      <c r="F364" s="2" t="s">
        <v>17</v>
      </c>
      <c r="G364" s="2" t="s">
        <v>1727</v>
      </c>
      <c r="H364" s="2" t="s">
        <v>1728</v>
      </c>
      <c r="I364" s="2"/>
      <c r="J364" s="2"/>
      <c r="K364" s="2" t="s">
        <v>1323</v>
      </c>
      <c r="L364" s="5">
        <v>1541.0</v>
      </c>
      <c r="M364" s="2" t="s">
        <v>38</v>
      </c>
      <c r="N364" s="2" t="s">
        <v>23</v>
      </c>
      <c r="O364" s="2" t="str">
        <f t="shared" si="1"/>
        <v>15</v>
      </c>
    </row>
    <row r="365" ht="12.75" hidden="1" customHeight="1">
      <c r="A365" s="4" t="s">
        <v>14</v>
      </c>
      <c r="B365" s="2"/>
      <c r="C365" s="2" t="s">
        <v>1729</v>
      </c>
      <c r="D365" s="2" t="s">
        <v>1730</v>
      </c>
      <c r="E365" s="2"/>
      <c r="F365" s="2" t="s">
        <v>17</v>
      </c>
      <c r="G365" s="2"/>
      <c r="H365" s="2" t="s">
        <v>1731</v>
      </c>
      <c r="I365" s="2"/>
      <c r="J365" s="2"/>
      <c r="K365" s="2" t="s">
        <v>1323</v>
      </c>
      <c r="L365" s="5">
        <v>1541.0</v>
      </c>
      <c r="M365" s="2" t="s">
        <v>1008</v>
      </c>
      <c r="N365" s="2" t="s">
        <v>23</v>
      </c>
      <c r="O365" s="2" t="str">
        <f t="shared" si="1"/>
        <v>15</v>
      </c>
    </row>
    <row r="366" ht="12.75" hidden="1" customHeight="1">
      <c r="A366" s="2"/>
      <c r="B366" s="2"/>
      <c r="C366" s="2" t="s">
        <v>1732</v>
      </c>
      <c r="D366" s="2" t="s">
        <v>1733</v>
      </c>
      <c r="E366" s="2"/>
      <c r="F366" s="2" t="s">
        <v>17</v>
      </c>
      <c r="G366" s="2" t="s">
        <v>1734</v>
      </c>
      <c r="H366" s="2" t="s">
        <v>1735</v>
      </c>
      <c r="I366" s="2"/>
      <c r="J366" s="2"/>
      <c r="K366" s="2" t="s">
        <v>1323</v>
      </c>
      <c r="L366" s="5">
        <v>1541.0</v>
      </c>
      <c r="M366" s="2" t="s">
        <v>38</v>
      </c>
      <c r="N366" s="2" t="s">
        <v>23</v>
      </c>
      <c r="O366" s="2" t="str">
        <f t="shared" si="1"/>
        <v>15</v>
      </c>
    </row>
    <row r="367" ht="12.75" hidden="1" customHeight="1">
      <c r="A367" s="2"/>
      <c r="B367" s="2"/>
      <c r="C367" s="2" t="s">
        <v>1736</v>
      </c>
      <c r="D367" s="2" t="s">
        <v>1737</v>
      </c>
      <c r="E367" s="2"/>
      <c r="F367" s="2" t="s">
        <v>17</v>
      </c>
      <c r="G367" s="2" t="s">
        <v>1738</v>
      </c>
      <c r="H367" s="2" t="s">
        <v>1739</v>
      </c>
      <c r="I367" s="2"/>
      <c r="J367" s="2"/>
      <c r="K367" s="2" t="s">
        <v>1323</v>
      </c>
      <c r="L367" s="5">
        <v>1541.0</v>
      </c>
      <c r="M367" s="2" t="s">
        <v>38</v>
      </c>
      <c r="N367" s="2" t="s">
        <v>23</v>
      </c>
      <c r="O367" s="2" t="str">
        <f t="shared" si="1"/>
        <v>15</v>
      </c>
    </row>
    <row r="368" ht="12.75" hidden="1" customHeight="1">
      <c r="A368" s="2"/>
      <c r="B368" s="2"/>
      <c r="C368" s="2" t="s">
        <v>1740</v>
      </c>
      <c r="D368" s="2" t="s">
        <v>1741</v>
      </c>
      <c r="E368" s="2"/>
      <c r="F368" s="2" t="s">
        <v>17</v>
      </c>
      <c r="G368" s="2" t="s">
        <v>1742</v>
      </c>
      <c r="H368" s="2" t="s">
        <v>1743</v>
      </c>
      <c r="I368" s="2"/>
      <c r="J368" s="2"/>
      <c r="K368" s="2" t="s">
        <v>1323</v>
      </c>
      <c r="L368" s="5">
        <v>1541.0</v>
      </c>
      <c r="M368" s="2" t="s">
        <v>38</v>
      </c>
      <c r="N368" s="2" t="s">
        <v>23</v>
      </c>
      <c r="O368" s="2" t="str">
        <f t="shared" si="1"/>
        <v>15</v>
      </c>
    </row>
    <row r="369" ht="12.75" hidden="1" customHeight="1">
      <c r="A369" s="2"/>
      <c r="B369" s="2"/>
      <c r="C369" s="2" t="s">
        <v>1744</v>
      </c>
      <c r="D369" s="2" t="s">
        <v>1745</v>
      </c>
      <c r="E369" s="2"/>
      <c r="F369" s="2" t="s">
        <v>17</v>
      </c>
      <c r="G369" s="2" t="s">
        <v>1746</v>
      </c>
      <c r="H369" s="2" t="s">
        <v>1747</v>
      </c>
      <c r="I369" s="2"/>
      <c r="J369" s="2"/>
      <c r="K369" s="2" t="s">
        <v>1323</v>
      </c>
      <c r="L369" s="5">
        <v>1541.0</v>
      </c>
      <c r="M369" s="2" t="s">
        <v>38</v>
      </c>
      <c r="N369" s="2" t="s">
        <v>23</v>
      </c>
      <c r="O369" s="2" t="str">
        <f t="shared" si="1"/>
        <v>15</v>
      </c>
    </row>
    <row r="370" ht="12.75" hidden="1" customHeight="1">
      <c r="A370" s="4" t="s">
        <v>14</v>
      </c>
      <c r="B370" s="2"/>
      <c r="C370" s="2" t="s">
        <v>1748</v>
      </c>
      <c r="D370" s="2" t="s">
        <v>1749</v>
      </c>
      <c r="E370" s="2"/>
      <c r="F370" s="2" t="s">
        <v>17</v>
      </c>
      <c r="G370" s="2" t="s">
        <v>1750</v>
      </c>
      <c r="H370" s="2" t="s">
        <v>1751</v>
      </c>
      <c r="I370" s="2" t="s">
        <v>1752</v>
      </c>
      <c r="J370" s="2"/>
      <c r="K370" s="2" t="s">
        <v>1323</v>
      </c>
      <c r="L370" s="5">
        <v>1541.0</v>
      </c>
      <c r="M370" s="2" t="s">
        <v>44</v>
      </c>
      <c r="N370" s="2" t="s">
        <v>23</v>
      </c>
      <c r="O370" s="2" t="str">
        <f t="shared" si="1"/>
        <v>15</v>
      </c>
    </row>
    <row r="371" ht="12.75" hidden="1" customHeight="1">
      <c r="A371" s="2"/>
      <c r="B371" s="2"/>
      <c r="C371" s="2" t="s">
        <v>1753</v>
      </c>
      <c r="D371" s="2" t="s">
        <v>1754</v>
      </c>
      <c r="E371" s="2"/>
      <c r="F371" s="2" t="s">
        <v>17</v>
      </c>
      <c r="G371" s="2"/>
      <c r="H371" s="2" t="s">
        <v>1755</v>
      </c>
      <c r="I371" s="2"/>
      <c r="J371" s="2"/>
      <c r="K371" s="2" t="s">
        <v>1323</v>
      </c>
      <c r="L371" s="5">
        <v>1541.0</v>
      </c>
      <c r="M371" s="2" t="s">
        <v>38</v>
      </c>
      <c r="N371" s="2" t="s">
        <v>23</v>
      </c>
      <c r="O371" s="2" t="str">
        <f t="shared" si="1"/>
        <v>15</v>
      </c>
    </row>
    <row r="372" ht="12.75" hidden="1" customHeight="1">
      <c r="A372" s="2"/>
      <c r="B372" s="2"/>
      <c r="C372" s="2" t="s">
        <v>1756</v>
      </c>
      <c r="D372" s="2" t="s">
        <v>1757</v>
      </c>
      <c r="E372" s="2"/>
      <c r="F372" s="2" t="s">
        <v>17</v>
      </c>
      <c r="G372" s="2" t="s">
        <v>1758</v>
      </c>
      <c r="H372" s="2" t="s">
        <v>1759</v>
      </c>
      <c r="I372" s="2"/>
      <c r="J372" s="2"/>
      <c r="K372" s="2" t="s">
        <v>1323</v>
      </c>
      <c r="L372" s="5">
        <v>1541.0</v>
      </c>
      <c r="M372" s="2" t="s">
        <v>38</v>
      </c>
      <c r="N372" s="2" t="s">
        <v>23</v>
      </c>
      <c r="O372" s="2" t="str">
        <f t="shared" si="1"/>
        <v>15</v>
      </c>
    </row>
    <row r="373" ht="12.75" hidden="1" customHeight="1">
      <c r="A373" s="2"/>
      <c r="B373" s="2"/>
      <c r="C373" s="2" t="s">
        <v>1760</v>
      </c>
      <c r="D373" s="2" t="s">
        <v>1761</v>
      </c>
      <c r="E373" s="2"/>
      <c r="F373" s="2" t="s">
        <v>17</v>
      </c>
      <c r="G373" s="2" t="s">
        <v>1762</v>
      </c>
      <c r="H373" s="2" t="s">
        <v>1763</v>
      </c>
      <c r="I373" s="2"/>
      <c r="J373" s="2"/>
      <c r="K373" s="2" t="s">
        <v>1323</v>
      </c>
      <c r="L373" s="5">
        <v>1541.0</v>
      </c>
      <c r="M373" s="2" t="s">
        <v>38</v>
      </c>
      <c r="N373" s="2" t="s">
        <v>23</v>
      </c>
      <c r="O373" s="2" t="str">
        <f t="shared" si="1"/>
        <v>15</v>
      </c>
    </row>
    <row r="374" ht="12.75" hidden="1" customHeight="1">
      <c r="A374" s="2"/>
      <c r="B374" s="2"/>
      <c r="C374" s="2" t="s">
        <v>1764</v>
      </c>
      <c r="D374" s="2" t="s">
        <v>1765</v>
      </c>
      <c r="E374" s="2"/>
      <c r="F374" s="2" t="s">
        <v>17</v>
      </c>
      <c r="G374" s="2"/>
      <c r="H374" s="2" t="s">
        <v>1766</v>
      </c>
      <c r="I374" s="2"/>
      <c r="J374" s="2"/>
      <c r="K374" s="2" t="s">
        <v>1323</v>
      </c>
      <c r="L374" s="5">
        <v>1541.0</v>
      </c>
      <c r="M374" s="2" t="s">
        <v>38</v>
      </c>
      <c r="N374" s="2" t="s">
        <v>23</v>
      </c>
      <c r="O374" s="2" t="str">
        <f t="shared" si="1"/>
        <v>15</v>
      </c>
    </row>
    <row r="375" ht="12.75" hidden="1" customHeight="1">
      <c r="A375" s="2"/>
      <c r="B375" s="2"/>
      <c r="C375" s="2" t="s">
        <v>1767</v>
      </c>
      <c r="D375" s="2" t="s">
        <v>1768</v>
      </c>
      <c r="E375" s="2"/>
      <c r="F375" s="2" t="s">
        <v>17</v>
      </c>
      <c r="G375" s="2" t="s">
        <v>1769</v>
      </c>
      <c r="H375" s="2" t="s">
        <v>1770</v>
      </c>
      <c r="I375" s="2"/>
      <c r="J375" s="2"/>
      <c r="K375" s="2" t="s">
        <v>1323</v>
      </c>
      <c r="L375" s="5">
        <v>1541.0</v>
      </c>
      <c r="M375" s="2" t="s">
        <v>38</v>
      </c>
      <c r="N375" s="2" t="s">
        <v>23</v>
      </c>
      <c r="O375" s="2" t="str">
        <f t="shared" si="1"/>
        <v>15</v>
      </c>
    </row>
    <row r="376" ht="12.75" hidden="1" customHeight="1">
      <c r="A376" s="2"/>
      <c r="B376" s="2"/>
      <c r="C376" s="2" t="s">
        <v>1771</v>
      </c>
      <c r="D376" s="2" t="s">
        <v>1772</v>
      </c>
      <c r="E376" s="2"/>
      <c r="F376" s="2" t="s">
        <v>17</v>
      </c>
      <c r="G376" s="2" t="s">
        <v>1773</v>
      </c>
      <c r="H376" s="2" t="s">
        <v>1774</v>
      </c>
      <c r="I376" s="2"/>
      <c r="J376" s="2"/>
      <c r="K376" s="2" t="s">
        <v>1323</v>
      </c>
      <c r="L376" s="5">
        <v>1541.0</v>
      </c>
      <c r="M376" s="2" t="s">
        <v>38</v>
      </c>
      <c r="N376" s="2" t="s">
        <v>23</v>
      </c>
      <c r="O376" s="2" t="str">
        <f t="shared" si="1"/>
        <v>15</v>
      </c>
    </row>
    <row r="377" ht="12.75" hidden="1" customHeight="1">
      <c r="A377" s="2"/>
      <c r="B377" s="2"/>
      <c r="C377" s="2" t="s">
        <v>1775</v>
      </c>
      <c r="D377" s="2" t="s">
        <v>1776</v>
      </c>
      <c r="E377" s="2"/>
      <c r="F377" s="2" t="s">
        <v>17</v>
      </c>
      <c r="G377" s="2" t="s">
        <v>1777</v>
      </c>
      <c r="H377" s="2" t="s">
        <v>1778</v>
      </c>
      <c r="I377" s="2"/>
      <c r="J377" s="2"/>
      <c r="K377" s="2" t="s">
        <v>1323</v>
      </c>
      <c r="L377" s="5">
        <v>1541.0</v>
      </c>
      <c r="M377" s="2" t="s">
        <v>38</v>
      </c>
      <c r="N377" s="2" t="s">
        <v>23</v>
      </c>
      <c r="O377" s="2" t="str">
        <f t="shared" si="1"/>
        <v>15</v>
      </c>
    </row>
    <row r="378" ht="12.75" hidden="1" customHeight="1">
      <c r="A378" s="2"/>
      <c r="B378" s="2"/>
      <c r="C378" s="2" t="s">
        <v>1779</v>
      </c>
      <c r="D378" s="2" t="s">
        <v>1780</v>
      </c>
      <c r="E378" s="2"/>
      <c r="F378" s="2" t="s">
        <v>17</v>
      </c>
      <c r="G378" s="2" t="s">
        <v>1356</v>
      </c>
      <c r="H378" s="2" t="s">
        <v>1781</v>
      </c>
      <c r="I378" s="2"/>
      <c r="J378" s="2"/>
      <c r="K378" s="2" t="s">
        <v>1323</v>
      </c>
      <c r="L378" s="5">
        <v>1541.0</v>
      </c>
      <c r="M378" s="2" t="s">
        <v>38</v>
      </c>
      <c r="N378" s="2" t="s">
        <v>23</v>
      </c>
      <c r="O378" s="2" t="str">
        <f t="shared" si="1"/>
        <v>15</v>
      </c>
    </row>
    <row r="379" ht="12.75" hidden="1" customHeight="1">
      <c r="A379" s="2"/>
      <c r="B379" s="2"/>
      <c r="C379" s="2" t="s">
        <v>1782</v>
      </c>
      <c r="D379" s="2" t="s">
        <v>1783</v>
      </c>
      <c r="E379" s="2"/>
      <c r="F379" s="2" t="s">
        <v>17</v>
      </c>
      <c r="G379" s="2" t="s">
        <v>1784</v>
      </c>
      <c r="H379" s="2" t="s">
        <v>1785</v>
      </c>
      <c r="I379" s="2"/>
      <c r="J379" s="2"/>
      <c r="K379" s="2" t="s">
        <v>1323</v>
      </c>
      <c r="L379" s="5">
        <v>1541.0</v>
      </c>
      <c r="M379" s="2" t="s">
        <v>38</v>
      </c>
      <c r="N379" s="2" t="s">
        <v>23</v>
      </c>
      <c r="O379" s="2" t="str">
        <f t="shared" si="1"/>
        <v>15</v>
      </c>
    </row>
    <row r="380" ht="12.75" hidden="1" customHeight="1">
      <c r="A380" s="2"/>
      <c r="B380" s="2"/>
      <c r="C380" s="2" t="s">
        <v>1786</v>
      </c>
      <c r="D380" s="2" t="s">
        <v>1787</v>
      </c>
      <c r="E380" s="2"/>
      <c r="F380" s="2" t="s">
        <v>17</v>
      </c>
      <c r="G380" s="2" t="s">
        <v>1788</v>
      </c>
      <c r="H380" s="2" t="s">
        <v>1789</v>
      </c>
      <c r="I380" s="2"/>
      <c r="J380" s="2"/>
      <c r="K380" s="2" t="s">
        <v>1323</v>
      </c>
      <c r="L380" s="5">
        <v>1541.0</v>
      </c>
      <c r="M380" s="2" t="s">
        <v>38</v>
      </c>
      <c r="N380" s="2" t="s">
        <v>23</v>
      </c>
      <c r="O380" s="2" t="str">
        <f t="shared" si="1"/>
        <v>15</v>
      </c>
    </row>
    <row r="381" ht="12.75" hidden="1" customHeight="1">
      <c r="A381" s="2"/>
      <c r="B381" s="2"/>
      <c r="C381" s="2" t="s">
        <v>1790</v>
      </c>
      <c r="D381" s="2" t="s">
        <v>1791</v>
      </c>
      <c r="E381" s="2"/>
      <c r="F381" s="2" t="s">
        <v>17</v>
      </c>
      <c r="G381" s="2" t="s">
        <v>1792</v>
      </c>
      <c r="H381" s="2" t="s">
        <v>1793</v>
      </c>
      <c r="I381" s="2"/>
      <c r="J381" s="2"/>
      <c r="K381" s="2" t="s">
        <v>1323</v>
      </c>
      <c r="L381" s="5">
        <v>1541.0</v>
      </c>
      <c r="M381" s="2" t="s">
        <v>38</v>
      </c>
      <c r="N381" s="2" t="s">
        <v>23</v>
      </c>
      <c r="O381" s="2" t="str">
        <f t="shared" si="1"/>
        <v>15</v>
      </c>
    </row>
    <row r="382" ht="12.75" hidden="1" customHeight="1">
      <c r="A382" s="2"/>
      <c r="B382" s="2"/>
      <c r="C382" s="2" t="s">
        <v>1794</v>
      </c>
      <c r="D382" s="2" t="s">
        <v>1795</v>
      </c>
      <c r="E382" s="2"/>
      <c r="F382" s="2" t="s">
        <v>17</v>
      </c>
      <c r="G382" s="2" t="s">
        <v>1796</v>
      </c>
      <c r="H382" s="2" t="s">
        <v>1797</v>
      </c>
      <c r="I382" s="2"/>
      <c r="J382" s="2"/>
      <c r="K382" s="2" t="s">
        <v>1323</v>
      </c>
      <c r="L382" s="5">
        <v>1541.0</v>
      </c>
      <c r="M382" s="2" t="s">
        <v>38</v>
      </c>
      <c r="N382" s="2" t="s">
        <v>23</v>
      </c>
      <c r="O382" s="2" t="str">
        <f t="shared" si="1"/>
        <v>15</v>
      </c>
    </row>
    <row r="383" ht="12.75" hidden="1" customHeight="1">
      <c r="A383" s="2"/>
      <c r="B383" s="2"/>
      <c r="C383" s="2" t="s">
        <v>1798</v>
      </c>
      <c r="D383" s="2" t="s">
        <v>1799</v>
      </c>
      <c r="E383" s="2"/>
      <c r="F383" s="2" t="s">
        <v>17</v>
      </c>
      <c r="G383" s="2" t="s">
        <v>1800</v>
      </c>
      <c r="H383" s="2" t="s">
        <v>1801</v>
      </c>
      <c r="I383" s="2"/>
      <c r="J383" s="2"/>
      <c r="K383" s="2" t="s">
        <v>1323</v>
      </c>
      <c r="L383" s="5">
        <v>1541.0</v>
      </c>
      <c r="M383" s="2" t="s">
        <v>38</v>
      </c>
      <c r="N383" s="2" t="s">
        <v>23</v>
      </c>
      <c r="O383" s="2" t="str">
        <f t="shared" si="1"/>
        <v>15</v>
      </c>
    </row>
    <row r="384" ht="12.75" hidden="1" customHeight="1">
      <c r="A384" s="2"/>
      <c r="B384" s="2"/>
      <c r="C384" s="2" t="s">
        <v>1802</v>
      </c>
      <c r="D384" s="2" t="s">
        <v>1803</v>
      </c>
      <c r="E384" s="2"/>
      <c r="F384" s="2" t="s">
        <v>17</v>
      </c>
      <c r="G384" s="2" t="s">
        <v>1804</v>
      </c>
      <c r="H384" s="2" t="s">
        <v>1805</v>
      </c>
      <c r="I384" s="2"/>
      <c r="J384" s="2"/>
      <c r="K384" s="2" t="s">
        <v>1323</v>
      </c>
      <c r="L384" s="5">
        <v>1541.0</v>
      </c>
      <c r="M384" s="2" t="s">
        <v>38</v>
      </c>
      <c r="N384" s="2" t="s">
        <v>23</v>
      </c>
      <c r="O384" s="2" t="str">
        <f t="shared" si="1"/>
        <v>15</v>
      </c>
    </row>
    <row r="385" ht="12.75" hidden="1" customHeight="1">
      <c r="A385" s="2"/>
      <c r="B385" s="2"/>
      <c r="C385" s="2" t="s">
        <v>1806</v>
      </c>
      <c r="D385" s="2" t="s">
        <v>1807</v>
      </c>
      <c r="E385" s="2"/>
      <c r="F385" s="2" t="s">
        <v>17</v>
      </c>
      <c r="G385" s="2" t="s">
        <v>1808</v>
      </c>
      <c r="H385" s="2" t="s">
        <v>1809</v>
      </c>
      <c r="I385" s="2"/>
      <c r="J385" s="2"/>
      <c r="K385" s="2" t="s">
        <v>1323</v>
      </c>
      <c r="L385" s="5">
        <v>1541.0</v>
      </c>
      <c r="M385" s="2" t="s">
        <v>38</v>
      </c>
      <c r="N385" s="2" t="s">
        <v>23</v>
      </c>
      <c r="O385" s="2" t="str">
        <f t="shared" si="1"/>
        <v>15</v>
      </c>
    </row>
    <row r="386" ht="12.75" hidden="1" customHeight="1">
      <c r="A386" s="2"/>
      <c r="B386" s="2"/>
      <c r="C386" s="2" t="s">
        <v>1810</v>
      </c>
      <c r="D386" s="8" t="s">
        <v>1811</v>
      </c>
      <c r="E386" s="2"/>
      <c r="F386" s="2" t="s">
        <v>17</v>
      </c>
      <c r="G386" s="2" t="s">
        <v>1812</v>
      </c>
      <c r="H386" s="2" t="s">
        <v>1813</v>
      </c>
      <c r="I386" s="2" t="s">
        <v>1814</v>
      </c>
      <c r="J386" s="2"/>
      <c r="K386" s="2" t="s">
        <v>1323</v>
      </c>
      <c r="L386" s="5">
        <v>1541.0</v>
      </c>
      <c r="M386" s="2"/>
      <c r="N386" s="2" t="s">
        <v>49</v>
      </c>
      <c r="O386" s="2" t="str">
        <f t="shared" si="1"/>
        <v>15</v>
      </c>
    </row>
    <row r="387" ht="12.75" hidden="1" customHeight="1">
      <c r="A387" s="2"/>
      <c r="B387" s="2"/>
      <c r="C387" s="2" t="s">
        <v>1815</v>
      </c>
      <c r="D387" s="2" t="s">
        <v>1816</v>
      </c>
      <c r="E387" s="2"/>
      <c r="F387" s="2" t="s">
        <v>17</v>
      </c>
      <c r="G387" s="2"/>
      <c r="H387" s="2" t="s">
        <v>1817</v>
      </c>
      <c r="I387" s="2"/>
      <c r="J387" s="2"/>
      <c r="K387" s="2" t="s">
        <v>1323</v>
      </c>
      <c r="L387" s="5">
        <v>1541.0</v>
      </c>
      <c r="M387" s="2" t="s">
        <v>38</v>
      </c>
      <c r="N387" s="2" t="s">
        <v>23</v>
      </c>
      <c r="O387" s="2" t="str">
        <f t="shared" si="1"/>
        <v>15</v>
      </c>
    </row>
    <row r="388" ht="12.75" hidden="1" customHeight="1">
      <c r="A388" s="2"/>
      <c r="B388" s="2"/>
      <c r="C388" s="2" t="s">
        <v>1818</v>
      </c>
      <c r="D388" s="2" t="s">
        <v>1819</v>
      </c>
      <c r="E388" s="2"/>
      <c r="F388" s="2" t="s">
        <v>17</v>
      </c>
      <c r="G388" s="2" t="s">
        <v>1820</v>
      </c>
      <c r="H388" s="2" t="s">
        <v>1821</v>
      </c>
      <c r="I388" s="2"/>
      <c r="J388" s="2"/>
      <c r="K388" s="2" t="s">
        <v>1323</v>
      </c>
      <c r="L388" s="5">
        <v>1541.0</v>
      </c>
      <c r="M388" s="2" t="s">
        <v>38</v>
      </c>
      <c r="N388" s="2" t="s">
        <v>23</v>
      </c>
      <c r="O388" s="2" t="str">
        <f t="shared" si="1"/>
        <v>15</v>
      </c>
    </row>
    <row r="389" ht="12.75" hidden="1" customHeight="1">
      <c r="A389" s="2"/>
      <c r="B389" s="2"/>
      <c r="C389" s="2" t="s">
        <v>1822</v>
      </c>
      <c r="D389" s="2" t="s">
        <v>1823</v>
      </c>
      <c r="E389" s="2"/>
      <c r="F389" s="2" t="s">
        <v>17</v>
      </c>
      <c r="G389" s="2" t="s">
        <v>1824</v>
      </c>
      <c r="H389" s="2" t="s">
        <v>1825</v>
      </c>
      <c r="I389" s="2"/>
      <c r="J389" s="2"/>
      <c r="K389" s="2" t="s">
        <v>1323</v>
      </c>
      <c r="L389" s="5">
        <v>1541.0</v>
      </c>
      <c r="M389" s="2" t="s">
        <v>38</v>
      </c>
      <c r="N389" s="2" t="s">
        <v>23</v>
      </c>
      <c r="O389" s="2" t="str">
        <f t="shared" si="1"/>
        <v>15</v>
      </c>
    </row>
    <row r="390" ht="12.75" hidden="1" customHeight="1">
      <c r="A390" s="2"/>
      <c r="B390" s="2"/>
      <c r="C390" s="2" t="s">
        <v>1826</v>
      </c>
      <c r="D390" s="2" t="s">
        <v>1827</v>
      </c>
      <c r="E390" s="2"/>
      <c r="F390" s="2" t="s">
        <v>17</v>
      </c>
      <c r="G390" s="2"/>
      <c r="H390" s="2" t="s">
        <v>1828</v>
      </c>
      <c r="I390" s="2"/>
      <c r="J390" s="2"/>
      <c r="K390" s="2" t="s">
        <v>1323</v>
      </c>
      <c r="L390" s="5">
        <v>1541.0</v>
      </c>
      <c r="M390" s="2" t="s">
        <v>38</v>
      </c>
      <c r="N390" s="2" t="s">
        <v>23</v>
      </c>
      <c r="O390" s="2" t="str">
        <f t="shared" si="1"/>
        <v>15</v>
      </c>
    </row>
    <row r="391" ht="12.75" hidden="1" customHeight="1">
      <c r="A391" s="2"/>
      <c r="B391" s="2"/>
      <c r="C391" s="2" t="s">
        <v>1829</v>
      </c>
      <c r="D391" s="2" t="s">
        <v>1830</v>
      </c>
      <c r="E391" s="2"/>
      <c r="F391" s="2" t="s">
        <v>17</v>
      </c>
      <c r="G391" s="2"/>
      <c r="H391" s="2" t="s">
        <v>1831</v>
      </c>
      <c r="I391" s="2"/>
      <c r="J391" s="2"/>
      <c r="K391" s="2" t="s">
        <v>1323</v>
      </c>
      <c r="L391" s="5">
        <v>1541.0</v>
      </c>
      <c r="M391" s="2" t="s">
        <v>38</v>
      </c>
      <c r="N391" s="2" t="s">
        <v>23</v>
      </c>
      <c r="O391" s="2" t="str">
        <f t="shared" si="1"/>
        <v>15</v>
      </c>
    </row>
    <row r="392" ht="12.75" hidden="1" customHeight="1">
      <c r="A392" s="2"/>
      <c r="B392" s="2"/>
      <c r="C392" s="2" t="s">
        <v>1832</v>
      </c>
      <c r="D392" s="2" t="s">
        <v>1833</v>
      </c>
      <c r="E392" s="2"/>
      <c r="F392" s="2" t="s">
        <v>17</v>
      </c>
      <c r="G392" s="2"/>
      <c r="H392" s="2" t="s">
        <v>1834</v>
      </c>
      <c r="I392" s="2"/>
      <c r="J392" s="2"/>
      <c r="K392" s="2" t="s">
        <v>1323</v>
      </c>
      <c r="L392" s="5">
        <v>1541.0</v>
      </c>
      <c r="M392" s="2" t="s">
        <v>38</v>
      </c>
      <c r="N392" s="2" t="s">
        <v>23</v>
      </c>
      <c r="O392" s="2" t="str">
        <f t="shared" si="1"/>
        <v>15</v>
      </c>
    </row>
    <row r="393" ht="12.75" hidden="1" customHeight="1">
      <c r="A393" s="2"/>
      <c r="B393" s="2"/>
      <c r="C393" s="2" t="s">
        <v>1835</v>
      </c>
      <c r="D393" s="2" t="s">
        <v>1836</v>
      </c>
      <c r="E393" s="2"/>
      <c r="F393" s="2" t="s">
        <v>17</v>
      </c>
      <c r="G393" s="2" t="s">
        <v>1837</v>
      </c>
      <c r="H393" s="2" t="s">
        <v>1838</v>
      </c>
      <c r="I393" s="2"/>
      <c r="J393" s="2"/>
      <c r="K393" s="2" t="s">
        <v>1323</v>
      </c>
      <c r="L393" s="5">
        <v>1541.0</v>
      </c>
      <c r="M393" s="2" t="s">
        <v>38</v>
      </c>
      <c r="N393" s="2" t="s">
        <v>23</v>
      </c>
      <c r="O393" s="2" t="str">
        <f t="shared" si="1"/>
        <v>15</v>
      </c>
    </row>
    <row r="394" ht="12.75" hidden="1" customHeight="1">
      <c r="A394" s="2"/>
      <c r="B394" s="2"/>
      <c r="C394" s="2" t="s">
        <v>1839</v>
      </c>
      <c r="D394" s="2" t="s">
        <v>1840</v>
      </c>
      <c r="E394" s="2"/>
      <c r="F394" s="2" t="s">
        <v>17</v>
      </c>
      <c r="G394" s="2"/>
      <c r="H394" s="2" t="s">
        <v>1841</v>
      </c>
      <c r="I394" s="2"/>
      <c r="J394" s="2"/>
      <c r="K394" s="2" t="s">
        <v>1323</v>
      </c>
      <c r="L394" s="5">
        <v>1541.0</v>
      </c>
      <c r="M394" s="2" t="s">
        <v>38</v>
      </c>
      <c r="N394" s="2" t="s">
        <v>23</v>
      </c>
      <c r="O394" s="2" t="str">
        <f t="shared" si="1"/>
        <v>15</v>
      </c>
    </row>
    <row r="395" ht="12.75" hidden="1" customHeight="1">
      <c r="A395" s="2"/>
      <c r="B395" s="2"/>
      <c r="C395" s="2" t="s">
        <v>1842</v>
      </c>
      <c r="D395" s="2" t="s">
        <v>1843</v>
      </c>
      <c r="E395" s="2"/>
      <c r="F395" s="2" t="s">
        <v>17</v>
      </c>
      <c r="G395" s="2" t="s">
        <v>1844</v>
      </c>
      <c r="H395" s="2" t="s">
        <v>1845</v>
      </c>
      <c r="I395" s="2"/>
      <c r="J395" s="2"/>
      <c r="K395" s="2" t="s">
        <v>1323</v>
      </c>
      <c r="L395" s="5">
        <v>1541.0</v>
      </c>
      <c r="M395" s="2" t="s">
        <v>38</v>
      </c>
      <c r="N395" s="2" t="s">
        <v>23</v>
      </c>
      <c r="O395" s="2" t="str">
        <f t="shared" si="1"/>
        <v>15</v>
      </c>
    </row>
    <row r="396" ht="12.75" hidden="1" customHeight="1">
      <c r="A396" s="2"/>
      <c r="B396" s="2"/>
      <c r="C396" s="2" t="s">
        <v>1846</v>
      </c>
      <c r="D396" s="2" t="s">
        <v>1847</v>
      </c>
      <c r="E396" s="2"/>
      <c r="F396" s="2" t="s">
        <v>17</v>
      </c>
      <c r="G396" s="2" t="s">
        <v>1848</v>
      </c>
      <c r="H396" s="2" t="s">
        <v>1849</v>
      </c>
      <c r="I396" s="2"/>
      <c r="J396" s="2"/>
      <c r="K396" s="2" t="s">
        <v>1323</v>
      </c>
      <c r="L396" s="5">
        <v>1541.0</v>
      </c>
      <c r="M396" s="2" t="s">
        <v>38</v>
      </c>
      <c r="N396" s="2" t="s">
        <v>23</v>
      </c>
      <c r="O396" s="2" t="str">
        <f t="shared" si="1"/>
        <v>15</v>
      </c>
    </row>
    <row r="397" ht="12.75" hidden="1" customHeight="1">
      <c r="A397" s="2"/>
      <c r="B397" s="2"/>
      <c r="C397" s="2" t="s">
        <v>1850</v>
      </c>
      <c r="D397" s="2" t="s">
        <v>1851</v>
      </c>
      <c r="E397" s="2"/>
      <c r="F397" s="2" t="s">
        <v>17</v>
      </c>
      <c r="G397" s="2" t="s">
        <v>1852</v>
      </c>
      <c r="H397" s="2" t="s">
        <v>1853</v>
      </c>
      <c r="I397" s="2"/>
      <c r="J397" s="2"/>
      <c r="K397" s="2" t="s">
        <v>1323</v>
      </c>
      <c r="L397" s="5">
        <v>1541.0</v>
      </c>
      <c r="M397" s="2" t="s">
        <v>38</v>
      </c>
      <c r="N397" s="2" t="s">
        <v>23</v>
      </c>
      <c r="O397" s="2" t="str">
        <f t="shared" si="1"/>
        <v>15</v>
      </c>
    </row>
    <row r="398" ht="12.75" hidden="1" customHeight="1">
      <c r="A398" s="2"/>
      <c r="B398" s="2"/>
      <c r="C398" s="2" t="s">
        <v>1854</v>
      </c>
      <c r="D398" s="2" t="s">
        <v>1855</v>
      </c>
      <c r="E398" s="2"/>
      <c r="F398" s="2" t="s">
        <v>17</v>
      </c>
      <c r="G398" s="2"/>
      <c r="H398" s="2" t="s">
        <v>1856</v>
      </c>
      <c r="I398" s="2"/>
      <c r="J398" s="2"/>
      <c r="K398" s="2" t="s">
        <v>1323</v>
      </c>
      <c r="L398" s="5">
        <v>1541.0</v>
      </c>
      <c r="M398" s="2" t="s">
        <v>38</v>
      </c>
      <c r="N398" s="2" t="s">
        <v>23</v>
      </c>
      <c r="O398" s="2" t="str">
        <f t="shared" si="1"/>
        <v>15</v>
      </c>
    </row>
    <row r="399" ht="12.75" hidden="1" customHeight="1">
      <c r="A399" s="2"/>
      <c r="B399" s="2"/>
      <c r="C399" s="2" t="s">
        <v>1857</v>
      </c>
      <c r="D399" s="2" t="s">
        <v>1858</v>
      </c>
      <c r="E399" s="2"/>
      <c r="F399" s="2" t="s">
        <v>17</v>
      </c>
      <c r="G399" s="2" t="s">
        <v>1387</v>
      </c>
      <c r="H399" s="2" t="s">
        <v>1859</v>
      </c>
      <c r="I399" s="2"/>
      <c r="J399" s="2"/>
      <c r="K399" s="2" t="s">
        <v>1323</v>
      </c>
      <c r="L399" s="5">
        <v>1541.0</v>
      </c>
      <c r="M399" s="2" t="s">
        <v>38</v>
      </c>
      <c r="N399" s="2" t="s">
        <v>23</v>
      </c>
      <c r="O399" s="2" t="str">
        <f t="shared" si="1"/>
        <v>15</v>
      </c>
    </row>
    <row r="400" ht="12.75" hidden="1" customHeight="1">
      <c r="A400" s="2"/>
      <c r="B400" s="2"/>
      <c r="C400" s="2" t="s">
        <v>1860</v>
      </c>
      <c r="D400" s="2" t="s">
        <v>1861</v>
      </c>
      <c r="E400" s="2"/>
      <c r="F400" s="2" t="s">
        <v>17</v>
      </c>
      <c r="G400" s="2"/>
      <c r="H400" s="2" t="s">
        <v>1862</v>
      </c>
      <c r="I400" s="2"/>
      <c r="J400" s="2"/>
      <c r="K400" s="2" t="s">
        <v>1323</v>
      </c>
      <c r="L400" s="5">
        <v>1541.0</v>
      </c>
      <c r="M400" s="2" t="s">
        <v>38</v>
      </c>
      <c r="N400" s="2" t="s">
        <v>23</v>
      </c>
      <c r="O400" s="2" t="str">
        <f t="shared" si="1"/>
        <v>15</v>
      </c>
    </row>
    <row r="401" ht="12.75" hidden="1" customHeight="1">
      <c r="A401" s="2"/>
      <c r="B401" s="2"/>
      <c r="C401" s="2" t="s">
        <v>1863</v>
      </c>
      <c r="D401" s="2" t="s">
        <v>1864</v>
      </c>
      <c r="E401" s="2"/>
      <c r="F401" s="2" t="s">
        <v>17</v>
      </c>
      <c r="G401" s="2"/>
      <c r="H401" s="2" t="s">
        <v>1865</v>
      </c>
      <c r="I401" s="2"/>
      <c r="J401" s="2"/>
      <c r="K401" s="2" t="s">
        <v>1323</v>
      </c>
      <c r="L401" s="5">
        <v>1541.0</v>
      </c>
      <c r="M401" s="2" t="s">
        <v>38</v>
      </c>
      <c r="N401" s="2" t="s">
        <v>23</v>
      </c>
      <c r="O401" s="2" t="str">
        <f t="shared" si="1"/>
        <v>15</v>
      </c>
    </row>
    <row r="402" ht="12.75" hidden="1" customHeight="1">
      <c r="A402" s="2"/>
      <c r="B402" s="2"/>
      <c r="C402" s="2" t="s">
        <v>1866</v>
      </c>
      <c r="D402" s="2" t="s">
        <v>1867</v>
      </c>
      <c r="E402" s="2"/>
      <c r="F402" s="2" t="s">
        <v>17</v>
      </c>
      <c r="G402" s="2" t="s">
        <v>1868</v>
      </c>
      <c r="H402" s="2" t="s">
        <v>1869</v>
      </c>
      <c r="I402" s="2"/>
      <c r="J402" s="2"/>
      <c r="K402" s="2" t="s">
        <v>1323</v>
      </c>
      <c r="L402" s="5">
        <v>1541.0</v>
      </c>
      <c r="M402" s="2" t="s">
        <v>38</v>
      </c>
      <c r="N402" s="2" t="s">
        <v>23</v>
      </c>
      <c r="O402" s="2" t="str">
        <f t="shared" si="1"/>
        <v>15</v>
      </c>
    </row>
    <row r="403" ht="12.75" hidden="1" customHeight="1">
      <c r="A403" s="2"/>
      <c r="B403" s="2"/>
      <c r="C403" s="2" t="s">
        <v>1870</v>
      </c>
      <c r="D403" s="2" t="s">
        <v>1871</v>
      </c>
      <c r="E403" s="2"/>
      <c r="F403" s="2" t="s">
        <v>17</v>
      </c>
      <c r="G403" s="2" t="s">
        <v>1872</v>
      </c>
      <c r="H403" s="2" t="s">
        <v>1873</v>
      </c>
      <c r="I403" s="2"/>
      <c r="J403" s="2"/>
      <c r="K403" s="2" t="s">
        <v>1323</v>
      </c>
      <c r="L403" s="5">
        <v>1541.0</v>
      </c>
      <c r="M403" s="2" t="s">
        <v>38</v>
      </c>
      <c r="N403" s="2" t="s">
        <v>23</v>
      </c>
      <c r="O403" s="2" t="str">
        <f t="shared" si="1"/>
        <v>15</v>
      </c>
    </row>
    <row r="404" ht="12.75" hidden="1" customHeight="1">
      <c r="A404" s="2"/>
      <c r="B404" s="2"/>
      <c r="C404" s="2" t="s">
        <v>1874</v>
      </c>
      <c r="D404" s="2" t="s">
        <v>1875</v>
      </c>
      <c r="E404" s="2"/>
      <c r="F404" s="2" t="s">
        <v>17</v>
      </c>
      <c r="G404" s="2" t="s">
        <v>1876</v>
      </c>
      <c r="H404" s="2" t="s">
        <v>1877</v>
      </c>
      <c r="I404" s="2"/>
      <c r="J404" s="2"/>
      <c r="K404" s="2" t="s">
        <v>1323</v>
      </c>
      <c r="L404" s="5">
        <v>1541.0</v>
      </c>
      <c r="M404" s="2" t="s">
        <v>38</v>
      </c>
      <c r="N404" s="2" t="s">
        <v>23</v>
      </c>
      <c r="O404" s="2" t="str">
        <f t="shared" si="1"/>
        <v>15</v>
      </c>
    </row>
    <row r="405" ht="12.75" hidden="1" customHeight="1">
      <c r="A405" s="4" t="s">
        <v>14</v>
      </c>
      <c r="B405" s="2"/>
      <c r="C405" s="2" t="s">
        <v>1878</v>
      </c>
      <c r="D405" s="2" t="s">
        <v>1879</v>
      </c>
      <c r="E405" s="2"/>
      <c r="F405" s="2" t="s">
        <v>17</v>
      </c>
      <c r="G405" s="2" t="s">
        <v>1880</v>
      </c>
      <c r="H405" s="2" t="s">
        <v>1881</v>
      </c>
      <c r="I405" s="2"/>
      <c r="J405" s="2"/>
      <c r="K405" s="2" t="s">
        <v>1323</v>
      </c>
      <c r="L405" s="5">
        <v>1541.0</v>
      </c>
      <c r="M405" s="2" t="s">
        <v>44</v>
      </c>
      <c r="N405" s="2" t="s">
        <v>23</v>
      </c>
      <c r="O405" s="2" t="str">
        <f t="shared" si="1"/>
        <v>15</v>
      </c>
    </row>
    <row r="406" ht="12.75" hidden="1" customHeight="1">
      <c r="A406" s="2"/>
      <c r="B406" s="2"/>
      <c r="C406" s="2" t="s">
        <v>1882</v>
      </c>
      <c r="D406" s="2" t="s">
        <v>1883</v>
      </c>
      <c r="E406" s="2"/>
      <c r="F406" s="2" t="s">
        <v>17</v>
      </c>
      <c r="G406" s="2" t="s">
        <v>1884</v>
      </c>
      <c r="H406" s="2" t="s">
        <v>1885</v>
      </c>
      <c r="I406" s="2"/>
      <c r="J406" s="2"/>
      <c r="K406" s="2" t="s">
        <v>1323</v>
      </c>
      <c r="L406" s="5">
        <v>1541.0</v>
      </c>
      <c r="M406" s="2" t="s">
        <v>38</v>
      </c>
      <c r="N406" s="2" t="s">
        <v>23</v>
      </c>
      <c r="O406" s="2" t="str">
        <f t="shared" si="1"/>
        <v>15</v>
      </c>
    </row>
    <row r="407" ht="12.75" hidden="1" customHeight="1">
      <c r="A407" s="4" t="s">
        <v>14</v>
      </c>
      <c r="B407" s="2"/>
      <c r="C407" s="2" t="s">
        <v>1886</v>
      </c>
      <c r="D407" s="2" t="s">
        <v>1887</v>
      </c>
      <c r="E407" s="2"/>
      <c r="F407" s="2" t="s">
        <v>17</v>
      </c>
      <c r="G407" s="2" t="s">
        <v>1888</v>
      </c>
      <c r="H407" s="2" t="s">
        <v>1889</v>
      </c>
      <c r="I407" s="2" t="s">
        <v>1890</v>
      </c>
      <c r="J407" s="2"/>
      <c r="K407" s="2" t="s">
        <v>1323</v>
      </c>
      <c r="L407" s="5">
        <v>1541.0</v>
      </c>
      <c r="M407" s="2" t="s">
        <v>315</v>
      </c>
      <c r="N407" s="2" t="s">
        <v>23</v>
      </c>
      <c r="O407" s="2" t="str">
        <f t="shared" si="1"/>
        <v>15</v>
      </c>
    </row>
    <row r="408" ht="12.75" hidden="1" customHeight="1">
      <c r="A408" s="4" t="s">
        <v>14</v>
      </c>
      <c r="B408" s="2"/>
      <c r="C408" s="2" t="s">
        <v>1891</v>
      </c>
      <c r="D408" s="2" t="s">
        <v>1892</v>
      </c>
      <c r="E408" s="2"/>
      <c r="F408" s="2" t="s">
        <v>17</v>
      </c>
      <c r="G408" s="2" t="s">
        <v>1893</v>
      </c>
      <c r="H408" s="2" t="s">
        <v>1894</v>
      </c>
      <c r="I408" s="2"/>
      <c r="J408" s="2"/>
      <c r="K408" s="2" t="s">
        <v>1323</v>
      </c>
      <c r="L408" s="5">
        <v>1541.0</v>
      </c>
      <c r="M408" s="2" t="s">
        <v>22</v>
      </c>
      <c r="N408" s="2" t="s">
        <v>23</v>
      </c>
      <c r="O408" s="2" t="str">
        <f t="shared" si="1"/>
        <v>15</v>
      </c>
    </row>
    <row r="409" ht="12.75" hidden="1" customHeight="1">
      <c r="A409" s="4" t="s">
        <v>14</v>
      </c>
      <c r="B409" s="2"/>
      <c r="C409" s="2" t="s">
        <v>1895</v>
      </c>
      <c r="D409" s="2" t="s">
        <v>1896</v>
      </c>
      <c r="E409" s="2"/>
      <c r="F409" s="2" t="s">
        <v>17</v>
      </c>
      <c r="G409" s="2" t="s">
        <v>1897</v>
      </c>
      <c r="H409" s="2" t="s">
        <v>1898</v>
      </c>
      <c r="I409" s="2" t="s">
        <v>1899</v>
      </c>
      <c r="J409" s="2"/>
      <c r="K409" s="2" t="s">
        <v>1323</v>
      </c>
      <c r="L409" s="5">
        <v>1541.0</v>
      </c>
      <c r="M409" s="2" t="s">
        <v>44</v>
      </c>
      <c r="N409" s="2" t="s">
        <v>23</v>
      </c>
      <c r="O409" s="2" t="str">
        <f t="shared" si="1"/>
        <v>15</v>
      </c>
    </row>
    <row r="410" ht="12.75" hidden="1" customHeight="1">
      <c r="A410" s="2"/>
      <c r="B410" s="2"/>
      <c r="C410" s="2" t="s">
        <v>1900</v>
      </c>
      <c r="D410" s="2" t="s">
        <v>1901</v>
      </c>
      <c r="E410" s="2"/>
      <c r="F410" s="2" t="s">
        <v>17</v>
      </c>
      <c r="G410" s="2"/>
      <c r="H410" s="2" t="s">
        <v>1902</v>
      </c>
      <c r="I410" s="2"/>
      <c r="J410" s="2"/>
      <c r="K410" s="2" t="s">
        <v>1323</v>
      </c>
      <c r="L410" s="5">
        <v>1541.0</v>
      </c>
      <c r="M410" s="2" t="s">
        <v>38</v>
      </c>
      <c r="N410" s="2" t="s">
        <v>23</v>
      </c>
      <c r="O410" s="2" t="str">
        <f t="shared" si="1"/>
        <v>15</v>
      </c>
    </row>
    <row r="411" ht="12.75" customHeight="1">
      <c r="A411" s="4" t="s">
        <v>50</v>
      </c>
      <c r="B411" s="2"/>
      <c r="C411" s="2" t="s">
        <v>1903</v>
      </c>
      <c r="D411" s="2" t="s">
        <v>1904</v>
      </c>
      <c r="E411" s="2" t="s">
        <v>1905</v>
      </c>
      <c r="F411" s="2" t="s">
        <v>17</v>
      </c>
      <c r="G411" s="2" t="s">
        <v>1906</v>
      </c>
      <c r="H411" s="2" t="s">
        <v>1907</v>
      </c>
      <c r="I411" s="2" t="s">
        <v>1908</v>
      </c>
      <c r="J411" s="2"/>
      <c r="K411" s="2" t="s">
        <v>1323</v>
      </c>
      <c r="L411" s="5">
        <v>1541.0</v>
      </c>
      <c r="M411" s="2" t="s">
        <v>44</v>
      </c>
      <c r="N411" s="2" t="s">
        <v>23</v>
      </c>
      <c r="O411" s="2" t="str">
        <f t="shared" si="1"/>
        <v>15</v>
      </c>
    </row>
    <row r="412" ht="12.75" hidden="1" customHeight="1">
      <c r="A412" s="2"/>
      <c r="B412" s="2"/>
      <c r="C412" s="2" t="s">
        <v>1909</v>
      </c>
      <c r="D412" s="2" t="s">
        <v>1910</v>
      </c>
      <c r="E412" s="2"/>
      <c r="F412" s="2" t="s">
        <v>17</v>
      </c>
      <c r="G412" s="2" t="s">
        <v>1911</v>
      </c>
      <c r="H412" s="2" t="s">
        <v>1912</v>
      </c>
      <c r="I412" s="2"/>
      <c r="J412" s="2"/>
      <c r="K412" s="2" t="s">
        <v>1323</v>
      </c>
      <c r="L412" s="5">
        <v>1541.0</v>
      </c>
      <c r="M412" s="2" t="s">
        <v>38</v>
      </c>
      <c r="N412" s="2" t="s">
        <v>23</v>
      </c>
      <c r="O412" s="2" t="str">
        <f t="shared" si="1"/>
        <v>15</v>
      </c>
    </row>
    <row r="413" ht="12.75" hidden="1" customHeight="1">
      <c r="A413" s="2"/>
      <c r="B413" s="2"/>
      <c r="C413" s="2" t="s">
        <v>1913</v>
      </c>
      <c r="D413" s="2" t="s">
        <v>1914</v>
      </c>
      <c r="E413" s="2"/>
      <c r="F413" s="2" t="s">
        <v>17</v>
      </c>
      <c r="G413" s="2"/>
      <c r="H413" s="2" t="s">
        <v>1915</v>
      </c>
      <c r="I413" s="2"/>
      <c r="J413" s="2"/>
      <c r="K413" s="2" t="s">
        <v>1323</v>
      </c>
      <c r="L413" s="5">
        <v>1541.0</v>
      </c>
      <c r="M413" s="2" t="s">
        <v>38</v>
      </c>
      <c r="N413" s="2" t="s">
        <v>23</v>
      </c>
      <c r="O413" s="2" t="str">
        <f t="shared" si="1"/>
        <v>15</v>
      </c>
    </row>
    <row r="414" ht="12.75" hidden="1" customHeight="1">
      <c r="A414" s="4" t="s">
        <v>14</v>
      </c>
      <c r="B414" s="2"/>
      <c r="C414" s="2" t="s">
        <v>1916</v>
      </c>
      <c r="D414" s="2" t="s">
        <v>1917</v>
      </c>
      <c r="E414" s="2"/>
      <c r="F414" s="2" t="s">
        <v>17</v>
      </c>
      <c r="G414" s="2" t="s">
        <v>1918</v>
      </c>
      <c r="H414" s="2" t="s">
        <v>1919</v>
      </c>
      <c r="I414" s="2" t="s">
        <v>1920</v>
      </c>
      <c r="J414" s="2"/>
      <c r="K414" s="2" t="s">
        <v>1323</v>
      </c>
      <c r="L414" s="5">
        <v>1541.0</v>
      </c>
      <c r="M414" s="2" t="s">
        <v>22</v>
      </c>
      <c r="N414" s="2" t="s">
        <v>23</v>
      </c>
      <c r="O414" s="2" t="str">
        <f t="shared" si="1"/>
        <v>15</v>
      </c>
    </row>
    <row r="415" ht="12.75" hidden="1" customHeight="1">
      <c r="A415" s="2"/>
      <c r="B415" s="2"/>
      <c r="C415" s="2" t="s">
        <v>1921</v>
      </c>
      <c r="D415" s="2" t="s">
        <v>1922</v>
      </c>
      <c r="E415" s="2"/>
      <c r="F415" s="2" t="s">
        <v>17</v>
      </c>
      <c r="G415" s="2" t="s">
        <v>1923</v>
      </c>
      <c r="H415" s="2" t="s">
        <v>1924</v>
      </c>
      <c r="I415" s="2"/>
      <c r="J415" s="2"/>
      <c r="K415" s="2" t="s">
        <v>1323</v>
      </c>
      <c r="L415" s="5">
        <v>1541.0</v>
      </c>
      <c r="M415" s="2" t="s">
        <v>38</v>
      </c>
      <c r="N415" s="2" t="s">
        <v>23</v>
      </c>
      <c r="O415" s="2" t="str">
        <f t="shared" si="1"/>
        <v>15</v>
      </c>
    </row>
    <row r="416" ht="12.75" hidden="1" customHeight="1">
      <c r="A416" s="2"/>
      <c r="B416" s="2"/>
      <c r="C416" s="2" t="s">
        <v>1925</v>
      </c>
      <c r="D416" s="2" t="s">
        <v>1926</v>
      </c>
      <c r="E416" s="2"/>
      <c r="F416" s="2" t="s">
        <v>17</v>
      </c>
      <c r="G416" s="2" t="s">
        <v>1927</v>
      </c>
      <c r="H416" s="2" t="s">
        <v>1928</v>
      </c>
      <c r="I416" s="2"/>
      <c r="J416" s="2"/>
      <c r="K416" s="2" t="s">
        <v>1323</v>
      </c>
      <c r="L416" s="5">
        <v>1541.0</v>
      </c>
      <c r="M416" s="2" t="s">
        <v>38</v>
      </c>
      <c r="N416" s="2" t="s">
        <v>23</v>
      </c>
      <c r="O416" s="2" t="str">
        <f t="shared" si="1"/>
        <v>15</v>
      </c>
    </row>
    <row r="417" ht="12.75" hidden="1" customHeight="1">
      <c r="A417" s="2"/>
      <c r="B417" s="2"/>
      <c r="C417" s="2" t="s">
        <v>1929</v>
      </c>
      <c r="D417" s="2" t="s">
        <v>1930</v>
      </c>
      <c r="E417" s="2"/>
      <c r="F417" s="2" t="s">
        <v>17</v>
      </c>
      <c r="G417" s="2" t="s">
        <v>1931</v>
      </c>
      <c r="H417" s="2" t="s">
        <v>1932</v>
      </c>
      <c r="I417" s="2"/>
      <c r="J417" s="2"/>
      <c r="K417" s="2" t="s">
        <v>1323</v>
      </c>
      <c r="L417" s="5">
        <v>1541.0</v>
      </c>
      <c r="M417" s="2" t="s">
        <v>38</v>
      </c>
      <c r="N417" s="2" t="s">
        <v>23</v>
      </c>
      <c r="O417" s="2" t="str">
        <f t="shared" si="1"/>
        <v>15</v>
      </c>
    </row>
    <row r="418" ht="12.75" hidden="1" customHeight="1">
      <c r="A418" s="2"/>
      <c r="B418" s="2"/>
      <c r="C418" s="2" t="s">
        <v>1933</v>
      </c>
      <c r="D418" s="2" t="s">
        <v>1934</v>
      </c>
      <c r="E418" s="2"/>
      <c r="F418" s="2" t="s">
        <v>17</v>
      </c>
      <c r="G418" s="2" t="s">
        <v>1935</v>
      </c>
      <c r="H418" s="2" t="s">
        <v>1936</v>
      </c>
      <c r="I418" s="2"/>
      <c r="J418" s="2"/>
      <c r="K418" s="2" t="s">
        <v>1323</v>
      </c>
      <c r="L418" s="5">
        <v>1541.0</v>
      </c>
      <c r="M418" s="2" t="s">
        <v>38</v>
      </c>
      <c r="N418" s="2" t="s">
        <v>23</v>
      </c>
      <c r="O418" s="2" t="str">
        <f t="shared" si="1"/>
        <v>15</v>
      </c>
    </row>
    <row r="419" ht="12.75" hidden="1" customHeight="1">
      <c r="A419" s="2"/>
      <c r="B419" s="2"/>
      <c r="C419" s="2" t="s">
        <v>1937</v>
      </c>
      <c r="D419" s="2" t="s">
        <v>1938</v>
      </c>
      <c r="E419" s="2"/>
      <c r="F419" s="2" t="s">
        <v>17</v>
      </c>
      <c r="G419" s="2" t="s">
        <v>1939</v>
      </c>
      <c r="H419" s="2" t="s">
        <v>1940</v>
      </c>
      <c r="I419" s="2"/>
      <c r="J419" s="2"/>
      <c r="K419" s="2" t="s">
        <v>1323</v>
      </c>
      <c r="L419" s="5">
        <v>1541.0</v>
      </c>
      <c r="M419" s="2" t="s">
        <v>38</v>
      </c>
      <c r="N419" s="2" t="s">
        <v>23</v>
      </c>
      <c r="O419" s="2" t="str">
        <f t="shared" si="1"/>
        <v>15</v>
      </c>
    </row>
    <row r="420" ht="12.75" hidden="1" customHeight="1">
      <c r="A420" s="2"/>
      <c r="B420" s="2"/>
      <c r="C420" s="2" t="s">
        <v>1941</v>
      </c>
      <c r="D420" s="2" t="s">
        <v>1942</v>
      </c>
      <c r="E420" s="2"/>
      <c r="F420" s="2" t="s">
        <v>17</v>
      </c>
      <c r="G420" s="2" t="s">
        <v>1943</v>
      </c>
      <c r="H420" s="2" t="s">
        <v>1944</v>
      </c>
      <c r="I420" s="2"/>
      <c r="J420" s="2"/>
      <c r="K420" s="2" t="s">
        <v>1323</v>
      </c>
      <c r="L420" s="5">
        <v>1541.0</v>
      </c>
      <c r="M420" s="2" t="s">
        <v>38</v>
      </c>
      <c r="N420" s="2" t="s">
        <v>23</v>
      </c>
      <c r="O420" s="2" t="str">
        <f t="shared" si="1"/>
        <v>15</v>
      </c>
    </row>
    <row r="421" ht="12.75" hidden="1" customHeight="1">
      <c r="A421" s="2"/>
      <c r="B421" s="2"/>
      <c r="C421" s="2" t="s">
        <v>1945</v>
      </c>
      <c r="D421" s="2" t="s">
        <v>1946</v>
      </c>
      <c r="E421" s="2"/>
      <c r="F421" s="2" t="s">
        <v>17</v>
      </c>
      <c r="G421" s="2" t="s">
        <v>1947</v>
      </c>
      <c r="H421" s="2" t="s">
        <v>1948</v>
      </c>
      <c r="I421" s="2"/>
      <c r="J421" s="2"/>
      <c r="K421" s="2" t="s">
        <v>1323</v>
      </c>
      <c r="L421" s="5">
        <v>1541.0</v>
      </c>
      <c r="M421" s="2" t="s">
        <v>38</v>
      </c>
      <c r="N421" s="2" t="s">
        <v>23</v>
      </c>
      <c r="O421" s="2" t="str">
        <f t="shared" si="1"/>
        <v>15</v>
      </c>
    </row>
    <row r="422" ht="12.75" customHeight="1">
      <c r="A422" s="4" t="s">
        <v>50</v>
      </c>
      <c r="B422" s="2"/>
      <c r="C422" s="2" t="s">
        <v>1949</v>
      </c>
      <c r="D422" s="2" t="s">
        <v>1950</v>
      </c>
      <c r="E422" s="9" t="s">
        <v>1951</v>
      </c>
      <c r="F422" s="2" t="s">
        <v>17</v>
      </c>
      <c r="G422" s="2" t="s">
        <v>1952</v>
      </c>
      <c r="H422" s="2" t="s">
        <v>1953</v>
      </c>
      <c r="I422" s="2"/>
      <c r="J422" s="2"/>
      <c r="K422" s="2" t="s">
        <v>1323</v>
      </c>
      <c r="L422" s="5">
        <v>1541.0</v>
      </c>
      <c r="M422" s="2" t="s">
        <v>44</v>
      </c>
      <c r="N422" s="2" t="s">
        <v>23</v>
      </c>
      <c r="O422" s="2" t="str">
        <f t="shared" si="1"/>
        <v>15</v>
      </c>
    </row>
    <row r="423" ht="12.75" hidden="1" customHeight="1">
      <c r="A423" s="2"/>
      <c r="B423" s="2"/>
      <c r="C423" s="2" t="s">
        <v>1954</v>
      </c>
      <c r="D423" s="2" t="s">
        <v>1955</v>
      </c>
      <c r="E423" s="2"/>
      <c r="F423" s="2" t="s">
        <v>17</v>
      </c>
      <c r="G423" s="2"/>
      <c r="H423" s="2" t="s">
        <v>1956</v>
      </c>
      <c r="I423" s="2"/>
      <c r="J423" s="2"/>
      <c r="K423" s="2" t="s">
        <v>1323</v>
      </c>
      <c r="L423" s="5">
        <v>1541.0</v>
      </c>
      <c r="M423" s="2" t="s">
        <v>38</v>
      </c>
      <c r="N423" s="2" t="s">
        <v>23</v>
      </c>
      <c r="O423" s="2" t="str">
        <f t="shared" si="1"/>
        <v>15</v>
      </c>
    </row>
    <row r="424" ht="12.75" hidden="1" customHeight="1">
      <c r="A424" s="4" t="s">
        <v>14</v>
      </c>
      <c r="B424" s="2"/>
      <c r="C424" s="2" t="s">
        <v>1957</v>
      </c>
      <c r="D424" s="2" t="s">
        <v>1958</v>
      </c>
      <c r="E424" s="2"/>
      <c r="F424" s="2" t="s">
        <v>17</v>
      </c>
      <c r="G424" s="2" t="s">
        <v>1959</v>
      </c>
      <c r="H424" s="2" t="s">
        <v>1960</v>
      </c>
      <c r="I424" s="2" t="s">
        <v>1961</v>
      </c>
      <c r="J424" s="2"/>
      <c r="K424" s="2" t="s">
        <v>1323</v>
      </c>
      <c r="L424" s="5">
        <v>1541.0</v>
      </c>
      <c r="M424" s="2" t="s">
        <v>44</v>
      </c>
      <c r="N424" s="2" t="s">
        <v>23</v>
      </c>
      <c r="O424" s="2" t="str">
        <f t="shared" si="1"/>
        <v>15</v>
      </c>
    </row>
    <row r="425" ht="12.75" hidden="1" customHeight="1">
      <c r="A425" s="2"/>
      <c r="B425" s="2"/>
      <c r="C425" s="2" t="s">
        <v>1962</v>
      </c>
      <c r="D425" s="2" t="s">
        <v>1963</v>
      </c>
      <c r="E425" s="2"/>
      <c r="F425" s="2" t="s">
        <v>17</v>
      </c>
      <c r="G425" s="2" t="s">
        <v>1964</v>
      </c>
      <c r="H425" s="2" t="s">
        <v>1965</v>
      </c>
      <c r="I425" s="2"/>
      <c r="J425" s="2"/>
      <c r="K425" s="2" t="s">
        <v>1323</v>
      </c>
      <c r="L425" s="5">
        <v>1541.0</v>
      </c>
      <c r="M425" s="2" t="s">
        <v>38</v>
      </c>
      <c r="N425" s="2" t="s">
        <v>23</v>
      </c>
      <c r="O425" s="2" t="str">
        <f t="shared" si="1"/>
        <v>15</v>
      </c>
    </row>
    <row r="426" ht="12.75" hidden="1" customHeight="1">
      <c r="A426" s="2"/>
      <c r="B426" s="2"/>
      <c r="C426" s="2" t="s">
        <v>1966</v>
      </c>
      <c r="D426" s="2" t="s">
        <v>1967</v>
      </c>
      <c r="E426" s="2"/>
      <c r="F426" s="2" t="s">
        <v>17</v>
      </c>
      <c r="G426" s="2"/>
      <c r="H426" s="2" t="s">
        <v>1968</v>
      </c>
      <c r="I426" s="2"/>
      <c r="J426" s="2"/>
      <c r="K426" s="2" t="s">
        <v>1323</v>
      </c>
      <c r="L426" s="5">
        <v>1541.0</v>
      </c>
      <c r="M426" s="2" t="s">
        <v>38</v>
      </c>
      <c r="N426" s="2" t="s">
        <v>23</v>
      </c>
      <c r="O426" s="2" t="str">
        <f t="shared" si="1"/>
        <v>15</v>
      </c>
    </row>
    <row r="427" ht="12.75" hidden="1" customHeight="1">
      <c r="A427" s="2"/>
      <c r="B427" s="2"/>
      <c r="C427" s="2" t="s">
        <v>1969</v>
      </c>
      <c r="D427" s="2" t="s">
        <v>1970</v>
      </c>
      <c r="E427" s="2"/>
      <c r="F427" s="2" t="s">
        <v>17</v>
      </c>
      <c r="G427" s="2"/>
      <c r="H427" s="2" t="s">
        <v>1971</v>
      </c>
      <c r="I427" s="2"/>
      <c r="J427" s="2"/>
      <c r="K427" s="2" t="s">
        <v>1323</v>
      </c>
      <c r="L427" s="5">
        <v>1541.0</v>
      </c>
      <c r="M427" s="2" t="s">
        <v>38</v>
      </c>
      <c r="N427" s="2" t="s">
        <v>23</v>
      </c>
      <c r="O427" s="2" t="str">
        <f t="shared" si="1"/>
        <v>15</v>
      </c>
    </row>
    <row r="428" ht="12.75" hidden="1" customHeight="1">
      <c r="A428" s="4" t="s">
        <v>14</v>
      </c>
      <c r="B428" s="2"/>
      <c r="C428" s="2" t="s">
        <v>1972</v>
      </c>
      <c r="D428" s="2" t="s">
        <v>1973</v>
      </c>
      <c r="E428" s="2"/>
      <c r="F428" s="2" t="s">
        <v>17</v>
      </c>
      <c r="G428" s="2" t="s">
        <v>1974</v>
      </c>
      <c r="H428" s="2" t="s">
        <v>1975</v>
      </c>
      <c r="I428" s="2" t="s">
        <v>1976</v>
      </c>
      <c r="J428" s="2"/>
      <c r="K428" s="2" t="s">
        <v>1323</v>
      </c>
      <c r="L428" s="5">
        <v>1541.0</v>
      </c>
      <c r="M428" s="2" t="s">
        <v>22</v>
      </c>
      <c r="N428" s="2" t="s">
        <v>23</v>
      </c>
      <c r="O428" s="2" t="str">
        <f t="shared" si="1"/>
        <v>15</v>
      </c>
    </row>
    <row r="429" ht="12.75" hidden="1" customHeight="1">
      <c r="A429" s="2"/>
      <c r="B429" s="2"/>
      <c r="C429" s="2" t="s">
        <v>1977</v>
      </c>
      <c r="D429" s="2" t="s">
        <v>1978</v>
      </c>
      <c r="E429" s="2"/>
      <c r="F429" s="2" t="s">
        <v>17</v>
      </c>
      <c r="G429" s="2" t="s">
        <v>1979</v>
      </c>
      <c r="H429" s="2" t="s">
        <v>1980</v>
      </c>
      <c r="I429" s="2"/>
      <c r="J429" s="2"/>
      <c r="K429" s="2" t="s">
        <v>1323</v>
      </c>
      <c r="L429" s="5">
        <v>1541.0</v>
      </c>
      <c r="M429" s="2" t="s">
        <v>38</v>
      </c>
      <c r="N429" s="2" t="s">
        <v>23</v>
      </c>
      <c r="O429" s="2" t="str">
        <f t="shared" si="1"/>
        <v>15</v>
      </c>
    </row>
    <row r="430" ht="12.75" hidden="1" customHeight="1">
      <c r="A430" s="2"/>
      <c r="B430" s="2"/>
      <c r="C430" s="2" t="s">
        <v>1977</v>
      </c>
      <c r="D430" s="2" t="s">
        <v>1981</v>
      </c>
      <c r="E430" s="2"/>
      <c r="F430" s="2" t="s">
        <v>17</v>
      </c>
      <c r="G430" s="2" t="s">
        <v>1982</v>
      </c>
      <c r="H430" s="2" t="s">
        <v>1983</v>
      </c>
      <c r="I430" s="2"/>
      <c r="J430" s="2"/>
      <c r="K430" s="2" t="s">
        <v>1323</v>
      </c>
      <c r="L430" s="5">
        <v>1541.0</v>
      </c>
      <c r="M430" s="2" t="s">
        <v>38</v>
      </c>
      <c r="N430" s="2" t="s">
        <v>23</v>
      </c>
      <c r="O430" s="2" t="str">
        <f t="shared" si="1"/>
        <v>15</v>
      </c>
    </row>
    <row r="431" ht="12.75" hidden="1" customHeight="1">
      <c r="A431" s="2"/>
      <c r="B431" s="2"/>
      <c r="C431" s="2" t="s">
        <v>1984</v>
      </c>
      <c r="D431" s="2" t="s">
        <v>1985</v>
      </c>
      <c r="E431" s="2"/>
      <c r="F431" s="2" t="s">
        <v>17</v>
      </c>
      <c r="G431" s="2" t="s">
        <v>1986</v>
      </c>
      <c r="H431" s="2" t="s">
        <v>1987</v>
      </c>
      <c r="I431" s="2"/>
      <c r="J431" s="2"/>
      <c r="K431" s="2" t="s">
        <v>1323</v>
      </c>
      <c r="L431" s="5">
        <v>1541.0</v>
      </c>
      <c r="M431" s="2" t="s">
        <v>38</v>
      </c>
      <c r="N431" s="2" t="s">
        <v>23</v>
      </c>
      <c r="O431" s="2" t="str">
        <f t="shared" si="1"/>
        <v>15</v>
      </c>
    </row>
    <row r="432" ht="12.75" hidden="1" customHeight="1">
      <c r="A432" s="2"/>
      <c r="B432" s="2"/>
      <c r="C432" s="2" t="s">
        <v>1988</v>
      </c>
      <c r="D432" s="2" t="s">
        <v>1989</v>
      </c>
      <c r="E432" s="2"/>
      <c r="F432" s="2" t="s">
        <v>17</v>
      </c>
      <c r="G432" s="2" t="s">
        <v>1990</v>
      </c>
      <c r="H432" s="2" t="s">
        <v>1991</v>
      </c>
      <c r="I432" s="2"/>
      <c r="J432" s="2"/>
      <c r="K432" s="2" t="s">
        <v>1323</v>
      </c>
      <c r="L432" s="5">
        <v>1541.0</v>
      </c>
      <c r="M432" s="2" t="s">
        <v>38</v>
      </c>
      <c r="N432" s="2" t="s">
        <v>23</v>
      </c>
      <c r="O432" s="2" t="str">
        <f t="shared" si="1"/>
        <v>15</v>
      </c>
    </row>
    <row r="433" ht="12.75" hidden="1" customHeight="1">
      <c r="A433" s="2"/>
      <c r="B433" s="2"/>
      <c r="C433" s="2" t="s">
        <v>1992</v>
      </c>
      <c r="D433" s="2" t="s">
        <v>1993</v>
      </c>
      <c r="E433" s="2"/>
      <c r="F433" s="2" t="s">
        <v>17</v>
      </c>
      <c r="G433" s="2" t="s">
        <v>1994</v>
      </c>
      <c r="H433" s="2" t="s">
        <v>1995</v>
      </c>
      <c r="I433" s="2"/>
      <c r="J433" s="2"/>
      <c r="K433" s="2" t="s">
        <v>1323</v>
      </c>
      <c r="L433" s="5">
        <v>1541.0</v>
      </c>
      <c r="M433" s="2" t="s">
        <v>38</v>
      </c>
      <c r="N433" s="2" t="s">
        <v>23</v>
      </c>
      <c r="O433" s="2" t="str">
        <f t="shared" si="1"/>
        <v>15</v>
      </c>
    </row>
    <row r="434" ht="12.75" hidden="1" customHeight="1">
      <c r="A434" s="2"/>
      <c r="B434" s="2"/>
      <c r="C434" s="2" t="s">
        <v>1996</v>
      </c>
      <c r="D434" s="2" t="s">
        <v>1997</v>
      </c>
      <c r="E434" s="2"/>
      <c r="F434" s="2" t="s">
        <v>17</v>
      </c>
      <c r="G434" s="2" t="s">
        <v>1998</v>
      </c>
      <c r="H434" s="2" t="s">
        <v>1999</v>
      </c>
      <c r="I434" s="2"/>
      <c r="J434" s="2"/>
      <c r="K434" s="2" t="s">
        <v>1323</v>
      </c>
      <c r="L434" s="5">
        <v>1541.0</v>
      </c>
      <c r="M434" s="2" t="s">
        <v>38</v>
      </c>
      <c r="N434" s="2" t="s">
        <v>23</v>
      </c>
      <c r="O434" s="2" t="str">
        <f t="shared" si="1"/>
        <v>15</v>
      </c>
    </row>
    <row r="435" ht="12.75" hidden="1" customHeight="1">
      <c r="A435" s="2"/>
      <c r="B435" s="2"/>
      <c r="C435" s="2" t="s">
        <v>2000</v>
      </c>
      <c r="D435" s="2" t="s">
        <v>2001</v>
      </c>
      <c r="E435" s="2"/>
      <c r="F435" s="2" t="s">
        <v>17</v>
      </c>
      <c r="G435" s="2" t="s">
        <v>2002</v>
      </c>
      <c r="H435" s="2" t="s">
        <v>2003</v>
      </c>
      <c r="I435" s="2"/>
      <c r="J435" s="2"/>
      <c r="K435" s="2" t="s">
        <v>1323</v>
      </c>
      <c r="L435" s="5">
        <v>1541.0</v>
      </c>
      <c r="M435" s="2" t="s">
        <v>38</v>
      </c>
      <c r="N435" s="2" t="s">
        <v>23</v>
      </c>
      <c r="O435" s="2" t="str">
        <f t="shared" si="1"/>
        <v>15</v>
      </c>
    </row>
    <row r="436" ht="12.75" hidden="1" customHeight="1">
      <c r="A436" s="2"/>
      <c r="B436" s="2"/>
      <c r="C436" s="2" t="s">
        <v>2004</v>
      </c>
      <c r="D436" s="2" t="s">
        <v>2005</v>
      </c>
      <c r="E436" s="2"/>
      <c r="F436" s="2" t="s">
        <v>17</v>
      </c>
      <c r="G436" s="2"/>
      <c r="H436" s="2" t="s">
        <v>2006</v>
      </c>
      <c r="I436" s="2"/>
      <c r="J436" s="2"/>
      <c r="K436" s="2" t="s">
        <v>1323</v>
      </c>
      <c r="L436" s="5">
        <v>1541.0</v>
      </c>
      <c r="M436" s="2" t="s">
        <v>38</v>
      </c>
      <c r="N436" s="2" t="s">
        <v>23</v>
      </c>
      <c r="O436" s="2" t="str">
        <f t="shared" si="1"/>
        <v>15</v>
      </c>
    </row>
    <row r="437" ht="12.75" hidden="1" customHeight="1">
      <c r="A437" s="2"/>
      <c r="B437" s="2"/>
      <c r="C437" s="2" t="s">
        <v>2007</v>
      </c>
      <c r="D437" s="2" t="s">
        <v>2008</v>
      </c>
      <c r="E437" s="2"/>
      <c r="F437" s="2" t="s">
        <v>17</v>
      </c>
      <c r="G437" s="2"/>
      <c r="H437" s="2" t="s">
        <v>2009</v>
      </c>
      <c r="I437" s="2"/>
      <c r="J437" s="2"/>
      <c r="K437" s="2" t="s">
        <v>1323</v>
      </c>
      <c r="L437" s="5">
        <v>1541.0</v>
      </c>
      <c r="M437" s="2" t="s">
        <v>38</v>
      </c>
      <c r="N437" s="2" t="s">
        <v>23</v>
      </c>
      <c r="O437" s="2" t="str">
        <f t="shared" si="1"/>
        <v>15</v>
      </c>
    </row>
    <row r="438" ht="12.75" hidden="1" customHeight="1">
      <c r="A438" s="2"/>
      <c r="B438" s="2"/>
      <c r="C438" s="2" t="s">
        <v>2010</v>
      </c>
      <c r="D438" s="2" t="s">
        <v>2011</v>
      </c>
      <c r="E438" s="2"/>
      <c r="F438" s="2" t="s">
        <v>17</v>
      </c>
      <c r="G438" s="2" t="s">
        <v>2012</v>
      </c>
      <c r="H438" s="2" t="s">
        <v>2013</v>
      </c>
      <c r="I438" s="2"/>
      <c r="J438" s="2"/>
      <c r="K438" s="2" t="s">
        <v>1323</v>
      </c>
      <c r="L438" s="5">
        <v>1541.0</v>
      </c>
      <c r="M438" s="2" t="s">
        <v>38</v>
      </c>
      <c r="N438" s="2" t="s">
        <v>23</v>
      </c>
      <c r="O438" s="2" t="str">
        <f t="shared" si="1"/>
        <v>15</v>
      </c>
    </row>
    <row r="439" ht="12.75" hidden="1" customHeight="1">
      <c r="A439" s="2"/>
      <c r="B439" s="2"/>
      <c r="C439" s="2" t="s">
        <v>2014</v>
      </c>
      <c r="D439" s="2" t="s">
        <v>2015</v>
      </c>
      <c r="E439" s="2"/>
      <c r="F439" s="2" t="s">
        <v>17</v>
      </c>
      <c r="G439" s="2" t="s">
        <v>2016</v>
      </c>
      <c r="H439" s="2" t="s">
        <v>2017</v>
      </c>
      <c r="I439" s="2"/>
      <c r="J439" s="2"/>
      <c r="K439" s="2" t="s">
        <v>1323</v>
      </c>
      <c r="L439" s="5">
        <v>1541.0</v>
      </c>
      <c r="M439" s="2" t="s">
        <v>38</v>
      </c>
      <c r="N439" s="2" t="s">
        <v>23</v>
      </c>
      <c r="O439" s="2" t="str">
        <f t="shared" si="1"/>
        <v>15</v>
      </c>
    </row>
    <row r="440" ht="12.75" hidden="1" customHeight="1">
      <c r="A440" s="2"/>
      <c r="B440" s="2"/>
      <c r="C440" s="2" t="s">
        <v>2018</v>
      </c>
      <c r="D440" s="2" t="s">
        <v>2019</v>
      </c>
      <c r="E440" s="2"/>
      <c r="F440" s="2" t="s">
        <v>17</v>
      </c>
      <c r="G440" s="2"/>
      <c r="H440" s="2" t="s">
        <v>1975</v>
      </c>
      <c r="I440" s="2"/>
      <c r="J440" s="2"/>
      <c r="K440" s="2" t="s">
        <v>1323</v>
      </c>
      <c r="L440" s="5">
        <v>1541.0</v>
      </c>
      <c r="M440" s="2"/>
      <c r="N440" s="2" t="s">
        <v>23</v>
      </c>
      <c r="O440" s="2" t="str">
        <f t="shared" si="1"/>
        <v>15</v>
      </c>
    </row>
    <row r="441" ht="12.75" hidden="1" customHeight="1">
      <c r="A441" s="2"/>
      <c r="B441" s="2"/>
      <c r="C441" s="2" t="s">
        <v>2020</v>
      </c>
      <c r="D441" s="2" t="s">
        <v>2021</v>
      </c>
      <c r="E441" s="2"/>
      <c r="F441" s="2" t="s">
        <v>17</v>
      </c>
      <c r="G441" s="2"/>
      <c r="H441" s="2" t="s">
        <v>2022</v>
      </c>
      <c r="I441" s="2"/>
      <c r="J441" s="2"/>
      <c r="K441" s="2" t="s">
        <v>1323</v>
      </c>
      <c r="L441" s="5">
        <v>1541.0</v>
      </c>
      <c r="M441" s="2" t="s">
        <v>38</v>
      </c>
      <c r="N441" s="2" t="s">
        <v>23</v>
      </c>
      <c r="O441" s="2" t="str">
        <f t="shared" si="1"/>
        <v>15</v>
      </c>
    </row>
    <row r="442" ht="12.75" hidden="1" customHeight="1">
      <c r="A442" s="2"/>
      <c r="B442" s="2"/>
      <c r="C442" s="2" t="s">
        <v>2023</v>
      </c>
      <c r="D442" s="2" t="s">
        <v>2024</v>
      </c>
      <c r="E442" s="2"/>
      <c r="F442" s="2" t="s">
        <v>17</v>
      </c>
      <c r="G442" s="2"/>
      <c r="H442" s="2" t="s">
        <v>2025</v>
      </c>
      <c r="I442" s="2"/>
      <c r="J442" s="2"/>
      <c r="K442" s="2" t="s">
        <v>1323</v>
      </c>
      <c r="L442" s="5">
        <v>1541.0</v>
      </c>
      <c r="M442" s="2" t="s">
        <v>38</v>
      </c>
      <c r="N442" s="2" t="s">
        <v>23</v>
      </c>
      <c r="O442" s="2" t="str">
        <f t="shared" si="1"/>
        <v>15</v>
      </c>
    </row>
    <row r="443" ht="12.75" hidden="1" customHeight="1">
      <c r="A443" s="2"/>
      <c r="B443" s="2"/>
      <c r="C443" s="2" t="s">
        <v>2026</v>
      </c>
      <c r="D443" s="2" t="s">
        <v>2027</v>
      </c>
      <c r="E443" s="2"/>
      <c r="F443" s="2" t="s">
        <v>17</v>
      </c>
      <c r="G443" s="2"/>
      <c r="H443" s="2" t="s">
        <v>2028</v>
      </c>
      <c r="I443" s="2"/>
      <c r="J443" s="2"/>
      <c r="K443" s="2" t="s">
        <v>1323</v>
      </c>
      <c r="L443" s="5">
        <v>1541.0</v>
      </c>
      <c r="M443" s="2" t="s">
        <v>38</v>
      </c>
      <c r="N443" s="2" t="s">
        <v>23</v>
      </c>
      <c r="O443" s="2" t="str">
        <f t="shared" si="1"/>
        <v>15</v>
      </c>
    </row>
    <row r="444" ht="12.75" hidden="1" customHeight="1">
      <c r="A444" s="2"/>
      <c r="B444" s="2"/>
      <c r="C444" s="2" t="s">
        <v>2029</v>
      </c>
      <c r="D444" s="2" t="s">
        <v>2030</v>
      </c>
      <c r="E444" s="2"/>
      <c r="F444" s="2" t="s">
        <v>17</v>
      </c>
      <c r="G444" s="2"/>
      <c r="H444" s="2" t="s">
        <v>2031</v>
      </c>
      <c r="I444" s="2"/>
      <c r="J444" s="2"/>
      <c r="K444" s="2" t="s">
        <v>1323</v>
      </c>
      <c r="L444" s="5">
        <v>1541.0</v>
      </c>
      <c r="M444" s="2" t="s">
        <v>38</v>
      </c>
      <c r="N444" s="2" t="s">
        <v>23</v>
      </c>
      <c r="O444" s="2" t="str">
        <f t="shared" si="1"/>
        <v>15</v>
      </c>
    </row>
    <row r="445" ht="12.75" hidden="1" customHeight="1">
      <c r="A445" s="2"/>
      <c r="B445" s="2"/>
      <c r="C445" s="2" t="s">
        <v>2032</v>
      </c>
      <c r="D445" s="2" t="s">
        <v>2033</v>
      </c>
      <c r="E445" s="2"/>
      <c r="F445" s="2" t="s">
        <v>17</v>
      </c>
      <c r="G445" s="2" t="s">
        <v>2034</v>
      </c>
      <c r="H445" s="2" t="s">
        <v>2035</v>
      </c>
      <c r="I445" s="2"/>
      <c r="J445" s="2"/>
      <c r="K445" s="2" t="s">
        <v>1323</v>
      </c>
      <c r="L445" s="5">
        <v>1541.0</v>
      </c>
      <c r="M445" s="2" t="s">
        <v>38</v>
      </c>
      <c r="N445" s="2" t="s">
        <v>23</v>
      </c>
      <c r="O445" s="2" t="str">
        <f t="shared" si="1"/>
        <v>15</v>
      </c>
    </row>
    <row r="446" ht="12.75" hidden="1" customHeight="1">
      <c r="A446" s="2"/>
      <c r="B446" s="2"/>
      <c r="C446" s="2" t="s">
        <v>2036</v>
      </c>
      <c r="D446" s="2" t="s">
        <v>2037</v>
      </c>
      <c r="E446" s="2"/>
      <c r="F446" s="2" t="s">
        <v>17</v>
      </c>
      <c r="G446" s="2"/>
      <c r="H446" s="2" t="s">
        <v>2038</v>
      </c>
      <c r="I446" s="2"/>
      <c r="J446" s="2"/>
      <c r="K446" s="2" t="s">
        <v>1323</v>
      </c>
      <c r="L446" s="5">
        <v>1541.0</v>
      </c>
      <c r="M446" s="2" t="s">
        <v>38</v>
      </c>
      <c r="N446" s="2" t="s">
        <v>23</v>
      </c>
      <c r="O446" s="2" t="str">
        <f t="shared" si="1"/>
        <v>15</v>
      </c>
    </row>
    <row r="447" ht="12.75" hidden="1" customHeight="1">
      <c r="A447" s="4" t="s">
        <v>14</v>
      </c>
      <c r="B447" s="2"/>
      <c r="C447" s="2" t="s">
        <v>2039</v>
      </c>
      <c r="D447" s="2" t="s">
        <v>2040</v>
      </c>
      <c r="E447" s="2"/>
      <c r="F447" s="2" t="s">
        <v>17</v>
      </c>
      <c r="G447" s="2" t="s">
        <v>1356</v>
      </c>
      <c r="H447" s="2" t="s">
        <v>2041</v>
      </c>
      <c r="I447" s="2" t="s">
        <v>2042</v>
      </c>
      <c r="J447" s="2"/>
      <c r="K447" s="2" t="s">
        <v>1323</v>
      </c>
      <c r="L447" s="5">
        <v>1541.0</v>
      </c>
      <c r="M447" s="2" t="s">
        <v>22</v>
      </c>
      <c r="N447" s="2" t="s">
        <v>23</v>
      </c>
      <c r="O447" s="2" t="str">
        <f t="shared" si="1"/>
        <v>15</v>
      </c>
    </row>
    <row r="448" ht="12.75" hidden="1" customHeight="1">
      <c r="A448" s="2"/>
      <c r="B448" s="2"/>
      <c r="C448" s="2" t="s">
        <v>2043</v>
      </c>
      <c r="D448" s="2" t="s">
        <v>2044</v>
      </c>
      <c r="E448" s="2"/>
      <c r="F448" s="2" t="s">
        <v>17</v>
      </c>
      <c r="G448" s="2" t="s">
        <v>2045</v>
      </c>
      <c r="H448" s="2" t="s">
        <v>2046</v>
      </c>
      <c r="I448" s="2"/>
      <c r="J448" s="2"/>
      <c r="K448" s="2" t="s">
        <v>1323</v>
      </c>
      <c r="L448" s="5">
        <v>1541.0</v>
      </c>
      <c r="M448" s="2" t="s">
        <v>38</v>
      </c>
      <c r="N448" s="2" t="s">
        <v>23</v>
      </c>
      <c r="O448" s="2" t="str">
        <f t="shared" si="1"/>
        <v>15</v>
      </c>
    </row>
    <row r="449" ht="12.75" hidden="1" customHeight="1">
      <c r="A449" s="2"/>
      <c r="B449" s="2"/>
      <c r="C449" s="2" t="s">
        <v>2047</v>
      </c>
      <c r="D449" s="2" t="s">
        <v>2048</v>
      </c>
      <c r="E449" s="2"/>
      <c r="F449" s="2" t="s">
        <v>17</v>
      </c>
      <c r="G449" s="2" t="s">
        <v>2049</v>
      </c>
      <c r="H449" s="2" t="s">
        <v>2050</v>
      </c>
      <c r="I449" s="2"/>
      <c r="J449" s="2"/>
      <c r="K449" s="2" t="s">
        <v>1323</v>
      </c>
      <c r="L449" s="5">
        <v>1541.0</v>
      </c>
      <c r="M449" s="2" t="s">
        <v>38</v>
      </c>
      <c r="N449" s="2" t="s">
        <v>23</v>
      </c>
      <c r="O449" s="2" t="str">
        <f t="shared" si="1"/>
        <v>15</v>
      </c>
    </row>
    <row r="450" ht="12.75" hidden="1" customHeight="1">
      <c r="A450" s="2"/>
      <c r="B450" s="2"/>
      <c r="C450" s="2" t="s">
        <v>2051</v>
      </c>
      <c r="D450" s="2" t="s">
        <v>2052</v>
      </c>
      <c r="E450" s="2"/>
      <c r="F450" s="2" t="s">
        <v>17</v>
      </c>
      <c r="G450" s="2"/>
      <c r="H450" s="2" t="s">
        <v>2053</v>
      </c>
      <c r="I450" s="2"/>
      <c r="J450" s="2"/>
      <c r="K450" s="2" t="s">
        <v>1323</v>
      </c>
      <c r="L450" s="5">
        <v>1541.0</v>
      </c>
      <c r="M450" s="2" t="s">
        <v>38</v>
      </c>
      <c r="N450" s="2" t="s">
        <v>23</v>
      </c>
      <c r="O450" s="2" t="str">
        <f t="shared" si="1"/>
        <v>15</v>
      </c>
    </row>
    <row r="451" ht="12.75" hidden="1" customHeight="1">
      <c r="A451" s="2"/>
      <c r="B451" s="2"/>
      <c r="C451" s="2" t="s">
        <v>2054</v>
      </c>
      <c r="D451" s="2" t="s">
        <v>2055</v>
      </c>
      <c r="E451" s="2"/>
      <c r="F451" s="2" t="s">
        <v>17</v>
      </c>
      <c r="G451" s="2" t="s">
        <v>2056</v>
      </c>
      <c r="H451" s="2" t="s">
        <v>2057</v>
      </c>
      <c r="I451" s="2"/>
      <c r="J451" s="2"/>
      <c r="K451" s="2" t="s">
        <v>1323</v>
      </c>
      <c r="L451" s="5">
        <v>1541.0</v>
      </c>
      <c r="M451" s="2" t="s">
        <v>38</v>
      </c>
      <c r="N451" s="2" t="s">
        <v>23</v>
      </c>
      <c r="O451" s="2" t="str">
        <f t="shared" si="1"/>
        <v>15</v>
      </c>
    </row>
    <row r="452" ht="12.75" hidden="1" customHeight="1">
      <c r="A452" s="2"/>
      <c r="B452" s="2"/>
      <c r="C452" s="2" t="s">
        <v>2058</v>
      </c>
      <c r="D452" s="2" t="s">
        <v>2059</v>
      </c>
      <c r="E452" s="2"/>
      <c r="F452" s="2" t="s">
        <v>17</v>
      </c>
      <c r="G452" s="2"/>
      <c r="H452" s="2" t="s">
        <v>2060</v>
      </c>
      <c r="I452" s="2"/>
      <c r="J452" s="2"/>
      <c r="K452" s="2" t="s">
        <v>1323</v>
      </c>
      <c r="L452" s="5">
        <v>1541.0</v>
      </c>
      <c r="M452" s="2" t="s">
        <v>38</v>
      </c>
      <c r="N452" s="2" t="s">
        <v>23</v>
      </c>
      <c r="O452" s="2" t="str">
        <f t="shared" si="1"/>
        <v>15</v>
      </c>
    </row>
    <row r="453" ht="12.75" hidden="1" customHeight="1">
      <c r="A453" s="2"/>
      <c r="B453" s="2"/>
      <c r="C453" s="2" t="s">
        <v>2061</v>
      </c>
      <c r="D453" s="2" t="s">
        <v>2062</v>
      </c>
      <c r="E453" s="2"/>
      <c r="F453" s="2" t="s">
        <v>17</v>
      </c>
      <c r="G453" s="2" t="s">
        <v>2063</v>
      </c>
      <c r="H453" s="2" t="s">
        <v>2064</v>
      </c>
      <c r="I453" s="2"/>
      <c r="J453" s="2"/>
      <c r="K453" s="2" t="s">
        <v>1323</v>
      </c>
      <c r="L453" s="5">
        <v>1541.0</v>
      </c>
      <c r="M453" s="2" t="s">
        <v>38</v>
      </c>
      <c r="N453" s="2" t="s">
        <v>23</v>
      </c>
      <c r="O453" s="2" t="str">
        <f t="shared" si="1"/>
        <v>15</v>
      </c>
    </row>
    <row r="454" ht="12.75" hidden="1" customHeight="1">
      <c r="A454" s="2"/>
      <c r="B454" s="2"/>
      <c r="C454" s="2" t="s">
        <v>2065</v>
      </c>
      <c r="D454" s="2" t="s">
        <v>2066</v>
      </c>
      <c r="E454" s="2"/>
      <c r="F454" s="2" t="s">
        <v>17</v>
      </c>
      <c r="G454" s="2" t="s">
        <v>2067</v>
      </c>
      <c r="H454" s="2" t="s">
        <v>2068</v>
      </c>
      <c r="I454" s="2"/>
      <c r="J454" s="2"/>
      <c r="K454" s="2" t="s">
        <v>1323</v>
      </c>
      <c r="L454" s="5">
        <v>1541.0</v>
      </c>
      <c r="M454" s="2" t="s">
        <v>38</v>
      </c>
      <c r="N454" s="2" t="s">
        <v>23</v>
      </c>
      <c r="O454" s="2" t="str">
        <f t="shared" si="1"/>
        <v>15</v>
      </c>
    </row>
    <row r="455" ht="12.75" hidden="1" customHeight="1">
      <c r="A455" s="2"/>
      <c r="B455" s="2"/>
      <c r="C455" s="2" t="s">
        <v>2069</v>
      </c>
      <c r="D455" s="2" t="s">
        <v>2070</v>
      </c>
      <c r="E455" s="2"/>
      <c r="F455" s="2" t="s">
        <v>17</v>
      </c>
      <c r="G455" s="2" t="s">
        <v>2071</v>
      </c>
      <c r="H455" s="2" t="s">
        <v>2072</v>
      </c>
      <c r="I455" s="2"/>
      <c r="J455" s="2"/>
      <c r="K455" s="2" t="s">
        <v>1323</v>
      </c>
      <c r="L455" s="5">
        <v>1541.0</v>
      </c>
      <c r="M455" s="2" t="s">
        <v>38</v>
      </c>
      <c r="N455" s="2" t="s">
        <v>23</v>
      </c>
      <c r="O455" s="2" t="str">
        <f t="shared" si="1"/>
        <v>15</v>
      </c>
    </row>
    <row r="456" ht="12.75" hidden="1" customHeight="1">
      <c r="A456" s="2"/>
      <c r="B456" s="2"/>
      <c r="C456" s="2" t="s">
        <v>2073</v>
      </c>
      <c r="D456" s="2" t="s">
        <v>2074</v>
      </c>
      <c r="E456" s="2"/>
      <c r="F456" s="2" t="s">
        <v>17</v>
      </c>
      <c r="G456" s="2"/>
      <c r="H456" s="2" t="s">
        <v>2075</v>
      </c>
      <c r="I456" s="2"/>
      <c r="J456" s="2"/>
      <c r="K456" s="2" t="s">
        <v>1323</v>
      </c>
      <c r="L456" s="5">
        <v>1541.0</v>
      </c>
      <c r="M456" s="2" t="s">
        <v>38</v>
      </c>
      <c r="N456" s="2" t="s">
        <v>23</v>
      </c>
      <c r="O456" s="2" t="str">
        <f t="shared" si="1"/>
        <v>15</v>
      </c>
    </row>
    <row r="457" ht="12.75" hidden="1" customHeight="1">
      <c r="A457" s="2"/>
      <c r="B457" s="2"/>
      <c r="C457" s="2" t="s">
        <v>2076</v>
      </c>
      <c r="D457" s="2" t="s">
        <v>2077</v>
      </c>
      <c r="E457" s="2"/>
      <c r="F457" s="2" t="s">
        <v>17</v>
      </c>
      <c r="G457" s="2" t="s">
        <v>2078</v>
      </c>
      <c r="H457" s="2" t="s">
        <v>2079</v>
      </c>
      <c r="I457" s="2"/>
      <c r="J457" s="2"/>
      <c r="K457" s="2" t="s">
        <v>1323</v>
      </c>
      <c r="L457" s="5">
        <v>1541.0</v>
      </c>
      <c r="M457" s="2" t="s">
        <v>38</v>
      </c>
      <c r="N457" s="2" t="s">
        <v>23</v>
      </c>
      <c r="O457" s="2" t="str">
        <f t="shared" si="1"/>
        <v>15</v>
      </c>
    </row>
    <row r="458" ht="12.75" hidden="1" customHeight="1">
      <c r="A458" s="2"/>
      <c r="B458" s="2"/>
      <c r="C458" s="2" t="s">
        <v>2080</v>
      </c>
      <c r="D458" s="2" t="s">
        <v>2081</v>
      </c>
      <c r="E458" s="2"/>
      <c r="F458" s="2" t="s">
        <v>17</v>
      </c>
      <c r="G458" s="2" t="s">
        <v>2082</v>
      </c>
      <c r="H458" s="2" t="s">
        <v>2083</v>
      </c>
      <c r="I458" s="2"/>
      <c r="J458" s="2"/>
      <c r="K458" s="2" t="s">
        <v>1323</v>
      </c>
      <c r="L458" s="5">
        <v>1541.0</v>
      </c>
      <c r="M458" s="2" t="s">
        <v>38</v>
      </c>
      <c r="N458" s="2" t="s">
        <v>23</v>
      </c>
      <c r="O458" s="2" t="str">
        <f t="shared" si="1"/>
        <v>15</v>
      </c>
    </row>
    <row r="459" ht="12.75" hidden="1" customHeight="1">
      <c r="A459" s="2"/>
      <c r="B459" s="2"/>
      <c r="C459" s="2" t="s">
        <v>2084</v>
      </c>
      <c r="D459" s="2" t="s">
        <v>2085</v>
      </c>
      <c r="E459" s="2"/>
      <c r="F459" s="2" t="s">
        <v>17</v>
      </c>
      <c r="G459" s="2" t="s">
        <v>2086</v>
      </c>
      <c r="H459" s="2" t="s">
        <v>2087</v>
      </c>
      <c r="I459" s="2"/>
      <c r="J459" s="2"/>
      <c r="K459" s="2" t="s">
        <v>1323</v>
      </c>
      <c r="L459" s="5">
        <v>1541.0</v>
      </c>
      <c r="M459" s="2" t="s">
        <v>38</v>
      </c>
      <c r="N459" s="2" t="s">
        <v>23</v>
      </c>
      <c r="O459" s="2" t="str">
        <f t="shared" si="1"/>
        <v>15</v>
      </c>
    </row>
    <row r="460" ht="12.75" hidden="1" customHeight="1">
      <c r="A460" s="2"/>
      <c r="B460" s="2"/>
      <c r="C460" s="2" t="s">
        <v>2088</v>
      </c>
      <c r="D460" s="2" t="s">
        <v>2089</v>
      </c>
      <c r="E460" s="2"/>
      <c r="F460" s="2" t="s">
        <v>17</v>
      </c>
      <c r="G460" s="2"/>
      <c r="H460" s="2" t="s">
        <v>2090</v>
      </c>
      <c r="I460" s="2"/>
      <c r="J460" s="2"/>
      <c r="K460" s="2" t="s">
        <v>1323</v>
      </c>
      <c r="L460" s="5">
        <v>1541.0</v>
      </c>
      <c r="M460" s="2" t="s">
        <v>38</v>
      </c>
      <c r="N460" s="2" t="s">
        <v>23</v>
      </c>
      <c r="O460" s="2" t="str">
        <f t="shared" si="1"/>
        <v>15</v>
      </c>
    </row>
    <row r="461" ht="12.75" hidden="1" customHeight="1">
      <c r="A461" s="2"/>
      <c r="B461" s="2"/>
      <c r="C461" s="2" t="s">
        <v>2091</v>
      </c>
      <c r="D461" s="2" t="s">
        <v>2092</v>
      </c>
      <c r="E461" s="2"/>
      <c r="F461" s="2" t="s">
        <v>17</v>
      </c>
      <c r="G461" s="2" t="s">
        <v>2093</v>
      </c>
      <c r="H461" s="2" t="s">
        <v>2094</v>
      </c>
      <c r="I461" s="2"/>
      <c r="J461" s="2"/>
      <c r="K461" s="2" t="s">
        <v>1323</v>
      </c>
      <c r="L461" s="5">
        <v>1541.0</v>
      </c>
      <c r="M461" s="2" t="s">
        <v>38</v>
      </c>
      <c r="N461" s="2" t="s">
        <v>23</v>
      </c>
      <c r="O461" s="2" t="str">
        <f t="shared" si="1"/>
        <v>15</v>
      </c>
    </row>
    <row r="462" ht="12.75" hidden="1" customHeight="1">
      <c r="A462" s="2"/>
      <c r="B462" s="2"/>
      <c r="C462" s="2" t="s">
        <v>2095</v>
      </c>
      <c r="D462" s="2" t="s">
        <v>2096</v>
      </c>
      <c r="E462" s="2"/>
      <c r="F462" s="2" t="s">
        <v>17</v>
      </c>
      <c r="G462" s="2" t="s">
        <v>2097</v>
      </c>
      <c r="H462" s="2" t="s">
        <v>2098</v>
      </c>
      <c r="I462" s="2"/>
      <c r="J462" s="2"/>
      <c r="K462" s="2" t="s">
        <v>1323</v>
      </c>
      <c r="L462" s="5">
        <v>1541.0</v>
      </c>
      <c r="M462" s="2" t="s">
        <v>38</v>
      </c>
      <c r="N462" s="2" t="s">
        <v>23</v>
      </c>
      <c r="O462" s="2" t="str">
        <f t="shared" si="1"/>
        <v>15</v>
      </c>
    </row>
    <row r="463" ht="12.75" hidden="1" customHeight="1">
      <c r="A463" s="2"/>
      <c r="B463" s="2"/>
      <c r="C463" s="2" t="s">
        <v>2099</v>
      </c>
      <c r="D463" s="2" t="s">
        <v>2100</v>
      </c>
      <c r="E463" s="2"/>
      <c r="F463" s="2" t="s">
        <v>17</v>
      </c>
      <c r="G463" s="2" t="s">
        <v>2101</v>
      </c>
      <c r="H463" s="2" t="s">
        <v>2102</v>
      </c>
      <c r="I463" s="2"/>
      <c r="J463" s="2"/>
      <c r="K463" s="2" t="s">
        <v>1323</v>
      </c>
      <c r="L463" s="5">
        <v>1541.0</v>
      </c>
      <c r="M463" s="2" t="s">
        <v>38</v>
      </c>
      <c r="N463" s="2" t="s">
        <v>23</v>
      </c>
      <c r="O463" s="2" t="str">
        <f t="shared" si="1"/>
        <v>15</v>
      </c>
    </row>
    <row r="464" ht="12.75" hidden="1" customHeight="1">
      <c r="A464" s="2"/>
      <c r="B464" s="2"/>
      <c r="C464" s="2" t="s">
        <v>2103</v>
      </c>
      <c r="D464" s="2" t="s">
        <v>2104</v>
      </c>
      <c r="E464" s="2" t="s">
        <v>2105</v>
      </c>
      <c r="F464" s="2" t="s">
        <v>17</v>
      </c>
      <c r="G464" s="2" t="s">
        <v>2106</v>
      </c>
      <c r="H464" s="2" t="s">
        <v>2107</v>
      </c>
      <c r="I464" s="2"/>
      <c r="J464" s="2"/>
      <c r="K464" s="2" t="s">
        <v>1323</v>
      </c>
      <c r="L464" s="5">
        <v>1541.0</v>
      </c>
      <c r="M464" s="2" t="s">
        <v>38</v>
      </c>
      <c r="N464" s="2" t="s">
        <v>23</v>
      </c>
      <c r="O464" s="2" t="str">
        <f t="shared" si="1"/>
        <v>15</v>
      </c>
    </row>
    <row r="465" ht="12.75" hidden="1" customHeight="1">
      <c r="A465" s="2"/>
      <c r="B465" s="2"/>
      <c r="C465" s="2" t="s">
        <v>2108</v>
      </c>
      <c r="D465" s="2" t="s">
        <v>2109</v>
      </c>
      <c r="E465" s="2"/>
      <c r="F465" s="2" t="s">
        <v>17</v>
      </c>
      <c r="G465" s="2" t="s">
        <v>2110</v>
      </c>
      <c r="H465" s="2" t="s">
        <v>2111</v>
      </c>
      <c r="I465" s="2"/>
      <c r="J465" s="2"/>
      <c r="K465" s="2" t="s">
        <v>1323</v>
      </c>
      <c r="L465" s="5">
        <v>1541.0</v>
      </c>
      <c r="M465" s="2" t="s">
        <v>38</v>
      </c>
      <c r="N465" s="2" t="s">
        <v>23</v>
      </c>
      <c r="O465" s="2" t="str">
        <f t="shared" si="1"/>
        <v>15</v>
      </c>
    </row>
    <row r="466" ht="12.75" hidden="1" customHeight="1">
      <c r="A466" s="2"/>
      <c r="B466" s="2"/>
      <c r="C466" s="2" t="s">
        <v>2112</v>
      </c>
      <c r="D466" s="2" t="s">
        <v>2113</v>
      </c>
      <c r="E466" s="2"/>
      <c r="F466" s="2" t="s">
        <v>17</v>
      </c>
      <c r="G466" s="2" t="s">
        <v>2114</v>
      </c>
      <c r="H466" s="2" t="s">
        <v>2115</v>
      </c>
      <c r="I466" s="2"/>
      <c r="J466" s="2"/>
      <c r="K466" s="2" t="s">
        <v>1323</v>
      </c>
      <c r="L466" s="5">
        <v>1541.0</v>
      </c>
      <c r="M466" s="2" t="s">
        <v>38</v>
      </c>
      <c r="N466" s="2" t="s">
        <v>23</v>
      </c>
      <c r="O466" s="2" t="str">
        <f t="shared" si="1"/>
        <v>15</v>
      </c>
    </row>
    <row r="467" ht="12.75" hidden="1" customHeight="1">
      <c r="A467" s="2"/>
      <c r="B467" s="2"/>
      <c r="C467" s="2" t="s">
        <v>2116</v>
      </c>
      <c r="D467" s="2" t="s">
        <v>2117</v>
      </c>
      <c r="E467" s="2"/>
      <c r="F467" s="2" t="s">
        <v>17</v>
      </c>
      <c r="G467" s="2"/>
      <c r="H467" s="2" t="s">
        <v>2118</v>
      </c>
      <c r="I467" s="2"/>
      <c r="J467" s="2"/>
      <c r="K467" s="2" t="s">
        <v>1323</v>
      </c>
      <c r="L467" s="5">
        <v>1541.0</v>
      </c>
      <c r="M467" s="2" t="s">
        <v>38</v>
      </c>
      <c r="N467" s="2" t="s">
        <v>23</v>
      </c>
      <c r="O467" s="2" t="str">
        <f t="shared" si="1"/>
        <v>15</v>
      </c>
    </row>
    <row r="468" ht="12.75" hidden="1" customHeight="1">
      <c r="A468" s="2"/>
      <c r="B468" s="2"/>
      <c r="C468" s="2" t="s">
        <v>2119</v>
      </c>
      <c r="D468" s="2" t="s">
        <v>2120</v>
      </c>
      <c r="E468" s="2"/>
      <c r="F468" s="2" t="s">
        <v>17</v>
      </c>
      <c r="G468" s="2"/>
      <c r="H468" s="2" t="s">
        <v>2121</v>
      </c>
      <c r="I468" s="2"/>
      <c r="J468" s="2"/>
      <c r="K468" s="2" t="s">
        <v>1323</v>
      </c>
      <c r="L468" s="5">
        <v>1541.0</v>
      </c>
      <c r="M468" s="2" t="s">
        <v>38</v>
      </c>
      <c r="N468" s="2" t="s">
        <v>23</v>
      </c>
      <c r="O468" s="2" t="str">
        <f t="shared" si="1"/>
        <v>15</v>
      </c>
    </row>
    <row r="469" ht="12.75" hidden="1" customHeight="1">
      <c r="A469" s="2"/>
      <c r="B469" s="2"/>
      <c r="C469" s="2" t="s">
        <v>2122</v>
      </c>
      <c r="D469" s="2" t="s">
        <v>2123</v>
      </c>
      <c r="E469" s="2"/>
      <c r="F469" s="2" t="s">
        <v>17</v>
      </c>
      <c r="G469" s="2" t="s">
        <v>2124</v>
      </c>
      <c r="H469" s="2" t="s">
        <v>2125</v>
      </c>
      <c r="I469" s="2"/>
      <c r="J469" s="2"/>
      <c r="K469" s="2" t="s">
        <v>1323</v>
      </c>
      <c r="L469" s="5">
        <v>1541.0</v>
      </c>
      <c r="M469" s="2" t="s">
        <v>38</v>
      </c>
      <c r="N469" s="2" t="s">
        <v>23</v>
      </c>
      <c r="O469" s="2" t="str">
        <f t="shared" si="1"/>
        <v>15</v>
      </c>
    </row>
    <row r="470" ht="12.75" hidden="1" customHeight="1">
      <c r="A470" s="2"/>
      <c r="B470" s="2"/>
      <c r="C470" s="2" t="s">
        <v>2126</v>
      </c>
      <c r="D470" s="2" t="s">
        <v>2127</v>
      </c>
      <c r="E470" s="2"/>
      <c r="F470" s="2" t="s">
        <v>17</v>
      </c>
      <c r="G470" s="2" t="s">
        <v>2128</v>
      </c>
      <c r="H470" s="2" t="s">
        <v>2129</v>
      </c>
      <c r="I470" s="2"/>
      <c r="J470" s="2"/>
      <c r="K470" s="2" t="s">
        <v>1323</v>
      </c>
      <c r="L470" s="5">
        <v>1541.0</v>
      </c>
      <c r="M470" s="2" t="s">
        <v>38</v>
      </c>
      <c r="N470" s="2" t="s">
        <v>23</v>
      </c>
      <c r="O470" s="2" t="str">
        <f t="shared" si="1"/>
        <v>15</v>
      </c>
    </row>
    <row r="471" ht="12.75" hidden="1" customHeight="1">
      <c r="A471" s="2"/>
      <c r="B471" s="2"/>
      <c r="C471" s="2" t="s">
        <v>2130</v>
      </c>
      <c r="D471" s="2" t="s">
        <v>2131</v>
      </c>
      <c r="E471" s="2"/>
      <c r="F471" s="2" t="s">
        <v>17</v>
      </c>
      <c r="G471" s="2" t="s">
        <v>2132</v>
      </c>
      <c r="H471" s="2" t="s">
        <v>2133</v>
      </c>
      <c r="I471" s="2"/>
      <c r="J471" s="2"/>
      <c r="K471" s="2" t="s">
        <v>1323</v>
      </c>
      <c r="L471" s="5">
        <v>1541.0</v>
      </c>
      <c r="M471" s="2" t="s">
        <v>38</v>
      </c>
      <c r="N471" s="2" t="s">
        <v>23</v>
      </c>
      <c r="O471" s="2" t="str">
        <f t="shared" si="1"/>
        <v>15</v>
      </c>
    </row>
    <row r="472" ht="12.75" hidden="1" customHeight="1">
      <c r="A472" s="2"/>
      <c r="B472" s="2"/>
      <c r="C472" s="2" t="s">
        <v>2134</v>
      </c>
      <c r="D472" s="2" t="s">
        <v>2135</v>
      </c>
      <c r="E472" s="2"/>
      <c r="F472" s="2" t="s">
        <v>17</v>
      </c>
      <c r="G472" s="2" t="s">
        <v>2136</v>
      </c>
      <c r="H472" s="2" t="s">
        <v>2137</v>
      </c>
      <c r="I472" s="2"/>
      <c r="J472" s="2"/>
      <c r="K472" s="2" t="s">
        <v>1323</v>
      </c>
      <c r="L472" s="5">
        <v>1541.0</v>
      </c>
      <c r="M472" s="2" t="s">
        <v>38</v>
      </c>
      <c r="N472" s="2" t="s">
        <v>23</v>
      </c>
      <c r="O472" s="2" t="str">
        <f t="shared" si="1"/>
        <v>15</v>
      </c>
    </row>
    <row r="473" ht="12.75" hidden="1" customHeight="1">
      <c r="A473" s="2"/>
      <c r="B473" s="2"/>
      <c r="C473" s="2" t="s">
        <v>2138</v>
      </c>
      <c r="D473" s="2" t="s">
        <v>2139</v>
      </c>
      <c r="E473" s="2"/>
      <c r="F473" s="2" t="s">
        <v>772</v>
      </c>
      <c r="G473" s="2" t="s">
        <v>2140</v>
      </c>
      <c r="H473" s="2" t="s">
        <v>2141</v>
      </c>
      <c r="I473" s="2"/>
      <c r="J473" s="2"/>
      <c r="K473" s="2" t="s">
        <v>1323</v>
      </c>
      <c r="L473" s="5">
        <v>1541.0</v>
      </c>
      <c r="M473" s="2" t="s">
        <v>38</v>
      </c>
      <c r="N473" s="2" t="s">
        <v>23</v>
      </c>
      <c r="O473" s="2" t="str">
        <f t="shared" si="1"/>
        <v>15</v>
      </c>
    </row>
    <row r="474" ht="12.75" customHeight="1">
      <c r="A474" s="4" t="s">
        <v>50</v>
      </c>
      <c r="B474" s="2"/>
      <c r="C474" s="2" t="s">
        <v>2142</v>
      </c>
      <c r="D474" s="2" t="s">
        <v>2143</v>
      </c>
      <c r="E474" s="2" t="s">
        <v>2144</v>
      </c>
      <c r="F474" s="2" t="s">
        <v>17</v>
      </c>
      <c r="G474" s="2" t="s">
        <v>2145</v>
      </c>
      <c r="H474" s="2" t="s">
        <v>2146</v>
      </c>
      <c r="I474" s="2" t="s">
        <v>2147</v>
      </c>
      <c r="J474" s="2"/>
      <c r="K474" s="2" t="s">
        <v>1323</v>
      </c>
      <c r="L474" s="5">
        <v>1541.0</v>
      </c>
      <c r="M474" s="2" t="s">
        <v>22</v>
      </c>
      <c r="N474" s="2" t="s">
        <v>23</v>
      </c>
      <c r="O474" s="2" t="str">
        <f t="shared" si="1"/>
        <v>15</v>
      </c>
    </row>
    <row r="475" ht="12.75" hidden="1" customHeight="1">
      <c r="A475" s="2"/>
      <c r="B475" s="2"/>
      <c r="C475" s="2" t="s">
        <v>2148</v>
      </c>
      <c r="D475" s="2" t="s">
        <v>2149</v>
      </c>
      <c r="E475" s="2"/>
      <c r="F475" s="2" t="s">
        <v>17</v>
      </c>
      <c r="G475" s="2"/>
      <c r="H475" s="2" t="s">
        <v>2150</v>
      </c>
      <c r="I475" s="2"/>
      <c r="J475" s="2"/>
      <c r="K475" s="2" t="s">
        <v>1323</v>
      </c>
      <c r="L475" s="5">
        <v>1541.0</v>
      </c>
      <c r="M475" s="2" t="s">
        <v>38</v>
      </c>
      <c r="N475" s="2" t="s">
        <v>23</v>
      </c>
      <c r="O475" s="2" t="str">
        <f t="shared" si="1"/>
        <v>15</v>
      </c>
    </row>
    <row r="476" ht="12.75" hidden="1" customHeight="1">
      <c r="A476" s="2"/>
      <c r="B476" s="2"/>
      <c r="C476" s="2" t="s">
        <v>2151</v>
      </c>
      <c r="D476" s="2" t="s">
        <v>2152</v>
      </c>
      <c r="E476" s="2"/>
      <c r="F476" s="2" t="s">
        <v>17</v>
      </c>
      <c r="G476" s="2" t="s">
        <v>2153</v>
      </c>
      <c r="H476" s="2" t="s">
        <v>2154</v>
      </c>
      <c r="I476" s="2"/>
      <c r="J476" s="2"/>
      <c r="K476" s="2" t="s">
        <v>1323</v>
      </c>
      <c r="L476" s="5">
        <v>1541.0</v>
      </c>
      <c r="M476" s="2" t="s">
        <v>38</v>
      </c>
      <c r="N476" s="2" t="s">
        <v>23</v>
      </c>
      <c r="O476" s="2" t="str">
        <f t="shared" si="1"/>
        <v>15</v>
      </c>
    </row>
    <row r="477" ht="12.75" hidden="1" customHeight="1">
      <c r="A477" s="4" t="s">
        <v>14</v>
      </c>
      <c r="B477" s="2"/>
      <c r="C477" s="2" t="s">
        <v>2155</v>
      </c>
      <c r="D477" s="2" t="s">
        <v>2156</v>
      </c>
      <c r="E477" s="2"/>
      <c r="F477" s="2" t="s">
        <v>17</v>
      </c>
      <c r="G477" s="2" t="s">
        <v>2157</v>
      </c>
      <c r="H477" s="2" t="s">
        <v>2158</v>
      </c>
      <c r="I477" s="2"/>
      <c r="J477" s="2"/>
      <c r="K477" s="2" t="s">
        <v>1323</v>
      </c>
      <c r="L477" s="5">
        <v>1541.0</v>
      </c>
      <c r="M477" s="2" t="s">
        <v>22</v>
      </c>
      <c r="N477" s="2" t="s">
        <v>23</v>
      </c>
      <c r="O477" s="2" t="str">
        <f t="shared" si="1"/>
        <v>15</v>
      </c>
    </row>
    <row r="478" ht="12.75" hidden="1" customHeight="1">
      <c r="A478" s="4" t="s">
        <v>14</v>
      </c>
      <c r="B478" s="2"/>
      <c r="C478" s="2" t="s">
        <v>2159</v>
      </c>
      <c r="D478" s="2" t="s">
        <v>2160</v>
      </c>
      <c r="E478" s="2"/>
      <c r="F478" s="2" t="s">
        <v>17</v>
      </c>
      <c r="G478" s="2" t="s">
        <v>2161</v>
      </c>
      <c r="H478" s="2" t="s">
        <v>2162</v>
      </c>
      <c r="I478" s="2" t="s">
        <v>2163</v>
      </c>
      <c r="J478" s="2"/>
      <c r="K478" s="2" t="s">
        <v>1323</v>
      </c>
      <c r="L478" s="5">
        <v>1541.0</v>
      </c>
      <c r="M478" s="2" t="s">
        <v>22</v>
      </c>
      <c r="N478" s="2" t="s">
        <v>23</v>
      </c>
      <c r="O478" s="2" t="str">
        <f t="shared" si="1"/>
        <v>15</v>
      </c>
    </row>
    <row r="479" ht="12.75" hidden="1" customHeight="1">
      <c r="A479" s="2"/>
      <c r="B479" s="2"/>
      <c r="C479" s="2" t="s">
        <v>2164</v>
      </c>
      <c r="D479" s="2" t="s">
        <v>2165</v>
      </c>
      <c r="E479" s="2"/>
      <c r="F479" s="2" t="s">
        <v>17</v>
      </c>
      <c r="G479" s="2" t="s">
        <v>2166</v>
      </c>
      <c r="H479" s="2" t="s">
        <v>2167</v>
      </c>
      <c r="I479" s="2"/>
      <c r="J479" s="2"/>
      <c r="K479" s="2" t="s">
        <v>1323</v>
      </c>
      <c r="L479" s="5">
        <v>1541.0</v>
      </c>
      <c r="M479" s="2" t="s">
        <v>38</v>
      </c>
      <c r="N479" s="2" t="s">
        <v>23</v>
      </c>
      <c r="O479" s="2" t="str">
        <f t="shared" si="1"/>
        <v>15</v>
      </c>
    </row>
    <row r="480" ht="12.75" hidden="1" customHeight="1">
      <c r="A480" s="2"/>
      <c r="B480" s="2"/>
      <c r="C480" s="2" t="s">
        <v>2168</v>
      </c>
      <c r="D480" s="2" t="s">
        <v>2169</v>
      </c>
      <c r="E480" s="2"/>
      <c r="F480" s="2" t="s">
        <v>17</v>
      </c>
      <c r="G480" s="2"/>
      <c r="H480" s="2" t="s">
        <v>2170</v>
      </c>
      <c r="I480" s="2"/>
      <c r="J480" s="2"/>
      <c r="K480" s="2" t="s">
        <v>1323</v>
      </c>
      <c r="L480" s="2">
        <v>1541.0</v>
      </c>
      <c r="M480" s="2"/>
      <c r="N480" s="2" t="s">
        <v>23</v>
      </c>
      <c r="O480" s="2" t="str">
        <f t="shared" si="1"/>
        <v>15</v>
      </c>
    </row>
    <row r="481" ht="12.75" hidden="1" customHeight="1">
      <c r="A481" s="2"/>
      <c r="B481" s="2"/>
      <c r="C481" s="2" t="s">
        <v>2171</v>
      </c>
      <c r="D481" s="2" t="s">
        <v>2172</v>
      </c>
      <c r="E481" s="2"/>
      <c r="F481" s="2" t="s">
        <v>17</v>
      </c>
      <c r="G481" s="2" t="s">
        <v>2173</v>
      </c>
      <c r="H481" s="2" t="s">
        <v>2174</v>
      </c>
      <c r="I481" s="2"/>
      <c r="J481" s="2"/>
      <c r="K481" s="2" t="s">
        <v>1323</v>
      </c>
      <c r="L481" s="5">
        <v>1541.0</v>
      </c>
      <c r="M481" s="2" t="s">
        <v>38</v>
      </c>
      <c r="N481" s="2" t="s">
        <v>23</v>
      </c>
      <c r="O481" s="2" t="str">
        <f t="shared" si="1"/>
        <v>15</v>
      </c>
    </row>
    <row r="482" ht="12.75" hidden="1" customHeight="1">
      <c r="A482" s="2"/>
      <c r="B482" s="2"/>
      <c r="C482" s="2" t="s">
        <v>2175</v>
      </c>
      <c r="D482" s="2" t="s">
        <v>2176</v>
      </c>
      <c r="E482" s="2"/>
      <c r="F482" s="2" t="s">
        <v>17</v>
      </c>
      <c r="G482" s="2" t="s">
        <v>2177</v>
      </c>
      <c r="H482" s="2" t="s">
        <v>2178</v>
      </c>
      <c r="I482" s="2"/>
      <c r="J482" s="2"/>
      <c r="K482" s="2" t="s">
        <v>1323</v>
      </c>
      <c r="L482" s="5">
        <v>1541.0</v>
      </c>
      <c r="M482" s="2" t="s">
        <v>38</v>
      </c>
      <c r="N482" s="2" t="s">
        <v>23</v>
      </c>
      <c r="O482" s="2" t="str">
        <f t="shared" si="1"/>
        <v>15</v>
      </c>
    </row>
    <row r="483" ht="12.75" hidden="1" customHeight="1">
      <c r="A483" s="2"/>
      <c r="B483" s="2"/>
      <c r="C483" s="2" t="s">
        <v>2179</v>
      </c>
      <c r="D483" s="2" t="s">
        <v>2180</v>
      </c>
      <c r="E483" s="2"/>
      <c r="F483" s="2" t="s">
        <v>17</v>
      </c>
      <c r="G483" s="2"/>
      <c r="H483" s="2" t="s">
        <v>2181</v>
      </c>
      <c r="I483" s="2"/>
      <c r="J483" s="2"/>
      <c r="K483" s="2" t="s">
        <v>1323</v>
      </c>
      <c r="L483" s="5">
        <v>1541.0</v>
      </c>
      <c r="M483" s="2" t="s">
        <v>38</v>
      </c>
      <c r="N483" s="2" t="s">
        <v>23</v>
      </c>
      <c r="O483" s="2" t="str">
        <f t="shared" si="1"/>
        <v>15</v>
      </c>
    </row>
    <row r="484" ht="12.75" hidden="1" customHeight="1">
      <c r="A484" s="2"/>
      <c r="B484" s="2"/>
      <c r="C484" s="2" t="s">
        <v>2182</v>
      </c>
      <c r="D484" s="2" t="s">
        <v>2183</v>
      </c>
      <c r="E484" s="2"/>
      <c r="F484" s="2" t="s">
        <v>17</v>
      </c>
      <c r="G484" s="2" t="s">
        <v>2184</v>
      </c>
      <c r="H484" s="2" t="s">
        <v>2185</v>
      </c>
      <c r="I484" s="2"/>
      <c r="J484" s="2"/>
      <c r="K484" s="2" t="s">
        <v>1323</v>
      </c>
      <c r="L484" s="5">
        <v>1541.0</v>
      </c>
      <c r="M484" s="2" t="s">
        <v>38</v>
      </c>
      <c r="N484" s="2" t="s">
        <v>23</v>
      </c>
      <c r="O484" s="2" t="str">
        <f t="shared" si="1"/>
        <v>15</v>
      </c>
    </row>
    <row r="485" ht="12.75" hidden="1" customHeight="1">
      <c r="A485" s="2"/>
      <c r="B485" s="2"/>
      <c r="C485" s="2" t="s">
        <v>2186</v>
      </c>
      <c r="D485" s="2" t="s">
        <v>2187</v>
      </c>
      <c r="E485" s="2"/>
      <c r="F485" s="2" t="s">
        <v>17</v>
      </c>
      <c r="G485" s="2" t="s">
        <v>2188</v>
      </c>
      <c r="H485" s="2" t="s">
        <v>2189</v>
      </c>
      <c r="I485" s="2"/>
      <c r="J485" s="2"/>
      <c r="K485" s="2" t="s">
        <v>1323</v>
      </c>
      <c r="L485" s="5">
        <v>1541.0</v>
      </c>
      <c r="M485" s="2" t="s">
        <v>38</v>
      </c>
      <c r="N485" s="2" t="s">
        <v>23</v>
      </c>
      <c r="O485" s="2" t="str">
        <f t="shared" si="1"/>
        <v>15</v>
      </c>
    </row>
    <row r="486" ht="12.75" hidden="1" customHeight="1">
      <c r="A486" s="2"/>
      <c r="B486" s="2"/>
      <c r="C486" s="2" t="s">
        <v>2190</v>
      </c>
      <c r="D486" s="2" t="s">
        <v>2191</v>
      </c>
      <c r="E486" s="2"/>
      <c r="F486" s="2" t="s">
        <v>17</v>
      </c>
      <c r="G486" s="2" t="s">
        <v>2192</v>
      </c>
      <c r="H486" s="2" t="s">
        <v>2193</v>
      </c>
      <c r="I486" s="2"/>
      <c r="J486" s="2"/>
      <c r="K486" s="2" t="s">
        <v>1323</v>
      </c>
      <c r="L486" s="5">
        <v>1541.0</v>
      </c>
      <c r="M486" s="2" t="s">
        <v>38</v>
      </c>
      <c r="N486" s="2" t="s">
        <v>23</v>
      </c>
      <c r="O486" s="2" t="str">
        <f t="shared" si="1"/>
        <v>15</v>
      </c>
    </row>
    <row r="487" ht="12.75" hidden="1" customHeight="1">
      <c r="A487" s="2"/>
      <c r="B487" s="2"/>
      <c r="C487" s="2" t="s">
        <v>2194</v>
      </c>
      <c r="D487" s="2" t="s">
        <v>2195</v>
      </c>
      <c r="E487" s="2"/>
      <c r="F487" s="2" t="s">
        <v>17</v>
      </c>
      <c r="G487" s="2"/>
      <c r="H487" s="2" t="s">
        <v>2196</v>
      </c>
      <c r="I487" s="2"/>
      <c r="J487" s="2"/>
      <c r="K487" s="2" t="s">
        <v>1323</v>
      </c>
      <c r="L487" s="5">
        <v>1541.0</v>
      </c>
      <c r="M487" s="2" t="s">
        <v>38</v>
      </c>
      <c r="N487" s="2" t="s">
        <v>23</v>
      </c>
      <c r="O487" s="2" t="str">
        <f t="shared" si="1"/>
        <v>15</v>
      </c>
    </row>
    <row r="488" ht="12.75" hidden="1" customHeight="1">
      <c r="A488" s="2"/>
      <c r="B488" s="2"/>
      <c r="C488" s="2" t="s">
        <v>2197</v>
      </c>
      <c r="D488" s="2" t="s">
        <v>2198</v>
      </c>
      <c r="E488" s="2"/>
      <c r="F488" s="2" t="s">
        <v>17</v>
      </c>
      <c r="G488" s="2" t="s">
        <v>2199</v>
      </c>
      <c r="H488" s="2" t="s">
        <v>2200</v>
      </c>
      <c r="I488" s="2"/>
      <c r="J488" s="2"/>
      <c r="K488" s="2" t="s">
        <v>1323</v>
      </c>
      <c r="L488" s="5">
        <v>1541.0</v>
      </c>
      <c r="M488" s="2" t="s">
        <v>38</v>
      </c>
      <c r="N488" s="2" t="s">
        <v>23</v>
      </c>
      <c r="O488" s="2" t="str">
        <f t="shared" si="1"/>
        <v>15</v>
      </c>
    </row>
    <row r="489" ht="12.75" hidden="1" customHeight="1">
      <c r="A489" s="2"/>
      <c r="B489" s="2"/>
      <c r="C489" s="2" t="s">
        <v>2201</v>
      </c>
      <c r="D489" s="2" t="s">
        <v>2202</v>
      </c>
      <c r="E489" s="2"/>
      <c r="F489" s="2" t="s">
        <v>17</v>
      </c>
      <c r="G489" s="2" t="s">
        <v>2203</v>
      </c>
      <c r="H489" s="2" t="s">
        <v>2204</v>
      </c>
      <c r="I489" s="2"/>
      <c r="J489" s="2"/>
      <c r="K489" s="2" t="s">
        <v>1323</v>
      </c>
      <c r="L489" s="5">
        <v>1541.0</v>
      </c>
      <c r="M489" s="2" t="s">
        <v>38</v>
      </c>
      <c r="N489" s="2" t="s">
        <v>23</v>
      </c>
      <c r="O489" s="2" t="str">
        <f t="shared" si="1"/>
        <v>15</v>
      </c>
    </row>
    <row r="490" ht="12.75" hidden="1" customHeight="1">
      <c r="A490" s="2"/>
      <c r="B490" s="2"/>
      <c r="C490" s="2" t="s">
        <v>2205</v>
      </c>
      <c r="D490" s="2" t="s">
        <v>2206</v>
      </c>
      <c r="E490" s="2"/>
      <c r="F490" s="2" t="s">
        <v>17</v>
      </c>
      <c r="G490" s="2" t="s">
        <v>2207</v>
      </c>
      <c r="H490" s="2" t="s">
        <v>2208</v>
      </c>
      <c r="I490" s="2"/>
      <c r="J490" s="2"/>
      <c r="K490" s="2" t="s">
        <v>1323</v>
      </c>
      <c r="L490" s="5">
        <v>1541.0</v>
      </c>
      <c r="M490" s="2" t="s">
        <v>38</v>
      </c>
      <c r="N490" s="2" t="s">
        <v>23</v>
      </c>
      <c r="O490" s="2" t="str">
        <f t="shared" si="1"/>
        <v>15</v>
      </c>
    </row>
    <row r="491" ht="12.75" hidden="1" customHeight="1">
      <c r="A491" s="2"/>
      <c r="B491" s="2"/>
      <c r="C491" s="2" t="s">
        <v>2209</v>
      </c>
      <c r="D491" s="2" t="s">
        <v>2210</v>
      </c>
      <c r="E491" s="2"/>
      <c r="F491" s="2" t="s">
        <v>17</v>
      </c>
      <c r="G491" s="2" t="s">
        <v>2211</v>
      </c>
      <c r="H491" s="2" t="s">
        <v>2212</v>
      </c>
      <c r="I491" s="2"/>
      <c r="J491" s="2"/>
      <c r="K491" s="2" t="s">
        <v>1323</v>
      </c>
      <c r="L491" s="5">
        <v>1541.0</v>
      </c>
      <c r="M491" s="2" t="s">
        <v>38</v>
      </c>
      <c r="N491" s="2" t="s">
        <v>23</v>
      </c>
      <c r="O491" s="2" t="str">
        <f t="shared" si="1"/>
        <v>15</v>
      </c>
    </row>
    <row r="492" ht="12.75" hidden="1" customHeight="1">
      <c r="A492" s="2"/>
      <c r="B492" s="2"/>
      <c r="C492" s="2" t="s">
        <v>2213</v>
      </c>
      <c r="D492" s="2" t="s">
        <v>2214</v>
      </c>
      <c r="E492" s="2"/>
      <c r="F492" s="2" t="s">
        <v>17</v>
      </c>
      <c r="G492" s="2" t="s">
        <v>2215</v>
      </c>
      <c r="H492" s="2" t="s">
        <v>2216</v>
      </c>
      <c r="I492" s="2"/>
      <c r="J492" s="2"/>
      <c r="K492" s="2" t="s">
        <v>1323</v>
      </c>
      <c r="L492" s="5">
        <v>1541.0</v>
      </c>
      <c r="M492" s="2" t="s">
        <v>38</v>
      </c>
      <c r="N492" s="2" t="s">
        <v>23</v>
      </c>
      <c r="O492" s="2" t="str">
        <f t="shared" si="1"/>
        <v>15</v>
      </c>
    </row>
    <row r="493" ht="12.75" hidden="1" customHeight="1">
      <c r="A493" s="4" t="s">
        <v>14</v>
      </c>
      <c r="B493" s="2"/>
      <c r="C493" s="2" t="s">
        <v>2217</v>
      </c>
      <c r="D493" s="2" t="s">
        <v>2218</v>
      </c>
      <c r="E493" s="2"/>
      <c r="F493" s="2" t="s">
        <v>17</v>
      </c>
      <c r="G493" s="2" t="s">
        <v>2219</v>
      </c>
      <c r="H493" s="2" t="s">
        <v>2220</v>
      </c>
      <c r="I493" s="2"/>
      <c r="J493" s="2"/>
      <c r="K493" s="2" t="s">
        <v>1323</v>
      </c>
      <c r="L493" s="5">
        <v>1541.0</v>
      </c>
      <c r="M493" s="2" t="s">
        <v>2221</v>
      </c>
      <c r="N493" s="2" t="s">
        <v>23</v>
      </c>
      <c r="O493" s="2" t="str">
        <f t="shared" si="1"/>
        <v>15</v>
      </c>
    </row>
    <row r="494" ht="12.75" hidden="1" customHeight="1">
      <c r="A494" s="4" t="s">
        <v>14</v>
      </c>
      <c r="B494" s="2"/>
      <c r="C494" s="2" t="s">
        <v>2222</v>
      </c>
      <c r="D494" s="2" t="s">
        <v>2223</v>
      </c>
      <c r="E494" s="2"/>
      <c r="F494" s="2" t="s">
        <v>17</v>
      </c>
      <c r="G494" s="2" t="s">
        <v>2224</v>
      </c>
      <c r="H494" s="2" t="s">
        <v>2225</v>
      </c>
      <c r="I494" s="2" t="s">
        <v>2226</v>
      </c>
      <c r="J494" s="2"/>
      <c r="K494" s="2" t="s">
        <v>1323</v>
      </c>
      <c r="L494" s="5">
        <v>1541.0</v>
      </c>
      <c r="M494" s="2" t="s">
        <v>1008</v>
      </c>
      <c r="N494" s="2" t="s">
        <v>23</v>
      </c>
      <c r="O494" s="2" t="str">
        <f t="shared" si="1"/>
        <v>15</v>
      </c>
    </row>
    <row r="495" ht="12.75" hidden="1" customHeight="1">
      <c r="A495" s="2"/>
      <c r="B495" s="2"/>
      <c r="C495" s="2" t="s">
        <v>2227</v>
      </c>
      <c r="D495" s="2" t="s">
        <v>2228</v>
      </c>
      <c r="E495" s="2"/>
      <c r="F495" s="2" t="s">
        <v>17</v>
      </c>
      <c r="G495" s="2"/>
      <c r="H495" s="2" t="s">
        <v>2229</v>
      </c>
      <c r="I495" s="2"/>
      <c r="J495" s="2"/>
      <c r="K495" s="2" t="s">
        <v>1551</v>
      </c>
      <c r="L495" s="5">
        <v>1541.0</v>
      </c>
      <c r="M495" s="2"/>
      <c r="N495" s="2" t="s">
        <v>49</v>
      </c>
      <c r="O495" s="2" t="str">
        <f t="shared" si="1"/>
        <v>15</v>
      </c>
    </row>
    <row r="496" ht="12.75" hidden="1" customHeight="1">
      <c r="A496" s="4" t="s">
        <v>14</v>
      </c>
      <c r="B496" s="2"/>
      <c r="C496" s="2" t="s">
        <v>2230</v>
      </c>
      <c r="D496" s="2" t="s">
        <v>2231</v>
      </c>
      <c r="E496" s="2"/>
      <c r="F496" s="2" t="s">
        <v>772</v>
      </c>
      <c r="G496" s="2"/>
      <c r="H496" s="2" t="s">
        <v>2232</v>
      </c>
      <c r="I496" s="2"/>
      <c r="J496" s="2"/>
      <c r="K496" s="2" t="s">
        <v>1323</v>
      </c>
      <c r="L496" s="5">
        <v>1541.0</v>
      </c>
      <c r="M496" s="2" t="s">
        <v>1008</v>
      </c>
      <c r="N496" s="2" t="s">
        <v>23</v>
      </c>
      <c r="O496" s="2" t="str">
        <f t="shared" si="1"/>
        <v>15</v>
      </c>
    </row>
    <row r="497" ht="12.75" hidden="1" customHeight="1">
      <c r="A497" s="4" t="s">
        <v>14</v>
      </c>
      <c r="B497" s="2"/>
      <c r="C497" s="2" t="s">
        <v>2233</v>
      </c>
      <c r="D497" s="2" t="s">
        <v>2234</v>
      </c>
      <c r="E497" s="2"/>
      <c r="F497" s="2" t="s">
        <v>17</v>
      </c>
      <c r="G497" s="2" t="s">
        <v>2235</v>
      </c>
      <c r="H497" s="2" t="s">
        <v>2236</v>
      </c>
      <c r="I497" s="2"/>
      <c r="J497" s="2"/>
      <c r="K497" s="2" t="s">
        <v>1323</v>
      </c>
      <c r="L497" s="5">
        <v>1541.0</v>
      </c>
      <c r="M497" s="2" t="s">
        <v>1008</v>
      </c>
      <c r="N497" s="2" t="s">
        <v>23</v>
      </c>
      <c r="O497" s="2" t="str">
        <f t="shared" si="1"/>
        <v>15</v>
      </c>
    </row>
    <row r="498" ht="12.75" hidden="1" customHeight="1">
      <c r="A498" s="2"/>
      <c r="B498" s="2"/>
      <c r="C498" s="2" t="s">
        <v>2237</v>
      </c>
      <c r="D498" s="2"/>
      <c r="E498" s="2"/>
      <c r="F498" s="2" t="s">
        <v>17</v>
      </c>
      <c r="G498" s="2"/>
      <c r="H498" s="2"/>
      <c r="I498" s="2"/>
      <c r="J498" s="2"/>
      <c r="K498" s="2" t="s">
        <v>1323</v>
      </c>
      <c r="L498" s="5">
        <v>1541.0</v>
      </c>
      <c r="M498" s="2"/>
      <c r="N498" s="2" t="s">
        <v>23</v>
      </c>
      <c r="O498" s="2" t="str">
        <f t="shared" si="1"/>
        <v>15</v>
      </c>
    </row>
    <row r="499" ht="12.75" hidden="1" customHeight="1">
      <c r="A499" s="2"/>
      <c r="B499" s="2"/>
      <c r="C499" s="2" t="s">
        <v>2238</v>
      </c>
      <c r="D499" s="2" t="s">
        <v>2239</v>
      </c>
      <c r="E499" s="2"/>
      <c r="F499" s="2" t="s">
        <v>17</v>
      </c>
      <c r="G499" s="2"/>
      <c r="H499" s="2" t="s">
        <v>2240</v>
      </c>
      <c r="I499" s="2"/>
      <c r="J499" s="2"/>
      <c r="K499" s="2" t="s">
        <v>1323</v>
      </c>
      <c r="L499" s="5">
        <v>1541.0</v>
      </c>
      <c r="M499" s="2"/>
      <c r="N499" s="2" t="s">
        <v>49</v>
      </c>
      <c r="O499" s="2" t="str">
        <f t="shared" si="1"/>
        <v>15</v>
      </c>
    </row>
    <row r="500" ht="12.75" customHeight="1">
      <c r="A500" s="4" t="s">
        <v>50</v>
      </c>
      <c r="B500" s="2"/>
      <c r="C500" s="6" t="s">
        <v>2241</v>
      </c>
      <c r="D500" s="2" t="s">
        <v>2242</v>
      </c>
      <c r="E500" s="18" t="s">
        <v>2243</v>
      </c>
      <c r="F500" s="2" t="s">
        <v>17</v>
      </c>
      <c r="G500" s="2" t="s">
        <v>2244</v>
      </c>
      <c r="H500" s="2" t="s">
        <v>2245</v>
      </c>
      <c r="I500" s="2" t="s">
        <v>2246</v>
      </c>
      <c r="J500" s="2"/>
      <c r="K500" s="2" t="s">
        <v>1323</v>
      </c>
      <c r="L500" s="5">
        <v>1541.0</v>
      </c>
      <c r="M500" s="2" t="s">
        <v>44</v>
      </c>
      <c r="N500" s="2" t="s">
        <v>23</v>
      </c>
      <c r="O500" s="2" t="str">
        <f t="shared" si="1"/>
        <v>15</v>
      </c>
    </row>
    <row r="501" ht="12.75" hidden="1" customHeight="1">
      <c r="A501" s="4" t="s">
        <v>14</v>
      </c>
      <c r="B501" s="17"/>
      <c r="C501" s="17" t="s">
        <v>2247</v>
      </c>
      <c r="D501" s="17" t="s">
        <v>2248</v>
      </c>
      <c r="E501" s="17"/>
      <c r="F501" s="17" t="s">
        <v>17</v>
      </c>
      <c r="G501" s="17"/>
      <c r="H501" s="17" t="s">
        <v>1393</v>
      </c>
      <c r="I501" s="17"/>
      <c r="J501" s="17"/>
      <c r="K501" s="2" t="s">
        <v>1323</v>
      </c>
      <c r="L501" s="19">
        <v>1541.0</v>
      </c>
      <c r="M501" s="17" t="s">
        <v>44</v>
      </c>
      <c r="N501" s="2" t="s">
        <v>23</v>
      </c>
      <c r="O501" s="2" t="str">
        <f t="shared" si="1"/>
        <v>15</v>
      </c>
    </row>
    <row r="502" ht="12.75" hidden="1" customHeight="1">
      <c r="A502" s="4" t="s">
        <v>14</v>
      </c>
      <c r="B502" s="2"/>
      <c r="C502" s="2" t="s">
        <v>2249</v>
      </c>
      <c r="D502" s="2" t="s">
        <v>2250</v>
      </c>
      <c r="E502" s="2"/>
      <c r="F502" s="2" t="s">
        <v>17</v>
      </c>
      <c r="G502" s="2" t="s">
        <v>2251</v>
      </c>
      <c r="H502" s="2" t="s">
        <v>2252</v>
      </c>
      <c r="I502" s="2"/>
      <c r="J502" s="2"/>
      <c r="K502" s="2" t="s">
        <v>1323</v>
      </c>
      <c r="L502" s="5">
        <v>1541.0</v>
      </c>
      <c r="M502" s="2" t="s">
        <v>44</v>
      </c>
      <c r="N502" s="2" t="s">
        <v>23</v>
      </c>
      <c r="O502" s="2" t="str">
        <f t="shared" si="1"/>
        <v>15</v>
      </c>
    </row>
    <row r="503" ht="12.75" hidden="1" customHeight="1">
      <c r="A503" s="2"/>
      <c r="B503" s="2"/>
      <c r="C503" s="2" t="s">
        <v>2253</v>
      </c>
      <c r="D503" s="2" t="s">
        <v>2254</v>
      </c>
      <c r="E503" s="2"/>
      <c r="F503" s="2" t="s">
        <v>17</v>
      </c>
      <c r="G503" s="2" t="s">
        <v>2255</v>
      </c>
      <c r="H503" s="2" t="s">
        <v>2256</v>
      </c>
      <c r="I503" s="2" t="s">
        <v>2257</v>
      </c>
      <c r="J503" s="2"/>
      <c r="K503" s="2" t="s">
        <v>2258</v>
      </c>
      <c r="L503" s="5">
        <v>1543.0</v>
      </c>
      <c r="M503" s="2" t="s">
        <v>38</v>
      </c>
      <c r="N503" s="2" t="s">
        <v>23</v>
      </c>
      <c r="O503" s="2" t="str">
        <f t="shared" si="1"/>
        <v>15</v>
      </c>
    </row>
    <row r="504" ht="12.75" hidden="1" customHeight="1">
      <c r="A504" s="2"/>
      <c r="B504" s="2"/>
      <c r="C504" s="2" t="s">
        <v>2259</v>
      </c>
      <c r="D504" s="2" t="s">
        <v>2260</v>
      </c>
      <c r="E504" s="2"/>
      <c r="F504" s="2" t="s">
        <v>17</v>
      </c>
      <c r="G504" s="2" t="s">
        <v>2261</v>
      </c>
      <c r="H504" s="2" t="s">
        <v>2262</v>
      </c>
      <c r="I504" s="2" t="s">
        <v>2263</v>
      </c>
      <c r="J504" s="2"/>
      <c r="K504" s="2" t="s">
        <v>2258</v>
      </c>
      <c r="L504" s="5">
        <v>1543.0</v>
      </c>
      <c r="M504" s="2" t="s">
        <v>38</v>
      </c>
      <c r="N504" s="2" t="s">
        <v>23</v>
      </c>
      <c r="O504" s="2" t="str">
        <f t="shared" si="1"/>
        <v>15</v>
      </c>
    </row>
    <row r="505" ht="12.75" hidden="1" customHeight="1">
      <c r="A505" s="2"/>
      <c r="B505" s="2"/>
      <c r="C505" s="2" t="s">
        <v>2264</v>
      </c>
      <c r="D505" s="2" t="s">
        <v>2265</v>
      </c>
      <c r="E505" s="2"/>
      <c r="F505" s="2" t="s">
        <v>17</v>
      </c>
      <c r="G505" s="2" t="s">
        <v>2266</v>
      </c>
      <c r="H505" s="2" t="s">
        <v>2267</v>
      </c>
      <c r="I505" s="2" t="s">
        <v>2268</v>
      </c>
      <c r="J505" s="2"/>
      <c r="K505" s="2" t="s">
        <v>2258</v>
      </c>
      <c r="L505" s="5">
        <v>1543.0</v>
      </c>
      <c r="M505" s="2" t="s">
        <v>38</v>
      </c>
      <c r="N505" s="2" t="s">
        <v>23</v>
      </c>
      <c r="O505" s="2" t="str">
        <f t="shared" si="1"/>
        <v>15</v>
      </c>
    </row>
    <row r="506" ht="12.75" hidden="1" customHeight="1">
      <c r="A506" s="2"/>
      <c r="B506" s="2"/>
      <c r="C506" s="2" t="s">
        <v>2269</v>
      </c>
      <c r="D506" s="2" t="s">
        <v>2270</v>
      </c>
      <c r="E506" s="2"/>
      <c r="F506" s="2" t="s">
        <v>17</v>
      </c>
      <c r="G506" s="2" t="s">
        <v>2271</v>
      </c>
      <c r="H506" s="2" t="s">
        <v>2272</v>
      </c>
      <c r="I506" s="2"/>
      <c r="J506" s="2"/>
      <c r="K506" s="2" t="s">
        <v>2258</v>
      </c>
      <c r="L506" s="5">
        <v>1543.0</v>
      </c>
      <c r="M506" s="2"/>
      <c r="N506" s="2" t="s">
        <v>49</v>
      </c>
      <c r="O506" s="2" t="str">
        <f t="shared" si="1"/>
        <v>15</v>
      </c>
    </row>
    <row r="507" ht="12.75" customHeight="1">
      <c r="A507" s="4" t="s">
        <v>50</v>
      </c>
      <c r="B507" s="4" t="s">
        <v>88</v>
      </c>
      <c r="C507" s="6" t="s">
        <v>2273</v>
      </c>
      <c r="D507" s="2" t="s">
        <v>2274</v>
      </c>
      <c r="E507" s="2" t="s">
        <v>2275</v>
      </c>
      <c r="F507" s="2" t="s">
        <v>17</v>
      </c>
      <c r="G507" s="2" t="s">
        <v>2276</v>
      </c>
      <c r="H507" s="2" t="s">
        <v>2277</v>
      </c>
      <c r="I507" s="2" t="s">
        <v>2278</v>
      </c>
      <c r="J507" s="2"/>
      <c r="K507" s="2" t="s">
        <v>2258</v>
      </c>
      <c r="L507" s="5">
        <v>1543.0</v>
      </c>
      <c r="M507" s="2" t="s">
        <v>44</v>
      </c>
      <c r="N507" s="2" t="s">
        <v>23</v>
      </c>
      <c r="O507" s="2" t="str">
        <f t="shared" si="1"/>
        <v>15</v>
      </c>
    </row>
    <row r="508" ht="12.75" hidden="1" customHeight="1">
      <c r="A508" s="2"/>
      <c r="B508" s="2"/>
      <c r="C508" s="2" t="s">
        <v>2279</v>
      </c>
      <c r="D508" s="2" t="s">
        <v>2280</v>
      </c>
      <c r="E508" s="2"/>
      <c r="F508" s="2" t="s">
        <v>17</v>
      </c>
      <c r="G508" s="2" t="s">
        <v>2281</v>
      </c>
      <c r="H508" s="2" t="s">
        <v>2282</v>
      </c>
      <c r="I508" s="2" t="s">
        <v>2283</v>
      </c>
      <c r="J508" s="2"/>
      <c r="K508" s="2" t="s">
        <v>2258</v>
      </c>
      <c r="L508" s="5">
        <v>1543.0</v>
      </c>
      <c r="M508" s="2" t="s">
        <v>38</v>
      </c>
      <c r="N508" s="2" t="s">
        <v>23</v>
      </c>
      <c r="O508" s="2" t="str">
        <f t="shared" si="1"/>
        <v>15</v>
      </c>
    </row>
    <row r="509" ht="12.75" hidden="1" customHeight="1">
      <c r="A509" s="4" t="s">
        <v>14</v>
      </c>
      <c r="B509" s="2"/>
      <c r="C509" s="2" t="s">
        <v>2284</v>
      </c>
      <c r="D509" s="2" t="s">
        <v>2285</v>
      </c>
      <c r="E509" s="2"/>
      <c r="F509" s="2" t="s">
        <v>17</v>
      </c>
      <c r="G509" s="2" t="s">
        <v>2286</v>
      </c>
      <c r="H509" s="2" t="s">
        <v>2287</v>
      </c>
      <c r="I509" s="2"/>
      <c r="J509" s="2"/>
      <c r="K509" s="2" t="s">
        <v>2258</v>
      </c>
      <c r="L509" s="5">
        <v>1543.0</v>
      </c>
      <c r="M509" s="2" t="s">
        <v>22</v>
      </c>
      <c r="N509" s="2" t="s">
        <v>23</v>
      </c>
      <c r="O509" s="2" t="str">
        <f t="shared" si="1"/>
        <v>15</v>
      </c>
    </row>
    <row r="510" ht="12.75" customHeight="1">
      <c r="A510" s="4" t="s">
        <v>50</v>
      </c>
      <c r="B510" s="2"/>
      <c r="C510" s="2" t="s">
        <v>2288</v>
      </c>
      <c r="D510" s="2" t="s">
        <v>2289</v>
      </c>
      <c r="E510" s="2" t="s">
        <v>2290</v>
      </c>
      <c r="F510" s="2" t="s">
        <v>17</v>
      </c>
      <c r="G510" s="2" t="s">
        <v>2291</v>
      </c>
      <c r="H510" s="2" t="s">
        <v>2292</v>
      </c>
      <c r="I510" s="2" t="s">
        <v>2293</v>
      </c>
      <c r="J510" s="2"/>
      <c r="K510" s="2" t="s">
        <v>2258</v>
      </c>
      <c r="L510" s="5">
        <v>1543.0</v>
      </c>
      <c r="M510" s="2" t="s">
        <v>44</v>
      </c>
      <c r="N510" s="2" t="s">
        <v>23</v>
      </c>
      <c r="O510" s="2" t="str">
        <f t="shared" si="1"/>
        <v>15</v>
      </c>
    </row>
    <row r="511" ht="12.75" hidden="1" customHeight="1">
      <c r="A511" s="2"/>
      <c r="B511" s="2"/>
      <c r="C511" s="2" t="s">
        <v>2294</v>
      </c>
      <c r="D511" s="2" t="s">
        <v>2295</v>
      </c>
      <c r="E511" s="2"/>
      <c r="F511" s="2" t="s">
        <v>17</v>
      </c>
      <c r="G511" s="2" t="s">
        <v>2296</v>
      </c>
      <c r="H511" s="2" t="s">
        <v>2297</v>
      </c>
      <c r="I511" s="2" t="s">
        <v>2298</v>
      </c>
      <c r="J511" s="2"/>
      <c r="K511" s="2" t="s">
        <v>2258</v>
      </c>
      <c r="L511" s="5">
        <v>1543.0</v>
      </c>
      <c r="M511" s="2" t="s">
        <v>38</v>
      </c>
      <c r="N511" s="2" t="s">
        <v>23</v>
      </c>
      <c r="O511" s="2" t="str">
        <f t="shared" si="1"/>
        <v>15</v>
      </c>
    </row>
    <row r="512" ht="12.75" hidden="1" customHeight="1">
      <c r="A512" s="4" t="s">
        <v>14</v>
      </c>
      <c r="B512" s="2"/>
      <c r="C512" s="2" t="s">
        <v>2299</v>
      </c>
      <c r="D512" s="2" t="s">
        <v>2300</v>
      </c>
      <c r="E512" s="2"/>
      <c r="F512" s="2" t="s">
        <v>17</v>
      </c>
      <c r="G512" s="2" t="s">
        <v>2301</v>
      </c>
      <c r="H512" s="2" t="s">
        <v>2302</v>
      </c>
      <c r="I512" s="2"/>
      <c r="J512" s="2"/>
      <c r="K512" s="2" t="s">
        <v>2258</v>
      </c>
      <c r="L512" s="5">
        <v>1543.0</v>
      </c>
      <c r="M512" s="2" t="s">
        <v>1008</v>
      </c>
      <c r="N512" s="2" t="s">
        <v>23</v>
      </c>
      <c r="O512" s="2" t="str">
        <f t="shared" si="1"/>
        <v>15</v>
      </c>
    </row>
    <row r="513" ht="12.75" hidden="1" customHeight="1">
      <c r="A513" s="4" t="s">
        <v>14</v>
      </c>
      <c r="B513" s="2"/>
      <c r="C513" s="2" t="s">
        <v>2303</v>
      </c>
      <c r="D513" s="2" t="s">
        <v>2304</v>
      </c>
      <c r="E513" s="2"/>
      <c r="F513" s="2" t="s">
        <v>17</v>
      </c>
      <c r="G513" s="2" t="s">
        <v>2305</v>
      </c>
      <c r="H513" s="2" t="s">
        <v>2306</v>
      </c>
      <c r="I513" s="2" t="s">
        <v>2307</v>
      </c>
      <c r="J513" s="2"/>
      <c r="K513" s="2" t="s">
        <v>2258</v>
      </c>
      <c r="L513" s="5">
        <v>1543.0</v>
      </c>
      <c r="M513" s="2" t="s">
        <v>44</v>
      </c>
      <c r="N513" s="2" t="s">
        <v>23</v>
      </c>
      <c r="O513" s="2" t="str">
        <f t="shared" si="1"/>
        <v>15</v>
      </c>
    </row>
    <row r="514" ht="12.75" hidden="1" customHeight="1">
      <c r="A514" s="2"/>
      <c r="B514" s="2"/>
      <c r="C514" s="2" t="s">
        <v>2308</v>
      </c>
      <c r="D514" s="2" t="s">
        <v>2309</v>
      </c>
      <c r="E514" s="2"/>
      <c r="F514" s="2" t="s">
        <v>17</v>
      </c>
      <c r="G514" s="2" t="s">
        <v>2310</v>
      </c>
      <c r="H514" s="2" t="s">
        <v>2311</v>
      </c>
      <c r="I514" s="2"/>
      <c r="J514" s="2"/>
      <c r="K514" s="2" t="s">
        <v>2258</v>
      </c>
      <c r="L514" s="5">
        <v>1543.0</v>
      </c>
      <c r="M514" s="2" t="s">
        <v>38</v>
      </c>
      <c r="N514" s="2" t="s">
        <v>23</v>
      </c>
      <c r="O514" s="2" t="str">
        <f t="shared" si="1"/>
        <v>15</v>
      </c>
    </row>
    <row r="515" ht="12.75" hidden="1" customHeight="1">
      <c r="A515" s="2"/>
      <c r="B515" s="2"/>
      <c r="C515" s="2" t="s">
        <v>2312</v>
      </c>
      <c r="D515" s="2" t="s">
        <v>2313</v>
      </c>
      <c r="E515" s="2"/>
      <c r="F515" s="2" t="s">
        <v>17</v>
      </c>
      <c r="G515" s="2" t="s">
        <v>2314</v>
      </c>
      <c r="H515" s="2" t="s">
        <v>2315</v>
      </c>
      <c r="I515" s="2"/>
      <c r="J515" s="2"/>
      <c r="K515" s="2" t="s">
        <v>2258</v>
      </c>
      <c r="L515" s="5">
        <v>1543.0</v>
      </c>
      <c r="M515" s="2" t="s">
        <v>38</v>
      </c>
      <c r="N515" s="2" t="s">
        <v>23</v>
      </c>
      <c r="O515" s="2" t="str">
        <f t="shared" si="1"/>
        <v>15</v>
      </c>
    </row>
    <row r="516" ht="12.75" hidden="1" customHeight="1">
      <c r="A516" s="4" t="s">
        <v>14</v>
      </c>
      <c r="B516" s="2"/>
      <c r="C516" s="2" t="s">
        <v>2316</v>
      </c>
      <c r="D516" s="2" t="s">
        <v>2317</v>
      </c>
      <c r="E516" s="17"/>
      <c r="F516" s="2" t="s">
        <v>17</v>
      </c>
      <c r="G516" s="2" t="s">
        <v>2318</v>
      </c>
      <c r="H516" s="2" t="s">
        <v>2319</v>
      </c>
      <c r="I516" s="2" t="s">
        <v>2320</v>
      </c>
      <c r="J516" s="2"/>
      <c r="K516" s="2" t="s">
        <v>2258</v>
      </c>
      <c r="L516" s="5">
        <v>1543.0</v>
      </c>
      <c r="M516" s="2" t="s">
        <v>1008</v>
      </c>
      <c r="N516" s="2" t="s">
        <v>23</v>
      </c>
      <c r="O516" s="2" t="str">
        <f t="shared" si="1"/>
        <v>15</v>
      </c>
    </row>
    <row r="517" ht="12.75" hidden="1" customHeight="1">
      <c r="A517" s="4" t="s">
        <v>14</v>
      </c>
      <c r="B517" s="2"/>
      <c r="C517" s="2" t="s">
        <v>2321</v>
      </c>
      <c r="D517" s="2" t="s">
        <v>2322</v>
      </c>
      <c r="E517" s="2"/>
      <c r="F517" s="2" t="s">
        <v>17</v>
      </c>
      <c r="G517" s="2" t="s">
        <v>2323</v>
      </c>
      <c r="H517" s="2" t="s">
        <v>2324</v>
      </c>
      <c r="I517" s="2" t="s">
        <v>2325</v>
      </c>
      <c r="J517" s="2"/>
      <c r="K517" s="2" t="s">
        <v>2258</v>
      </c>
      <c r="L517" s="5">
        <v>1543.0</v>
      </c>
      <c r="M517" s="2" t="s">
        <v>22</v>
      </c>
      <c r="N517" s="2" t="s">
        <v>23</v>
      </c>
      <c r="O517" s="2" t="str">
        <f t="shared" si="1"/>
        <v>15</v>
      </c>
    </row>
    <row r="518" ht="12.75" hidden="1" customHeight="1">
      <c r="A518" s="2"/>
      <c r="B518" s="2"/>
      <c r="C518" s="2" t="s">
        <v>2326</v>
      </c>
      <c r="D518" s="2" t="s">
        <v>2327</v>
      </c>
      <c r="E518" s="2"/>
      <c r="F518" s="2" t="s">
        <v>17</v>
      </c>
      <c r="G518" s="2"/>
      <c r="H518" s="2" t="s">
        <v>2328</v>
      </c>
      <c r="I518" s="2"/>
      <c r="J518" s="2"/>
      <c r="K518" s="2" t="s">
        <v>2329</v>
      </c>
      <c r="L518" s="5">
        <v>1544.0</v>
      </c>
      <c r="M518" s="2"/>
      <c r="N518" s="2" t="s">
        <v>49</v>
      </c>
      <c r="O518" s="2" t="str">
        <f t="shared" si="1"/>
        <v>15</v>
      </c>
    </row>
    <row r="519" ht="12.75" hidden="1" customHeight="1">
      <c r="A519" s="2"/>
      <c r="B519" s="2"/>
      <c r="C519" s="2" t="s">
        <v>2330</v>
      </c>
      <c r="D519" s="2" t="s">
        <v>2331</v>
      </c>
      <c r="E519" s="2"/>
      <c r="F519" s="2" t="s">
        <v>17</v>
      </c>
      <c r="G519" s="2" t="s">
        <v>2332</v>
      </c>
      <c r="H519" s="2" t="s">
        <v>2333</v>
      </c>
      <c r="I519" s="2" t="s">
        <v>2334</v>
      </c>
      <c r="J519" s="2"/>
      <c r="K519" s="2" t="s">
        <v>2335</v>
      </c>
      <c r="L519" s="5">
        <v>1544.0</v>
      </c>
      <c r="M519" s="2" t="s">
        <v>38</v>
      </c>
      <c r="N519" s="2" t="s">
        <v>23</v>
      </c>
      <c r="O519" s="2" t="str">
        <f t="shared" si="1"/>
        <v>15</v>
      </c>
    </row>
    <row r="520" ht="12.75" hidden="1" customHeight="1">
      <c r="A520" s="2"/>
      <c r="B520" s="2"/>
      <c r="C520" s="2" t="s">
        <v>2336</v>
      </c>
      <c r="D520" s="2" t="s">
        <v>2337</v>
      </c>
      <c r="E520" s="2"/>
      <c r="F520" s="2" t="s">
        <v>17</v>
      </c>
      <c r="G520" s="2" t="s">
        <v>2338</v>
      </c>
      <c r="H520" s="2" t="s">
        <v>2339</v>
      </c>
      <c r="I520" s="2" t="s">
        <v>2340</v>
      </c>
      <c r="J520" s="2"/>
      <c r="K520" s="2" t="s">
        <v>2335</v>
      </c>
      <c r="L520" s="5">
        <v>1544.0</v>
      </c>
      <c r="M520" s="2" t="s">
        <v>38</v>
      </c>
      <c r="N520" s="2" t="s">
        <v>23</v>
      </c>
      <c r="O520" s="2" t="str">
        <f t="shared" si="1"/>
        <v>15</v>
      </c>
    </row>
    <row r="521" ht="12.75" hidden="1" customHeight="1">
      <c r="A521" s="2"/>
      <c r="B521" s="2"/>
      <c r="C521" s="2" t="s">
        <v>2341</v>
      </c>
      <c r="D521" s="2" t="s">
        <v>2342</v>
      </c>
      <c r="E521" s="2"/>
      <c r="F521" s="2" t="s">
        <v>17</v>
      </c>
      <c r="G521" s="2" t="s">
        <v>2343</v>
      </c>
      <c r="H521" s="2" t="s">
        <v>2344</v>
      </c>
      <c r="I521" s="2" t="s">
        <v>2345</v>
      </c>
      <c r="J521" s="2"/>
      <c r="K521" s="2" t="s">
        <v>2335</v>
      </c>
      <c r="L521" s="5">
        <v>1544.0</v>
      </c>
      <c r="M521" s="2" t="s">
        <v>38</v>
      </c>
      <c r="N521" s="2" t="s">
        <v>23</v>
      </c>
      <c r="O521" s="2" t="str">
        <f t="shared" si="1"/>
        <v>15</v>
      </c>
    </row>
    <row r="522" ht="12.75" hidden="1" customHeight="1">
      <c r="A522" s="4" t="s">
        <v>14</v>
      </c>
      <c r="B522" s="2"/>
      <c r="C522" s="2" t="s">
        <v>2346</v>
      </c>
      <c r="D522" s="2" t="s">
        <v>2347</v>
      </c>
      <c r="E522" s="2"/>
      <c r="F522" s="2" t="s">
        <v>17</v>
      </c>
      <c r="G522" s="2" t="s">
        <v>2348</v>
      </c>
      <c r="H522" s="2" t="s">
        <v>2349</v>
      </c>
      <c r="I522" s="2"/>
      <c r="J522" s="2"/>
      <c r="K522" s="2" t="s">
        <v>2335</v>
      </c>
      <c r="L522" s="5">
        <v>1544.0</v>
      </c>
      <c r="M522" s="2" t="s">
        <v>1008</v>
      </c>
      <c r="N522" s="2" t="s">
        <v>23</v>
      </c>
      <c r="O522" s="2" t="str">
        <f t="shared" si="1"/>
        <v>15</v>
      </c>
    </row>
    <row r="523" ht="12.75" hidden="1" customHeight="1">
      <c r="A523" s="2"/>
      <c r="B523" s="2"/>
      <c r="C523" s="2" t="s">
        <v>2350</v>
      </c>
      <c r="D523" s="2" t="s">
        <v>2351</v>
      </c>
      <c r="E523" s="2"/>
      <c r="F523" s="2" t="s">
        <v>17</v>
      </c>
      <c r="G523" s="2" t="s">
        <v>2352</v>
      </c>
      <c r="H523" s="2" t="s">
        <v>2353</v>
      </c>
      <c r="I523" s="2"/>
      <c r="J523" s="2"/>
      <c r="K523" s="2" t="s">
        <v>2329</v>
      </c>
      <c r="L523" s="5">
        <v>1544.0</v>
      </c>
      <c r="M523" s="2"/>
      <c r="N523" s="2" t="s">
        <v>49</v>
      </c>
      <c r="O523" s="2" t="str">
        <f t="shared" si="1"/>
        <v>15</v>
      </c>
    </row>
    <row r="524" ht="12.75" hidden="1" customHeight="1">
      <c r="A524" s="4" t="s">
        <v>14</v>
      </c>
      <c r="B524" s="2"/>
      <c r="C524" s="2" t="s">
        <v>2354</v>
      </c>
      <c r="D524" s="2" t="s">
        <v>2355</v>
      </c>
      <c r="E524" s="2"/>
      <c r="F524" s="2" t="s">
        <v>17</v>
      </c>
      <c r="G524" s="2" t="s">
        <v>2356</v>
      </c>
      <c r="H524" s="2" t="s">
        <v>2357</v>
      </c>
      <c r="I524" s="2" t="s">
        <v>2358</v>
      </c>
      <c r="J524" s="2"/>
      <c r="K524" s="2" t="s">
        <v>2335</v>
      </c>
      <c r="L524" s="5">
        <v>1544.0</v>
      </c>
      <c r="M524" s="2" t="s">
        <v>44</v>
      </c>
      <c r="N524" s="2" t="s">
        <v>23</v>
      </c>
      <c r="O524" s="2" t="str">
        <f t="shared" si="1"/>
        <v>15</v>
      </c>
    </row>
    <row r="525" ht="12.75" hidden="1" customHeight="1">
      <c r="A525" s="2"/>
      <c r="B525" s="2"/>
      <c r="C525" s="2" t="s">
        <v>2359</v>
      </c>
      <c r="D525" s="2" t="s">
        <v>2360</v>
      </c>
      <c r="E525" s="2"/>
      <c r="F525" s="2" t="s">
        <v>17</v>
      </c>
      <c r="G525" s="2" t="s">
        <v>2361</v>
      </c>
      <c r="H525" s="2" t="s">
        <v>2362</v>
      </c>
      <c r="I525" s="2" t="s">
        <v>2363</v>
      </c>
      <c r="J525" s="2"/>
      <c r="K525" s="2" t="s">
        <v>2335</v>
      </c>
      <c r="L525" s="5">
        <v>1544.0</v>
      </c>
      <c r="M525" s="2" t="s">
        <v>38</v>
      </c>
      <c r="N525" s="2" t="s">
        <v>23</v>
      </c>
      <c r="O525" s="2" t="str">
        <f t="shared" si="1"/>
        <v>15</v>
      </c>
    </row>
    <row r="526" ht="12.75" customHeight="1">
      <c r="A526" s="4" t="s">
        <v>50</v>
      </c>
      <c r="B526" s="2"/>
      <c r="C526" s="2" t="s">
        <v>2364</v>
      </c>
      <c r="D526" s="2" t="s">
        <v>2365</v>
      </c>
      <c r="E526" s="2" t="s">
        <v>2366</v>
      </c>
      <c r="F526" s="2" t="s">
        <v>17</v>
      </c>
      <c r="G526" s="2" t="s">
        <v>2367</v>
      </c>
      <c r="H526" s="2" t="s">
        <v>2368</v>
      </c>
      <c r="I526" s="2" t="s">
        <v>2369</v>
      </c>
      <c r="J526" s="2"/>
      <c r="K526" s="2" t="s">
        <v>2335</v>
      </c>
      <c r="L526" s="5">
        <v>1544.0</v>
      </c>
      <c r="M526" s="2" t="s">
        <v>44</v>
      </c>
      <c r="N526" s="2" t="s">
        <v>23</v>
      </c>
      <c r="O526" s="2" t="str">
        <f t="shared" si="1"/>
        <v>15</v>
      </c>
    </row>
    <row r="527" ht="12.75" customHeight="1">
      <c r="A527" s="4" t="s">
        <v>50</v>
      </c>
      <c r="B527" s="2"/>
      <c r="C527" s="2" t="s">
        <v>2370</v>
      </c>
      <c r="D527" s="2" t="s">
        <v>2371</v>
      </c>
      <c r="E527" s="2"/>
      <c r="F527" s="2" t="s">
        <v>17</v>
      </c>
      <c r="G527" s="2" t="s">
        <v>2372</v>
      </c>
      <c r="H527" s="2" t="s">
        <v>2373</v>
      </c>
      <c r="I527" s="2" t="s">
        <v>2374</v>
      </c>
      <c r="J527" s="2"/>
      <c r="K527" s="2" t="s">
        <v>2335</v>
      </c>
      <c r="L527" s="5">
        <v>1544.0</v>
      </c>
      <c r="M527" s="2" t="s">
        <v>22</v>
      </c>
      <c r="N527" s="2" t="s">
        <v>23</v>
      </c>
      <c r="O527" s="2" t="str">
        <f t="shared" si="1"/>
        <v>15</v>
      </c>
    </row>
    <row r="528" ht="12.75" customHeight="1">
      <c r="A528" s="4" t="s">
        <v>50</v>
      </c>
      <c r="B528" s="4" t="s">
        <v>88</v>
      </c>
      <c r="C528" s="6" t="s">
        <v>2375</v>
      </c>
      <c r="D528" s="2" t="s">
        <v>2376</v>
      </c>
      <c r="E528" s="2" t="s">
        <v>2377</v>
      </c>
      <c r="F528" s="2" t="s">
        <v>17</v>
      </c>
      <c r="G528" s="2" t="s">
        <v>2378</v>
      </c>
      <c r="H528" s="2" t="s">
        <v>2379</v>
      </c>
      <c r="I528" s="2" t="s">
        <v>2380</v>
      </c>
      <c r="J528" s="2"/>
      <c r="K528" s="2" t="s">
        <v>2335</v>
      </c>
      <c r="L528" s="5">
        <v>1544.0</v>
      </c>
      <c r="M528" s="2" t="s">
        <v>44</v>
      </c>
      <c r="N528" s="2" t="s">
        <v>23</v>
      </c>
      <c r="O528" s="2" t="str">
        <f t="shared" si="1"/>
        <v>15</v>
      </c>
    </row>
    <row r="529" ht="12.75" hidden="1" customHeight="1">
      <c r="A529" s="2"/>
      <c r="B529" s="2"/>
      <c r="C529" s="2" t="s">
        <v>2381</v>
      </c>
      <c r="D529" s="2" t="s">
        <v>2382</v>
      </c>
      <c r="E529" s="2"/>
      <c r="F529" s="2" t="s">
        <v>17</v>
      </c>
      <c r="G529" s="2" t="s">
        <v>2383</v>
      </c>
      <c r="H529" s="2" t="s">
        <v>2384</v>
      </c>
      <c r="I529" s="2"/>
      <c r="J529" s="2"/>
      <c r="K529" s="2" t="s">
        <v>2335</v>
      </c>
      <c r="L529" s="5">
        <v>1544.0</v>
      </c>
      <c r="M529" s="2"/>
      <c r="N529" s="2" t="s">
        <v>23</v>
      </c>
      <c r="O529" s="2" t="str">
        <f t="shared" si="1"/>
        <v>15</v>
      </c>
    </row>
    <row r="530" ht="12.75" hidden="1" customHeight="1">
      <c r="A530" s="2"/>
      <c r="B530" s="2"/>
      <c r="C530" s="2" t="s">
        <v>2385</v>
      </c>
      <c r="D530" s="2" t="s">
        <v>2386</v>
      </c>
      <c r="E530" s="2"/>
      <c r="F530" s="2" t="s">
        <v>17</v>
      </c>
      <c r="G530" s="2" t="s">
        <v>2387</v>
      </c>
      <c r="H530" s="2" t="s">
        <v>2388</v>
      </c>
      <c r="I530" s="2" t="s">
        <v>2389</v>
      </c>
      <c r="J530" s="2"/>
      <c r="K530" s="2" t="s">
        <v>2335</v>
      </c>
      <c r="L530" s="5">
        <v>1544.0</v>
      </c>
      <c r="M530" s="2" t="s">
        <v>38</v>
      </c>
      <c r="N530" s="2" t="s">
        <v>23</v>
      </c>
      <c r="O530" s="2" t="str">
        <f t="shared" si="1"/>
        <v>15</v>
      </c>
    </row>
    <row r="531" ht="12.75" hidden="1" customHeight="1">
      <c r="A531" s="2"/>
      <c r="B531" s="2"/>
      <c r="C531" s="2" t="s">
        <v>2390</v>
      </c>
      <c r="D531" s="2" t="s">
        <v>2391</v>
      </c>
      <c r="E531" s="2"/>
      <c r="F531" s="2" t="s">
        <v>17</v>
      </c>
      <c r="G531" s="2" t="s">
        <v>2392</v>
      </c>
      <c r="H531" s="2" t="s">
        <v>2393</v>
      </c>
      <c r="I531" s="2" t="s">
        <v>2394</v>
      </c>
      <c r="J531" s="2"/>
      <c r="K531" s="2" t="s">
        <v>2335</v>
      </c>
      <c r="L531" s="5">
        <v>1544.0</v>
      </c>
      <c r="M531" s="2" t="s">
        <v>38</v>
      </c>
      <c r="N531" s="2" t="s">
        <v>23</v>
      </c>
      <c r="O531" s="2" t="str">
        <f t="shared" si="1"/>
        <v>15</v>
      </c>
    </row>
    <row r="532" ht="12.75" hidden="1" customHeight="1">
      <c r="A532" s="2"/>
      <c r="B532" s="2"/>
      <c r="C532" s="2" t="s">
        <v>2395</v>
      </c>
      <c r="D532" s="2" t="s">
        <v>2396</v>
      </c>
      <c r="E532" s="2"/>
      <c r="F532" s="2" t="s">
        <v>17</v>
      </c>
      <c r="G532" s="2" t="s">
        <v>2397</v>
      </c>
      <c r="H532" s="2" t="s">
        <v>2398</v>
      </c>
      <c r="I532" s="2" t="s">
        <v>2399</v>
      </c>
      <c r="J532" s="2"/>
      <c r="K532" s="2" t="s">
        <v>2335</v>
      </c>
      <c r="L532" s="5">
        <v>1544.0</v>
      </c>
      <c r="M532" s="2" t="s">
        <v>38</v>
      </c>
      <c r="N532" s="2" t="s">
        <v>23</v>
      </c>
      <c r="O532" s="2" t="str">
        <f t="shared" si="1"/>
        <v>15</v>
      </c>
    </row>
    <row r="533" ht="12.75" hidden="1" customHeight="1">
      <c r="A533" s="2"/>
      <c r="B533" s="2"/>
      <c r="C533" s="2" t="s">
        <v>2400</v>
      </c>
      <c r="D533" s="2" t="s">
        <v>2401</v>
      </c>
      <c r="E533" s="2"/>
      <c r="F533" s="2" t="s">
        <v>17</v>
      </c>
      <c r="G533" s="2" t="s">
        <v>2402</v>
      </c>
      <c r="H533" s="2" t="s">
        <v>2403</v>
      </c>
      <c r="I533" s="2"/>
      <c r="J533" s="2"/>
      <c r="K533" s="2" t="s">
        <v>2335</v>
      </c>
      <c r="L533" s="5">
        <v>1544.0</v>
      </c>
      <c r="M533" s="2"/>
      <c r="N533" s="2" t="s">
        <v>23</v>
      </c>
      <c r="O533" s="2" t="str">
        <f t="shared" si="1"/>
        <v>15</v>
      </c>
    </row>
    <row r="534" ht="12.75" hidden="1" customHeight="1">
      <c r="A534" s="4" t="s">
        <v>14</v>
      </c>
      <c r="B534" s="2"/>
      <c r="C534" s="2" t="s">
        <v>2404</v>
      </c>
      <c r="D534" s="2" t="s">
        <v>2405</v>
      </c>
      <c r="E534" s="2" t="s">
        <v>2406</v>
      </c>
      <c r="F534" s="2" t="s">
        <v>17</v>
      </c>
      <c r="G534" s="2" t="s">
        <v>2407</v>
      </c>
      <c r="H534" s="2" t="s">
        <v>2408</v>
      </c>
      <c r="I534" s="2" t="s">
        <v>2409</v>
      </c>
      <c r="J534" s="2"/>
      <c r="K534" s="2" t="s">
        <v>2335</v>
      </c>
      <c r="L534" s="5">
        <v>1544.0</v>
      </c>
      <c r="M534" s="2" t="s">
        <v>22</v>
      </c>
      <c r="N534" s="2" t="s">
        <v>23</v>
      </c>
      <c r="O534" s="2" t="str">
        <f t="shared" si="1"/>
        <v>15</v>
      </c>
    </row>
    <row r="535" ht="12.75" hidden="1" customHeight="1">
      <c r="A535" s="2"/>
      <c r="B535" s="2"/>
      <c r="C535" s="2" t="s">
        <v>2410</v>
      </c>
      <c r="D535" s="2" t="s">
        <v>2411</v>
      </c>
      <c r="E535" s="2"/>
      <c r="F535" s="2" t="s">
        <v>17</v>
      </c>
      <c r="G535" s="2" t="s">
        <v>2412</v>
      </c>
      <c r="H535" s="2" t="s">
        <v>2413</v>
      </c>
      <c r="I535" s="2" t="s">
        <v>2414</v>
      </c>
      <c r="J535" s="2"/>
      <c r="K535" s="2" t="s">
        <v>2335</v>
      </c>
      <c r="L535" s="5">
        <v>1544.0</v>
      </c>
      <c r="M535" s="2" t="s">
        <v>38</v>
      </c>
      <c r="N535" s="2" t="s">
        <v>23</v>
      </c>
      <c r="O535" s="2" t="str">
        <f t="shared" si="1"/>
        <v>15</v>
      </c>
    </row>
    <row r="536" ht="12.75" hidden="1" customHeight="1">
      <c r="A536" s="2"/>
      <c r="B536" s="2"/>
      <c r="C536" s="2" t="s">
        <v>2415</v>
      </c>
      <c r="D536" s="2" t="s">
        <v>2416</v>
      </c>
      <c r="E536" s="2"/>
      <c r="F536" s="2" t="s">
        <v>17</v>
      </c>
      <c r="G536" s="2" t="s">
        <v>2417</v>
      </c>
      <c r="H536" s="2" t="s">
        <v>2418</v>
      </c>
      <c r="I536" s="2" t="s">
        <v>2419</v>
      </c>
      <c r="J536" s="2"/>
      <c r="K536" s="2" t="s">
        <v>2335</v>
      </c>
      <c r="L536" s="5">
        <v>1544.0</v>
      </c>
      <c r="M536" s="2" t="s">
        <v>38</v>
      </c>
      <c r="N536" s="2" t="s">
        <v>23</v>
      </c>
      <c r="O536" s="2" t="str">
        <f t="shared" si="1"/>
        <v>15</v>
      </c>
    </row>
    <row r="537" ht="12.75" customHeight="1">
      <c r="A537" s="4" t="s">
        <v>50</v>
      </c>
      <c r="B537" s="4" t="s">
        <v>88</v>
      </c>
      <c r="C537" s="2" t="s">
        <v>2420</v>
      </c>
      <c r="D537" s="2" t="s">
        <v>2421</v>
      </c>
      <c r="E537" s="2"/>
      <c r="F537" s="2" t="s">
        <v>17</v>
      </c>
      <c r="G537" s="2" t="s">
        <v>2422</v>
      </c>
      <c r="H537" s="2" t="s">
        <v>2423</v>
      </c>
      <c r="I537" s="2" t="s">
        <v>2424</v>
      </c>
      <c r="J537" s="2"/>
      <c r="K537" s="2" t="s">
        <v>2335</v>
      </c>
      <c r="L537" s="5">
        <v>1544.0</v>
      </c>
      <c r="M537" s="2" t="s">
        <v>44</v>
      </c>
      <c r="N537" s="2" t="s">
        <v>23</v>
      </c>
      <c r="O537" s="2" t="str">
        <f t="shared" si="1"/>
        <v>15</v>
      </c>
    </row>
    <row r="538" ht="12.75" hidden="1" customHeight="1">
      <c r="A538" s="2"/>
      <c r="B538" s="2"/>
      <c r="C538" s="2" t="s">
        <v>2425</v>
      </c>
      <c r="D538" s="2" t="s">
        <v>2426</v>
      </c>
      <c r="E538" s="2"/>
      <c r="F538" s="2" t="s">
        <v>17</v>
      </c>
      <c r="G538" s="2" t="s">
        <v>2427</v>
      </c>
      <c r="H538" s="2" t="s">
        <v>2428</v>
      </c>
      <c r="I538" s="2" t="s">
        <v>2429</v>
      </c>
      <c r="J538" s="2"/>
      <c r="K538" s="2" t="s">
        <v>2335</v>
      </c>
      <c r="L538" s="5">
        <v>1544.0</v>
      </c>
      <c r="M538" s="2" t="s">
        <v>38</v>
      </c>
      <c r="N538" s="2" t="s">
        <v>23</v>
      </c>
      <c r="O538" s="2" t="str">
        <f t="shared" si="1"/>
        <v>15</v>
      </c>
    </row>
    <row r="539" ht="12.75" hidden="1" customHeight="1">
      <c r="A539" s="4" t="s">
        <v>14</v>
      </c>
      <c r="B539" s="17"/>
      <c r="C539" s="17" t="s">
        <v>2430</v>
      </c>
      <c r="D539" s="17" t="s">
        <v>2431</v>
      </c>
      <c r="E539" s="17"/>
      <c r="F539" s="17" t="s">
        <v>17</v>
      </c>
      <c r="G539" s="17" t="s">
        <v>2432</v>
      </c>
      <c r="H539" s="17" t="s">
        <v>2433</v>
      </c>
      <c r="I539" s="17"/>
      <c r="J539" s="17"/>
      <c r="K539" s="2" t="s">
        <v>2335</v>
      </c>
      <c r="L539" s="20">
        <v>1544.0</v>
      </c>
      <c r="M539" s="17" t="s">
        <v>22</v>
      </c>
      <c r="N539" s="2" t="s">
        <v>23</v>
      </c>
      <c r="O539" s="2" t="str">
        <f t="shared" si="1"/>
        <v>15</v>
      </c>
    </row>
    <row r="540" ht="12.75" hidden="1" customHeight="1">
      <c r="A540" s="4" t="s">
        <v>14</v>
      </c>
      <c r="B540" s="2"/>
      <c r="C540" s="2" t="s">
        <v>2434</v>
      </c>
      <c r="D540" s="2" t="s">
        <v>2435</v>
      </c>
      <c r="E540" s="2"/>
      <c r="F540" s="2" t="s">
        <v>17</v>
      </c>
      <c r="G540" s="2" t="s">
        <v>2436</v>
      </c>
      <c r="H540" s="2" t="s">
        <v>2433</v>
      </c>
      <c r="I540" s="2" t="s">
        <v>2437</v>
      </c>
      <c r="J540" s="2"/>
      <c r="K540" s="2" t="s">
        <v>2335</v>
      </c>
      <c r="L540" s="5">
        <v>1544.0</v>
      </c>
      <c r="M540" s="2" t="s">
        <v>22</v>
      </c>
      <c r="N540" s="2" t="s">
        <v>23</v>
      </c>
      <c r="O540" s="2" t="str">
        <f t="shared" si="1"/>
        <v>15</v>
      </c>
    </row>
    <row r="541" ht="12.75" hidden="1" customHeight="1">
      <c r="A541" s="2"/>
      <c r="B541" s="2"/>
      <c r="C541" s="2" t="s">
        <v>2438</v>
      </c>
      <c r="D541" s="2" t="s">
        <v>2439</v>
      </c>
      <c r="E541" s="2"/>
      <c r="F541" s="2" t="s">
        <v>17</v>
      </c>
      <c r="G541" s="2" t="s">
        <v>2440</v>
      </c>
      <c r="H541" s="2" t="s">
        <v>2441</v>
      </c>
      <c r="I541" s="2" t="s">
        <v>2442</v>
      </c>
      <c r="J541" s="2"/>
      <c r="K541" s="2" t="s">
        <v>2335</v>
      </c>
      <c r="L541" s="5">
        <v>1544.0</v>
      </c>
      <c r="M541" s="2" t="s">
        <v>38</v>
      </c>
      <c r="N541" s="2" t="s">
        <v>23</v>
      </c>
      <c r="O541" s="2" t="str">
        <f t="shared" si="1"/>
        <v>15</v>
      </c>
    </row>
    <row r="542" ht="12.75" hidden="1" customHeight="1">
      <c r="A542" s="2"/>
      <c r="B542" s="2"/>
      <c r="C542" s="2" t="s">
        <v>2443</v>
      </c>
      <c r="D542" s="2" t="s">
        <v>2444</v>
      </c>
      <c r="E542" s="2"/>
      <c r="F542" s="2" t="s">
        <v>17</v>
      </c>
      <c r="G542" s="2" t="s">
        <v>2445</v>
      </c>
      <c r="H542" s="2" t="s">
        <v>2446</v>
      </c>
      <c r="I542" s="2"/>
      <c r="J542" s="2"/>
      <c r="K542" s="2" t="s">
        <v>2335</v>
      </c>
      <c r="L542" s="5">
        <v>1544.0</v>
      </c>
      <c r="M542" s="2" t="s">
        <v>38</v>
      </c>
      <c r="N542" s="2" t="s">
        <v>23</v>
      </c>
      <c r="O542" s="2" t="str">
        <f t="shared" si="1"/>
        <v>15</v>
      </c>
    </row>
    <row r="543" ht="12.75" hidden="1" customHeight="1">
      <c r="A543" s="17"/>
      <c r="B543" s="17"/>
      <c r="C543" s="17" t="s">
        <v>2447</v>
      </c>
      <c r="D543" s="2" t="s">
        <v>2448</v>
      </c>
      <c r="E543" s="2"/>
      <c r="F543" s="2" t="s">
        <v>17</v>
      </c>
      <c r="G543" s="2" t="s">
        <v>2449</v>
      </c>
      <c r="H543" s="2" t="s">
        <v>2450</v>
      </c>
      <c r="I543" s="2"/>
      <c r="J543" s="2"/>
      <c r="K543" s="2" t="s">
        <v>2335</v>
      </c>
      <c r="L543" s="5">
        <v>1544.0</v>
      </c>
      <c r="M543" s="2" t="s">
        <v>38</v>
      </c>
      <c r="N543" s="2" t="s">
        <v>23</v>
      </c>
      <c r="O543" s="2" t="str">
        <f t="shared" si="1"/>
        <v>15</v>
      </c>
    </row>
    <row r="544" ht="12.75" hidden="1" customHeight="1">
      <c r="A544" s="17"/>
      <c r="B544" s="17"/>
      <c r="C544" s="17" t="s">
        <v>2451</v>
      </c>
      <c r="D544" s="2" t="s">
        <v>2452</v>
      </c>
      <c r="E544" s="2"/>
      <c r="F544" s="2" t="s">
        <v>17</v>
      </c>
      <c r="G544" s="2" t="s">
        <v>2453</v>
      </c>
      <c r="H544" s="2" t="s">
        <v>2454</v>
      </c>
      <c r="I544" s="2"/>
      <c r="J544" s="2"/>
      <c r="K544" s="2" t="s">
        <v>2335</v>
      </c>
      <c r="L544" s="5">
        <v>1544.0</v>
      </c>
      <c r="M544" s="2" t="s">
        <v>38</v>
      </c>
      <c r="N544" s="2" t="s">
        <v>23</v>
      </c>
      <c r="O544" s="2" t="str">
        <f t="shared" si="1"/>
        <v>15</v>
      </c>
    </row>
    <row r="545" ht="12.75" hidden="1" customHeight="1">
      <c r="A545" s="2"/>
      <c r="B545" s="2"/>
      <c r="C545" s="2" t="s">
        <v>2455</v>
      </c>
      <c r="D545" s="2" t="s">
        <v>2456</v>
      </c>
      <c r="E545" s="2"/>
      <c r="F545" s="2" t="s">
        <v>17</v>
      </c>
      <c r="G545" s="2" t="s">
        <v>2457</v>
      </c>
      <c r="H545" s="2" t="s">
        <v>2458</v>
      </c>
      <c r="I545" s="2"/>
      <c r="J545" s="2"/>
      <c r="K545" s="2" t="s">
        <v>2335</v>
      </c>
      <c r="L545" s="5">
        <v>1544.0</v>
      </c>
      <c r="M545" s="2" t="s">
        <v>38</v>
      </c>
      <c r="N545" s="2" t="s">
        <v>23</v>
      </c>
      <c r="O545" s="2" t="str">
        <f t="shared" si="1"/>
        <v>15</v>
      </c>
    </row>
    <row r="546" ht="12.75" hidden="1" customHeight="1">
      <c r="A546" s="2"/>
      <c r="B546" s="2"/>
      <c r="C546" s="2" t="s">
        <v>2459</v>
      </c>
      <c r="D546" s="2" t="s">
        <v>2460</v>
      </c>
      <c r="E546" s="2"/>
      <c r="F546" s="2" t="s">
        <v>17</v>
      </c>
      <c r="G546" s="2"/>
      <c r="H546" s="2" t="s">
        <v>2461</v>
      </c>
      <c r="I546" s="2"/>
      <c r="J546" s="2"/>
      <c r="K546" s="2" t="s">
        <v>2335</v>
      </c>
      <c r="L546" s="5">
        <v>1544.0</v>
      </c>
      <c r="M546" s="2" t="s">
        <v>38</v>
      </c>
      <c r="N546" s="2" t="s">
        <v>23</v>
      </c>
      <c r="O546" s="2" t="str">
        <f t="shared" si="1"/>
        <v>15</v>
      </c>
    </row>
    <row r="547" ht="12.75" customHeight="1">
      <c r="A547" s="4" t="s">
        <v>50</v>
      </c>
      <c r="B547" s="4" t="s">
        <v>88</v>
      </c>
      <c r="C547" s="4" t="s">
        <v>2462</v>
      </c>
      <c r="D547" s="2" t="s">
        <v>2463</v>
      </c>
      <c r="E547" s="2" t="s">
        <v>2464</v>
      </c>
      <c r="F547" s="2" t="s">
        <v>17</v>
      </c>
      <c r="G547" s="2" t="s">
        <v>2465</v>
      </c>
      <c r="H547" s="2" t="s">
        <v>2466</v>
      </c>
      <c r="I547" s="2" t="s">
        <v>2467</v>
      </c>
      <c r="J547" s="2"/>
      <c r="K547" s="2" t="s">
        <v>2335</v>
      </c>
      <c r="L547" s="5">
        <v>1544.0</v>
      </c>
      <c r="M547" s="2" t="s">
        <v>22</v>
      </c>
      <c r="N547" s="2" t="s">
        <v>23</v>
      </c>
      <c r="O547" s="2" t="str">
        <f t="shared" si="1"/>
        <v>15</v>
      </c>
    </row>
    <row r="548" ht="12.75" hidden="1" customHeight="1">
      <c r="A548" s="2"/>
      <c r="B548" s="2"/>
      <c r="C548" s="2" t="s">
        <v>2468</v>
      </c>
      <c r="D548" s="2" t="s">
        <v>2469</v>
      </c>
      <c r="E548" s="2"/>
      <c r="F548" s="2" t="s">
        <v>17</v>
      </c>
      <c r="G548" s="2" t="s">
        <v>2470</v>
      </c>
      <c r="H548" s="2" t="s">
        <v>2471</v>
      </c>
      <c r="I548" s="2"/>
      <c r="J548" s="2"/>
      <c r="K548" s="2" t="s">
        <v>2335</v>
      </c>
      <c r="L548" s="5">
        <v>1544.0</v>
      </c>
      <c r="M548" s="2" t="s">
        <v>38</v>
      </c>
      <c r="N548" s="2" t="s">
        <v>23</v>
      </c>
      <c r="O548" s="2" t="str">
        <f t="shared" si="1"/>
        <v>15</v>
      </c>
    </row>
    <row r="549" ht="12.75" hidden="1" customHeight="1">
      <c r="A549" s="2"/>
      <c r="B549" s="2"/>
      <c r="C549" s="2" t="s">
        <v>2472</v>
      </c>
      <c r="D549" s="2" t="s">
        <v>2473</v>
      </c>
      <c r="E549" s="2"/>
      <c r="F549" s="2" t="s">
        <v>17</v>
      </c>
      <c r="G549" s="2"/>
      <c r="H549" s="2" t="s">
        <v>2474</v>
      </c>
      <c r="I549" s="2"/>
      <c r="J549" s="2"/>
      <c r="K549" s="2" t="s">
        <v>2335</v>
      </c>
      <c r="L549" s="5">
        <v>1544.0</v>
      </c>
      <c r="M549" s="2" t="s">
        <v>38</v>
      </c>
      <c r="N549" s="2" t="s">
        <v>23</v>
      </c>
      <c r="O549" s="2" t="str">
        <f t="shared" si="1"/>
        <v>15</v>
      </c>
    </row>
    <row r="550" ht="12.75" hidden="1" customHeight="1">
      <c r="A550" s="2"/>
      <c r="B550" s="2"/>
      <c r="C550" s="2" t="s">
        <v>2475</v>
      </c>
      <c r="D550" s="2" t="s">
        <v>2476</v>
      </c>
      <c r="E550" s="2"/>
      <c r="F550" s="2" t="s">
        <v>17</v>
      </c>
      <c r="G550" s="2" t="s">
        <v>2477</v>
      </c>
      <c r="H550" s="2" t="s">
        <v>2478</v>
      </c>
      <c r="I550" s="2"/>
      <c r="J550" s="2"/>
      <c r="K550" s="2" t="s">
        <v>2335</v>
      </c>
      <c r="L550" s="5">
        <v>1544.0</v>
      </c>
      <c r="M550" s="2" t="s">
        <v>38</v>
      </c>
      <c r="N550" s="2" t="s">
        <v>23</v>
      </c>
      <c r="O550" s="2" t="str">
        <f t="shared" si="1"/>
        <v>15</v>
      </c>
    </row>
    <row r="551" ht="12.75" hidden="1" customHeight="1">
      <c r="A551" s="2"/>
      <c r="B551" s="2"/>
      <c r="C551" s="2" t="s">
        <v>2479</v>
      </c>
      <c r="D551" s="2" t="s">
        <v>2480</v>
      </c>
      <c r="E551" s="2"/>
      <c r="F551" s="2" t="s">
        <v>17</v>
      </c>
      <c r="G551" s="2"/>
      <c r="H551" s="2" t="s">
        <v>2481</v>
      </c>
      <c r="I551" s="2"/>
      <c r="J551" s="2"/>
      <c r="K551" s="2" t="s">
        <v>2335</v>
      </c>
      <c r="L551" s="5">
        <v>1544.0</v>
      </c>
      <c r="M551" s="2" t="s">
        <v>38</v>
      </c>
      <c r="N551" s="2" t="s">
        <v>23</v>
      </c>
      <c r="O551" s="2" t="str">
        <f t="shared" si="1"/>
        <v>15</v>
      </c>
    </row>
    <row r="552" ht="12.75" hidden="1" customHeight="1">
      <c r="A552" s="2"/>
      <c r="B552" s="2"/>
      <c r="C552" s="2" t="s">
        <v>2482</v>
      </c>
      <c r="D552" s="2" t="s">
        <v>2483</v>
      </c>
      <c r="E552" s="2"/>
      <c r="F552" s="2" t="s">
        <v>17</v>
      </c>
      <c r="G552" s="2" t="s">
        <v>2484</v>
      </c>
      <c r="H552" s="2" t="s">
        <v>2485</v>
      </c>
      <c r="I552" s="2"/>
      <c r="J552" s="2"/>
      <c r="K552" s="2" t="s">
        <v>2335</v>
      </c>
      <c r="L552" s="5">
        <v>1544.0</v>
      </c>
      <c r="M552" s="2" t="s">
        <v>38</v>
      </c>
      <c r="N552" s="2" t="s">
        <v>23</v>
      </c>
      <c r="O552" s="2" t="str">
        <f t="shared" si="1"/>
        <v>15</v>
      </c>
    </row>
    <row r="553" ht="12.75" hidden="1" customHeight="1">
      <c r="A553" s="4" t="s">
        <v>14</v>
      </c>
      <c r="B553" s="2"/>
      <c r="C553" s="2" t="s">
        <v>2486</v>
      </c>
      <c r="D553" s="2" t="s">
        <v>2487</v>
      </c>
      <c r="E553" s="2"/>
      <c r="F553" s="2" t="s">
        <v>17</v>
      </c>
      <c r="G553" s="2" t="s">
        <v>2488</v>
      </c>
      <c r="H553" s="2" t="s">
        <v>2489</v>
      </c>
      <c r="I553" s="2"/>
      <c r="J553" s="2"/>
      <c r="K553" s="2" t="s">
        <v>2335</v>
      </c>
      <c r="L553" s="5">
        <v>1544.0</v>
      </c>
      <c r="M553" s="2" t="s">
        <v>44</v>
      </c>
      <c r="N553" s="2" t="s">
        <v>23</v>
      </c>
      <c r="O553" s="2" t="str">
        <f t="shared" si="1"/>
        <v>15</v>
      </c>
    </row>
    <row r="554" ht="12.75" hidden="1" customHeight="1">
      <c r="A554" s="2"/>
      <c r="B554" s="2"/>
      <c r="C554" s="2" t="s">
        <v>2490</v>
      </c>
      <c r="D554" s="2" t="s">
        <v>2491</v>
      </c>
      <c r="E554" s="2"/>
      <c r="F554" s="2" t="s">
        <v>17</v>
      </c>
      <c r="G554" s="2" t="s">
        <v>2492</v>
      </c>
      <c r="H554" s="2" t="s">
        <v>2493</v>
      </c>
      <c r="I554" s="2"/>
      <c r="J554" s="2"/>
      <c r="K554" s="2" t="s">
        <v>2335</v>
      </c>
      <c r="L554" s="5">
        <v>1544.0</v>
      </c>
      <c r="M554" s="2" t="s">
        <v>38</v>
      </c>
      <c r="N554" s="2" t="s">
        <v>23</v>
      </c>
      <c r="O554" s="2" t="str">
        <f t="shared" si="1"/>
        <v>15</v>
      </c>
    </row>
    <row r="555" ht="12.75" customHeight="1">
      <c r="A555" s="4" t="s">
        <v>50</v>
      </c>
      <c r="B555" s="2"/>
      <c r="C555" s="2" t="s">
        <v>2494</v>
      </c>
      <c r="D555" s="2" t="s">
        <v>2495</v>
      </c>
      <c r="E555" s="2" t="s">
        <v>2496</v>
      </c>
      <c r="F555" s="2" t="s">
        <v>17</v>
      </c>
      <c r="G555" s="2" t="s">
        <v>2497</v>
      </c>
      <c r="H555" s="2" t="s">
        <v>2498</v>
      </c>
      <c r="I555" s="2" t="s">
        <v>2499</v>
      </c>
      <c r="J555" s="2"/>
      <c r="K555" s="2" t="s">
        <v>2335</v>
      </c>
      <c r="L555" s="5">
        <v>1544.0</v>
      </c>
      <c r="M555" s="2" t="s">
        <v>22</v>
      </c>
      <c r="N555" s="2" t="s">
        <v>23</v>
      </c>
      <c r="O555" s="2" t="str">
        <f t="shared" si="1"/>
        <v>15</v>
      </c>
    </row>
    <row r="556" ht="12.75" hidden="1" customHeight="1">
      <c r="A556" s="2"/>
      <c r="B556" s="2"/>
      <c r="C556" s="2" t="s">
        <v>2500</v>
      </c>
      <c r="D556" s="2" t="s">
        <v>2501</v>
      </c>
      <c r="E556" s="2"/>
      <c r="F556" s="2" t="s">
        <v>17</v>
      </c>
      <c r="G556" s="2"/>
      <c r="H556" s="2" t="s">
        <v>2502</v>
      </c>
      <c r="I556" s="2"/>
      <c r="J556" s="2"/>
      <c r="K556" s="2" t="s">
        <v>2335</v>
      </c>
      <c r="L556" s="5">
        <v>1544.0</v>
      </c>
      <c r="M556" s="2" t="s">
        <v>38</v>
      </c>
      <c r="N556" s="2" t="s">
        <v>23</v>
      </c>
      <c r="O556" s="2" t="str">
        <f t="shared" si="1"/>
        <v>15</v>
      </c>
    </row>
    <row r="557" ht="12.75" hidden="1" customHeight="1">
      <c r="A557" s="4" t="s">
        <v>14</v>
      </c>
      <c r="B557" s="2"/>
      <c r="C557" s="2" t="s">
        <v>2503</v>
      </c>
      <c r="D557" s="2" t="s">
        <v>2504</v>
      </c>
      <c r="E557" s="2"/>
      <c r="F557" s="2" t="s">
        <v>17</v>
      </c>
      <c r="G557" s="2" t="s">
        <v>2505</v>
      </c>
      <c r="H557" s="2" t="s">
        <v>2506</v>
      </c>
      <c r="I557" s="2"/>
      <c r="J557" s="2"/>
      <c r="K557" s="2" t="s">
        <v>2335</v>
      </c>
      <c r="L557" s="5">
        <v>1544.0</v>
      </c>
      <c r="M557" s="2" t="s">
        <v>44</v>
      </c>
      <c r="N557" s="2" t="s">
        <v>23</v>
      </c>
      <c r="O557" s="2" t="str">
        <f t="shared" si="1"/>
        <v>15</v>
      </c>
    </row>
    <row r="558" ht="12.75" customHeight="1">
      <c r="A558" s="4" t="s">
        <v>50</v>
      </c>
      <c r="B558" s="4" t="s">
        <v>2507</v>
      </c>
      <c r="C558" s="6" t="s">
        <v>2508</v>
      </c>
      <c r="D558" s="2" t="s">
        <v>2509</v>
      </c>
      <c r="E558" s="9" t="s">
        <v>2510</v>
      </c>
      <c r="F558" s="2" t="s">
        <v>17</v>
      </c>
      <c r="G558" s="2" t="s">
        <v>2511</v>
      </c>
      <c r="H558" s="2" t="s">
        <v>2373</v>
      </c>
      <c r="I558" s="2" t="s">
        <v>2512</v>
      </c>
      <c r="J558" s="2"/>
      <c r="K558" s="2" t="s">
        <v>2335</v>
      </c>
      <c r="L558" s="5">
        <v>1544.0</v>
      </c>
      <c r="M558" s="2" t="s">
        <v>22</v>
      </c>
      <c r="N558" s="2" t="s">
        <v>23</v>
      </c>
      <c r="O558" s="2" t="str">
        <f t="shared" si="1"/>
        <v>15</v>
      </c>
    </row>
    <row r="559" ht="12.75" hidden="1" customHeight="1">
      <c r="A559" s="2"/>
      <c r="B559" s="2"/>
      <c r="C559" s="2" t="s">
        <v>2513</v>
      </c>
      <c r="D559" s="2" t="s">
        <v>2514</v>
      </c>
      <c r="E559" s="2"/>
      <c r="F559" s="2" t="s">
        <v>17</v>
      </c>
      <c r="G559" s="2"/>
      <c r="H559" s="2" t="s">
        <v>2515</v>
      </c>
      <c r="I559" s="2"/>
      <c r="J559" s="2"/>
      <c r="K559" s="2" t="s">
        <v>2335</v>
      </c>
      <c r="L559" s="5">
        <v>1544.0</v>
      </c>
      <c r="M559" s="2" t="s">
        <v>38</v>
      </c>
      <c r="N559" s="2" t="s">
        <v>23</v>
      </c>
      <c r="O559" s="2" t="str">
        <f t="shared" si="1"/>
        <v>15</v>
      </c>
    </row>
    <row r="560" ht="12.75" hidden="1" customHeight="1">
      <c r="A560" s="2"/>
      <c r="B560" s="2"/>
      <c r="C560" s="2" t="s">
        <v>2516</v>
      </c>
      <c r="D560" s="2" t="s">
        <v>2517</v>
      </c>
      <c r="E560" s="2"/>
      <c r="F560" s="2" t="s">
        <v>17</v>
      </c>
      <c r="G560" s="2" t="s">
        <v>2518</v>
      </c>
      <c r="H560" s="2" t="s">
        <v>2519</v>
      </c>
      <c r="I560" s="2"/>
      <c r="J560" s="2"/>
      <c r="K560" s="2" t="s">
        <v>2335</v>
      </c>
      <c r="L560" s="5">
        <v>1544.0</v>
      </c>
      <c r="M560" s="2" t="s">
        <v>38</v>
      </c>
      <c r="N560" s="2" t="s">
        <v>23</v>
      </c>
      <c r="O560" s="2" t="str">
        <f t="shared" si="1"/>
        <v>15</v>
      </c>
    </row>
    <row r="561" ht="12.75" hidden="1" customHeight="1">
      <c r="A561" s="2"/>
      <c r="B561" s="2"/>
      <c r="C561" s="2" t="s">
        <v>2520</v>
      </c>
      <c r="D561" s="2" t="s">
        <v>2521</v>
      </c>
      <c r="E561" s="2"/>
      <c r="F561" s="2" t="s">
        <v>17</v>
      </c>
      <c r="G561" s="2"/>
      <c r="H561" s="2" t="s">
        <v>2522</v>
      </c>
      <c r="I561" s="2"/>
      <c r="J561" s="2"/>
      <c r="K561" s="2" t="s">
        <v>2335</v>
      </c>
      <c r="L561" s="5">
        <v>1544.0</v>
      </c>
      <c r="M561" s="2" t="s">
        <v>38</v>
      </c>
      <c r="N561" s="2" t="s">
        <v>23</v>
      </c>
      <c r="O561" s="2" t="str">
        <f t="shared" si="1"/>
        <v>15</v>
      </c>
    </row>
    <row r="562" ht="12.75" hidden="1" customHeight="1">
      <c r="A562" s="2"/>
      <c r="B562" s="2"/>
      <c r="C562" s="2" t="s">
        <v>2523</v>
      </c>
      <c r="D562" s="2" t="s">
        <v>2524</v>
      </c>
      <c r="E562" s="2"/>
      <c r="F562" s="2" t="s">
        <v>17</v>
      </c>
      <c r="G562" s="2" t="s">
        <v>2525</v>
      </c>
      <c r="H562" s="2" t="s">
        <v>2526</v>
      </c>
      <c r="I562" s="2"/>
      <c r="J562" s="2"/>
      <c r="K562" s="2" t="s">
        <v>2335</v>
      </c>
      <c r="L562" s="5">
        <v>1544.0</v>
      </c>
      <c r="M562" s="2" t="s">
        <v>38</v>
      </c>
      <c r="N562" s="2" t="s">
        <v>23</v>
      </c>
      <c r="O562" s="2" t="str">
        <f t="shared" si="1"/>
        <v>15</v>
      </c>
    </row>
    <row r="563" ht="12.75" hidden="1" customHeight="1">
      <c r="A563" s="2"/>
      <c r="B563" s="2"/>
      <c r="C563" s="2" t="s">
        <v>2527</v>
      </c>
      <c r="D563" s="2" t="s">
        <v>2528</v>
      </c>
      <c r="E563" s="2"/>
      <c r="F563" s="2" t="s">
        <v>17</v>
      </c>
      <c r="G563" s="2" t="s">
        <v>2529</v>
      </c>
      <c r="H563" s="2" t="s">
        <v>2530</v>
      </c>
      <c r="I563" s="2"/>
      <c r="J563" s="2"/>
      <c r="K563" s="2" t="s">
        <v>2335</v>
      </c>
      <c r="L563" s="5">
        <v>1544.0</v>
      </c>
      <c r="M563" s="2" t="s">
        <v>38</v>
      </c>
      <c r="N563" s="2" t="s">
        <v>23</v>
      </c>
      <c r="O563" s="2" t="str">
        <f t="shared" si="1"/>
        <v>15</v>
      </c>
    </row>
    <row r="564" ht="12.75" hidden="1" customHeight="1">
      <c r="A564" s="2"/>
      <c r="B564" s="2"/>
      <c r="C564" s="2" t="s">
        <v>2531</v>
      </c>
      <c r="D564" s="2" t="s">
        <v>2532</v>
      </c>
      <c r="E564" s="2"/>
      <c r="F564" s="2" t="s">
        <v>17</v>
      </c>
      <c r="G564" s="2" t="s">
        <v>2533</v>
      </c>
      <c r="H564" s="2" t="s">
        <v>2534</v>
      </c>
      <c r="I564" s="2"/>
      <c r="J564" s="2"/>
      <c r="K564" s="2" t="s">
        <v>2335</v>
      </c>
      <c r="L564" s="5">
        <v>1544.0</v>
      </c>
      <c r="M564" s="2" t="s">
        <v>38</v>
      </c>
      <c r="N564" s="2" t="s">
        <v>23</v>
      </c>
      <c r="O564" s="2" t="str">
        <f t="shared" si="1"/>
        <v>15</v>
      </c>
    </row>
    <row r="565" ht="12.75" hidden="1" customHeight="1">
      <c r="A565" s="4" t="s">
        <v>14</v>
      </c>
      <c r="B565" s="2"/>
      <c r="C565" s="2" t="s">
        <v>2535</v>
      </c>
      <c r="D565" s="2" t="s">
        <v>2536</v>
      </c>
      <c r="E565" s="2"/>
      <c r="F565" s="2" t="s">
        <v>17</v>
      </c>
      <c r="G565" s="2" t="s">
        <v>2537</v>
      </c>
      <c r="H565" s="2" t="s">
        <v>2538</v>
      </c>
      <c r="I565" s="2"/>
      <c r="J565" s="2"/>
      <c r="K565" s="2" t="s">
        <v>2335</v>
      </c>
      <c r="L565" s="5">
        <v>1544.0</v>
      </c>
      <c r="M565" s="2" t="s">
        <v>44</v>
      </c>
      <c r="N565" s="2" t="s">
        <v>23</v>
      </c>
      <c r="O565" s="2" t="str">
        <f t="shared" si="1"/>
        <v>15</v>
      </c>
    </row>
    <row r="566" ht="12.75" customHeight="1">
      <c r="A566" s="4" t="s">
        <v>50</v>
      </c>
      <c r="B566" s="4" t="s">
        <v>88</v>
      </c>
      <c r="C566" s="6" t="s">
        <v>2539</v>
      </c>
      <c r="D566" s="2" t="s">
        <v>2540</v>
      </c>
      <c r="E566" s="2" t="s">
        <v>2541</v>
      </c>
      <c r="F566" s="2" t="s">
        <v>17</v>
      </c>
      <c r="G566" s="2" t="s">
        <v>2542</v>
      </c>
      <c r="H566" s="2" t="s">
        <v>2543</v>
      </c>
      <c r="I566" s="2" t="s">
        <v>2544</v>
      </c>
      <c r="J566" s="2"/>
      <c r="K566" s="2" t="s">
        <v>2335</v>
      </c>
      <c r="L566" s="5">
        <v>1544.0</v>
      </c>
      <c r="M566" s="2" t="s">
        <v>22</v>
      </c>
      <c r="N566" s="2" t="s">
        <v>23</v>
      </c>
      <c r="O566" s="2" t="str">
        <f t="shared" si="1"/>
        <v>15</v>
      </c>
    </row>
    <row r="567" ht="12.75" hidden="1" customHeight="1">
      <c r="A567" s="2"/>
      <c r="B567" s="2"/>
      <c r="C567" s="2" t="s">
        <v>2545</v>
      </c>
      <c r="D567" s="2" t="s">
        <v>2546</v>
      </c>
      <c r="E567" s="2"/>
      <c r="F567" s="2" t="s">
        <v>17</v>
      </c>
      <c r="G567" s="2" t="s">
        <v>2547</v>
      </c>
      <c r="H567" s="2" t="s">
        <v>2548</v>
      </c>
      <c r="I567" s="2"/>
      <c r="J567" s="2"/>
      <c r="K567" s="2" t="s">
        <v>2335</v>
      </c>
      <c r="L567" s="5">
        <v>1544.0</v>
      </c>
      <c r="M567" s="2" t="s">
        <v>38</v>
      </c>
      <c r="N567" s="2" t="s">
        <v>23</v>
      </c>
      <c r="O567" s="2" t="str">
        <f t="shared" si="1"/>
        <v>15</v>
      </c>
    </row>
    <row r="568" ht="12.75" hidden="1" customHeight="1">
      <c r="A568" s="2"/>
      <c r="B568" s="2"/>
      <c r="C568" s="2" t="s">
        <v>2549</v>
      </c>
      <c r="D568" s="2" t="s">
        <v>2550</v>
      </c>
      <c r="E568" s="2"/>
      <c r="F568" s="2" t="s">
        <v>17</v>
      </c>
      <c r="G568" s="2" t="s">
        <v>2551</v>
      </c>
      <c r="H568" s="2" t="s">
        <v>2552</v>
      </c>
      <c r="I568" s="2"/>
      <c r="J568" s="2"/>
      <c r="K568" s="2" t="s">
        <v>2335</v>
      </c>
      <c r="L568" s="5">
        <v>1544.0</v>
      </c>
      <c r="M568" s="2" t="s">
        <v>38</v>
      </c>
      <c r="N568" s="2" t="s">
        <v>23</v>
      </c>
      <c r="O568" s="2" t="str">
        <f t="shared" si="1"/>
        <v>15</v>
      </c>
    </row>
    <row r="569" ht="12.75" hidden="1" customHeight="1">
      <c r="A569" s="2"/>
      <c r="B569" s="2"/>
      <c r="C569" s="2" t="s">
        <v>2553</v>
      </c>
      <c r="D569" s="2" t="s">
        <v>2554</v>
      </c>
      <c r="E569" s="2"/>
      <c r="F569" s="2" t="s">
        <v>17</v>
      </c>
      <c r="G569" s="2" t="s">
        <v>2555</v>
      </c>
      <c r="H569" s="2" t="s">
        <v>2556</v>
      </c>
      <c r="I569" s="2"/>
      <c r="J569" s="2"/>
      <c r="K569" s="2" t="s">
        <v>2335</v>
      </c>
      <c r="L569" s="5">
        <v>1544.0</v>
      </c>
      <c r="M569" s="2" t="s">
        <v>38</v>
      </c>
      <c r="N569" s="2" t="s">
        <v>23</v>
      </c>
      <c r="O569" s="2" t="str">
        <f t="shared" si="1"/>
        <v>15</v>
      </c>
    </row>
    <row r="570" ht="12.75" hidden="1" customHeight="1">
      <c r="A570" s="2"/>
      <c r="B570" s="2"/>
      <c r="C570" s="2" t="s">
        <v>2557</v>
      </c>
      <c r="D570" s="2" t="s">
        <v>2558</v>
      </c>
      <c r="E570" s="2"/>
      <c r="F570" s="2" t="s">
        <v>17</v>
      </c>
      <c r="G570" s="2"/>
      <c r="H570" s="2" t="s">
        <v>2559</v>
      </c>
      <c r="I570" s="2"/>
      <c r="J570" s="2"/>
      <c r="K570" s="2" t="s">
        <v>2335</v>
      </c>
      <c r="L570" s="5">
        <v>1544.0</v>
      </c>
      <c r="M570" s="2" t="s">
        <v>38</v>
      </c>
      <c r="N570" s="2" t="s">
        <v>23</v>
      </c>
      <c r="O570" s="2" t="str">
        <f t="shared" si="1"/>
        <v>15</v>
      </c>
    </row>
    <row r="571" ht="12.75" hidden="1" customHeight="1">
      <c r="A571" s="2"/>
      <c r="B571" s="2"/>
      <c r="C571" s="2" t="s">
        <v>2560</v>
      </c>
      <c r="D571" s="2" t="s">
        <v>2561</v>
      </c>
      <c r="E571" s="2"/>
      <c r="F571" s="2" t="s">
        <v>17</v>
      </c>
      <c r="G571" s="2" t="s">
        <v>2562</v>
      </c>
      <c r="H571" s="2" t="s">
        <v>2563</v>
      </c>
      <c r="I571" s="2"/>
      <c r="J571" s="2"/>
      <c r="K571" s="2" t="s">
        <v>2335</v>
      </c>
      <c r="L571" s="5">
        <v>1544.0</v>
      </c>
      <c r="M571" s="2" t="s">
        <v>38</v>
      </c>
      <c r="N571" s="2" t="s">
        <v>23</v>
      </c>
      <c r="O571" s="2" t="str">
        <f t="shared" si="1"/>
        <v>15</v>
      </c>
    </row>
    <row r="572" ht="12.75" hidden="1" customHeight="1">
      <c r="A572" s="2"/>
      <c r="B572" s="2"/>
      <c r="C572" s="2" t="s">
        <v>2564</v>
      </c>
      <c r="D572" s="2" t="s">
        <v>2565</v>
      </c>
      <c r="E572" s="2"/>
      <c r="F572" s="2" t="s">
        <v>17</v>
      </c>
      <c r="G572" s="2" t="s">
        <v>2566</v>
      </c>
      <c r="H572" s="2" t="s">
        <v>2567</v>
      </c>
      <c r="I572" s="2"/>
      <c r="J572" s="2"/>
      <c r="K572" s="2" t="s">
        <v>2335</v>
      </c>
      <c r="L572" s="5">
        <v>1544.0</v>
      </c>
      <c r="M572" s="2" t="s">
        <v>38</v>
      </c>
      <c r="N572" s="2" t="s">
        <v>23</v>
      </c>
      <c r="O572" s="2" t="str">
        <f t="shared" si="1"/>
        <v>15</v>
      </c>
    </row>
    <row r="573" ht="12.75" hidden="1" customHeight="1">
      <c r="A573" s="2"/>
      <c r="B573" s="2"/>
      <c r="C573" s="2" t="s">
        <v>2568</v>
      </c>
      <c r="D573" s="2" t="s">
        <v>2569</v>
      </c>
      <c r="E573" s="2"/>
      <c r="F573" s="2" t="s">
        <v>17</v>
      </c>
      <c r="G573" s="2"/>
      <c r="H573" s="2" t="s">
        <v>2570</v>
      </c>
      <c r="I573" s="2"/>
      <c r="J573" s="2"/>
      <c r="K573" s="2" t="s">
        <v>2335</v>
      </c>
      <c r="L573" s="5">
        <v>1544.0</v>
      </c>
      <c r="M573" s="2" t="s">
        <v>38</v>
      </c>
      <c r="N573" s="2" t="s">
        <v>23</v>
      </c>
      <c r="O573" s="2" t="str">
        <f t="shared" si="1"/>
        <v>15</v>
      </c>
    </row>
    <row r="574" ht="12.75" hidden="1" customHeight="1">
      <c r="A574" s="2"/>
      <c r="B574" s="2"/>
      <c r="C574" s="2" t="s">
        <v>2571</v>
      </c>
      <c r="D574" s="2" t="s">
        <v>2572</v>
      </c>
      <c r="E574" s="2" t="s">
        <v>2573</v>
      </c>
      <c r="F574" s="2" t="s">
        <v>17</v>
      </c>
      <c r="G574" s="2" t="s">
        <v>2574</v>
      </c>
      <c r="H574" s="2" t="s">
        <v>2575</v>
      </c>
      <c r="I574" s="2"/>
      <c r="J574" s="2"/>
      <c r="K574" s="2" t="s">
        <v>2335</v>
      </c>
      <c r="L574" s="5">
        <v>1544.0</v>
      </c>
      <c r="M574" s="2" t="s">
        <v>38</v>
      </c>
      <c r="N574" s="2" t="s">
        <v>23</v>
      </c>
      <c r="O574" s="2" t="str">
        <f t="shared" si="1"/>
        <v>15</v>
      </c>
    </row>
    <row r="575" ht="12.75" hidden="1" customHeight="1">
      <c r="A575" s="2"/>
      <c r="B575" s="2"/>
      <c r="C575" s="2" t="s">
        <v>2576</v>
      </c>
      <c r="D575" s="2" t="s">
        <v>2577</v>
      </c>
      <c r="E575" s="2"/>
      <c r="F575" s="2" t="s">
        <v>17</v>
      </c>
      <c r="G575" s="2" t="s">
        <v>2578</v>
      </c>
      <c r="H575" s="2" t="s">
        <v>2579</v>
      </c>
      <c r="I575" s="2"/>
      <c r="J575" s="2"/>
      <c r="K575" s="2" t="s">
        <v>2335</v>
      </c>
      <c r="L575" s="5">
        <v>1544.0</v>
      </c>
      <c r="M575" s="2" t="s">
        <v>38</v>
      </c>
      <c r="N575" s="2" t="s">
        <v>23</v>
      </c>
      <c r="O575" s="2" t="str">
        <f t="shared" si="1"/>
        <v>15</v>
      </c>
    </row>
    <row r="576" ht="12.75" customHeight="1">
      <c r="A576" s="4" t="s">
        <v>50</v>
      </c>
      <c r="B576" s="4" t="s">
        <v>88</v>
      </c>
      <c r="C576" s="4" t="s">
        <v>2580</v>
      </c>
      <c r="D576" s="2" t="s">
        <v>2581</v>
      </c>
      <c r="E576" s="2" t="s">
        <v>2582</v>
      </c>
      <c r="F576" s="2" t="s">
        <v>17</v>
      </c>
      <c r="G576" s="2" t="s">
        <v>2583</v>
      </c>
      <c r="H576" s="2" t="s">
        <v>2584</v>
      </c>
      <c r="I576" s="2" t="s">
        <v>2585</v>
      </c>
      <c r="J576" s="2"/>
      <c r="K576" s="2" t="s">
        <v>2335</v>
      </c>
      <c r="L576" s="5">
        <v>1544.0</v>
      </c>
      <c r="M576" s="2" t="s">
        <v>22</v>
      </c>
      <c r="N576" s="2" t="s">
        <v>23</v>
      </c>
      <c r="O576" s="2" t="str">
        <f t="shared" si="1"/>
        <v>15</v>
      </c>
    </row>
    <row r="577" ht="12.75" customHeight="1">
      <c r="A577" s="4" t="s">
        <v>50</v>
      </c>
      <c r="B577" s="2"/>
      <c r="C577" s="6" t="s">
        <v>2586</v>
      </c>
      <c r="D577" s="2" t="s">
        <v>2587</v>
      </c>
      <c r="E577" s="9" t="s">
        <v>2588</v>
      </c>
      <c r="F577" s="2" t="s">
        <v>17</v>
      </c>
      <c r="G577" s="2" t="s">
        <v>2589</v>
      </c>
      <c r="H577" s="2" t="s">
        <v>2590</v>
      </c>
      <c r="I577" s="2" t="s">
        <v>2591</v>
      </c>
      <c r="J577" s="2"/>
      <c r="K577" s="2" t="s">
        <v>2335</v>
      </c>
      <c r="L577" s="5">
        <v>1544.0</v>
      </c>
      <c r="M577" s="2" t="s">
        <v>22</v>
      </c>
      <c r="N577" s="2" t="s">
        <v>23</v>
      </c>
      <c r="O577" s="2" t="str">
        <f t="shared" si="1"/>
        <v>15</v>
      </c>
    </row>
    <row r="578" ht="12.75" hidden="1" customHeight="1">
      <c r="A578" s="4" t="s">
        <v>14</v>
      </c>
      <c r="B578" s="2"/>
      <c r="C578" s="2" t="s">
        <v>2592</v>
      </c>
      <c r="D578" s="2" t="s">
        <v>2593</v>
      </c>
      <c r="E578" s="2"/>
      <c r="F578" s="2" t="s">
        <v>17</v>
      </c>
      <c r="G578" s="2" t="s">
        <v>2594</v>
      </c>
      <c r="H578" s="2" t="s">
        <v>2595</v>
      </c>
      <c r="I578" s="2"/>
      <c r="J578" s="2"/>
      <c r="K578" s="2" t="s">
        <v>2335</v>
      </c>
      <c r="L578" s="5">
        <v>1544.0</v>
      </c>
      <c r="M578" s="2" t="s">
        <v>1008</v>
      </c>
      <c r="N578" s="2" t="s">
        <v>23</v>
      </c>
      <c r="O578" s="2" t="str">
        <f t="shared" si="1"/>
        <v>15</v>
      </c>
    </row>
    <row r="579" ht="12.75" hidden="1" customHeight="1">
      <c r="A579" s="2"/>
      <c r="B579" s="2"/>
      <c r="C579" s="2" t="s">
        <v>2596</v>
      </c>
      <c r="D579" s="2" t="s">
        <v>2597</v>
      </c>
      <c r="E579" s="2"/>
      <c r="F579" s="2" t="s">
        <v>17</v>
      </c>
      <c r="G579" s="2" t="s">
        <v>2598</v>
      </c>
      <c r="H579" s="2" t="s">
        <v>2599</v>
      </c>
      <c r="I579" s="2" t="s">
        <v>2600</v>
      </c>
      <c r="J579" s="2"/>
      <c r="K579" s="2" t="s">
        <v>2601</v>
      </c>
      <c r="L579" s="5">
        <v>1549.0</v>
      </c>
      <c r="M579" s="2" t="s">
        <v>38</v>
      </c>
      <c r="N579" s="2" t="s">
        <v>23</v>
      </c>
      <c r="O579" s="2" t="str">
        <f t="shared" si="1"/>
        <v>15</v>
      </c>
    </row>
    <row r="580" ht="12.75" hidden="1" customHeight="1">
      <c r="A580" s="4" t="s">
        <v>14</v>
      </c>
      <c r="B580" s="2"/>
      <c r="C580" s="2" t="s">
        <v>2602</v>
      </c>
      <c r="D580" s="2" t="s">
        <v>2603</v>
      </c>
      <c r="E580" s="2"/>
      <c r="F580" s="2" t="s">
        <v>17</v>
      </c>
      <c r="G580" s="2" t="s">
        <v>2604</v>
      </c>
      <c r="H580" s="2" t="s">
        <v>2605</v>
      </c>
      <c r="I580" s="2" t="s">
        <v>2606</v>
      </c>
      <c r="J580" s="2"/>
      <c r="K580" s="2" t="s">
        <v>2601</v>
      </c>
      <c r="L580" s="5">
        <v>1549.0</v>
      </c>
      <c r="M580" s="2" t="s">
        <v>44</v>
      </c>
      <c r="N580" s="2" t="s">
        <v>23</v>
      </c>
      <c r="O580" s="2" t="str">
        <f t="shared" si="1"/>
        <v>15</v>
      </c>
    </row>
    <row r="581" ht="12.75" hidden="1" customHeight="1">
      <c r="A581" s="4" t="s">
        <v>14</v>
      </c>
      <c r="B581" s="2"/>
      <c r="C581" s="2" t="s">
        <v>2607</v>
      </c>
      <c r="D581" s="2" t="s">
        <v>2608</v>
      </c>
      <c r="E581" s="2"/>
      <c r="F581" s="2" t="s">
        <v>17</v>
      </c>
      <c r="G581" s="2" t="s">
        <v>2609</v>
      </c>
      <c r="H581" s="2" t="s">
        <v>2610</v>
      </c>
      <c r="I581" s="2" t="s">
        <v>2611</v>
      </c>
      <c r="J581" s="2"/>
      <c r="K581" s="2" t="s">
        <v>2601</v>
      </c>
      <c r="L581" s="5">
        <v>1549.0</v>
      </c>
      <c r="M581" s="2" t="s">
        <v>1122</v>
      </c>
      <c r="N581" s="2" t="s">
        <v>23</v>
      </c>
      <c r="O581" s="2" t="str">
        <f t="shared" si="1"/>
        <v>15</v>
      </c>
    </row>
    <row r="582" ht="12.75" hidden="1" customHeight="1">
      <c r="A582" s="2"/>
      <c r="B582" s="2"/>
      <c r="C582" s="2" t="s">
        <v>2612</v>
      </c>
      <c r="D582" s="2" t="s">
        <v>2613</v>
      </c>
      <c r="E582" s="2"/>
      <c r="F582" s="2" t="s">
        <v>17</v>
      </c>
      <c r="G582" s="2"/>
      <c r="H582" s="2" t="s">
        <v>2614</v>
      </c>
      <c r="I582" s="2"/>
      <c r="J582" s="2"/>
      <c r="K582" s="2" t="s">
        <v>2601</v>
      </c>
      <c r="L582" s="2">
        <v>1549.0</v>
      </c>
      <c r="M582" s="2"/>
      <c r="N582" s="2" t="s">
        <v>23</v>
      </c>
      <c r="O582" s="2" t="str">
        <f t="shared" si="1"/>
        <v>15</v>
      </c>
    </row>
    <row r="583" ht="12.75" hidden="1" customHeight="1">
      <c r="A583" s="2"/>
      <c r="B583" s="2"/>
      <c r="C583" s="2" t="s">
        <v>2615</v>
      </c>
      <c r="D583" s="2" t="s">
        <v>2616</v>
      </c>
      <c r="E583" s="2"/>
      <c r="F583" s="2" t="s">
        <v>17</v>
      </c>
      <c r="G583" s="2" t="s">
        <v>2617</v>
      </c>
      <c r="H583" s="2" t="s">
        <v>2618</v>
      </c>
      <c r="I583" s="2" t="s">
        <v>2619</v>
      </c>
      <c r="J583" s="2"/>
      <c r="K583" s="2" t="s">
        <v>2601</v>
      </c>
      <c r="L583" s="5">
        <v>1549.0</v>
      </c>
      <c r="M583" s="2" t="s">
        <v>38</v>
      </c>
      <c r="N583" s="2" t="s">
        <v>23</v>
      </c>
      <c r="O583" s="2" t="str">
        <f t="shared" si="1"/>
        <v>15</v>
      </c>
    </row>
    <row r="584" ht="12.75" hidden="1" customHeight="1">
      <c r="A584" s="2"/>
      <c r="B584" s="2"/>
      <c r="C584" s="2" t="s">
        <v>2620</v>
      </c>
      <c r="D584" s="2"/>
      <c r="E584" s="2"/>
      <c r="F584" s="2" t="s">
        <v>17</v>
      </c>
      <c r="G584" s="2"/>
      <c r="H584" s="2"/>
      <c r="I584" s="2"/>
      <c r="J584" s="2"/>
      <c r="K584" s="2" t="s">
        <v>2601</v>
      </c>
      <c r="L584" s="5">
        <v>1549.0</v>
      </c>
      <c r="M584" s="2"/>
      <c r="N584" s="2" t="s">
        <v>23</v>
      </c>
      <c r="O584" s="2" t="str">
        <f t="shared" si="1"/>
        <v>15</v>
      </c>
    </row>
    <row r="585" ht="12.75" hidden="1" customHeight="1">
      <c r="A585" s="2"/>
      <c r="B585" s="2"/>
      <c r="C585" s="2" t="s">
        <v>2621</v>
      </c>
      <c r="D585" s="2" t="s">
        <v>2622</v>
      </c>
      <c r="E585" s="2" t="s">
        <v>2623</v>
      </c>
      <c r="F585" s="2" t="s">
        <v>17</v>
      </c>
      <c r="G585" s="2" t="s">
        <v>2624</v>
      </c>
      <c r="H585" s="2" t="s">
        <v>2625</v>
      </c>
      <c r="I585" s="2" t="s">
        <v>2626</v>
      </c>
      <c r="J585" s="2"/>
      <c r="K585" s="2" t="s">
        <v>2601</v>
      </c>
      <c r="L585" s="5">
        <v>1549.0</v>
      </c>
      <c r="M585" s="2" t="s">
        <v>38</v>
      </c>
      <c r="N585" s="2" t="s">
        <v>23</v>
      </c>
      <c r="O585" s="2" t="str">
        <f t="shared" si="1"/>
        <v>15</v>
      </c>
    </row>
    <row r="586" ht="12.75" customHeight="1">
      <c r="A586" s="4" t="s">
        <v>50</v>
      </c>
      <c r="B586" s="2"/>
      <c r="C586" s="6" t="s">
        <v>2627</v>
      </c>
      <c r="D586" s="2" t="s">
        <v>2628</v>
      </c>
      <c r="E586" s="2" t="s">
        <v>2629</v>
      </c>
      <c r="F586" s="2" t="s">
        <v>17</v>
      </c>
      <c r="G586" s="2" t="s">
        <v>2630</v>
      </c>
      <c r="H586" s="2" t="s">
        <v>2631</v>
      </c>
      <c r="I586" s="2" t="s">
        <v>2632</v>
      </c>
      <c r="J586" s="2"/>
      <c r="K586" s="2" t="s">
        <v>2601</v>
      </c>
      <c r="L586" s="5">
        <v>1549.0</v>
      </c>
      <c r="M586" s="2" t="s">
        <v>44</v>
      </c>
      <c r="N586" s="2" t="s">
        <v>23</v>
      </c>
      <c r="O586" s="2" t="str">
        <f t="shared" si="1"/>
        <v>15</v>
      </c>
    </row>
    <row r="587" ht="12.75" customHeight="1">
      <c r="A587" s="4" t="s">
        <v>50</v>
      </c>
      <c r="B587" s="2"/>
      <c r="C587" s="2" t="s">
        <v>2633</v>
      </c>
      <c r="D587" s="2" t="s">
        <v>2634</v>
      </c>
      <c r="E587" s="2" t="s">
        <v>2635</v>
      </c>
      <c r="F587" s="2" t="s">
        <v>17</v>
      </c>
      <c r="G587" s="2" t="s">
        <v>2636</v>
      </c>
      <c r="H587" s="2" t="s">
        <v>2637</v>
      </c>
      <c r="I587" s="2" t="s">
        <v>2638</v>
      </c>
      <c r="J587" s="2"/>
      <c r="K587" s="2" t="s">
        <v>2601</v>
      </c>
      <c r="L587" s="5">
        <v>1549.0</v>
      </c>
      <c r="M587" s="2" t="s">
        <v>44</v>
      </c>
      <c r="N587" s="2" t="s">
        <v>23</v>
      </c>
      <c r="O587" s="2" t="str">
        <f t="shared" si="1"/>
        <v>15</v>
      </c>
    </row>
    <row r="588" ht="12.75" hidden="1" customHeight="1">
      <c r="A588" s="2"/>
      <c r="B588" s="2"/>
      <c r="C588" s="2" t="s">
        <v>2639</v>
      </c>
      <c r="D588" s="2" t="s">
        <v>2640</v>
      </c>
      <c r="E588" s="2"/>
      <c r="F588" s="2" t="s">
        <v>17</v>
      </c>
      <c r="G588" s="2" t="s">
        <v>2641</v>
      </c>
      <c r="H588" s="2" t="s">
        <v>2642</v>
      </c>
      <c r="I588" s="2" t="s">
        <v>2643</v>
      </c>
      <c r="J588" s="2"/>
      <c r="K588" s="2" t="s">
        <v>2601</v>
      </c>
      <c r="L588" s="5">
        <v>1549.0</v>
      </c>
      <c r="M588" s="2" t="s">
        <v>38</v>
      </c>
      <c r="N588" s="2" t="s">
        <v>23</v>
      </c>
      <c r="O588" s="2" t="str">
        <f t="shared" si="1"/>
        <v>15</v>
      </c>
    </row>
    <row r="589" ht="12.75" customHeight="1">
      <c r="A589" s="4" t="s">
        <v>50</v>
      </c>
      <c r="B589" s="2"/>
      <c r="C589" s="2" t="s">
        <v>2644</v>
      </c>
      <c r="D589" s="2" t="s">
        <v>2645</v>
      </c>
      <c r="E589" s="2" t="s">
        <v>2646</v>
      </c>
      <c r="F589" s="2" t="s">
        <v>17</v>
      </c>
      <c r="G589" s="2" t="s">
        <v>2647</v>
      </c>
      <c r="H589" s="2" t="s">
        <v>2648</v>
      </c>
      <c r="I589" s="2" t="s">
        <v>2649</v>
      </c>
      <c r="J589" s="2"/>
      <c r="K589" s="2" t="s">
        <v>2601</v>
      </c>
      <c r="L589" s="5">
        <v>1549.0</v>
      </c>
      <c r="M589" s="2" t="s">
        <v>22</v>
      </c>
      <c r="N589" s="2" t="s">
        <v>23</v>
      </c>
      <c r="O589" s="2" t="str">
        <f t="shared" si="1"/>
        <v>15</v>
      </c>
    </row>
    <row r="590" ht="12.75" customHeight="1">
      <c r="A590" s="4" t="s">
        <v>50</v>
      </c>
      <c r="B590" s="2"/>
      <c r="C590" s="6" t="s">
        <v>2650</v>
      </c>
      <c r="D590" s="2" t="s">
        <v>2651</v>
      </c>
      <c r="E590" s="2" t="s">
        <v>2652</v>
      </c>
      <c r="F590" s="2" t="s">
        <v>17</v>
      </c>
      <c r="G590" s="2" t="s">
        <v>2653</v>
      </c>
      <c r="H590" s="2" t="s">
        <v>2654</v>
      </c>
      <c r="I590" s="2" t="s">
        <v>2655</v>
      </c>
      <c r="J590" s="2"/>
      <c r="K590" s="2" t="s">
        <v>2601</v>
      </c>
      <c r="L590" s="5">
        <v>1549.0</v>
      </c>
      <c r="M590" s="2"/>
      <c r="N590" s="2" t="s">
        <v>23</v>
      </c>
      <c r="O590" s="2" t="str">
        <f t="shared" si="1"/>
        <v>15</v>
      </c>
    </row>
    <row r="591" ht="12.75" customHeight="1">
      <c r="A591" s="4" t="s">
        <v>50</v>
      </c>
      <c r="B591" s="2"/>
      <c r="C591" s="2" t="s">
        <v>2656</v>
      </c>
      <c r="D591" s="2" t="s">
        <v>2657</v>
      </c>
      <c r="E591" s="2" t="s">
        <v>2658</v>
      </c>
      <c r="F591" s="2" t="s">
        <v>17</v>
      </c>
      <c r="G591" s="2" t="s">
        <v>2659</v>
      </c>
      <c r="H591" s="2" t="s">
        <v>2660</v>
      </c>
      <c r="I591" s="2" t="s">
        <v>2661</v>
      </c>
      <c r="J591" s="2"/>
      <c r="K591" s="2" t="s">
        <v>2601</v>
      </c>
      <c r="L591" s="5">
        <v>1549.0</v>
      </c>
      <c r="M591" s="2" t="s">
        <v>44</v>
      </c>
      <c r="N591" s="2" t="s">
        <v>23</v>
      </c>
      <c r="O591" s="2" t="str">
        <f t="shared" si="1"/>
        <v>15</v>
      </c>
    </row>
    <row r="592" ht="12.75" customHeight="1">
      <c r="A592" s="4" t="s">
        <v>50</v>
      </c>
      <c r="B592" s="2"/>
      <c r="C592" s="2" t="s">
        <v>2662</v>
      </c>
      <c r="D592" s="2" t="s">
        <v>2663</v>
      </c>
      <c r="E592" s="2" t="s">
        <v>2664</v>
      </c>
      <c r="F592" s="2" t="s">
        <v>17</v>
      </c>
      <c r="G592" s="2" t="s">
        <v>2665</v>
      </c>
      <c r="H592" s="2" t="s">
        <v>2666</v>
      </c>
      <c r="I592" s="2" t="s">
        <v>2667</v>
      </c>
      <c r="J592" s="2"/>
      <c r="K592" s="2" t="s">
        <v>2601</v>
      </c>
      <c r="L592" s="5">
        <v>1549.0</v>
      </c>
      <c r="M592" s="2" t="s">
        <v>44</v>
      </c>
      <c r="N592" s="2" t="s">
        <v>23</v>
      </c>
      <c r="O592" s="2" t="str">
        <f t="shared" si="1"/>
        <v>15</v>
      </c>
    </row>
    <row r="593" ht="12.75" customHeight="1">
      <c r="A593" s="4" t="s">
        <v>50</v>
      </c>
      <c r="B593" s="2"/>
      <c r="C593" s="2" t="s">
        <v>2668</v>
      </c>
      <c r="D593" s="2" t="s">
        <v>2669</v>
      </c>
      <c r="E593" s="21" t="s">
        <v>2670</v>
      </c>
      <c r="F593" s="2" t="s">
        <v>17</v>
      </c>
      <c r="G593" s="2" t="s">
        <v>2671</v>
      </c>
      <c r="H593" s="2" t="s">
        <v>2672</v>
      </c>
      <c r="I593" s="2" t="s">
        <v>2673</v>
      </c>
      <c r="J593" s="2"/>
      <c r="K593" s="2" t="s">
        <v>2601</v>
      </c>
      <c r="L593" s="22">
        <v>1549.0</v>
      </c>
      <c r="M593" s="2"/>
      <c r="N593" s="2" t="s">
        <v>23</v>
      </c>
      <c r="O593" s="2" t="str">
        <f t="shared" si="1"/>
        <v>15</v>
      </c>
    </row>
    <row r="594" ht="12.75" hidden="1" customHeight="1">
      <c r="A594" s="4" t="s">
        <v>14</v>
      </c>
      <c r="B594" s="2"/>
      <c r="C594" s="2" t="s">
        <v>2674</v>
      </c>
      <c r="D594" s="2" t="s">
        <v>2675</v>
      </c>
      <c r="E594" s="2"/>
      <c r="F594" s="2" t="s">
        <v>17</v>
      </c>
      <c r="G594" s="2" t="s">
        <v>2676</v>
      </c>
      <c r="H594" s="2" t="s">
        <v>2677</v>
      </c>
      <c r="I594" s="2" t="s">
        <v>2678</v>
      </c>
      <c r="J594" s="2"/>
      <c r="K594" s="2" t="s">
        <v>2601</v>
      </c>
      <c r="L594" s="5">
        <v>1549.0</v>
      </c>
      <c r="M594" s="2" t="s">
        <v>44</v>
      </c>
      <c r="N594" s="2" t="s">
        <v>23</v>
      </c>
      <c r="O594" s="2" t="str">
        <f t="shared" si="1"/>
        <v>15</v>
      </c>
    </row>
    <row r="595" ht="12.75" hidden="1" customHeight="1">
      <c r="A595" s="4" t="s">
        <v>14</v>
      </c>
      <c r="B595" s="2"/>
      <c r="C595" s="2" t="s">
        <v>2679</v>
      </c>
      <c r="D595" s="2" t="s">
        <v>2680</v>
      </c>
      <c r="E595" s="2"/>
      <c r="F595" s="2" t="s">
        <v>17</v>
      </c>
      <c r="G595" s="2" t="s">
        <v>2681</v>
      </c>
      <c r="H595" s="2" t="s">
        <v>2682</v>
      </c>
      <c r="I595" s="2" t="s">
        <v>2683</v>
      </c>
      <c r="J595" s="2"/>
      <c r="K595" s="2" t="s">
        <v>2601</v>
      </c>
      <c r="L595" s="5">
        <v>1549.0</v>
      </c>
      <c r="M595" s="2" t="s">
        <v>44</v>
      </c>
      <c r="N595" s="2" t="s">
        <v>23</v>
      </c>
      <c r="O595" s="2" t="str">
        <f t="shared" si="1"/>
        <v>15</v>
      </c>
    </row>
    <row r="596" ht="12.75" hidden="1" customHeight="1">
      <c r="A596" s="4" t="s">
        <v>14</v>
      </c>
      <c r="B596" s="2"/>
      <c r="C596" s="2" t="s">
        <v>2684</v>
      </c>
      <c r="D596" s="2" t="s">
        <v>2685</v>
      </c>
      <c r="E596" s="2"/>
      <c r="F596" s="2" t="s">
        <v>17</v>
      </c>
      <c r="G596" s="2" t="s">
        <v>2686</v>
      </c>
      <c r="H596" s="2" t="s">
        <v>2687</v>
      </c>
      <c r="I596" s="2" t="s">
        <v>2688</v>
      </c>
      <c r="J596" s="2"/>
      <c r="K596" s="2" t="s">
        <v>2601</v>
      </c>
      <c r="L596" s="5">
        <v>1549.0</v>
      </c>
      <c r="M596" s="2" t="s">
        <v>22</v>
      </c>
      <c r="N596" s="2" t="s">
        <v>23</v>
      </c>
      <c r="O596" s="2" t="str">
        <f t="shared" si="1"/>
        <v>15</v>
      </c>
    </row>
    <row r="597" ht="12.75" hidden="1" customHeight="1">
      <c r="A597" s="2"/>
      <c r="B597" s="2"/>
      <c r="C597" s="2" t="s">
        <v>2689</v>
      </c>
      <c r="D597" s="2" t="s">
        <v>2690</v>
      </c>
      <c r="E597" s="2"/>
      <c r="F597" s="2" t="s">
        <v>17</v>
      </c>
      <c r="G597" s="2" t="s">
        <v>2691</v>
      </c>
      <c r="H597" s="2" t="s">
        <v>2692</v>
      </c>
      <c r="I597" s="2" t="s">
        <v>2693</v>
      </c>
      <c r="J597" s="2"/>
      <c r="K597" s="2" t="s">
        <v>2601</v>
      </c>
      <c r="L597" s="5">
        <v>1549.0</v>
      </c>
      <c r="M597" s="2" t="s">
        <v>38</v>
      </c>
      <c r="N597" s="2" t="s">
        <v>23</v>
      </c>
      <c r="O597" s="2" t="str">
        <f t="shared" si="1"/>
        <v>15</v>
      </c>
    </row>
    <row r="598" ht="12.75" hidden="1" customHeight="1">
      <c r="A598" s="2"/>
      <c r="B598" s="2"/>
      <c r="C598" s="2" t="s">
        <v>2694</v>
      </c>
      <c r="D598" s="17" t="s">
        <v>2695</v>
      </c>
      <c r="E598" s="2"/>
      <c r="F598" s="2" t="s">
        <v>17</v>
      </c>
      <c r="G598" s="2" t="s">
        <v>2696</v>
      </c>
      <c r="H598" s="2" t="s">
        <v>2697</v>
      </c>
      <c r="I598" s="23" t="s">
        <v>2698</v>
      </c>
      <c r="J598" s="23"/>
      <c r="K598" s="2" t="s">
        <v>2601</v>
      </c>
      <c r="L598" s="5">
        <v>1549.0</v>
      </c>
      <c r="M598" s="2"/>
      <c r="N598" s="2" t="s">
        <v>23</v>
      </c>
      <c r="O598" s="2" t="str">
        <f t="shared" si="1"/>
        <v>15</v>
      </c>
    </row>
    <row r="599" ht="12.75" hidden="1" customHeight="1">
      <c r="A599" s="4" t="s">
        <v>14</v>
      </c>
      <c r="B599" s="2"/>
      <c r="C599" s="2" t="s">
        <v>2699</v>
      </c>
      <c r="D599" s="2" t="s">
        <v>2700</v>
      </c>
      <c r="E599" s="2" t="s">
        <v>2701</v>
      </c>
      <c r="F599" s="2" t="s">
        <v>17</v>
      </c>
      <c r="G599" s="2" t="s">
        <v>2702</v>
      </c>
      <c r="H599" s="2" t="s">
        <v>2703</v>
      </c>
      <c r="I599" s="2" t="s">
        <v>2704</v>
      </c>
      <c r="J599" s="2"/>
      <c r="K599" s="2" t="s">
        <v>2601</v>
      </c>
      <c r="L599" s="5">
        <v>1549.0</v>
      </c>
      <c r="M599" s="2"/>
      <c r="N599" s="2" t="s">
        <v>23</v>
      </c>
      <c r="O599" s="2" t="str">
        <f t="shared" si="1"/>
        <v>15</v>
      </c>
    </row>
    <row r="600" ht="12.75" hidden="1" customHeight="1">
      <c r="A600" s="4" t="s">
        <v>14</v>
      </c>
      <c r="B600" s="2"/>
      <c r="C600" s="2" t="s">
        <v>2705</v>
      </c>
      <c r="D600" s="2" t="s">
        <v>2706</v>
      </c>
      <c r="E600" s="2"/>
      <c r="F600" s="2" t="s">
        <v>17</v>
      </c>
      <c r="G600" s="2" t="s">
        <v>2707</v>
      </c>
      <c r="H600" s="2" t="s">
        <v>2708</v>
      </c>
      <c r="I600" s="2" t="s">
        <v>2709</v>
      </c>
      <c r="J600" s="2"/>
      <c r="K600" s="2" t="s">
        <v>2601</v>
      </c>
      <c r="L600" s="5">
        <v>1549.0</v>
      </c>
      <c r="M600" s="2" t="s">
        <v>22</v>
      </c>
      <c r="N600" s="2" t="s">
        <v>23</v>
      </c>
      <c r="O600" s="2" t="str">
        <f t="shared" si="1"/>
        <v>15</v>
      </c>
    </row>
    <row r="601" ht="12.75" hidden="1" customHeight="1">
      <c r="A601" s="2"/>
      <c r="B601" s="2"/>
      <c r="C601" s="2" t="s">
        <v>2710</v>
      </c>
      <c r="D601" s="2" t="s">
        <v>2711</v>
      </c>
      <c r="E601" s="2"/>
      <c r="F601" s="2" t="s">
        <v>17</v>
      </c>
      <c r="G601" s="2" t="s">
        <v>2712</v>
      </c>
      <c r="H601" s="2" t="s">
        <v>2713</v>
      </c>
      <c r="I601" s="2"/>
      <c r="J601" s="2"/>
      <c r="K601" s="2" t="s">
        <v>2601</v>
      </c>
      <c r="L601" s="5">
        <v>1549.0</v>
      </c>
      <c r="M601" s="2" t="s">
        <v>38</v>
      </c>
      <c r="N601" s="2" t="s">
        <v>23</v>
      </c>
      <c r="O601" s="2" t="str">
        <f t="shared" si="1"/>
        <v>15</v>
      </c>
    </row>
    <row r="602" ht="12.75" hidden="1" customHeight="1">
      <c r="A602" s="2"/>
      <c r="B602" s="2"/>
      <c r="C602" s="2" t="s">
        <v>2714</v>
      </c>
      <c r="D602" s="2" t="s">
        <v>2715</v>
      </c>
      <c r="E602" s="2"/>
      <c r="F602" s="2" t="s">
        <v>17</v>
      </c>
      <c r="G602" s="2" t="s">
        <v>2716</v>
      </c>
      <c r="H602" s="2" t="s">
        <v>2717</v>
      </c>
      <c r="I602" s="2"/>
      <c r="J602" s="2"/>
      <c r="K602" s="2" t="s">
        <v>2601</v>
      </c>
      <c r="L602" s="5">
        <v>1549.0</v>
      </c>
      <c r="M602" s="2" t="s">
        <v>38</v>
      </c>
      <c r="N602" s="2" t="s">
        <v>23</v>
      </c>
      <c r="O602" s="2" t="str">
        <f t="shared" si="1"/>
        <v>15</v>
      </c>
    </row>
    <row r="603" ht="12.75" hidden="1" customHeight="1">
      <c r="A603" s="2"/>
      <c r="B603" s="2"/>
      <c r="C603" s="2" t="s">
        <v>2718</v>
      </c>
      <c r="D603" s="2" t="s">
        <v>2719</v>
      </c>
      <c r="E603" s="2"/>
      <c r="F603" s="2" t="s">
        <v>17</v>
      </c>
      <c r="G603" s="2" t="s">
        <v>2720</v>
      </c>
      <c r="H603" s="2" t="s">
        <v>2721</v>
      </c>
      <c r="I603" s="2"/>
      <c r="J603" s="2"/>
      <c r="K603" s="2" t="s">
        <v>2601</v>
      </c>
      <c r="L603" s="5">
        <v>1549.0</v>
      </c>
      <c r="M603" s="2" t="s">
        <v>38</v>
      </c>
      <c r="N603" s="2" t="s">
        <v>23</v>
      </c>
      <c r="O603" s="2" t="str">
        <f t="shared" si="1"/>
        <v>15</v>
      </c>
    </row>
    <row r="604" ht="12.75" hidden="1" customHeight="1">
      <c r="A604" s="2"/>
      <c r="B604" s="2"/>
      <c r="C604" s="2" t="s">
        <v>2722</v>
      </c>
      <c r="D604" s="2" t="s">
        <v>2723</v>
      </c>
      <c r="E604" s="2"/>
      <c r="F604" s="2" t="s">
        <v>17</v>
      </c>
      <c r="G604" s="2" t="s">
        <v>2724</v>
      </c>
      <c r="H604" s="2" t="s">
        <v>2725</v>
      </c>
      <c r="I604" s="2"/>
      <c r="J604" s="2"/>
      <c r="K604" s="2" t="s">
        <v>2601</v>
      </c>
      <c r="L604" s="5">
        <v>1549.0</v>
      </c>
      <c r="M604" s="2" t="s">
        <v>38</v>
      </c>
      <c r="N604" s="2" t="s">
        <v>23</v>
      </c>
      <c r="O604" s="2" t="str">
        <f t="shared" si="1"/>
        <v>15</v>
      </c>
    </row>
    <row r="605" ht="12.75" hidden="1" customHeight="1">
      <c r="A605" s="2"/>
      <c r="B605" s="2"/>
      <c r="C605" s="2" t="s">
        <v>2726</v>
      </c>
      <c r="D605" s="2" t="s">
        <v>2727</v>
      </c>
      <c r="E605" s="2"/>
      <c r="F605" s="2" t="s">
        <v>17</v>
      </c>
      <c r="G605" s="2" t="s">
        <v>2728</v>
      </c>
      <c r="H605" s="2" t="s">
        <v>2729</v>
      </c>
      <c r="I605" s="2"/>
      <c r="J605" s="2"/>
      <c r="K605" s="2" t="s">
        <v>2601</v>
      </c>
      <c r="L605" s="5">
        <v>1549.0</v>
      </c>
      <c r="M605" s="2" t="s">
        <v>38</v>
      </c>
      <c r="N605" s="2" t="s">
        <v>23</v>
      </c>
      <c r="O605" s="2" t="str">
        <f t="shared" si="1"/>
        <v>15</v>
      </c>
    </row>
    <row r="606" ht="12.75" customHeight="1">
      <c r="A606" s="4" t="s">
        <v>50</v>
      </c>
      <c r="B606" s="2"/>
      <c r="C606" s="2" t="s">
        <v>2730</v>
      </c>
      <c r="D606" s="2" t="s">
        <v>1129</v>
      </c>
      <c r="E606" s="24" t="s">
        <v>2731</v>
      </c>
      <c r="F606" s="2" t="s">
        <v>17</v>
      </c>
      <c r="G606" s="2"/>
      <c r="H606" s="2" t="s">
        <v>2732</v>
      </c>
      <c r="I606" s="2"/>
      <c r="J606" s="2"/>
      <c r="K606" s="2" t="s">
        <v>2601</v>
      </c>
      <c r="L606" s="5">
        <v>1549.0</v>
      </c>
      <c r="M606" s="2" t="s">
        <v>22</v>
      </c>
      <c r="N606" s="2" t="s">
        <v>23</v>
      </c>
      <c r="O606" s="2" t="str">
        <f t="shared" si="1"/>
        <v>15</v>
      </c>
    </row>
    <row r="607" ht="12.75" hidden="1" customHeight="1">
      <c r="A607" s="2"/>
      <c r="B607" s="2"/>
      <c r="C607" s="2" t="s">
        <v>2733</v>
      </c>
      <c r="D607" s="2" t="s">
        <v>2734</v>
      </c>
      <c r="E607" s="2"/>
      <c r="F607" s="2" t="s">
        <v>17</v>
      </c>
      <c r="G607" s="2" t="s">
        <v>2735</v>
      </c>
      <c r="H607" s="2" t="s">
        <v>2736</v>
      </c>
      <c r="I607" s="2"/>
      <c r="J607" s="2"/>
      <c r="K607" s="2" t="s">
        <v>2601</v>
      </c>
      <c r="L607" s="5">
        <v>1549.0</v>
      </c>
      <c r="M607" s="2" t="s">
        <v>38</v>
      </c>
      <c r="N607" s="2" t="s">
        <v>23</v>
      </c>
      <c r="O607" s="2" t="str">
        <f t="shared" si="1"/>
        <v>15</v>
      </c>
    </row>
    <row r="608" ht="12.75" hidden="1" customHeight="1">
      <c r="A608" s="2"/>
      <c r="B608" s="2"/>
      <c r="C608" s="2" t="s">
        <v>2737</v>
      </c>
      <c r="D608" s="2" t="s">
        <v>2738</v>
      </c>
      <c r="E608" s="2"/>
      <c r="F608" s="2" t="s">
        <v>17</v>
      </c>
      <c r="G608" s="2" t="s">
        <v>2739</v>
      </c>
      <c r="H608" s="2" t="s">
        <v>2740</v>
      </c>
      <c r="I608" s="2"/>
      <c r="J608" s="2"/>
      <c r="K608" s="2" t="s">
        <v>2601</v>
      </c>
      <c r="L608" s="5">
        <v>1549.0</v>
      </c>
      <c r="M608" s="2" t="s">
        <v>38</v>
      </c>
      <c r="N608" s="2" t="s">
        <v>23</v>
      </c>
      <c r="O608" s="2" t="str">
        <f t="shared" si="1"/>
        <v>15</v>
      </c>
    </row>
    <row r="609" ht="12.75" hidden="1" customHeight="1">
      <c r="A609" s="2"/>
      <c r="B609" s="2"/>
      <c r="C609" s="2" t="s">
        <v>2741</v>
      </c>
      <c r="D609" s="2" t="s">
        <v>2742</v>
      </c>
      <c r="E609" s="2"/>
      <c r="F609" s="2" t="s">
        <v>17</v>
      </c>
      <c r="G609" s="2"/>
      <c r="H609" s="2" t="s">
        <v>2743</v>
      </c>
      <c r="I609" s="2" t="s">
        <v>2744</v>
      </c>
      <c r="J609" s="2"/>
      <c r="K609" s="2" t="s">
        <v>2745</v>
      </c>
      <c r="L609" s="5">
        <v>1549.0</v>
      </c>
      <c r="M609" s="2"/>
      <c r="N609" s="2" t="s">
        <v>49</v>
      </c>
      <c r="O609" s="2" t="str">
        <f t="shared" si="1"/>
        <v>15</v>
      </c>
    </row>
    <row r="610" ht="12.75" hidden="1" customHeight="1">
      <c r="A610" s="2"/>
      <c r="B610" s="2"/>
      <c r="C610" s="2" t="s">
        <v>2746</v>
      </c>
      <c r="D610" s="2" t="s">
        <v>2747</v>
      </c>
      <c r="E610" s="2"/>
      <c r="F610" s="2" t="s">
        <v>17</v>
      </c>
      <c r="G610" s="2"/>
      <c r="H610" s="2" t="s">
        <v>2748</v>
      </c>
      <c r="I610" s="2"/>
      <c r="J610" s="2"/>
      <c r="K610" s="2" t="s">
        <v>2601</v>
      </c>
      <c r="L610" s="5">
        <v>1549.0</v>
      </c>
      <c r="M610" s="2"/>
      <c r="N610" s="2" t="s">
        <v>23</v>
      </c>
      <c r="O610" s="2" t="str">
        <f t="shared" si="1"/>
        <v>15</v>
      </c>
    </row>
    <row r="611" ht="12.75" hidden="1" customHeight="1">
      <c r="A611" s="4" t="s">
        <v>14</v>
      </c>
      <c r="B611" s="2"/>
      <c r="C611" s="2" t="s">
        <v>2749</v>
      </c>
      <c r="D611" s="2" t="s">
        <v>2750</v>
      </c>
      <c r="E611" s="2"/>
      <c r="F611" s="2" t="s">
        <v>17</v>
      </c>
      <c r="G611" s="2" t="s">
        <v>2751</v>
      </c>
      <c r="H611" s="2" t="s">
        <v>2752</v>
      </c>
      <c r="I611" s="2" t="s">
        <v>2753</v>
      </c>
      <c r="J611" s="2"/>
      <c r="K611" s="2" t="s">
        <v>2601</v>
      </c>
      <c r="L611" s="5">
        <v>1549.0</v>
      </c>
      <c r="M611" s="2" t="s">
        <v>22</v>
      </c>
      <c r="N611" s="2" t="s">
        <v>23</v>
      </c>
      <c r="O611" s="2" t="str">
        <f t="shared" si="1"/>
        <v>15</v>
      </c>
    </row>
    <row r="612" ht="12.75" customHeight="1">
      <c r="A612" s="4" t="s">
        <v>50</v>
      </c>
      <c r="B612" s="2"/>
      <c r="C612" s="2" t="s">
        <v>2754</v>
      </c>
      <c r="D612" s="2" t="s">
        <v>2755</v>
      </c>
      <c r="E612" s="2"/>
      <c r="F612" s="2" t="s">
        <v>17</v>
      </c>
      <c r="G612" s="2" t="s">
        <v>2756</v>
      </c>
      <c r="H612" s="2" t="s">
        <v>2757</v>
      </c>
      <c r="I612" s="2" t="s">
        <v>2758</v>
      </c>
      <c r="J612" s="2"/>
      <c r="K612" s="4" t="s">
        <v>2759</v>
      </c>
      <c r="L612" s="5">
        <v>1551.0</v>
      </c>
      <c r="M612" s="2" t="s">
        <v>44</v>
      </c>
      <c r="N612" s="2" t="s">
        <v>23</v>
      </c>
      <c r="O612" s="2" t="str">
        <f t="shared" si="1"/>
        <v>15</v>
      </c>
    </row>
    <row r="613" ht="12.75" hidden="1" customHeight="1">
      <c r="A613" s="2"/>
      <c r="B613" s="2"/>
      <c r="C613" s="2" t="s">
        <v>2760</v>
      </c>
      <c r="D613" s="2" t="s">
        <v>2761</v>
      </c>
      <c r="E613" s="2"/>
      <c r="F613" s="2" t="s">
        <v>17</v>
      </c>
      <c r="G613" s="2" t="s">
        <v>2762</v>
      </c>
      <c r="H613" s="2" t="s">
        <v>2763</v>
      </c>
      <c r="I613" s="2" t="s">
        <v>2764</v>
      </c>
      <c r="J613" s="2"/>
      <c r="K613" s="2" t="s">
        <v>2765</v>
      </c>
      <c r="L613" s="5">
        <v>1551.0</v>
      </c>
      <c r="M613" s="2" t="s">
        <v>38</v>
      </c>
      <c r="N613" s="2" t="s">
        <v>23</v>
      </c>
      <c r="O613" s="2" t="str">
        <f t="shared" si="1"/>
        <v>15</v>
      </c>
    </row>
    <row r="614" ht="12.75" customHeight="1">
      <c r="A614" s="4" t="s">
        <v>50</v>
      </c>
      <c r="B614" s="2"/>
      <c r="C614" s="2" t="s">
        <v>2766</v>
      </c>
      <c r="D614" s="2" t="s">
        <v>2767</v>
      </c>
      <c r="E614" s="2"/>
      <c r="F614" s="2" t="s">
        <v>17</v>
      </c>
      <c r="G614" s="2" t="s">
        <v>2768</v>
      </c>
      <c r="H614" s="2" t="s">
        <v>2769</v>
      </c>
      <c r="I614" s="2" t="s">
        <v>2770</v>
      </c>
      <c r="J614" s="2"/>
      <c r="K614" s="2" t="s">
        <v>2771</v>
      </c>
      <c r="L614" s="5">
        <v>1552.0</v>
      </c>
      <c r="M614" s="2" t="s">
        <v>22</v>
      </c>
      <c r="N614" s="2" t="s">
        <v>23</v>
      </c>
      <c r="O614" s="2" t="str">
        <f t="shared" si="1"/>
        <v>15</v>
      </c>
    </row>
    <row r="615" ht="12.75" hidden="1" customHeight="1">
      <c r="A615" s="4" t="s">
        <v>14</v>
      </c>
      <c r="B615" s="2"/>
      <c r="C615" s="2" t="s">
        <v>2772</v>
      </c>
      <c r="D615" s="2" t="s">
        <v>2773</v>
      </c>
      <c r="E615" s="2"/>
      <c r="F615" s="2" t="s">
        <v>17</v>
      </c>
      <c r="G615" s="2" t="s">
        <v>2774</v>
      </c>
      <c r="H615" s="2" t="s">
        <v>2775</v>
      </c>
      <c r="I615" s="2" t="s">
        <v>2776</v>
      </c>
      <c r="J615" s="2"/>
      <c r="K615" s="2" t="s">
        <v>2777</v>
      </c>
      <c r="L615" s="5">
        <v>1553.0</v>
      </c>
      <c r="M615" s="2" t="s">
        <v>1008</v>
      </c>
      <c r="N615" s="2" t="s">
        <v>23</v>
      </c>
      <c r="O615" s="2" t="str">
        <f t="shared" si="1"/>
        <v>15</v>
      </c>
    </row>
    <row r="616" ht="12.75" customHeight="1">
      <c r="A616" s="4" t="s">
        <v>50</v>
      </c>
      <c r="B616" s="2"/>
      <c r="C616" s="2" t="s">
        <v>2778</v>
      </c>
      <c r="D616" s="2" t="s">
        <v>2779</v>
      </c>
      <c r="E616" s="2" t="s">
        <v>2780</v>
      </c>
      <c r="F616" s="2" t="s">
        <v>17</v>
      </c>
      <c r="G616" s="2"/>
      <c r="H616" s="2" t="s">
        <v>2781</v>
      </c>
      <c r="I616" s="2"/>
      <c r="J616" s="2"/>
      <c r="K616" s="2" t="s">
        <v>2777</v>
      </c>
      <c r="L616" s="5">
        <v>1553.0</v>
      </c>
      <c r="M616" s="2" t="s">
        <v>44</v>
      </c>
      <c r="N616" s="2" t="s">
        <v>23</v>
      </c>
      <c r="O616" s="2" t="str">
        <f t="shared" si="1"/>
        <v>15</v>
      </c>
    </row>
    <row r="617" ht="12.75" hidden="1" customHeight="1">
      <c r="A617" s="4" t="s">
        <v>14</v>
      </c>
      <c r="B617" s="2"/>
      <c r="C617" s="2" t="s">
        <v>2782</v>
      </c>
      <c r="D617" s="2" t="s">
        <v>2783</v>
      </c>
      <c r="E617" s="2"/>
      <c r="F617" s="2" t="s">
        <v>17</v>
      </c>
      <c r="G617" s="2" t="s">
        <v>2784</v>
      </c>
      <c r="H617" s="2" t="s">
        <v>2785</v>
      </c>
      <c r="I617" s="2" t="s">
        <v>2786</v>
      </c>
      <c r="J617" s="2"/>
      <c r="K617" s="2" t="s">
        <v>2777</v>
      </c>
      <c r="L617" s="5">
        <v>1553.0</v>
      </c>
      <c r="M617" s="2" t="s">
        <v>44</v>
      </c>
      <c r="N617" s="2" t="s">
        <v>23</v>
      </c>
      <c r="O617" s="2" t="str">
        <f t="shared" si="1"/>
        <v>15</v>
      </c>
    </row>
    <row r="618" ht="12.75" customHeight="1">
      <c r="A618" s="4" t="s">
        <v>50</v>
      </c>
      <c r="B618" s="2"/>
      <c r="C618" s="6" t="s">
        <v>2787</v>
      </c>
      <c r="D618" s="2" t="s">
        <v>2788</v>
      </c>
      <c r="E618" s="2"/>
      <c r="F618" s="2" t="s">
        <v>17</v>
      </c>
      <c r="G618" s="2" t="s">
        <v>2789</v>
      </c>
      <c r="H618" s="2" t="s">
        <v>2790</v>
      </c>
      <c r="I618" s="2" t="s">
        <v>2791</v>
      </c>
      <c r="J618" s="2"/>
      <c r="K618" s="2" t="s">
        <v>2777</v>
      </c>
      <c r="L618" s="5">
        <v>1553.0</v>
      </c>
      <c r="M618" s="2" t="s">
        <v>44</v>
      </c>
      <c r="N618" s="2" t="s">
        <v>23</v>
      </c>
      <c r="O618" s="2" t="str">
        <f t="shared" si="1"/>
        <v>15</v>
      </c>
    </row>
    <row r="619" ht="12.75" hidden="1" customHeight="1">
      <c r="A619" s="4" t="s">
        <v>14</v>
      </c>
      <c r="B619" s="2"/>
      <c r="C619" s="2" t="s">
        <v>2792</v>
      </c>
      <c r="D619" s="2" t="s">
        <v>2793</v>
      </c>
      <c r="E619" s="2"/>
      <c r="F619" s="2" t="s">
        <v>17</v>
      </c>
      <c r="G619" s="2" t="s">
        <v>2794</v>
      </c>
      <c r="H619" s="2" t="s">
        <v>2795</v>
      </c>
      <c r="I619" s="2" t="s">
        <v>2796</v>
      </c>
      <c r="J619" s="2"/>
      <c r="K619" s="2" t="s">
        <v>2777</v>
      </c>
      <c r="L619" s="5">
        <v>1553.0</v>
      </c>
      <c r="M619" s="2" t="s">
        <v>22</v>
      </c>
      <c r="N619" s="2" t="s">
        <v>23</v>
      </c>
      <c r="O619" s="2" t="str">
        <f t="shared" si="1"/>
        <v>15</v>
      </c>
    </row>
    <row r="620" ht="12.75" hidden="1" customHeight="1">
      <c r="A620" s="4" t="s">
        <v>14</v>
      </c>
      <c r="B620" s="2"/>
      <c r="C620" s="2" t="s">
        <v>2797</v>
      </c>
      <c r="D620" s="2" t="s">
        <v>2798</v>
      </c>
      <c r="E620" s="2"/>
      <c r="F620" s="2" t="s">
        <v>17</v>
      </c>
      <c r="G620" s="2" t="s">
        <v>2799</v>
      </c>
      <c r="H620" s="2" t="s">
        <v>2800</v>
      </c>
      <c r="I620" s="2" t="s">
        <v>2801</v>
      </c>
      <c r="J620" s="2"/>
      <c r="K620" s="2" t="s">
        <v>2777</v>
      </c>
      <c r="L620" s="5">
        <v>1553.0</v>
      </c>
      <c r="M620" s="2" t="s">
        <v>44</v>
      </c>
      <c r="N620" s="2" t="s">
        <v>23</v>
      </c>
      <c r="O620" s="2" t="str">
        <f t="shared" si="1"/>
        <v>15</v>
      </c>
    </row>
    <row r="621" ht="12.75" customHeight="1">
      <c r="A621" s="4" t="s">
        <v>50</v>
      </c>
      <c r="B621" s="2"/>
      <c r="C621" s="2" t="s">
        <v>2802</v>
      </c>
      <c r="D621" s="2" t="s">
        <v>2803</v>
      </c>
      <c r="E621" s="2"/>
      <c r="F621" s="2" t="s">
        <v>17</v>
      </c>
      <c r="G621" s="2" t="s">
        <v>2804</v>
      </c>
      <c r="H621" s="2" t="s">
        <v>2805</v>
      </c>
      <c r="I621" s="2" t="s">
        <v>2806</v>
      </c>
      <c r="J621" s="2"/>
      <c r="K621" s="2" t="s">
        <v>2777</v>
      </c>
      <c r="L621" s="5">
        <v>1553.0</v>
      </c>
      <c r="M621" s="2" t="s">
        <v>22</v>
      </c>
      <c r="N621" s="2" t="s">
        <v>23</v>
      </c>
      <c r="O621" s="2" t="str">
        <f t="shared" si="1"/>
        <v>15</v>
      </c>
    </row>
    <row r="622" ht="12.75" hidden="1" customHeight="1">
      <c r="A622" s="2"/>
      <c r="B622" s="2"/>
      <c r="C622" s="2" t="s">
        <v>2807</v>
      </c>
      <c r="D622" s="2" t="s">
        <v>2808</v>
      </c>
      <c r="E622" s="2"/>
      <c r="F622" s="2" t="s">
        <v>17</v>
      </c>
      <c r="G622" s="2"/>
      <c r="H622" s="2" t="s">
        <v>2809</v>
      </c>
      <c r="I622" s="2"/>
      <c r="J622" s="2"/>
      <c r="K622" s="2" t="s">
        <v>2777</v>
      </c>
      <c r="L622" s="5">
        <v>1553.0</v>
      </c>
      <c r="M622" s="2" t="s">
        <v>38</v>
      </c>
      <c r="N622" s="2" t="s">
        <v>23</v>
      </c>
      <c r="O622" s="2" t="str">
        <f t="shared" si="1"/>
        <v>15</v>
      </c>
    </row>
    <row r="623" ht="12.75" hidden="1" customHeight="1">
      <c r="A623" s="2"/>
      <c r="B623" s="2"/>
      <c r="C623" s="2" t="s">
        <v>2810</v>
      </c>
      <c r="D623" s="2" t="s">
        <v>2811</v>
      </c>
      <c r="E623" s="2"/>
      <c r="F623" s="2" t="s">
        <v>17</v>
      </c>
      <c r="G623" s="2" t="s">
        <v>2812</v>
      </c>
      <c r="H623" s="2" t="s">
        <v>2813</v>
      </c>
      <c r="I623" s="2"/>
      <c r="J623" s="2"/>
      <c r="K623" s="2" t="s">
        <v>2777</v>
      </c>
      <c r="L623" s="5">
        <v>1553.0</v>
      </c>
      <c r="M623" s="2" t="s">
        <v>38</v>
      </c>
      <c r="N623" s="2" t="s">
        <v>23</v>
      </c>
      <c r="O623" s="2" t="str">
        <f t="shared" si="1"/>
        <v>15</v>
      </c>
    </row>
    <row r="624" ht="12.75" hidden="1" customHeight="1">
      <c r="A624" s="4" t="s">
        <v>14</v>
      </c>
      <c r="B624" s="2"/>
      <c r="C624" s="2" t="s">
        <v>2814</v>
      </c>
      <c r="D624" s="2" t="s">
        <v>2815</v>
      </c>
      <c r="E624" s="2"/>
      <c r="F624" s="2" t="s">
        <v>17</v>
      </c>
      <c r="G624" s="2" t="s">
        <v>2816</v>
      </c>
      <c r="H624" s="2" t="s">
        <v>2817</v>
      </c>
      <c r="I624" s="2" t="s">
        <v>2818</v>
      </c>
      <c r="J624" s="2"/>
      <c r="K624" s="2" t="s">
        <v>2819</v>
      </c>
      <c r="L624" s="5">
        <v>1554.0</v>
      </c>
      <c r="M624" s="2" t="s">
        <v>44</v>
      </c>
      <c r="N624" s="2" t="s">
        <v>23</v>
      </c>
      <c r="O624" s="2" t="str">
        <f t="shared" si="1"/>
        <v>15</v>
      </c>
    </row>
    <row r="625" ht="12.75" hidden="1" customHeight="1">
      <c r="A625" s="4" t="s">
        <v>14</v>
      </c>
      <c r="B625" s="2"/>
      <c r="C625" s="2" t="s">
        <v>2820</v>
      </c>
      <c r="D625" s="2" t="s">
        <v>2821</v>
      </c>
      <c r="E625" s="2"/>
      <c r="F625" s="2" t="s">
        <v>17</v>
      </c>
      <c r="G625" s="2" t="s">
        <v>2822</v>
      </c>
      <c r="H625" s="2" t="s">
        <v>2823</v>
      </c>
      <c r="I625" s="2" t="s">
        <v>2824</v>
      </c>
      <c r="J625" s="2"/>
      <c r="K625" s="2" t="s">
        <v>2819</v>
      </c>
      <c r="L625" s="5">
        <v>1554.0</v>
      </c>
      <c r="M625" s="2" t="s">
        <v>315</v>
      </c>
      <c r="N625" s="2" t="s">
        <v>23</v>
      </c>
      <c r="O625" s="2" t="str">
        <f t="shared" si="1"/>
        <v>15</v>
      </c>
    </row>
    <row r="626" ht="12.75" hidden="1" customHeight="1">
      <c r="A626" s="2"/>
      <c r="B626" s="2"/>
      <c r="C626" s="2" t="s">
        <v>2825</v>
      </c>
      <c r="D626" s="2" t="s">
        <v>2826</v>
      </c>
      <c r="E626" s="2"/>
      <c r="F626" s="2" t="s">
        <v>17</v>
      </c>
      <c r="G626" s="2" t="s">
        <v>2827</v>
      </c>
      <c r="H626" s="2" t="s">
        <v>2828</v>
      </c>
      <c r="I626" s="2" t="s">
        <v>2829</v>
      </c>
      <c r="J626" s="2"/>
      <c r="K626" s="2" t="s">
        <v>2819</v>
      </c>
      <c r="L626" s="5">
        <v>1554.0</v>
      </c>
      <c r="M626" s="2" t="s">
        <v>38</v>
      </c>
      <c r="N626" s="2" t="s">
        <v>23</v>
      </c>
      <c r="O626" s="2" t="str">
        <f t="shared" si="1"/>
        <v>15</v>
      </c>
    </row>
    <row r="627" ht="12.75" hidden="1" customHeight="1">
      <c r="A627" s="2"/>
      <c r="B627" s="2"/>
      <c r="C627" s="2" t="s">
        <v>2830</v>
      </c>
      <c r="D627" s="2" t="s">
        <v>2831</v>
      </c>
      <c r="E627" s="2"/>
      <c r="F627" s="2" t="s">
        <v>17</v>
      </c>
      <c r="G627" s="2" t="s">
        <v>2832</v>
      </c>
      <c r="H627" s="2" t="s">
        <v>2833</v>
      </c>
      <c r="I627" s="2" t="s">
        <v>2834</v>
      </c>
      <c r="J627" s="2"/>
      <c r="K627" s="2" t="s">
        <v>2819</v>
      </c>
      <c r="L627" s="5">
        <v>1554.0</v>
      </c>
      <c r="M627" s="2" t="s">
        <v>38</v>
      </c>
      <c r="N627" s="2" t="s">
        <v>23</v>
      </c>
      <c r="O627" s="2" t="str">
        <f t="shared" si="1"/>
        <v>15</v>
      </c>
    </row>
    <row r="628" ht="12.75" hidden="1" customHeight="1">
      <c r="A628" s="4" t="s">
        <v>14</v>
      </c>
      <c r="B628" s="2"/>
      <c r="C628" s="2" t="s">
        <v>2835</v>
      </c>
      <c r="D628" s="2" t="s">
        <v>2836</v>
      </c>
      <c r="E628" s="2"/>
      <c r="F628" s="2" t="s">
        <v>17</v>
      </c>
      <c r="G628" s="2" t="s">
        <v>2837</v>
      </c>
      <c r="H628" s="2" t="s">
        <v>2838</v>
      </c>
      <c r="I628" s="2"/>
      <c r="J628" s="2"/>
      <c r="K628" s="2" t="s">
        <v>2819</v>
      </c>
      <c r="L628" s="5">
        <v>1554.0</v>
      </c>
      <c r="M628" s="2" t="s">
        <v>22</v>
      </c>
      <c r="N628" s="2" t="s">
        <v>23</v>
      </c>
      <c r="O628" s="2" t="str">
        <f t="shared" si="1"/>
        <v>15</v>
      </c>
    </row>
    <row r="629" ht="12.75" hidden="1" customHeight="1">
      <c r="A629" s="2"/>
      <c r="B629" s="2"/>
      <c r="C629" s="2" t="s">
        <v>2839</v>
      </c>
      <c r="D629" s="2" t="s">
        <v>2840</v>
      </c>
      <c r="E629" s="2"/>
      <c r="F629" s="2" t="s">
        <v>17</v>
      </c>
      <c r="G629" s="2" t="s">
        <v>2841</v>
      </c>
      <c r="H629" s="2" t="s">
        <v>2842</v>
      </c>
      <c r="I629" s="2" t="s">
        <v>2843</v>
      </c>
      <c r="J629" s="2"/>
      <c r="K629" s="2" t="s">
        <v>2819</v>
      </c>
      <c r="L629" s="5">
        <v>1554.0</v>
      </c>
      <c r="M629" s="2" t="s">
        <v>38</v>
      </c>
      <c r="N629" s="2" t="s">
        <v>23</v>
      </c>
      <c r="O629" s="2" t="str">
        <f t="shared" si="1"/>
        <v>15</v>
      </c>
    </row>
    <row r="630" ht="12.75" hidden="1" customHeight="1">
      <c r="A630" s="4" t="s">
        <v>14</v>
      </c>
      <c r="B630" s="2"/>
      <c r="C630" s="2" t="s">
        <v>2844</v>
      </c>
      <c r="D630" s="2" t="s">
        <v>2845</v>
      </c>
      <c r="E630" s="2"/>
      <c r="F630" s="2" t="s">
        <v>17</v>
      </c>
      <c r="G630" s="2" t="s">
        <v>2846</v>
      </c>
      <c r="H630" s="2" t="s">
        <v>2847</v>
      </c>
      <c r="I630" s="2"/>
      <c r="J630" s="2"/>
      <c r="K630" s="2" t="s">
        <v>2819</v>
      </c>
      <c r="L630" s="5">
        <v>1554.0</v>
      </c>
      <c r="M630" s="2" t="s">
        <v>44</v>
      </c>
      <c r="N630" s="2" t="s">
        <v>23</v>
      </c>
      <c r="O630" s="2" t="str">
        <f t="shared" si="1"/>
        <v>15</v>
      </c>
    </row>
    <row r="631" ht="12.75" hidden="1" customHeight="1">
      <c r="A631" s="4" t="s">
        <v>14</v>
      </c>
      <c r="B631" s="2"/>
      <c r="C631" s="2" t="s">
        <v>2848</v>
      </c>
      <c r="D631" s="2" t="s">
        <v>2849</v>
      </c>
      <c r="E631" s="2"/>
      <c r="F631" s="2" t="s">
        <v>17</v>
      </c>
      <c r="G631" s="2" t="s">
        <v>2850</v>
      </c>
      <c r="H631" s="2" t="s">
        <v>2851</v>
      </c>
      <c r="I631" s="2" t="s">
        <v>2852</v>
      </c>
      <c r="J631" s="2"/>
      <c r="K631" s="2" t="s">
        <v>2819</v>
      </c>
      <c r="L631" s="5">
        <v>1554.0</v>
      </c>
      <c r="M631" s="2" t="s">
        <v>22</v>
      </c>
      <c r="N631" s="2" t="s">
        <v>23</v>
      </c>
      <c r="O631" s="2" t="str">
        <f t="shared" si="1"/>
        <v>15</v>
      </c>
    </row>
    <row r="632" ht="12.75" customHeight="1">
      <c r="A632" s="4" t="s">
        <v>50</v>
      </c>
      <c r="B632" s="2"/>
      <c r="C632" s="3" t="s">
        <v>2853</v>
      </c>
      <c r="D632" s="2" t="s">
        <v>2854</v>
      </c>
      <c r="E632" s="2" t="s">
        <v>2855</v>
      </c>
      <c r="F632" s="2" t="s">
        <v>17</v>
      </c>
      <c r="G632" s="2" t="s">
        <v>2856</v>
      </c>
      <c r="H632" s="2" t="s">
        <v>2857</v>
      </c>
      <c r="I632" s="2" t="s">
        <v>2858</v>
      </c>
      <c r="J632" s="2"/>
      <c r="K632" s="2" t="s">
        <v>2819</v>
      </c>
      <c r="L632" s="5">
        <v>1554.0</v>
      </c>
      <c r="M632" s="2" t="s">
        <v>22</v>
      </c>
      <c r="N632" s="2" t="s">
        <v>23</v>
      </c>
      <c r="O632" s="2" t="str">
        <f t="shared" si="1"/>
        <v>15</v>
      </c>
    </row>
    <row r="633" ht="12.75" customHeight="1">
      <c r="A633" s="4" t="s">
        <v>50</v>
      </c>
      <c r="B633" s="2"/>
      <c r="C633" s="2" t="s">
        <v>2859</v>
      </c>
      <c r="D633" s="2" t="s">
        <v>2860</v>
      </c>
      <c r="E633" s="2" t="s">
        <v>2861</v>
      </c>
      <c r="F633" s="2" t="s">
        <v>17</v>
      </c>
      <c r="G633" s="2" t="s">
        <v>2862</v>
      </c>
      <c r="H633" s="2" t="s">
        <v>2863</v>
      </c>
      <c r="I633" s="2" t="s">
        <v>2864</v>
      </c>
      <c r="J633" s="2"/>
      <c r="K633" s="2" t="s">
        <v>2819</v>
      </c>
      <c r="L633" s="5">
        <v>1554.0</v>
      </c>
      <c r="M633" s="2" t="s">
        <v>22</v>
      </c>
      <c r="N633" s="2" t="s">
        <v>23</v>
      </c>
      <c r="O633" s="2" t="str">
        <f t="shared" si="1"/>
        <v>15</v>
      </c>
    </row>
    <row r="634" ht="12.75" customHeight="1">
      <c r="A634" s="4" t="s">
        <v>50</v>
      </c>
      <c r="B634" s="2"/>
      <c r="C634" s="2" t="s">
        <v>2865</v>
      </c>
      <c r="D634" s="2" t="s">
        <v>2866</v>
      </c>
      <c r="E634" s="9" t="s">
        <v>2867</v>
      </c>
      <c r="F634" s="2" t="s">
        <v>17</v>
      </c>
      <c r="G634" s="2" t="s">
        <v>2868</v>
      </c>
      <c r="H634" s="2" t="s">
        <v>2869</v>
      </c>
      <c r="I634" s="2" t="s">
        <v>2870</v>
      </c>
      <c r="J634" s="2"/>
      <c r="K634" s="2" t="s">
        <v>2819</v>
      </c>
      <c r="L634" s="5">
        <v>1554.0</v>
      </c>
      <c r="M634" s="2" t="s">
        <v>22</v>
      </c>
      <c r="N634" s="2" t="s">
        <v>23</v>
      </c>
      <c r="O634" s="2" t="str">
        <f t="shared" si="1"/>
        <v>15</v>
      </c>
    </row>
    <row r="635" ht="12.75" hidden="1" customHeight="1">
      <c r="A635" s="4" t="s">
        <v>14</v>
      </c>
      <c r="B635" s="2"/>
      <c r="C635" s="2" t="s">
        <v>2871</v>
      </c>
      <c r="D635" s="2" t="s">
        <v>2872</v>
      </c>
      <c r="E635" s="2"/>
      <c r="F635" s="2" t="s">
        <v>17</v>
      </c>
      <c r="G635" s="2" t="s">
        <v>2873</v>
      </c>
      <c r="H635" s="2" t="s">
        <v>2874</v>
      </c>
      <c r="I635" s="2" t="s">
        <v>2875</v>
      </c>
      <c r="J635" s="2"/>
      <c r="K635" s="2" t="s">
        <v>2819</v>
      </c>
      <c r="L635" s="5">
        <v>1554.0</v>
      </c>
      <c r="M635" s="2" t="s">
        <v>44</v>
      </c>
      <c r="N635" s="2" t="s">
        <v>23</v>
      </c>
      <c r="O635" s="2" t="str">
        <f t="shared" si="1"/>
        <v>15</v>
      </c>
    </row>
    <row r="636" ht="12.75" customHeight="1">
      <c r="A636" s="4" t="s">
        <v>50</v>
      </c>
      <c r="B636" s="2"/>
      <c r="C636" s="6" t="s">
        <v>2876</v>
      </c>
      <c r="D636" s="2" t="s">
        <v>2877</v>
      </c>
      <c r="E636" s="2" t="s">
        <v>2878</v>
      </c>
      <c r="F636" s="2" t="s">
        <v>17</v>
      </c>
      <c r="G636" s="2" t="s">
        <v>2879</v>
      </c>
      <c r="H636" s="2" t="s">
        <v>2880</v>
      </c>
      <c r="I636" s="2" t="s">
        <v>2881</v>
      </c>
      <c r="J636" s="2"/>
      <c r="K636" s="2" t="s">
        <v>2819</v>
      </c>
      <c r="L636" s="5">
        <v>1554.0</v>
      </c>
      <c r="M636" s="2" t="s">
        <v>22</v>
      </c>
      <c r="N636" s="2" t="s">
        <v>23</v>
      </c>
      <c r="O636" s="2" t="str">
        <f t="shared" si="1"/>
        <v>15</v>
      </c>
    </row>
    <row r="637" ht="12.75" hidden="1" customHeight="1">
      <c r="A637" s="2"/>
      <c r="B637" s="2"/>
      <c r="C637" s="2" t="s">
        <v>2882</v>
      </c>
      <c r="D637" s="2" t="s">
        <v>2883</v>
      </c>
      <c r="E637" s="2"/>
      <c r="F637" s="2" t="s">
        <v>17</v>
      </c>
      <c r="G637" s="2" t="s">
        <v>2884</v>
      </c>
      <c r="H637" s="2" t="s">
        <v>2885</v>
      </c>
      <c r="I637" s="2"/>
      <c r="J637" s="2"/>
      <c r="K637" s="2" t="s">
        <v>2819</v>
      </c>
      <c r="L637" s="5">
        <v>1554.0</v>
      </c>
      <c r="M637" s="2" t="s">
        <v>38</v>
      </c>
      <c r="N637" s="2" t="s">
        <v>23</v>
      </c>
      <c r="O637" s="2" t="str">
        <f t="shared" si="1"/>
        <v>15</v>
      </c>
    </row>
    <row r="638" ht="12.75" customHeight="1">
      <c r="A638" s="4" t="s">
        <v>50</v>
      </c>
      <c r="B638" s="2"/>
      <c r="C638" s="2" t="s">
        <v>2886</v>
      </c>
      <c r="D638" s="2" t="s">
        <v>2887</v>
      </c>
      <c r="E638" s="2"/>
      <c r="F638" s="2" t="s">
        <v>17</v>
      </c>
      <c r="G638" s="2" t="s">
        <v>2888</v>
      </c>
      <c r="H638" s="2" t="s">
        <v>2889</v>
      </c>
      <c r="I638" s="2" t="s">
        <v>2890</v>
      </c>
      <c r="J638" s="2"/>
      <c r="K638" s="2" t="s">
        <v>2819</v>
      </c>
      <c r="L638" s="5">
        <v>1554.0</v>
      </c>
      <c r="M638" s="2" t="s">
        <v>44</v>
      </c>
      <c r="N638" s="2" t="s">
        <v>23</v>
      </c>
      <c r="O638" s="2" t="str">
        <f t="shared" si="1"/>
        <v>15</v>
      </c>
    </row>
    <row r="639" ht="12.75" hidden="1" customHeight="1">
      <c r="A639" s="2"/>
      <c r="B639" s="2"/>
      <c r="C639" s="2" t="s">
        <v>2891</v>
      </c>
      <c r="D639" s="2" t="s">
        <v>2892</v>
      </c>
      <c r="E639" s="2"/>
      <c r="F639" s="2" t="s">
        <v>17</v>
      </c>
      <c r="G639" s="2"/>
      <c r="H639" s="2" t="s">
        <v>2893</v>
      </c>
      <c r="I639" s="2"/>
      <c r="J639" s="2"/>
      <c r="K639" s="2" t="s">
        <v>2894</v>
      </c>
      <c r="L639" s="5">
        <v>1554.0</v>
      </c>
      <c r="M639" s="2" t="s">
        <v>38</v>
      </c>
      <c r="N639" s="2" t="s">
        <v>49</v>
      </c>
      <c r="O639" s="2" t="str">
        <f t="shared" si="1"/>
        <v>15</v>
      </c>
    </row>
    <row r="640" ht="12.75" hidden="1" customHeight="1">
      <c r="A640" s="2"/>
      <c r="B640" s="2"/>
      <c r="C640" s="2" t="s">
        <v>2895</v>
      </c>
      <c r="D640" s="2" t="s">
        <v>2896</v>
      </c>
      <c r="E640" s="2"/>
      <c r="F640" s="2" t="s">
        <v>17</v>
      </c>
      <c r="G640" s="2" t="s">
        <v>2897</v>
      </c>
      <c r="H640" s="2" t="s">
        <v>2898</v>
      </c>
      <c r="I640" s="2" t="s">
        <v>2899</v>
      </c>
      <c r="J640" s="2"/>
      <c r="K640" s="2" t="s">
        <v>2900</v>
      </c>
      <c r="L640" s="5">
        <v>1712.0</v>
      </c>
      <c r="M640" s="2" t="s">
        <v>38</v>
      </c>
      <c r="N640" s="2" t="s">
        <v>23</v>
      </c>
      <c r="O640" s="2" t="str">
        <f t="shared" si="1"/>
        <v>17</v>
      </c>
    </row>
    <row r="641" ht="12.75" hidden="1" customHeight="1">
      <c r="A641" s="2"/>
      <c r="B641" s="2"/>
      <c r="C641" s="2" t="s">
        <v>2901</v>
      </c>
      <c r="D641" s="2" t="s">
        <v>2902</v>
      </c>
      <c r="E641" s="2"/>
      <c r="F641" s="2" t="s">
        <v>17</v>
      </c>
      <c r="G641" s="2" t="s">
        <v>2903</v>
      </c>
      <c r="H641" s="2" t="s">
        <v>2904</v>
      </c>
      <c r="I641" s="2" t="s">
        <v>2905</v>
      </c>
      <c r="J641" s="2"/>
      <c r="K641" s="2" t="s">
        <v>2900</v>
      </c>
      <c r="L641" s="5">
        <v>1712.0</v>
      </c>
      <c r="M641" s="2" t="s">
        <v>1122</v>
      </c>
      <c r="N641" s="2" t="s">
        <v>23</v>
      </c>
      <c r="O641" s="2" t="str">
        <f t="shared" si="1"/>
        <v>17</v>
      </c>
    </row>
    <row r="642" ht="12.75" hidden="1" customHeight="1">
      <c r="A642" s="2"/>
      <c r="B642" s="2"/>
      <c r="C642" s="2" t="s">
        <v>2906</v>
      </c>
      <c r="D642" s="2" t="s">
        <v>2907</v>
      </c>
      <c r="E642" s="2"/>
      <c r="F642" s="2" t="s">
        <v>17</v>
      </c>
      <c r="G642" s="2" t="s">
        <v>2908</v>
      </c>
      <c r="H642" s="2" t="s">
        <v>2909</v>
      </c>
      <c r="I642" s="2" t="s">
        <v>2910</v>
      </c>
      <c r="J642" s="2"/>
      <c r="K642" s="2" t="s">
        <v>2900</v>
      </c>
      <c r="L642" s="5">
        <v>1712.0</v>
      </c>
      <c r="M642" s="2" t="s">
        <v>44</v>
      </c>
      <c r="N642" s="2" t="s">
        <v>23</v>
      </c>
      <c r="O642" s="2" t="str">
        <f t="shared" si="1"/>
        <v>17</v>
      </c>
    </row>
    <row r="643" ht="12.75" hidden="1" customHeight="1">
      <c r="A643" s="2"/>
      <c r="B643" s="2"/>
      <c r="C643" s="2" t="s">
        <v>2911</v>
      </c>
      <c r="D643" s="2" t="s">
        <v>2912</v>
      </c>
      <c r="E643" s="2"/>
      <c r="F643" s="2" t="s">
        <v>17</v>
      </c>
      <c r="G643" s="2"/>
      <c r="H643" s="2" t="s">
        <v>2913</v>
      </c>
      <c r="I643" s="2" t="s">
        <v>2914</v>
      </c>
      <c r="J643" s="2"/>
      <c r="K643" s="2" t="s">
        <v>2900</v>
      </c>
      <c r="L643" s="5">
        <v>1712.0</v>
      </c>
      <c r="M643" s="2" t="s">
        <v>38</v>
      </c>
      <c r="N643" s="2" t="s">
        <v>23</v>
      </c>
      <c r="O643" s="2" t="str">
        <f t="shared" si="1"/>
        <v>17</v>
      </c>
    </row>
    <row r="644" ht="12.75" hidden="1" customHeight="1">
      <c r="A644" s="2"/>
      <c r="B644" s="2"/>
      <c r="C644" s="2" t="s">
        <v>2915</v>
      </c>
      <c r="D644" s="2" t="s">
        <v>2916</v>
      </c>
      <c r="E644" s="2"/>
      <c r="F644" s="2" t="s">
        <v>17</v>
      </c>
      <c r="G644" s="2" t="s">
        <v>2917</v>
      </c>
      <c r="H644" s="2" t="s">
        <v>2918</v>
      </c>
      <c r="I644" s="2" t="s">
        <v>2919</v>
      </c>
      <c r="J644" s="2"/>
      <c r="K644" s="2" t="s">
        <v>2900</v>
      </c>
      <c r="L644" s="5">
        <v>1712.0</v>
      </c>
      <c r="M644" s="2" t="s">
        <v>38</v>
      </c>
      <c r="N644" s="2" t="s">
        <v>23</v>
      </c>
      <c r="O644" s="2" t="str">
        <f t="shared" si="1"/>
        <v>17</v>
      </c>
    </row>
    <row r="645" ht="12.75" hidden="1" customHeight="1">
      <c r="A645" s="2"/>
      <c r="B645" s="2"/>
      <c r="C645" s="2" t="s">
        <v>2920</v>
      </c>
      <c r="D645" s="2" t="s">
        <v>2921</v>
      </c>
      <c r="E645" s="2"/>
      <c r="F645" s="2" t="s">
        <v>17</v>
      </c>
      <c r="G645" s="2" t="s">
        <v>2922</v>
      </c>
      <c r="H645" s="2" t="s">
        <v>2923</v>
      </c>
      <c r="I645" s="2"/>
      <c r="J645" s="2"/>
      <c r="K645" s="2" t="s">
        <v>2900</v>
      </c>
      <c r="L645" s="5">
        <v>1712.0</v>
      </c>
      <c r="M645" s="2" t="s">
        <v>22</v>
      </c>
      <c r="N645" s="2" t="s">
        <v>23</v>
      </c>
      <c r="O645" s="2" t="str">
        <f t="shared" si="1"/>
        <v>17</v>
      </c>
    </row>
    <row r="646" ht="12.75" hidden="1" customHeight="1">
      <c r="A646" s="2"/>
      <c r="B646" s="2"/>
      <c r="C646" s="2" t="s">
        <v>2924</v>
      </c>
      <c r="D646" s="2" t="s">
        <v>2925</v>
      </c>
      <c r="E646" s="2"/>
      <c r="F646" s="2" t="s">
        <v>17</v>
      </c>
      <c r="G646" s="2" t="s">
        <v>2926</v>
      </c>
      <c r="H646" s="2" t="s">
        <v>2927</v>
      </c>
      <c r="I646" s="2" t="s">
        <v>2928</v>
      </c>
      <c r="J646" s="2"/>
      <c r="K646" s="2" t="s">
        <v>2929</v>
      </c>
      <c r="L646" s="5">
        <v>1721.0</v>
      </c>
      <c r="M646" s="2" t="s">
        <v>44</v>
      </c>
      <c r="N646" s="2" t="s">
        <v>23</v>
      </c>
      <c r="O646" s="2" t="str">
        <f t="shared" si="1"/>
        <v>17</v>
      </c>
    </row>
    <row r="647" ht="12.75" hidden="1" customHeight="1">
      <c r="A647" s="2"/>
      <c r="B647" s="2"/>
      <c r="C647" s="2" t="s">
        <v>2930</v>
      </c>
      <c r="D647" s="2" t="s">
        <v>2931</v>
      </c>
      <c r="E647" s="2" t="s">
        <v>2932</v>
      </c>
      <c r="F647" s="2" t="s">
        <v>17</v>
      </c>
      <c r="G647" s="2" t="s">
        <v>2933</v>
      </c>
      <c r="H647" s="2" t="s">
        <v>2934</v>
      </c>
      <c r="I647" s="2" t="s">
        <v>2935</v>
      </c>
      <c r="J647" s="2"/>
      <c r="K647" s="2" t="s">
        <v>2929</v>
      </c>
      <c r="L647" s="5">
        <v>1721.0</v>
      </c>
      <c r="M647" s="2" t="s">
        <v>44</v>
      </c>
      <c r="N647" s="2" t="s">
        <v>23</v>
      </c>
      <c r="O647" s="2" t="str">
        <f t="shared" si="1"/>
        <v>17</v>
      </c>
    </row>
    <row r="648" ht="12.75" hidden="1" customHeight="1">
      <c r="A648" s="2"/>
      <c r="B648" s="2"/>
      <c r="C648" s="2" t="s">
        <v>2936</v>
      </c>
      <c r="D648" s="2" t="s">
        <v>2937</v>
      </c>
      <c r="E648" s="2"/>
      <c r="F648" s="2" t="s">
        <v>17</v>
      </c>
      <c r="G648" s="2" t="s">
        <v>2938</v>
      </c>
      <c r="H648" s="2" t="s">
        <v>2939</v>
      </c>
      <c r="I648" s="2" t="s">
        <v>2940</v>
      </c>
      <c r="J648" s="2"/>
      <c r="K648" s="2" t="s">
        <v>2929</v>
      </c>
      <c r="L648" s="5">
        <v>1721.0</v>
      </c>
      <c r="M648" s="2" t="s">
        <v>22</v>
      </c>
      <c r="N648" s="2" t="s">
        <v>23</v>
      </c>
      <c r="O648" s="2" t="str">
        <f t="shared" si="1"/>
        <v>17</v>
      </c>
    </row>
    <row r="649" ht="12.75" hidden="1" customHeight="1">
      <c r="A649" s="2"/>
      <c r="B649" s="2"/>
      <c r="C649" s="2" t="s">
        <v>2941</v>
      </c>
      <c r="D649" s="2" t="s">
        <v>2942</v>
      </c>
      <c r="E649" s="24" t="s">
        <v>2943</v>
      </c>
      <c r="F649" s="2" t="s">
        <v>772</v>
      </c>
      <c r="G649" s="2" t="s">
        <v>2944</v>
      </c>
      <c r="H649" s="2" t="s">
        <v>2945</v>
      </c>
      <c r="I649" s="2" t="s">
        <v>2946</v>
      </c>
      <c r="J649" s="2"/>
      <c r="K649" s="2" t="s">
        <v>2929</v>
      </c>
      <c r="L649" s="5">
        <v>1721.0</v>
      </c>
      <c r="M649" s="2" t="s">
        <v>22</v>
      </c>
      <c r="N649" s="2" t="s">
        <v>23</v>
      </c>
      <c r="O649" s="2" t="str">
        <f t="shared" si="1"/>
        <v>17</v>
      </c>
    </row>
    <row r="650" ht="12.75" hidden="1" customHeight="1">
      <c r="A650" s="2"/>
      <c r="B650" s="2"/>
      <c r="C650" s="2" t="s">
        <v>2947</v>
      </c>
      <c r="D650" s="2" t="s">
        <v>2948</v>
      </c>
      <c r="E650" s="2"/>
      <c r="F650" s="2" t="s">
        <v>17</v>
      </c>
      <c r="G650" s="2" t="s">
        <v>2949</v>
      </c>
      <c r="H650" s="2" t="s">
        <v>2950</v>
      </c>
      <c r="I650" s="2" t="s">
        <v>2951</v>
      </c>
      <c r="J650" s="2"/>
      <c r="K650" s="2" t="s">
        <v>2929</v>
      </c>
      <c r="L650" s="5">
        <v>1721.0</v>
      </c>
      <c r="M650" s="2" t="s">
        <v>22</v>
      </c>
      <c r="N650" s="2" t="s">
        <v>23</v>
      </c>
      <c r="O650" s="2" t="str">
        <f t="shared" si="1"/>
        <v>17</v>
      </c>
    </row>
    <row r="651" ht="12.75" hidden="1" customHeight="1">
      <c r="A651" s="2"/>
      <c r="B651" s="2"/>
      <c r="C651" s="2" t="s">
        <v>2952</v>
      </c>
      <c r="D651" s="2" t="s">
        <v>2953</v>
      </c>
      <c r="E651" s="2"/>
      <c r="F651" s="2" t="s">
        <v>17</v>
      </c>
      <c r="G651" s="2" t="s">
        <v>2954</v>
      </c>
      <c r="H651" s="2" t="s">
        <v>2955</v>
      </c>
      <c r="I651" s="2"/>
      <c r="J651" s="2"/>
      <c r="K651" s="2" t="s">
        <v>2929</v>
      </c>
      <c r="L651" s="5">
        <v>1721.0</v>
      </c>
      <c r="M651" s="2" t="s">
        <v>1008</v>
      </c>
      <c r="N651" s="2" t="s">
        <v>23</v>
      </c>
      <c r="O651" s="2" t="str">
        <f t="shared" si="1"/>
        <v>17</v>
      </c>
    </row>
    <row r="652" ht="12.75" hidden="1" customHeight="1">
      <c r="A652" s="2"/>
      <c r="B652" s="2"/>
      <c r="C652" s="2" t="s">
        <v>2956</v>
      </c>
      <c r="D652" s="2" t="s">
        <v>2957</v>
      </c>
      <c r="E652" s="2"/>
      <c r="F652" s="2" t="s">
        <v>17</v>
      </c>
      <c r="G652" s="2" t="s">
        <v>2958</v>
      </c>
      <c r="H652" s="2" t="s">
        <v>2959</v>
      </c>
      <c r="I652" s="2" t="s">
        <v>2960</v>
      </c>
      <c r="J652" s="2"/>
      <c r="K652" s="2" t="s">
        <v>2961</v>
      </c>
      <c r="L652" s="5">
        <v>1723.0</v>
      </c>
      <c r="M652" s="2" t="s">
        <v>38</v>
      </c>
      <c r="N652" s="2" t="s">
        <v>23</v>
      </c>
      <c r="O652" s="2" t="str">
        <f t="shared" si="1"/>
        <v>17</v>
      </c>
    </row>
    <row r="653" ht="12.75" hidden="1" customHeight="1">
      <c r="A653" s="2"/>
      <c r="B653" s="2"/>
      <c r="C653" s="2" t="s">
        <v>2962</v>
      </c>
      <c r="D653" s="2" t="s">
        <v>2963</v>
      </c>
      <c r="E653" s="2"/>
      <c r="F653" s="2" t="s">
        <v>17</v>
      </c>
      <c r="G653" s="2" t="s">
        <v>2964</v>
      </c>
      <c r="H653" s="2" t="s">
        <v>2965</v>
      </c>
      <c r="I653" s="2" t="s">
        <v>2966</v>
      </c>
      <c r="J653" s="2"/>
      <c r="K653" s="2" t="s">
        <v>2961</v>
      </c>
      <c r="L653" s="5">
        <v>1723.0</v>
      </c>
      <c r="M653" s="2" t="s">
        <v>22</v>
      </c>
      <c r="N653" s="2" t="s">
        <v>23</v>
      </c>
      <c r="O653" s="2" t="str">
        <f t="shared" si="1"/>
        <v>17</v>
      </c>
    </row>
    <row r="654" ht="12.75" hidden="1" customHeight="1">
      <c r="A654" s="2"/>
      <c r="B654" s="2"/>
      <c r="C654" s="2" t="s">
        <v>2967</v>
      </c>
      <c r="D654" s="2" t="s">
        <v>2968</v>
      </c>
      <c r="E654" s="2" t="s">
        <v>2969</v>
      </c>
      <c r="F654" s="2" t="s">
        <v>17</v>
      </c>
      <c r="G654" s="2" t="s">
        <v>2970</v>
      </c>
      <c r="H654" s="2" t="s">
        <v>2971</v>
      </c>
      <c r="I654" s="2" t="s">
        <v>270</v>
      </c>
      <c r="J654" s="2"/>
      <c r="K654" s="2" t="s">
        <v>2961</v>
      </c>
      <c r="L654" s="5">
        <v>1723.0</v>
      </c>
      <c r="M654" s="2" t="s">
        <v>315</v>
      </c>
      <c r="N654" s="2" t="s">
        <v>23</v>
      </c>
      <c r="O654" s="2" t="str">
        <f t="shared" si="1"/>
        <v>17</v>
      </c>
    </row>
    <row r="655" ht="12.75" hidden="1" customHeight="1">
      <c r="A655" s="2"/>
      <c r="B655" s="2"/>
      <c r="C655" s="2" t="s">
        <v>2972</v>
      </c>
      <c r="D655" s="2" t="s">
        <v>2973</v>
      </c>
      <c r="E655" s="2"/>
      <c r="F655" s="2" t="s">
        <v>17</v>
      </c>
      <c r="G655" s="2" t="s">
        <v>2974</v>
      </c>
      <c r="H655" s="2" t="s">
        <v>2975</v>
      </c>
      <c r="I655" s="2" t="s">
        <v>2976</v>
      </c>
      <c r="J655" s="2"/>
      <c r="K655" s="2" t="s">
        <v>2961</v>
      </c>
      <c r="L655" s="19">
        <v>1723.0</v>
      </c>
      <c r="M655" s="2"/>
      <c r="N655" s="2" t="s">
        <v>49</v>
      </c>
      <c r="O655" s="2" t="str">
        <f t="shared" si="1"/>
        <v>17</v>
      </c>
    </row>
    <row r="656" ht="12.75" hidden="1" customHeight="1">
      <c r="A656" s="2"/>
      <c r="B656" s="2"/>
      <c r="C656" s="2" t="s">
        <v>2977</v>
      </c>
      <c r="D656" s="2" t="s">
        <v>2978</v>
      </c>
      <c r="E656" s="2" t="s">
        <v>2979</v>
      </c>
      <c r="F656" s="2" t="s">
        <v>17</v>
      </c>
      <c r="G656" s="2" t="s">
        <v>2980</v>
      </c>
      <c r="H656" s="2" t="s">
        <v>2981</v>
      </c>
      <c r="I656" s="2" t="s">
        <v>2982</v>
      </c>
      <c r="J656" s="2"/>
      <c r="K656" s="2" t="s">
        <v>2983</v>
      </c>
      <c r="L656" s="5">
        <v>1730.0</v>
      </c>
      <c r="M656" s="2" t="s">
        <v>38</v>
      </c>
      <c r="N656" s="2" t="s">
        <v>23</v>
      </c>
      <c r="O656" s="2" t="str">
        <f t="shared" si="1"/>
        <v>17</v>
      </c>
    </row>
    <row r="657" ht="12.75" hidden="1" customHeight="1">
      <c r="A657" s="2"/>
      <c r="B657" s="2"/>
      <c r="C657" s="2" t="s">
        <v>2984</v>
      </c>
      <c r="D657" s="2" t="s">
        <v>2985</v>
      </c>
      <c r="E657" s="2"/>
      <c r="F657" s="2" t="s">
        <v>17</v>
      </c>
      <c r="G657" s="2" t="s">
        <v>2986</v>
      </c>
      <c r="H657" s="2" t="s">
        <v>2987</v>
      </c>
      <c r="I657" s="2" t="s">
        <v>2988</v>
      </c>
      <c r="J657" s="2"/>
      <c r="K657" s="2" t="s">
        <v>2983</v>
      </c>
      <c r="L657" s="5">
        <v>1730.0</v>
      </c>
      <c r="M657" s="2" t="s">
        <v>44</v>
      </c>
      <c r="N657" s="2" t="s">
        <v>23</v>
      </c>
      <c r="O657" s="2" t="str">
        <f t="shared" si="1"/>
        <v>17</v>
      </c>
    </row>
    <row r="658" ht="12.75" hidden="1" customHeight="1">
      <c r="A658" s="2"/>
      <c r="B658" s="2"/>
      <c r="C658" s="2" t="s">
        <v>2989</v>
      </c>
      <c r="D658" s="2" t="s">
        <v>2990</v>
      </c>
      <c r="E658" s="2"/>
      <c r="F658" s="2" t="s">
        <v>17</v>
      </c>
      <c r="G658" s="2" t="s">
        <v>2991</v>
      </c>
      <c r="H658" s="2" t="s">
        <v>2992</v>
      </c>
      <c r="I658" s="2" t="s">
        <v>2993</v>
      </c>
      <c r="J658" s="2"/>
      <c r="K658" s="2" t="s">
        <v>2983</v>
      </c>
      <c r="L658" s="5">
        <v>1730.0</v>
      </c>
      <c r="M658" s="2" t="s">
        <v>22</v>
      </c>
      <c r="N658" s="2" t="s">
        <v>23</v>
      </c>
      <c r="O658" s="2" t="str">
        <f t="shared" si="1"/>
        <v>17</v>
      </c>
    </row>
    <row r="659" ht="12.75" hidden="1" customHeight="1">
      <c r="A659" s="2"/>
      <c r="B659" s="2"/>
      <c r="C659" s="2" t="s">
        <v>2994</v>
      </c>
      <c r="D659" s="2" t="s">
        <v>2995</v>
      </c>
      <c r="E659" s="2" t="s">
        <v>2996</v>
      </c>
      <c r="F659" s="2" t="s">
        <v>17</v>
      </c>
      <c r="G659" s="2" t="s">
        <v>2997</v>
      </c>
      <c r="H659" s="2" t="s">
        <v>2998</v>
      </c>
      <c r="I659" s="2" t="s">
        <v>2999</v>
      </c>
      <c r="J659" s="2"/>
      <c r="K659" s="2" t="s">
        <v>2983</v>
      </c>
      <c r="L659" s="5">
        <v>1730.0</v>
      </c>
      <c r="M659" s="2" t="s">
        <v>22</v>
      </c>
      <c r="N659" s="2" t="s">
        <v>23</v>
      </c>
      <c r="O659" s="2" t="str">
        <f t="shared" si="1"/>
        <v>17</v>
      </c>
    </row>
    <row r="660" ht="12.75" hidden="1" customHeight="1">
      <c r="A660" s="2"/>
      <c r="B660" s="2"/>
      <c r="C660" s="2" t="s">
        <v>3000</v>
      </c>
      <c r="D660" s="2" t="s">
        <v>3001</v>
      </c>
      <c r="E660" s="2"/>
      <c r="F660" s="2" t="s">
        <v>17</v>
      </c>
      <c r="G660" s="2" t="s">
        <v>3002</v>
      </c>
      <c r="H660" s="2" t="s">
        <v>3003</v>
      </c>
      <c r="I660" s="2" t="s">
        <v>3004</v>
      </c>
      <c r="J660" s="2"/>
      <c r="K660" s="2" t="s">
        <v>2983</v>
      </c>
      <c r="L660" s="5">
        <v>1730.0</v>
      </c>
      <c r="M660" s="2" t="s">
        <v>44</v>
      </c>
      <c r="N660" s="2" t="s">
        <v>23</v>
      </c>
      <c r="O660" s="2" t="str">
        <f t="shared" si="1"/>
        <v>17</v>
      </c>
    </row>
    <row r="661" ht="12.75" hidden="1" customHeight="1">
      <c r="A661" s="2"/>
      <c r="B661" s="2"/>
      <c r="C661" s="2" t="s">
        <v>3005</v>
      </c>
      <c r="D661" s="2" t="s">
        <v>3006</v>
      </c>
      <c r="E661" s="2"/>
      <c r="F661" s="2" t="s">
        <v>17</v>
      </c>
      <c r="G661" s="2" t="s">
        <v>3007</v>
      </c>
      <c r="H661" s="2" t="s">
        <v>3008</v>
      </c>
      <c r="I661" s="2" t="s">
        <v>3009</v>
      </c>
      <c r="J661" s="2"/>
      <c r="K661" s="2" t="s">
        <v>2983</v>
      </c>
      <c r="L661" s="5">
        <v>1730.0</v>
      </c>
      <c r="M661" s="2" t="s">
        <v>44</v>
      </c>
      <c r="N661" s="2" t="s">
        <v>23</v>
      </c>
      <c r="O661" s="2" t="str">
        <f t="shared" si="1"/>
        <v>17</v>
      </c>
    </row>
    <row r="662" ht="12.75" hidden="1" customHeight="1">
      <c r="A662" s="2"/>
      <c r="B662" s="2"/>
      <c r="C662" s="2" t="s">
        <v>3010</v>
      </c>
      <c r="D662" s="2" t="s">
        <v>3011</v>
      </c>
      <c r="E662" s="2" t="s">
        <v>3012</v>
      </c>
      <c r="F662" s="2" t="s">
        <v>17</v>
      </c>
      <c r="G662" s="2" t="s">
        <v>3013</v>
      </c>
      <c r="H662" s="2" t="s">
        <v>3014</v>
      </c>
      <c r="I662" s="2" t="s">
        <v>3015</v>
      </c>
      <c r="J662" s="2"/>
      <c r="K662" s="2" t="s">
        <v>2983</v>
      </c>
      <c r="L662" s="5">
        <v>1730.0</v>
      </c>
      <c r="M662" s="2" t="s">
        <v>44</v>
      </c>
      <c r="N662" s="2" t="s">
        <v>23</v>
      </c>
      <c r="O662" s="2" t="str">
        <f t="shared" si="1"/>
        <v>17</v>
      </c>
    </row>
    <row r="663" ht="12.75" hidden="1" customHeight="1">
      <c r="A663" s="2"/>
      <c r="B663" s="2"/>
      <c r="C663" s="2" t="s">
        <v>3016</v>
      </c>
      <c r="D663" s="2" t="s">
        <v>3017</v>
      </c>
      <c r="E663" s="2" t="s">
        <v>3018</v>
      </c>
      <c r="F663" s="2" t="s">
        <v>17</v>
      </c>
      <c r="G663" s="2" t="s">
        <v>3019</v>
      </c>
      <c r="H663" s="2" t="s">
        <v>3020</v>
      </c>
      <c r="I663" s="2" t="s">
        <v>3021</v>
      </c>
      <c r="J663" s="2"/>
      <c r="K663" s="2" t="s">
        <v>2983</v>
      </c>
      <c r="L663" s="5">
        <v>1730.0</v>
      </c>
      <c r="M663" s="2" t="s">
        <v>22</v>
      </c>
      <c r="N663" s="2" t="s">
        <v>23</v>
      </c>
      <c r="O663" s="2" t="str">
        <f t="shared" si="1"/>
        <v>17</v>
      </c>
    </row>
    <row r="664" ht="12.75" hidden="1" customHeight="1">
      <c r="A664" s="2"/>
      <c r="B664" s="2"/>
      <c r="C664" s="2" t="s">
        <v>3022</v>
      </c>
      <c r="D664" s="2" t="s">
        <v>859</v>
      </c>
      <c r="E664" s="2" t="s">
        <v>3023</v>
      </c>
      <c r="F664" s="2" t="s">
        <v>17</v>
      </c>
      <c r="G664" s="2" t="s">
        <v>1103</v>
      </c>
      <c r="H664" s="2" t="s">
        <v>3024</v>
      </c>
      <c r="I664" s="2" t="s">
        <v>3025</v>
      </c>
      <c r="J664" s="2"/>
      <c r="K664" s="2" t="s">
        <v>2983</v>
      </c>
      <c r="L664" s="5">
        <v>1730.0</v>
      </c>
      <c r="M664" s="2"/>
      <c r="N664" s="2" t="s">
        <v>23</v>
      </c>
      <c r="O664" s="2" t="str">
        <f t="shared" si="1"/>
        <v>17</v>
      </c>
    </row>
    <row r="665" ht="12.75" hidden="1" customHeight="1">
      <c r="A665" s="2"/>
      <c r="B665" s="2"/>
      <c r="C665" s="2" t="s">
        <v>3026</v>
      </c>
      <c r="D665" s="2" t="s">
        <v>3027</v>
      </c>
      <c r="E665" s="2" t="s">
        <v>3028</v>
      </c>
      <c r="F665" s="2" t="s">
        <v>17</v>
      </c>
      <c r="G665" s="2" t="s">
        <v>3029</v>
      </c>
      <c r="H665" s="2" t="s">
        <v>3030</v>
      </c>
      <c r="I665" s="2" t="s">
        <v>3031</v>
      </c>
      <c r="J665" s="2"/>
      <c r="K665" s="2" t="s">
        <v>2983</v>
      </c>
      <c r="L665" s="5">
        <v>1730.0</v>
      </c>
      <c r="M665" s="2" t="s">
        <v>22</v>
      </c>
      <c r="N665" s="2" t="s">
        <v>23</v>
      </c>
      <c r="O665" s="2" t="str">
        <f t="shared" si="1"/>
        <v>17</v>
      </c>
    </row>
    <row r="666" ht="12.75" hidden="1" customHeight="1">
      <c r="A666" s="2"/>
      <c r="B666" s="2"/>
      <c r="C666" s="2" t="s">
        <v>3032</v>
      </c>
      <c r="D666" s="2" t="s">
        <v>3033</v>
      </c>
      <c r="E666" s="2"/>
      <c r="F666" s="2" t="s">
        <v>17</v>
      </c>
      <c r="G666" s="2" t="s">
        <v>3034</v>
      </c>
      <c r="H666" s="2" t="s">
        <v>3035</v>
      </c>
      <c r="I666" s="2" t="s">
        <v>3036</v>
      </c>
      <c r="J666" s="2"/>
      <c r="K666" s="2" t="s">
        <v>2983</v>
      </c>
      <c r="L666" s="5">
        <v>1730.0</v>
      </c>
      <c r="M666" s="2" t="s">
        <v>38</v>
      </c>
      <c r="N666" s="2" t="s">
        <v>23</v>
      </c>
      <c r="O666" s="2" t="str">
        <f t="shared" si="1"/>
        <v>17</v>
      </c>
    </row>
    <row r="667" ht="12.75" hidden="1" customHeight="1">
      <c r="A667" s="2"/>
      <c r="B667" s="2"/>
      <c r="C667" s="2" t="s">
        <v>3037</v>
      </c>
      <c r="D667" s="2" t="s">
        <v>3038</v>
      </c>
      <c r="E667" s="2" t="s">
        <v>3039</v>
      </c>
      <c r="F667" s="2" t="s">
        <v>17</v>
      </c>
      <c r="G667" s="2" t="s">
        <v>3040</v>
      </c>
      <c r="H667" s="2" t="s">
        <v>3041</v>
      </c>
      <c r="I667" s="2" t="s">
        <v>3042</v>
      </c>
      <c r="J667" s="2"/>
      <c r="K667" s="2" t="s">
        <v>2983</v>
      </c>
      <c r="L667" s="5">
        <v>1730.0</v>
      </c>
      <c r="M667" s="2" t="s">
        <v>22</v>
      </c>
      <c r="N667" s="2" t="s">
        <v>23</v>
      </c>
      <c r="O667" s="2" t="str">
        <f t="shared" si="1"/>
        <v>17</v>
      </c>
    </row>
    <row r="668" ht="12.75" hidden="1" customHeight="1">
      <c r="A668" s="2"/>
      <c r="B668" s="2"/>
      <c r="C668" s="2" t="s">
        <v>3043</v>
      </c>
      <c r="D668" s="2" t="s">
        <v>3044</v>
      </c>
      <c r="E668" s="2" t="s">
        <v>3045</v>
      </c>
      <c r="F668" s="2" t="s">
        <v>17</v>
      </c>
      <c r="G668" s="2" t="s">
        <v>3046</v>
      </c>
      <c r="H668" s="2" t="s">
        <v>3047</v>
      </c>
      <c r="I668" s="2" t="s">
        <v>3048</v>
      </c>
      <c r="J668" s="2"/>
      <c r="K668" s="2" t="s">
        <v>2983</v>
      </c>
      <c r="L668" s="5">
        <v>1730.0</v>
      </c>
      <c r="M668" s="2" t="s">
        <v>38</v>
      </c>
      <c r="N668" s="2" t="s">
        <v>23</v>
      </c>
      <c r="O668" s="2" t="str">
        <f t="shared" si="1"/>
        <v>17</v>
      </c>
    </row>
    <row r="669" ht="12.75" hidden="1" customHeight="1">
      <c r="A669" s="2"/>
      <c r="B669" s="2"/>
      <c r="C669" s="2" t="s">
        <v>3049</v>
      </c>
      <c r="D669" s="2" t="s">
        <v>3050</v>
      </c>
      <c r="E669" s="2"/>
      <c r="F669" s="2" t="s">
        <v>17</v>
      </c>
      <c r="G669" s="2" t="s">
        <v>3051</v>
      </c>
      <c r="H669" s="2" t="s">
        <v>3052</v>
      </c>
      <c r="I669" s="2" t="s">
        <v>3053</v>
      </c>
      <c r="J669" s="2"/>
      <c r="K669" s="2" t="s">
        <v>2983</v>
      </c>
      <c r="L669" s="5">
        <v>1730.0</v>
      </c>
      <c r="M669" s="2" t="s">
        <v>38</v>
      </c>
      <c r="N669" s="2" t="s">
        <v>23</v>
      </c>
      <c r="O669" s="2" t="str">
        <f t="shared" si="1"/>
        <v>17</v>
      </c>
    </row>
    <row r="670" ht="12.75" hidden="1" customHeight="1">
      <c r="A670" s="2"/>
      <c r="B670" s="2"/>
      <c r="C670" s="2" t="s">
        <v>3054</v>
      </c>
      <c r="D670" s="2" t="s">
        <v>3055</v>
      </c>
      <c r="E670" s="2" t="s">
        <v>3056</v>
      </c>
      <c r="F670" s="2" t="s">
        <v>17</v>
      </c>
      <c r="G670" s="2" t="s">
        <v>3057</v>
      </c>
      <c r="H670" s="2" t="s">
        <v>3058</v>
      </c>
      <c r="I670" s="2" t="s">
        <v>3059</v>
      </c>
      <c r="J670" s="2"/>
      <c r="K670" s="2" t="s">
        <v>2983</v>
      </c>
      <c r="L670" s="5">
        <v>1730.0</v>
      </c>
      <c r="M670" s="2" t="s">
        <v>22</v>
      </c>
      <c r="N670" s="2" t="s">
        <v>23</v>
      </c>
      <c r="O670" s="2" t="str">
        <f t="shared" si="1"/>
        <v>17</v>
      </c>
    </row>
    <row r="671" ht="12.75" hidden="1" customHeight="1">
      <c r="A671" s="2"/>
      <c r="B671" s="2"/>
      <c r="C671" s="2" t="s">
        <v>3060</v>
      </c>
      <c r="D671" s="2" t="s">
        <v>3061</v>
      </c>
      <c r="E671" s="2" t="s">
        <v>3062</v>
      </c>
      <c r="F671" s="2" t="s">
        <v>17</v>
      </c>
      <c r="G671" s="2" t="s">
        <v>3063</v>
      </c>
      <c r="H671" s="2" t="s">
        <v>3064</v>
      </c>
      <c r="I671" s="2" t="s">
        <v>3065</v>
      </c>
      <c r="J671" s="2"/>
      <c r="K671" s="2" t="s">
        <v>2983</v>
      </c>
      <c r="L671" s="5">
        <v>1730.0</v>
      </c>
      <c r="M671" s="2" t="s">
        <v>38</v>
      </c>
      <c r="N671" s="2" t="s">
        <v>23</v>
      </c>
      <c r="O671" s="2" t="str">
        <f t="shared" si="1"/>
        <v>17</v>
      </c>
    </row>
    <row r="672" ht="12.75" hidden="1" customHeight="1">
      <c r="A672" s="2"/>
      <c r="B672" s="2"/>
      <c r="C672" s="2" t="s">
        <v>3066</v>
      </c>
      <c r="D672" s="2" t="s">
        <v>3067</v>
      </c>
      <c r="E672" s="2" t="s">
        <v>3068</v>
      </c>
      <c r="F672" s="2" t="s">
        <v>17</v>
      </c>
      <c r="G672" s="2" t="s">
        <v>3069</v>
      </c>
      <c r="H672" s="2" t="s">
        <v>3070</v>
      </c>
      <c r="I672" s="2" t="s">
        <v>3071</v>
      </c>
      <c r="J672" s="2"/>
      <c r="K672" s="2" t="s">
        <v>3072</v>
      </c>
      <c r="L672" s="5">
        <v>1730.0</v>
      </c>
      <c r="M672" s="2" t="s">
        <v>22</v>
      </c>
      <c r="N672" s="2" t="s">
        <v>23</v>
      </c>
      <c r="O672" s="2" t="str">
        <f t="shared" si="1"/>
        <v>17</v>
      </c>
    </row>
    <row r="673" ht="12.75" hidden="1" customHeight="1">
      <c r="A673" s="2"/>
      <c r="B673" s="2"/>
      <c r="C673" s="2" t="s">
        <v>3073</v>
      </c>
      <c r="D673" s="2" t="s">
        <v>3074</v>
      </c>
      <c r="E673" s="2"/>
      <c r="F673" s="2" t="s">
        <v>17</v>
      </c>
      <c r="G673" s="2" t="s">
        <v>3075</v>
      </c>
      <c r="H673" s="2" t="s">
        <v>3076</v>
      </c>
      <c r="I673" s="2" t="s">
        <v>3077</v>
      </c>
      <c r="J673" s="2"/>
      <c r="K673" s="2" t="s">
        <v>2983</v>
      </c>
      <c r="L673" s="5">
        <v>1730.0</v>
      </c>
      <c r="M673" s="2" t="s">
        <v>38</v>
      </c>
      <c r="N673" s="2" t="s">
        <v>23</v>
      </c>
      <c r="O673" s="2" t="str">
        <f t="shared" si="1"/>
        <v>17</v>
      </c>
    </row>
    <row r="674" ht="12.75" hidden="1" customHeight="1">
      <c r="A674" s="2"/>
      <c r="B674" s="2"/>
      <c r="C674" s="2" t="s">
        <v>3078</v>
      </c>
      <c r="D674" s="2" t="s">
        <v>3079</v>
      </c>
      <c r="E674" s="2"/>
      <c r="F674" s="2" t="s">
        <v>17</v>
      </c>
      <c r="G674" s="2" t="s">
        <v>3080</v>
      </c>
      <c r="H674" s="2" t="s">
        <v>3081</v>
      </c>
      <c r="I674" s="2" t="s">
        <v>3082</v>
      </c>
      <c r="J674" s="2"/>
      <c r="K674" s="2" t="s">
        <v>2983</v>
      </c>
      <c r="L674" s="5">
        <v>1730.0</v>
      </c>
      <c r="M674" s="2" t="s">
        <v>44</v>
      </c>
      <c r="N674" s="2" t="s">
        <v>23</v>
      </c>
      <c r="O674" s="2" t="str">
        <f t="shared" si="1"/>
        <v>17</v>
      </c>
    </row>
    <row r="675" ht="12.75" hidden="1" customHeight="1">
      <c r="A675" s="2"/>
      <c r="B675" s="2"/>
      <c r="C675" s="2" t="s">
        <v>3083</v>
      </c>
      <c r="D675" s="2" t="s">
        <v>3084</v>
      </c>
      <c r="E675" s="2" t="s">
        <v>3085</v>
      </c>
      <c r="F675" s="2" t="s">
        <v>17</v>
      </c>
      <c r="G675" s="2" t="s">
        <v>3086</v>
      </c>
      <c r="H675" s="2" t="s">
        <v>3087</v>
      </c>
      <c r="I675" s="2" t="s">
        <v>3088</v>
      </c>
      <c r="J675" s="2"/>
      <c r="K675" s="2" t="s">
        <v>2983</v>
      </c>
      <c r="L675" s="5">
        <v>1730.0</v>
      </c>
      <c r="M675" s="2" t="s">
        <v>44</v>
      </c>
      <c r="N675" s="2" t="s">
        <v>23</v>
      </c>
      <c r="O675" s="2" t="str">
        <f t="shared" si="1"/>
        <v>17</v>
      </c>
    </row>
    <row r="676" ht="12.75" hidden="1" customHeight="1">
      <c r="A676" s="2"/>
      <c r="B676" s="2"/>
      <c r="C676" s="2" t="s">
        <v>3089</v>
      </c>
      <c r="D676" s="2" t="s">
        <v>3090</v>
      </c>
      <c r="E676" s="2"/>
      <c r="F676" s="2" t="s">
        <v>17</v>
      </c>
      <c r="G676" s="2" t="s">
        <v>3091</v>
      </c>
      <c r="H676" s="2" t="s">
        <v>3092</v>
      </c>
      <c r="I676" s="2" t="s">
        <v>3093</v>
      </c>
      <c r="J676" s="2"/>
      <c r="K676" s="2" t="s">
        <v>2983</v>
      </c>
      <c r="L676" s="5">
        <v>1730.0</v>
      </c>
      <c r="M676" s="2" t="s">
        <v>38</v>
      </c>
      <c r="N676" s="2" t="s">
        <v>23</v>
      </c>
      <c r="O676" s="2" t="str">
        <f t="shared" si="1"/>
        <v>17</v>
      </c>
    </row>
    <row r="677" ht="12.75" hidden="1" customHeight="1">
      <c r="A677" s="2"/>
      <c r="B677" s="2"/>
      <c r="C677" s="2" t="s">
        <v>3094</v>
      </c>
      <c r="D677" s="2" t="s">
        <v>3095</v>
      </c>
      <c r="E677" s="2"/>
      <c r="F677" s="2" t="s">
        <v>17</v>
      </c>
      <c r="G677" s="2" t="s">
        <v>3096</v>
      </c>
      <c r="H677" s="2" t="s">
        <v>3097</v>
      </c>
      <c r="I677" s="2" t="s">
        <v>3098</v>
      </c>
      <c r="J677" s="2"/>
      <c r="K677" s="2" t="s">
        <v>2983</v>
      </c>
      <c r="L677" s="5">
        <v>1730.0</v>
      </c>
      <c r="M677" s="2" t="s">
        <v>38</v>
      </c>
      <c r="N677" s="2" t="s">
        <v>23</v>
      </c>
      <c r="O677" s="2" t="str">
        <f t="shared" si="1"/>
        <v>17</v>
      </c>
    </row>
    <row r="678" ht="12.75" hidden="1" customHeight="1">
      <c r="A678" s="2"/>
      <c r="B678" s="2"/>
      <c r="C678" s="2" t="s">
        <v>3099</v>
      </c>
      <c r="D678" s="2" t="s">
        <v>3100</v>
      </c>
      <c r="E678" s="2"/>
      <c r="F678" s="2" t="s">
        <v>17</v>
      </c>
      <c r="G678" s="2"/>
      <c r="H678" s="2" t="s">
        <v>3101</v>
      </c>
      <c r="I678" s="2" t="s">
        <v>3102</v>
      </c>
      <c r="J678" s="2"/>
      <c r="K678" s="2" t="s">
        <v>2983</v>
      </c>
      <c r="L678" s="5">
        <v>1730.0</v>
      </c>
      <c r="M678" s="2" t="s">
        <v>22</v>
      </c>
      <c r="N678" s="2" t="s">
        <v>23</v>
      </c>
      <c r="O678" s="2" t="str">
        <f t="shared" si="1"/>
        <v>17</v>
      </c>
    </row>
    <row r="679" ht="12.75" hidden="1" customHeight="1">
      <c r="A679" s="2"/>
      <c r="B679" s="2"/>
      <c r="C679" s="2" t="s">
        <v>3103</v>
      </c>
      <c r="D679" s="2" t="s">
        <v>3104</v>
      </c>
      <c r="E679" s="2" t="s">
        <v>3105</v>
      </c>
      <c r="F679" s="2" t="s">
        <v>17</v>
      </c>
      <c r="G679" s="2" t="s">
        <v>3106</v>
      </c>
      <c r="H679" s="2"/>
      <c r="I679" s="2" t="s">
        <v>3107</v>
      </c>
      <c r="J679" s="2"/>
      <c r="K679" s="2" t="s">
        <v>2983</v>
      </c>
      <c r="L679" s="5">
        <v>1730.0</v>
      </c>
      <c r="M679" s="2" t="s">
        <v>38</v>
      </c>
      <c r="N679" s="2" t="s">
        <v>23</v>
      </c>
      <c r="O679" s="2" t="str">
        <f t="shared" si="1"/>
        <v>17</v>
      </c>
    </row>
    <row r="680" ht="12.75" hidden="1" customHeight="1">
      <c r="A680" s="2"/>
      <c r="B680" s="2"/>
      <c r="C680" s="2" t="s">
        <v>3108</v>
      </c>
      <c r="D680" s="2" t="s">
        <v>3109</v>
      </c>
      <c r="E680" s="2" t="s">
        <v>3110</v>
      </c>
      <c r="F680" s="2" t="s">
        <v>17</v>
      </c>
      <c r="G680" s="2" t="s">
        <v>3111</v>
      </c>
      <c r="H680" s="2" t="s">
        <v>3112</v>
      </c>
      <c r="I680" s="2" t="s">
        <v>3113</v>
      </c>
      <c r="J680" s="2"/>
      <c r="K680" s="2" t="s">
        <v>2983</v>
      </c>
      <c r="L680" s="5">
        <v>1730.0</v>
      </c>
      <c r="M680" s="2" t="s">
        <v>22</v>
      </c>
      <c r="N680" s="2" t="s">
        <v>23</v>
      </c>
      <c r="O680" s="2" t="str">
        <f t="shared" si="1"/>
        <v>17</v>
      </c>
    </row>
    <row r="681" ht="12.75" hidden="1" customHeight="1">
      <c r="A681" s="2"/>
      <c r="B681" s="2"/>
      <c r="C681" s="2" t="s">
        <v>3114</v>
      </c>
      <c r="D681" s="2" t="s">
        <v>3115</v>
      </c>
      <c r="E681" s="2" t="s">
        <v>3116</v>
      </c>
      <c r="F681" s="2" t="s">
        <v>17</v>
      </c>
      <c r="G681" s="2" t="s">
        <v>3117</v>
      </c>
      <c r="H681" s="2" t="s">
        <v>3118</v>
      </c>
      <c r="I681" s="2" t="s">
        <v>3119</v>
      </c>
      <c r="J681" s="2"/>
      <c r="K681" s="2" t="s">
        <v>2983</v>
      </c>
      <c r="L681" s="5">
        <v>1730.0</v>
      </c>
      <c r="M681" s="2" t="s">
        <v>38</v>
      </c>
      <c r="N681" s="2" t="s">
        <v>23</v>
      </c>
      <c r="O681" s="2" t="str">
        <f t="shared" si="1"/>
        <v>17</v>
      </c>
    </row>
    <row r="682" ht="12.75" hidden="1" customHeight="1">
      <c r="A682" s="2"/>
      <c r="B682" s="2"/>
      <c r="C682" s="2" t="s">
        <v>3120</v>
      </c>
      <c r="D682" s="2" t="s">
        <v>3121</v>
      </c>
      <c r="E682" s="2" t="s">
        <v>3122</v>
      </c>
      <c r="F682" s="2" t="s">
        <v>17</v>
      </c>
      <c r="G682" s="2" t="s">
        <v>3123</v>
      </c>
      <c r="H682" s="2" t="s">
        <v>3124</v>
      </c>
      <c r="I682" s="2" t="s">
        <v>3125</v>
      </c>
      <c r="J682" s="2"/>
      <c r="K682" s="2" t="s">
        <v>2983</v>
      </c>
      <c r="L682" s="5">
        <v>1730.0</v>
      </c>
      <c r="M682" s="2" t="s">
        <v>22</v>
      </c>
      <c r="N682" s="2" t="s">
        <v>23</v>
      </c>
      <c r="O682" s="2" t="str">
        <f t="shared" si="1"/>
        <v>17</v>
      </c>
    </row>
    <row r="683" ht="12.75" hidden="1" customHeight="1">
      <c r="A683" s="2"/>
      <c r="B683" s="2"/>
      <c r="C683" s="2" t="s">
        <v>3126</v>
      </c>
      <c r="D683" s="2" t="s">
        <v>3127</v>
      </c>
      <c r="E683" s="2"/>
      <c r="F683" s="2" t="s">
        <v>17</v>
      </c>
      <c r="G683" s="2" t="s">
        <v>3128</v>
      </c>
      <c r="H683" s="2" t="s">
        <v>3129</v>
      </c>
      <c r="I683" s="2" t="s">
        <v>3130</v>
      </c>
      <c r="J683" s="2"/>
      <c r="K683" s="2" t="s">
        <v>2983</v>
      </c>
      <c r="L683" s="5">
        <v>1730.0</v>
      </c>
      <c r="M683" s="2" t="s">
        <v>22</v>
      </c>
      <c r="N683" s="2" t="s">
        <v>23</v>
      </c>
      <c r="O683" s="2" t="str">
        <f t="shared" si="1"/>
        <v>17</v>
      </c>
    </row>
    <row r="684" ht="12.75" hidden="1" customHeight="1">
      <c r="A684" s="2"/>
      <c r="B684" s="2"/>
      <c r="C684" s="2" t="s">
        <v>3131</v>
      </c>
      <c r="D684" s="2" t="s">
        <v>3132</v>
      </c>
      <c r="E684" s="2"/>
      <c r="F684" s="2" t="s">
        <v>17</v>
      </c>
      <c r="G684" s="2" t="s">
        <v>3133</v>
      </c>
      <c r="H684" s="2" t="s">
        <v>3134</v>
      </c>
      <c r="I684" s="2" t="s">
        <v>3135</v>
      </c>
      <c r="J684" s="2"/>
      <c r="K684" s="2" t="s">
        <v>2983</v>
      </c>
      <c r="L684" s="5">
        <v>1730.0</v>
      </c>
      <c r="M684" s="2" t="s">
        <v>3136</v>
      </c>
      <c r="N684" s="2" t="s">
        <v>23</v>
      </c>
      <c r="O684" s="2" t="str">
        <f t="shared" si="1"/>
        <v>17</v>
      </c>
    </row>
    <row r="685" ht="12.75" hidden="1" customHeight="1">
      <c r="A685" s="2"/>
      <c r="B685" s="2"/>
      <c r="C685" s="2" t="s">
        <v>3137</v>
      </c>
      <c r="D685" s="2" t="s">
        <v>3138</v>
      </c>
      <c r="E685" s="2"/>
      <c r="F685" s="2" t="s">
        <v>17</v>
      </c>
      <c r="G685" s="2" t="s">
        <v>3139</v>
      </c>
      <c r="H685" s="2" t="s">
        <v>3140</v>
      </c>
      <c r="I685" s="2"/>
      <c r="J685" s="2"/>
      <c r="K685" s="2" t="s">
        <v>2983</v>
      </c>
      <c r="L685" s="5">
        <v>1730.0</v>
      </c>
      <c r="M685" s="2" t="s">
        <v>38</v>
      </c>
      <c r="N685" s="2" t="s">
        <v>23</v>
      </c>
      <c r="O685" s="2" t="str">
        <f t="shared" si="1"/>
        <v>17</v>
      </c>
    </row>
    <row r="686" ht="12.75" hidden="1" customHeight="1">
      <c r="A686" s="2"/>
      <c r="B686" s="2"/>
      <c r="C686" s="2" t="s">
        <v>3141</v>
      </c>
      <c r="D686" s="2" t="s">
        <v>3142</v>
      </c>
      <c r="E686" s="2"/>
      <c r="F686" s="2" t="s">
        <v>17</v>
      </c>
      <c r="G686" s="2"/>
      <c r="H686" s="2" t="s">
        <v>3143</v>
      </c>
      <c r="I686" s="2"/>
      <c r="J686" s="2"/>
      <c r="K686" s="2" t="s">
        <v>2983</v>
      </c>
      <c r="L686" s="5">
        <v>1730.0</v>
      </c>
      <c r="M686" s="2" t="s">
        <v>38</v>
      </c>
      <c r="N686" s="2" t="s">
        <v>23</v>
      </c>
      <c r="O686" s="2" t="str">
        <f t="shared" si="1"/>
        <v>17</v>
      </c>
    </row>
    <row r="687" ht="12.75" hidden="1" customHeight="1">
      <c r="A687" s="2"/>
      <c r="B687" s="2"/>
      <c r="C687" s="2" t="s">
        <v>3144</v>
      </c>
      <c r="D687" s="2" t="s">
        <v>3145</v>
      </c>
      <c r="E687" s="2"/>
      <c r="F687" s="2" t="s">
        <v>17</v>
      </c>
      <c r="G687" s="2"/>
      <c r="H687" s="2" t="s">
        <v>3146</v>
      </c>
      <c r="I687" s="2"/>
      <c r="J687" s="2"/>
      <c r="K687" s="2" t="s">
        <v>2983</v>
      </c>
      <c r="L687" s="5">
        <v>1730.0</v>
      </c>
      <c r="M687" s="2" t="s">
        <v>38</v>
      </c>
      <c r="N687" s="2" t="s">
        <v>23</v>
      </c>
      <c r="O687" s="2" t="str">
        <f t="shared" si="1"/>
        <v>17</v>
      </c>
    </row>
    <row r="688" ht="12.75" hidden="1" customHeight="1">
      <c r="A688" s="2"/>
      <c r="B688" s="2"/>
      <c r="C688" s="2" t="s">
        <v>3147</v>
      </c>
      <c r="D688" s="2" t="s">
        <v>3148</v>
      </c>
      <c r="E688" s="2"/>
      <c r="F688" s="2" t="s">
        <v>17</v>
      </c>
      <c r="G688" s="2" t="s">
        <v>3149</v>
      </c>
      <c r="H688" s="2" t="s">
        <v>3150</v>
      </c>
      <c r="I688" s="2"/>
      <c r="J688" s="2"/>
      <c r="K688" s="2" t="s">
        <v>2983</v>
      </c>
      <c r="L688" s="5">
        <v>1730.0</v>
      </c>
      <c r="M688" s="2" t="s">
        <v>3136</v>
      </c>
      <c r="N688" s="2" t="s">
        <v>23</v>
      </c>
      <c r="O688" s="2" t="str">
        <f t="shared" si="1"/>
        <v>17</v>
      </c>
    </row>
    <row r="689" ht="12.75" hidden="1" customHeight="1">
      <c r="A689" s="2"/>
      <c r="B689" s="2"/>
      <c r="C689" s="2" t="s">
        <v>3151</v>
      </c>
      <c r="D689" s="2" t="s">
        <v>3152</v>
      </c>
      <c r="E689" s="2"/>
      <c r="F689" s="2" t="s">
        <v>17</v>
      </c>
      <c r="G689" s="2"/>
      <c r="H689" s="2" t="s">
        <v>3153</v>
      </c>
      <c r="I689" s="2"/>
      <c r="J689" s="2"/>
      <c r="K689" s="2" t="s">
        <v>2983</v>
      </c>
      <c r="L689" s="5">
        <v>1730.0</v>
      </c>
      <c r="M689" s="2" t="s">
        <v>22</v>
      </c>
      <c r="N689" s="2" t="s">
        <v>23</v>
      </c>
      <c r="O689" s="2" t="str">
        <f t="shared" si="1"/>
        <v>17</v>
      </c>
    </row>
    <row r="690" ht="12.75" hidden="1" customHeight="1">
      <c r="A690" s="2"/>
      <c r="B690" s="2"/>
      <c r="C690" s="2" t="s">
        <v>3154</v>
      </c>
      <c r="D690" s="2" t="s">
        <v>3155</v>
      </c>
      <c r="E690" s="2"/>
      <c r="F690" s="2" t="s">
        <v>17</v>
      </c>
      <c r="G690" s="2" t="s">
        <v>3156</v>
      </c>
      <c r="H690" s="2" t="s">
        <v>3157</v>
      </c>
      <c r="I690" s="2"/>
      <c r="J690" s="2"/>
      <c r="K690" s="2" t="s">
        <v>2983</v>
      </c>
      <c r="L690" s="5">
        <v>1730.0</v>
      </c>
      <c r="M690" s="2" t="s">
        <v>38</v>
      </c>
      <c r="N690" s="2" t="s">
        <v>23</v>
      </c>
      <c r="O690" s="2" t="str">
        <f t="shared" si="1"/>
        <v>17</v>
      </c>
    </row>
    <row r="691" ht="12.75" hidden="1" customHeight="1">
      <c r="A691" s="2"/>
      <c r="B691" s="2"/>
      <c r="C691" s="2" t="s">
        <v>3078</v>
      </c>
      <c r="D691" s="2" t="s">
        <v>3158</v>
      </c>
      <c r="E691" s="2"/>
      <c r="F691" s="2" t="s">
        <v>17</v>
      </c>
      <c r="G691" s="2"/>
      <c r="H691" s="2" t="s">
        <v>3159</v>
      </c>
      <c r="I691" s="2"/>
      <c r="J691" s="2"/>
      <c r="K691" s="2" t="s">
        <v>2983</v>
      </c>
      <c r="L691" s="2">
        <v>1730.0</v>
      </c>
      <c r="M691" s="2"/>
      <c r="N691" s="2" t="s">
        <v>23</v>
      </c>
      <c r="O691" s="2" t="str">
        <f t="shared" si="1"/>
        <v>17</v>
      </c>
    </row>
    <row r="692" ht="12.75" hidden="1" customHeight="1">
      <c r="A692" s="17"/>
      <c r="B692" s="17"/>
      <c r="C692" s="17" t="s">
        <v>3160</v>
      </c>
      <c r="D692" s="2" t="s">
        <v>3161</v>
      </c>
      <c r="E692" s="2"/>
      <c r="F692" s="2" t="s">
        <v>17</v>
      </c>
      <c r="G692" s="2" t="s">
        <v>3162</v>
      </c>
      <c r="H692" s="2" t="s">
        <v>3163</v>
      </c>
      <c r="I692" s="2" t="s">
        <v>3164</v>
      </c>
      <c r="J692" s="2"/>
      <c r="K692" s="2" t="s">
        <v>2983</v>
      </c>
      <c r="L692" s="5">
        <v>1730.0</v>
      </c>
      <c r="M692" s="2"/>
      <c r="N692" s="2" t="s">
        <v>49</v>
      </c>
      <c r="O692" s="2" t="str">
        <f t="shared" si="1"/>
        <v>17</v>
      </c>
    </row>
    <row r="693" ht="12.75" hidden="1" customHeight="1">
      <c r="A693" s="2"/>
      <c r="B693" s="2"/>
      <c r="C693" s="2" t="s">
        <v>3165</v>
      </c>
      <c r="D693" s="2" t="s">
        <v>3166</v>
      </c>
      <c r="E693" s="2"/>
      <c r="F693" s="2" t="s">
        <v>17</v>
      </c>
      <c r="G693" s="2" t="s">
        <v>3167</v>
      </c>
      <c r="H693" s="2"/>
      <c r="I693" s="2" t="s">
        <v>3168</v>
      </c>
      <c r="J693" s="2"/>
      <c r="K693" s="2" t="s">
        <v>2983</v>
      </c>
      <c r="L693" s="5">
        <v>1730.0</v>
      </c>
      <c r="M693" s="2"/>
      <c r="N693" s="2" t="s">
        <v>49</v>
      </c>
      <c r="O693" s="2" t="str">
        <f t="shared" si="1"/>
        <v>17</v>
      </c>
    </row>
    <row r="694" ht="12.75" hidden="1" customHeight="1">
      <c r="A694" s="2"/>
      <c r="B694" s="2"/>
      <c r="C694" s="2" t="s">
        <v>3169</v>
      </c>
      <c r="D694" s="2" t="s">
        <v>3170</v>
      </c>
      <c r="E694" s="2"/>
      <c r="F694" s="2" t="s">
        <v>17</v>
      </c>
      <c r="G694" s="2" t="s">
        <v>3171</v>
      </c>
      <c r="H694" s="2" t="s">
        <v>3172</v>
      </c>
      <c r="I694" s="2" t="s">
        <v>3173</v>
      </c>
      <c r="J694" s="2"/>
      <c r="K694" s="2" t="s">
        <v>2983</v>
      </c>
      <c r="L694" s="5">
        <v>1730.0</v>
      </c>
      <c r="M694" s="2"/>
      <c r="N694" s="2" t="s">
        <v>49</v>
      </c>
      <c r="O694" s="2" t="str">
        <f t="shared" si="1"/>
        <v>17</v>
      </c>
    </row>
    <row r="695" ht="12.75" hidden="1" customHeight="1">
      <c r="A695" s="2"/>
      <c r="B695" s="2"/>
      <c r="C695" s="2" t="s">
        <v>3174</v>
      </c>
      <c r="D695" s="2" t="s">
        <v>3175</v>
      </c>
      <c r="E695" s="2"/>
      <c r="F695" s="2" t="s">
        <v>17</v>
      </c>
      <c r="G695" s="2" t="s">
        <v>3176</v>
      </c>
      <c r="H695" s="2" t="s">
        <v>3177</v>
      </c>
      <c r="I695" s="2" t="s">
        <v>3178</v>
      </c>
      <c r="J695" s="2"/>
      <c r="K695" s="2" t="s">
        <v>2983</v>
      </c>
      <c r="L695" s="5">
        <v>1730.0</v>
      </c>
      <c r="M695" s="2"/>
      <c r="N695" s="2" t="s">
        <v>49</v>
      </c>
      <c r="O695" s="2" t="str">
        <f t="shared" si="1"/>
        <v>17</v>
      </c>
    </row>
    <row r="696" ht="12.75" hidden="1" customHeight="1">
      <c r="A696" s="2"/>
      <c r="B696" s="2"/>
      <c r="C696" s="2" t="s">
        <v>3179</v>
      </c>
      <c r="D696" s="2" t="s">
        <v>3180</v>
      </c>
      <c r="E696" s="2"/>
      <c r="F696" s="2" t="s">
        <v>17</v>
      </c>
      <c r="G696" s="2" t="s">
        <v>3181</v>
      </c>
      <c r="H696" s="2" t="s">
        <v>3182</v>
      </c>
      <c r="I696" s="2" t="s">
        <v>3183</v>
      </c>
      <c r="J696" s="2"/>
      <c r="K696" s="2" t="s">
        <v>2983</v>
      </c>
      <c r="L696" s="5">
        <v>1730.0</v>
      </c>
      <c r="M696" s="2"/>
      <c r="N696" s="2" t="s">
        <v>49</v>
      </c>
      <c r="O696" s="2" t="str">
        <f t="shared" si="1"/>
        <v>17</v>
      </c>
    </row>
    <row r="697" ht="12.75" hidden="1" customHeight="1">
      <c r="A697" s="2"/>
      <c r="B697" s="2"/>
      <c r="C697" s="2" t="s">
        <v>3184</v>
      </c>
      <c r="D697" s="2" t="s">
        <v>3185</v>
      </c>
      <c r="E697" s="2"/>
      <c r="F697" s="2" t="s">
        <v>17</v>
      </c>
      <c r="G697" s="2" t="s">
        <v>3186</v>
      </c>
      <c r="H697" s="2" t="s">
        <v>3187</v>
      </c>
      <c r="I697" s="2"/>
      <c r="J697" s="2"/>
      <c r="K697" s="2" t="s">
        <v>2983</v>
      </c>
      <c r="L697" s="5">
        <v>1730.0</v>
      </c>
      <c r="M697" s="2"/>
      <c r="N697" s="2" t="s">
        <v>49</v>
      </c>
      <c r="O697" s="2" t="str">
        <f t="shared" si="1"/>
        <v>17</v>
      </c>
    </row>
    <row r="698" ht="12.75" hidden="1" customHeight="1">
      <c r="A698" s="2"/>
      <c r="B698" s="2"/>
      <c r="C698" s="2" t="s">
        <v>3188</v>
      </c>
      <c r="D698" s="2" t="s">
        <v>3189</v>
      </c>
      <c r="E698" s="2"/>
      <c r="F698" s="2" t="s">
        <v>17</v>
      </c>
      <c r="G698" s="2"/>
      <c r="H698" s="2" t="s">
        <v>3190</v>
      </c>
      <c r="I698" s="2"/>
      <c r="J698" s="2"/>
      <c r="K698" s="2" t="s">
        <v>3191</v>
      </c>
      <c r="L698" s="5">
        <v>1730.0</v>
      </c>
      <c r="M698" s="2"/>
      <c r="N698" s="2" t="s">
        <v>49</v>
      </c>
      <c r="O698" s="2" t="str">
        <f t="shared" si="1"/>
        <v>17</v>
      </c>
    </row>
    <row r="699" ht="12.75" hidden="1" customHeight="1">
      <c r="A699" s="2"/>
      <c r="B699" s="2"/>
      <c r="C699" s="2" t="s">
        <v>3192</v>
      </c>
      <c r="D699" s="2" t="s">
        <v>3193</v>
      </c>
      <c r="E699" s="2"/>
      <c r="F699" s="2" t="s">
        <v>17</v>
      </c>
      <c r="G699" s="2" t="s">
        <v>3194</v>
      </c>
      <c r="H699" s="2" t="s">
        <v>3195</v>
      </c>
      <c r="I699" s="2" t="s">
        <v>3196</v>
      </c>
      <c r="J699" s="2"/>
      <c r="K699" s="2" t="s">
        <v>3072</v>
      </c>
      <c r="L699" s="5">
        <v>1810.0</v>
      </c>
      <c r="M699" s="2" t="s">
        <v>44</v>
      </c>
      <c r="N699" s="2" t="s">
        <v>23</v>
      </c>
      <c r="O699" s="2" t="str">
        <f t="shared" si="1"/>
        <v>18</v>
      </c>
    </row>
    <row r="700" ht="12.75" hidden="1" customHeight="1">
      <c r="A700" s="2"/>
      <c r="B700" s="2"/>
      <c r="C700" s="2" t="s">
        <v>3197</v>
      </c>
      <c r="D700" s="2" t="s">
        <v>3198</v>
      </c>
      <c r="E700" s="2"/>
      <c r="F700" s="2" t="s">
        <v>17</v>
      </c>
      <c r="G700" s="2" t="s">
        <v>3199</v>
      </c>
      <c r="H700" s="2" t="s">
        <v>3200</v>
      </c>
      <c r="I700" s="2" t="s">
        <v>3201</v>
      </c>
      <c r="J700" s="2"/>
      <c r="K700" s="2" t="s">
        <v>3072</v>
      </c>
      <c r="L700" s="5">
        <v>1810.0</v>
      </c>
      <c r="M700" s="2" t="s">
        <v>38</v>
      </c>
      <c r="N700" s="2" t="s">
        <v>23</v>
      </c>
      <c r="O700" s="2" t="str">
        <f t="shared" si="1"/>
        <v>18</v>
      </c>
    </row>
    <row r="701" ht="12.75" hidden="1" customHeight="1">
      <c r="A701" s="2"/>
      <c r="B701" s="2"/>
      <c r="C701" s="2" t="s">
        <v>3202</v>
      </c>
      <c r="D701" s="2" t="s">
        <v>3203</v>
      </c>
      <c r="E701" s="2"/>
      <c r="F701" s="2" t="s">
        <v>17</v>
      </c>
      <c r="G701" s="2" t="s">
        <v>3204</v>
      </c>
      <c r="H701" s="2" t="s">
        <v>3205</v>
      </c>
      <c r="I701" s="2" t="s">
        <v>3206</v>
      </c>
      <c r="J701" s="2"/>
      <c r="K701" s="2" t="s">
        <v>3072</v>
      </c>
      <c r="L701" s="5">
        <v>1810.0</v>
      </c>
      <c r="M701" s="2" t="s">
        <v>22</v>
      </c>
      <c r="N701" s="2" t="s">
        <v>23</v>
      </c>
      <c r="O701" s="2" t="str">
        <f t="shared" si="1"/>
        <v>18</v>
      </c>
    </row>
    <row r="702" ht="12.75" hidden="1" customHeight="1">
      <c r="A702" s="2"/>
      <c r="B702" s="2"/>
      <c r="C702" s="2" t="s">
        <v>3207</v>
      </c>
      <c r="D702" s="17" t="s">
        <v>3208</v>
      </c>
      <c r="E702" s="24" t="s">
        <v>3209</v>
      </c>
      <c r="F702" s="2" t="s">
        <v>17</v>
      </c>
      <c r="G702" s="17" t="s">
        <v>3210</v>
      </c>
      <c r="H702" s="17" t="s">
        <v>3211</v>
      </c>
      <c r="I702" s="2" t="s">
        <v>3212</v>
      </c>
      <c r="J702" s="2"/>
      <c r="K702" s="2" t="s">
        <v>3072</v>
      </c>
      <c r="L702" s="5">
        <v>1810.0</v>
      </c>
      <c r="M702" s="2"/>
      <c r="N702" s="2" t="s">
        <v>23</v>
      </c>
      <c r="O702" s="2" t="str">
        <f t="shared" si="1"/>
        <v>18</v>
      </c>
    </row>
    <row r="703" ht="12.75" hidden="1" customHeight="1">
      <c r="A703" s="2"/>
      <c r="B703" s="2"/>
      <c r="C703" s="2" t="s">
        <v>3213</v>
      </c>
      <c r="D703" s="2" t="s">
        <v>3214</v>
      </c>
      <c r="E703" s="2" t="s">
        <v>3215</v>
      </c>
      <c r="F703" s="2" t="s">
        <v>17</v>
      </c>
      <c r="G703" s="2" t="s">
        <v>3216</v>
      </c>
      <c r="H703" s="2" t="s">
        <v>3217</v>
      </c>
      <c r="I703" s="2" t="s">
        <v>3218</v>
      </c>
      <c r="J703" s="2"/>
      <c r="K703" s="2" t="s">
        <v>3072</v>
      </c>
      <c r="L703" s="5">
        <v>1810.0</v>
      </c>
      <c r="M703" s="2" t="s">
        <v>38</v>
      </c>
      <c r="N703" s="2" t="s">
        <v>23</v>
      </c>
      <c r="O703" s="2" t="str">
        <f t="shared" si="1"/>
        <v>18</v>
      </c>
    </row>
    <row r="704" ht="12.75" hidden="1" customHeight="1">
      <c r="A704" s="2"/>
      <c r="B704" s="2"/>
      <c r="C704" s="2" t="s">
        <v>3219</v>
      </c>
      <c r="D704" s="2" t="s">
        <v>3220</v>
      </c>
      <c r="E704" s="2"/>
      <c r="F704" s="2" t="s">
        <v>17</v>
      </c>
      <c r="G704" s="2" t="s">
        <v>3221</v>
      </c>
      <c r="H704" s="2" t="s">
        <v>3222</v>
      </c>
      <c r="I704" s="2" t="s">
        <v>3223</v>
      </c>
      <c r="J704" s="2"/>
      <c r="K704" s="2" t="s">
        <v>3072</v>
      </c>
      <c r="L704" s="5">
        <v>1810.0</v>
      </c>
      <c r="M704" s="2" t="s">
        <v>38</v>
      </c>
      <c r="N704" s="2" t="s">
        <v>23</v>
      </c>
      <c r="O704" s="2" t="str">
        <f t="shared" si="1"/>
        <v>18</v>
      </c>
    </row>
    <row r="705" ht="12.75" hidden="1" customHeight="1">
      <c r="A705" s="2"/>
      <c r="B705" s="2"/>
      <c r="C705" s="2" t="s">
        <v>3224</v>
      </c>
      <c r="D705" s="2" t="s">
        <v>3225</v>
      </c>
      <c r="E705" s="2" t="s">
        <v>3226</v>
      </c>
      <c r="F705" s="2" t="s">
        <v>17</v>
      </c>
      <c r="G705" s="2" t="s">
        <v>3227</v>
      </c>
      <c r="H705" s="2" t="s">
        <v>3228</v>
      </c>
      <c r="I705" s="2" t="s">
        <v>3229</v>
      </c>
      <c r="J705" s="2"/>
      <c r="K705" s="2" t="s">
        <v>3072</v>
      </c>
      <c r="L705" s="5">
        <v>1810.0</v>
      </c>
      <c r="M705" s="2" t="s">
        <v>44</v>
      </c>
      <c r="N705" s="2" t="s">
        <v>23</v>
      </c>
      <c r="O705" s="2" t="str">
        <f t="shared" si="1"/>
        <v>18</v>
      </c>
    </row>
    <row r="706" ht="12.75" hidden="1" customHeight="1">
      <c r="A706" s="2"/>
      <c r="B706" s="2"/>
      <c r="C706" s="2" t="s">
        <v>3230</v>
      </c>
      <c r="D706" s="2" t="s">
        <v>3231</v>
      </c>
      <c r="E706" s="2"/>
      <c r="F706" s="2" t="s">
        <v>17</v>
      </c>
      <c r="G706" s="2" t="s">
        <v>3232</v>
      </c>
      <c r="H706" s="2" t="s">
        <v>3233</v>
      </c>
      <c r="I706" s="2" t="s">
        <v>3234</v>
      </c>
      <c r="J706" s="2"/>
      <c r="K706" s="2" t="s">
        <v>3072</v>
      </c>
      <c r="L706" s="5">
        <v>1810.0</v>
      </c>
      <c r="M706" s="2" t="s">
        <v>22</v>
      </c>
      <c r="N706" s="2" t="s">
        <v>23</v>
      </c>
      <c r="O706" s="2" t="str">
        <f t="shared" si="1"/>
        <v>18</v>
      </c>
    </row>
    <row r="707" ht="12.75" hidden="1" customHeight="1">
      <c r="A707" s="2"/>
      <c r="B707" s="2"/>
      <c r="C707" s="2" t="s">
        <v>3235</v>
      </c>
      <c r="D707" s="2" t="s">
        <v>3236</v>
      </c>
      <c r="E707" s="2" t="s">
        <v>3237</v>
      </c>
      <c r="F707" s="2" t="s">
        <v>17</v>
      </c>
      <c r="G707" s="2" t="s">
        <v>3238</v>
      </c>
      <c r="H707" s="2" t="s">
        <v>3239</v>
      </c>
      <c r="I707" s="2" t="s">
        <v>3240</v>
      </c>
      <c r="J707" s="2"/>
      <c r="K707" s="2" t="s">
        <v>3072</v>
      </c>
      <c r="L707" s="5">
        <v>1810.0</v>
      </c>
      <c r="M707" s="2" t="s">
        <v>38</v>
      </c>
      <c r="N707" s="2" t="s">
        <v>23</v>
      </c>
      <c r="O707" s="2" t="str">
        <f t="shared" si="1"/>
        <v>18</v>
      </c>
    </row>
    <row r="708" ht="12.75" hidden="1" customHeight="1">
      <c r="A708" s="2"/>
      <c r="B708" s="2"/>
      <c r="C708" s="2" t="s">
        <v>3241</v>
      </c>
      <c r="D708" s="2" t="s">
        <v>3242</v>
      </c>
      <c r="E708" s="2" t="s">
        <v>3243</v>
      </c>
      <c r="F708" s="2" t="s">
        <v>17</v>
      </c>
      <c r="G708" s="2" t="s">
        <v>3244</v>
      </c>
      <c r="H708" s="2" t="s">
        <v>3245</v>
      </c>
      <c r="I708" s="2" t="s">
        <v>3246</v>
      </c>
      <c r="J708" s="2"/>
      <c r="K708" s="2" t="s">
        <v>3072</v>
      </c>
      <c r="L708" s="5">
        <v>1810.0</v>
      </c>
      <c r="M708" s="2" t="s">
        <v>44</v>
      </c>
      <c r="N708" s="2" t="s">
        <v>23</v>
      </c>
      <c r="O708" s="2" t="str">
        <f t="shared" si="1"/>
        <v>18</v>
      </c>
    </row>
    <row r="709" ht="12.75" hidden="1" customHeight="1">
      <c r="A709" s="2"/>
      <c r="B709" s="2"/>
      <c r="C709" s="2" t="s">
        <v>3247</v>
      </c>
      <c r="D709" s="2" t="s">
        <v>3248</v>
      </c>
      <c r="E709" s="2" t="s">
        <v>3249</v>
      </c>
      <c r="F709" s="2" t="s">
        <v>17</v>
      </c>
      <c r="G709" s="2" t="s">
        <v>3250</v>
      </c>
      <c r="H709" s="2" t="s">
        <v>3251</v>
      </c>
      <c r="I709" s="2" t="s">
        <v>3252</v>
      </c>
      <c r="J709" s="2"/>
      <c r="K709" s="2" t="s">
        <v>3072</v>
      </c>
      <c r="L709" s="5">
        <v>1810.0</v>
      </c>
      <c r="M709" s="2" t="s">
        <v>22</v>
      </c>
      <c r="N709" s="2" t="s">
        <v>23</v>
      </c>
      <c r="O709" s="2" t="str">
        <f t="shared" si="1"/>
        <v>18</v>
      </c>
    </row>
    <row r="710" ht="12.75" hidden="1" customHeight="1">
      <c r="A710" s="2"/>
      <c r="B710" s="2"/>
      <c r="C710" s="2" t="s">
        <v>3253</v>
      </c>
      <c r="D710" s="2" t="s">
        <v>3254</v>
      </c>
      <c r="E710" s="2" t="s">
        <v>3255</v>
      </c>
      <c r="F710" s="2" t="s">
        <v>17</v>
      </c>
      <c r="G710" s="2" t="s">
        <v>3256</v>
      </c>
      <c r="H710" s="2" t="s">
        <v>3257</v>
      </c>
      <c r="I710" s="2" t="s">
        <v>3258</v>
      </c>
      <c r="J710" s="2"/>
      <c r="K710" s="2" t="s">
        <v>3072</v>
      </c>
      <c r="L710" s="5">
        <v>1810.0</v>
      </c>
      <c r="M710" s="2" t="s">
        <v>1008</v>
      </c>
      <c r="N710" s="2" t="s">
        <v>23</v>
      </c>
      <c r="O710" s="2" t="str">
        <f t="shared" si="1"/>
        <v>18</v>
      </c>
    </row>
    <row r="711" ht="12.75" hidden="1" customHeight="1">
      <c r="A711" s="2"/>
      <c r="B711" s="2"/>
      <c r="C711" s="2" t="s">
        <v>3259</v>
      </c>
      <c r="D711" s="2" t="s">
        <v>3260</v>
      </c>
      <c r="E711" s="2"/>
      <c r="F711" s="2" t="s">
        <v>17</v>
      </c>
      <c r="G711" s="2" t="s">
        <v>3261</v>
      </c>
      <c r="H711" s="2" t="s">
        <v>3262</v>
      </c>
      <c r="I711" s="2" t="s">
        <v>3263</v>
      </c>
      <c r="J711" s="2"/>
      <c r="K711" s="2" t="s">
        <v>3072</v>
      </c>
      <c r="L711" s="5">
        <v>1810.0</v>
      </c>
      <c r="M711" s="2" t="s">
        <v>1008</v>
      </c>
      <c r="N711" s="2" t="s">
        <v>23</v>
      </c>
      <c r="O711" s="2" t="str">
        <f t="shared" si="1"/>
        <v>18</v>
      </c>
    </row>
    <row r="712" ht="12.75" hidden="1" customHeight="1">
      <c r="A712" s="2"/>
      <c r="B712" s="2"/>
      <c r="C712" s="2" t="s">
        <v>3264</v>
      </c>
      <c r="D712" s="2" t="s">
        <v>3265</v>
      </c>
      <c r="E712" s="2"/>
      <c r="F712" s="2" t="s">
        <v>17</v>
      </c>
      <c r="G712" s="2" t="s">
        <v>3266</v>
      </c>
      <c r="H712" s="2" t="s">
        <v>3267</v>
      </c>
      <c r="I712" s="2" t="s">
        <v>3268</v>
      </c>
      <c r="J712" s="2"/>
      <c r="K712" s="2" t="s">
        <v>3072</v>
      </c>
      <c r="L712" s="5">
        <v>1810.0</v>
      </c>
      <c r="M712" s="2" t="s">
        <v>1008</v>
      </c>
      <c r="N712" s="2" t="s">
        <v>23</v>
      </c>
      <c r="O712" s="2" t="str">
        <f t="shared" si="1"/>
        <v>18</v>
      </c>
    </row>
    <row r="713" ht="12.75" hidden="1" customHeight="1">
      <c r="A713" s="2"/>
      <c r="B713" s="2"/>
      <c r="C713" s="2" t="s">
        <v>3269</v>
      </c>
      <c r="D713" s="2" t="s">
        <v>3270</v>
      </c>
      <c r="E713" s="2"/>
      <c r="F713" s="2" t="s">
        <v>17</v>
      </c>
      <c r="G713" s="2" t="s">
        <v>3271</v>
      </c>
      <c r="H713" s="2" t="s">
        <v>3272</v>
      </c>
      <c r="I713" s="2" t="s">
        <v>3273</v>
      </c>
      <c r="J713" s="2"/>
      <c r="K713" s="2" t="s">
        <v>3072</v>
      </c>
      <c r="L713" s="5">
        <v>1810.0</v>
      </c>
      <c r="M713" s="2" t="s">
        <v>22</v>
      </c>
      <c r="N713" s="2" t="s">
        <v>23</v>
      </c>
      <c r="O713" s="2" t="str">
        <f t="shared" si="1"/>
        <v>18</v>
      </c>
    </row>
    <row r="714" ht="12.75" hidden="1" customHeight="1">
      <c r="A714" s="2"/>
      <c r="B714" s="2"/>
      <c r="C714" s="2" t="s">
        <v>3274</v>
      </c>
      <c r="D714" s="2" t="s">
        <v>3275</v>
      </c>
      <c r="E714" s="2"/>
      <c r="F714" s="2" t="s">
        <v>17</v>
      </c>
      <c r="G714" s="2" t="s">
        <v>3276</v>
      </c>
      <c r="H714" s="2" t="s">
        <v>3277</v>
      </c>
      <c r="I714" s="2" t="s">
        <v>3278</v>
      </c>
      <c r="J714" s="2"/>
      <c r="K714" s="2" t="s">
        <v>3072</v>
      </c>
      <c r="L714" s="5">
        <v>1810.0</v>
      </c>
      <c r="M714" s="2" t="s">
        <v>44</v>
      </c>
      <c r="N714" s="2" t="s">
        <v>23</v>
      </c>
      <c r="O714" s="2" t="str">
        <f t="shared" si="1"/>
        <v>18</v>
      </c>
    </row>
    <row r="715" ht="12.75" hidden="1" customHeight="1">
      <c r="A715" s="2"/>
      <c r="B715" s="2"/>
      <c r="C715" s="2" t="s">
        <v>3279</v>
      </c>
      <c r="D715" s="2" t="s">
        <v>3280</v>
      </c>
      <c r="E715" s="2" t="s">
        <v>3281</v>
      </c>
      <c r="F715" s="2" t="s">
        <v>17</v>
      </c>
      <c r="G715" s="2" t="s">
        <v>3282</v>
      </c>
      <c r="H715" s="2" t="s">
        <v>3283</v>
      </c>
      <c r="I715" s="2" t="s">
        <v>3284</v>
      </c>
      <c r="J715" s="2"/>
      <c r="K715" s="2" t="s">
        <v>3072</v>
      </c>
      <c r="L715" s="5">
        <v>1810.0</v>
      </c>
      <c r="M715" s="2" t="s">
        <v>44</v>
      </c>
      <c r="N715" s="2" t="s">
        <v>23</v>
      </c>
      <c r="O715" s="2" t="str">
        <f t="shared" si="1"/>
        <v>18</v>
      </c>
    </row>
    <row r="716" ht="12.75" hidden="1" customHeight="1">
      <c r="A716" s="2"/>
      <c r="B716" s="2"/>
      <c r="C716" s="2" t="s">
        <v>3285</v>
      </c>
      <c r="D716" s="2" t="s">
        <v>3286</v>
      </c>
      <c r="E716" s="2"/>
      <c r="F716" s="2" t="s">
        <v>17</v>
      </c>
      <c r="G716" s="2" t="s">
        <v>3287</v>
      </c>
      <c r="H716" s="2" t="s">
        <v>3288</v>
      </c>
      <c r="I716" s="2" t="s">
        <v>3289</v>
      </c>
      <c r="J716" s="2"/>
      <c r="K716" s="2" t="s">
        <v>3072</v>
      </c>
      <c r="L716" s="5">
        <v>1810.0</v>
      </c>
      <c r="M716" s="2" t="s">
        <v>44</v>
      </c>
      <c r="N716" s="2" t="s">
        <v>23</v>
      </c>
      <c r="O716" s="2" t="str">
        <f t="shared" si="1"/>
        <v>18</v>
      </c>
    </row>
    <row r="717" ht="12.75" hidden="1" customHeight="1">
      <c r="A717" s="2"/>
      <c r="B717" s="2"/>
      <c r="C717" s="2" t="s">
        <v>3290</v>
      </c>
      <c r="D717" s="2" t="s">
        <v>3291</v>
      </c>
      <c r="E717" s="2"/>
      <c r="F717" s="2" t="s">
        <v>17</v>
      </c>
      <c r="G717" s="2" t="s">
        <v>3292</v>
      </c>
      <c r="H717" s="2" t="s">
        <v>3293</v>
      </c>
      <c r="I717" s="2" t="s">
        <v>3294</v>
      </c>
      <c r="J717" s="2"/>
      <c r="K717" s="2" t="s">
        <v>3072</v>
      </c>
      <c r="L717" s="5">
        <v>1810.0</v>
      </c>
      <c r="M717" s="2"/>
      <c r="N717" s="2" t="s">
        <v>23</v>
      </c>
      <c r="O717" s="2" t="str">
        <f t="shared" si="1"/>
        <v>18</v>
      </c>
    </row>
    <row r="718" ht="12.75" hidden="1" customHeight="1">
      <c r="A718" s="2"/>
      <c r="B718" s="2"/>
      <c r="C718" s="2" t="s">
        <v>3295</v>
      </c>
      <c r="D718" s="2" t="s">
        <v>3296</v>
      </c>
      <c r="E718" s="2" t="s">
        <v>3297</v>
      </c>
      <c r="F718" s="2" t="s">
        <v>17</v>
      </c>
      <c r="G718" s="2" t="s">
        <v>3298</v>
      </c>
      <c r="H718" s="2" t="s">
        <v>3299</v>
      </c>
      <c r="I718" s="2" t="s">
        <v>3300</v>
      </c>
      <c r="J718" s="2"/>
      <c r="K718" s="2" t="s">
        <v>3072</v>
      </c>
      <c r="L718" s="5">
        <v>1810.0</v>
      </c>
      <c r="M718" s="2" t="s">
        <v>22</v>
      </c>
      <c r="N718" s="2" t="s">
        <v>23</v>
      </c>
      <c r="O718" s="2" t="str">
        <f t="shared" si="1"/>
        <v>18</v>
      </c>
    </row>
    <row r="719" ht="12.75" hidden="1" customHeight="1">
      <c r="A719" s="2"/>
      <c r="B719" s="2"/>
      <c r="C719" s="2" t="s">
        <v>3301</v>
      </c>
      <c r="D719" s="2" t="s">
        <v>3302</v>
      </c>
      <c r="E719" s="2"/>
      <c r="F719" s="2" t="s">
        <v>17</v>
      </c>
      <c r="G719" s="2" t="s">
        <v>3303</v>
      </c>
      <c r="H719" s="2" t="s">
        <v>3304</v>
      </c>
      <c r="I719" s="2" t="s">
        <v>3305</v>
      </c>
      <c r="J719" s="2"/>
      <c r="K719" s="2" t="s">
        <v>3072</v>
      </c>
      <c r="L719" s="5">
        <v>1810.0</v>
      </c>
      <c r="M719" s="2" t="s">
        <v>38</v>
      </c>
      <c r="N719" s="2" t="s">
        <v>23</v>
      </c>
      <c r="O719" s="2" t="str">
        <f t="shared" si="1"/>
        <v>18</v>
      </c>
    </row>
    <row r="720" ht="12.75" hidden="1" customHeight="1">
      <c r="A720" s="2"/>
      <c r="B720" s="2"/>
      <c r="C720" s="2" t="s">
        <v>3306</v>
      </c>
      <c r="D720" s="2" t="s">
        <v>3307</v>
      </c>
      <c r="E720" s="2"/>
      <c r="F720" s="2" t="s">
        <v>17</v>
      </c>
      <c r="G720" s="2" t="s">
        <v>3308</v>
      </c>
      <c r="H720" s="2" t="s">
        <v>3309</v>
      </c>
      <c r="I720" s="2" t="s">
        <v>3310</v>
      </c>
      <c r="J720" s="2"/>
      <c r="K720" s="2" t="s">
        <v>3072</v>
      </c>
      <c r="L720" s="5">
        <v>1810.0</v>
      </c>
      <c r="M720" s="2" t="s">
        <v>22</v>
      </c>
      <c r="N720" s="2" t="s">
        <v>23</v>
      </c>
      <c r="O720" s="2" t="str">
        <f t="shared" si="1"/>
        <v>18</v>
      </c>
    </row>
    <row r="721" ht="12.75" hidden="1" customHeight="1">
      <c r="A721" s="2"/>
      <c r="B721" s="2"/>
      <c r="C721" s="2" t="s">
        <v>3311</v>
      </c>
      <c r="D721" s="2" t="s">
        <v>3312</v>
      </c>
      <c r="E721" s="2"/>
      <c r="F721" s="2" t="s">
        <v>17</v>
      </c>
      <c r="G721" s="2" t="s">
        <v>3313</v>
      </c>
      <c r="H721" s="2" t="s">
        <v>3314</v>
      </c>
      <c r="I721" s="2" t="s">
        <v>3315</v>
      </c>
      <c r="J721" s="2"/>
      <c r="K721" s="2" t="s">
        <v>3072</v>
      </c>
      <c r="L721" s="5">
        <v>1810.0</v>
      </c>
      <c r="M721" s="2" t="s">
        <v>22</v>
      </c>
      <c r="N721" s="2" t="s">
        <v>23</v>
      </c>
      <c r="O721" s="2" t="str">
        <f t="shared" si="1"/>
        <v>18</v>
      </c>
    </row>
    <row r="722" ht="12.75" hidden="1" customHeight="1">
      <c r="A722" s="2"/>
      <c r="B722" s="2"/>
      <c r="C722" s="2" t="s">
        <v>3316</v>
      </c>
      <c r="D722" s="2" t="s">
        <v>3317</v>
      </c>
      <c r="E722" s="2" t="s">
        <v>3318</v>
      </c>
      <c r="F722" s="2" t="s">
        <v>17</v>
      </c>
      <c r="G722" s="2" t="s">
        <v>3319</v>
      </c>
      <c r="H722" s="2" t="s">
        <v>3320</v>
      </c>
      <c r="I722" s="2" t="s">
        <v>3321</v>
      </c>
      <c r="J722" s="2"/>
      <c r="K722" s="2" t="s">
        <v>3072</v>
      </c>
      <c r="L722" s="5">
        <v>1810.0</v>
      </c>
      <c r="M722" s="2" t="s">
        <v>38</v>
      </c>
      <c r="N722" s="2" t="s">
        <v>23</v>
      </c>
      <c r="O722" s="2" t="str">
        <f t="shared" si="1"/>
        <v>18</v>
      </c>
    </row>
    <row r="723" ht="12.75" hidden="1" customHeight="1">
      <c r="A723" s="2"/>
      <c r="B723" s="2"/>
      <c r="C723" s="2" t="s">
        <v>3322</v>
      </c>
      <c r="D723" s="2" t="s">
        <v>3323</v>
      </c>
      <c r="E723" s="2"/>
      <c r="F723" s="2" t="s">
        <v>17</v>
      </c>
      <c r="G723" s="2" t="s">
        <v>3324</v>
      </c>
      <c r="H723" s="2" t="s">
        <v>3325</v>
      </c>
      <c r="I723" s="2"/>
      <c r="J723" s="2"/>
      <c r="K723" s="2" t="s">
        <v>3072</v>
      </c>
      <c r="L723" s="5">
        <v>1810.0</v>
      </c>
      <c r="M723" s="2" t="s">
        <v>38</v>
      </c>
      <c r="N723" s="2" t="s">
        <v>23</v>
      </c>
      <c r="O723" s="2" t="str">
        <f t="shared" si="1"/>
        <v>18</v>
      </c>
    </row>
    <row r="724" ht="12.75" hidden="1" customHeight="1">
      <c r="A724" s="2"/>
      <c r="B724" s="2"/>
      <c r="C724" s="2" t="s">
        <v>3326</v>
      </c>
      <c r="D724" s="2" t="s">
        <v>3327</v>
      </c>
      <c r="E724" s="2"/>
      <c r="F724" s="2" t="s">
        <v>17</v>
      </c>
      <c r="G724" s="2" t="s">
        <v>3328</v>
      </c>
      <c r="H724" s="2" t="s">
        <v>3329</v>
      </c>
      <c r="I724" s="2"/>
      <c r="J724" s="2"/>
      <c r="K724" s="2" t="s">
        <v>3072</v>
      </c>
      <c r="L724" s="5">
        <v>1810.0</v>
      </c>
      <c r="M724" s="2" t="s">
        <v>1008</v>
      </c>
      <c r="N724" s="2" t="s">
        <v>23</v>
      </c>
      <c r="O724" s="2" t="str">
        <f t="shared" si="1"/>
        <v>18</v>
      </c>
    </row>
    <row r="725" ht="12.75" hidden="1" customHeight="1">
      <c r="A725" s="2"/>
      <c r="B725" s="2"/>
      <c r="C725" s="2" t="s">
        <v>3330</v>
      </c>
      <c r="D725" s="2" t="s">
        <v>3331</v>
      </c>
      <c r="E725" s="2"/>
      <c r="F725" s="2" t="s">
        <v>17</v>
      </c>
      <c r="G725" s="2" t="s">
        <v>3332</v>
      </c>
      <c r="H725" s="2" t="s">
        <v>3333</v>
      </c>
      <c r="I725" s="2"/>
      <c r="J725" s="2"/>
      <c r="K725" s="2" t="s">
        <v>3072</v>
      </c>
      <c r="L725" s="5">
        <v>1810.0</v>
      </c>
      <c r="M725" s="2" t="s">
        <v>227</v>
      </c>
      <c r="N725" s="2" t="s">
        <v>49</v>
      </c>
      <c r="O725" s="2" t="str">
        <f t="shared" si="1"/>
        <v>18</v>
      </c>
    </row>
    <row r="726" ht="12.75" hidden="1" customHeight="1">
      <c r="A726" s="2"/>
      <c r="B726" s="2"/>
      <c r="C726" s="2" t="s">
        <v>3334</v>
      </c>
      <c r="D726" s="2" t="s">
        <v>3335</v>
      </c>
      <c r="E726" s="2"/>
      <c r="F726" s="2" t="s">
        <v>17</v>
      </c>
      <c r="G726" s="2"/>
      <c r="H726" s="2" t="s">
        <v>3336</v>
      </c>
      <c r="I726" s="2"/>
      <c r="J726" s="2"/>
      <c r="K726" s="2" t="s">
        <v>3337</v>
      </c>
      <c r="L726" s="5">
        <v>1810.0</v>
      </c>
      <c r="M726" s="2"/>
      <c r="N726" s="2" t="s">
        <v>49</v>
      </c>
      <c r="O726" s="2" t="str">
        <f t="shared" si="1"/>
        <v>18</v>
      </c>
    </row>
    <row r="727" ht="12.75" hidden="1" customHeight="1">
      <c r="A727" s="2"/>
      <c r="B727" s="2"/>
      <c r="C727" s="2" t="s">
        <v>3338</v>
      </c>
      <c r="D727" s="2" t="s">
        <v>3339</v>
      </c>
      <c r="E727" s="2"/>
      <c r="F727" s="2" t="s">
        <v>17</v>
      </c>
      <c r="G727" s="2" t="s">
        <v>3340</v>
      </c>
      <c r="H727" s="2" t="s">
        <v>3341</v>
      </c>
      <c r="I727" s="2" t="s">
        <v>3342</v>
      </c>
      <c r="J727" s="2"/>
      <c r="K727" s="2" t="s">
        <v>3343</v>
      </c>
      <c r="L727" s="5">
        <v>1812.0</v>
      </c>
      <c r="M727" s="2" t="s">
        <v>38</v>
      </c>
      <c r="N727" s="2" t="s">
        <v>23</v>
      </c>
      <c r="O727" s="2" t="str">
        <f t="shared" si="1"/>
        <v>18</v>
      </c>
    </row>
    <row r="728" ht="12.75" hidden="1" customHeight="1">
      <c r="A728" s="2"/>
      <c r="B728" s="2"/>
      <c r="C728" s="2" t="s">
        <v>3344</v>
      </c>
      <c r="D728" s="2" t="s">
        <v>3345</v>
      </c>
      <c r="E728" s="2" t="s">
        <v>3346</v>
      </c>
      <c r="F728" s="2" t="s">
        <v>17</v>
      </c>
      <c r="G728" s="2" t="s">
        <v>3347</v>
      </c>
      <c r="H728" s="2" t="s">
        <v>3348</v>
      </c>
      <c r="I728" s="2" t="s">
        <v>3349</v>
      </c>
      <c r="J728" s="2"/>
      <c r="K728" s="2" t="s">
        <v>3350</v>
      </c>
      <c r="L728" s="5">
        <v>1912.0</v>
      </c>
      <c r="M728" s="2" t="s">
        <v>44</v>
      </c>
      <c r="N728" s="2" t="s">
        <v>23</v>
      </c>
      <c r="O728" s="2" t="str">
        <f t="shared" si="1"/>
        <v>19</v>
      </c>
    </row>
    <row r="729" ht="12.75" hidden="1" customHeight="1">
      <c r="A729" s="2"/>
      <c r="B729" s="2"/>
      <c r="C729" s="2" t="s">
        <v>3351</v>
      </c>
      <c r="D729" s="2" t="s">
        <v>3352</v>
      </c>
      <c r="E729" s="2"/>
      <c r="F729" s="2" t="s">
        <v>17</v>
      </c>
      <c r="G729" s="2" t="s">
        <v>3353</v>
      </c>
      <c r="H729" s="2" t="s">
        <v>3354</v>
      </c>
      <c r="I729" s="2"/>
      <c r="J729" s="2"/>
      <c r="K729" s="2" t="s">
        <v>3350</v>
      </c>
      <c r="L729" s="5">
        <v>1912.0</v>
      </c>
      <c r="M729" s="2" t="s">
        <v>22</v>
      </c>
      <c r="N729" s="2" t="s">
        <v>23</v>
      </c>
      <c r="O729" s="2" t="str">
        <f t="shared" si="1"/>
        <v>19</v>
      </c>
    </row>
    <row r="730" ht="12.75" hidden="1" customHeight="1">
      <c r="A730" s="2"/>
      <c r="B730" s="2"/>
      <c r="C730" s="2" t="s">
        <v>3355</v>
      </c>
      <c r="D730" s="2" t="s">
        <v>3356</v>
      </c>
      <c r="E730" s="2"/>
      <c r="F730" s="2" t="s">
        <v>17</v>
      </c>
      <c r="G730" s="2" t="s">
        <v>3357</v>
      </c>
      <c r="H730" s="2" t="s">
        <v>3358</v>
      </c>
      <c r="I730" s="2" t="s">
        <v>3359</v>
      </c>
      <c r="J730" s="2"/>
      <c r="K730" s="2" t="s">
        <v>3360</v>
      </c>
      <c r="L730" s="5">
        <v>1920.0</v>
      </c>
      <c r="M730" s="2" t="s">
        <v>3361</v>
      </c>
      <c r="N730" s="2" t="s">
        <v>23</v>
      </c>
      <c r="O730" s="2" t="str">
        <f t="shared" si="1"/>
        <v>19</v>
      </c>
    </row>
    <row r="731" ht="12.75" hidden="1" customHeight="1">
      <c r="A731" s="2"/>
      <c r="B731" s="2"/>
      <c r="C731" s="2" t="s">
        <v>3362</v>
      </c>
      <c r="D731" s="2" t="s">
        <v>3363</v>
      </c>
      <c r="E731" s="2"/>
      <c r="F731" s="2" t="s">
        <v>17</v>
      </c>
      <c r="G731" s="2"/>
      <c r="H731" s="2" t="s">
        <v>3364</v>
      </c>
      <c r="I731" s="2"/>
      <c r="J731" s="2"/>
      <c r="K731" s="2" t="s">
        <v>3360</v>
      </c>
      <c r="L731" s="5">
        <v>1920.0</v>
      </c>
      <c r="M731" s="2" t="s">
        <v>38</v>
      </c>
      <c r="N731" s="2" t="s">
        <v>23</v>
      </c>
      <c r="O731" s="2" t="str">
        <f t="shared" si="1"/>
        <v>19</v>
      </c>
    </row>
    <row r="732" ht="12.75" hidden="1" customHeight="1">
      <c r="A732" s="2"/>
      <c r="B732" s="2"/>
      <c r="C732" s="2" t="s">
        <v>3365</v>
      </c>
      <c r="D732" s="2" t="s">
        <v>3366</v>
      </c>
      <c r="E732" s="2" t="s">
        <v>3367</v>
      </c>
      <c r="F732" s="2" t="s">
        <v>17</v>
      </c>
      <c r="G732" s="2" t="s">
        <v>3368</v>
      </c>
      <c r="H732" s="2" t="s">
        <v>3369</v>
      </c>
      <c r="I732" s="2" t="s">
        <v>3370</v>
      </c>
      <c r="J732" s="2"/>
      <c r="K732" s="2" t="s">
        <v>3371</v>
      </c>
      <c r="L732" s="5">
        <v>2010.0</v>
      </c>
      <c r="M732" s="2" t="s">
        <v>44</v>
      </c>
      <c r="N732" s="2" t="s">
        <v>23</v>
      </c>
      <c r="O732" s="2" t="str">
        <f t="shared" si="1"/>
        <v>20</v>
      </c>
    </row>
    <row r="733" ht="12.75" hidden="1" customHeight="1">
      <c r="A733" s="2"/>
      <c r="B733" s="2"/>
      <c r="C733" s="2" t="s">
        <v>3372</v>
      </c>
      <c r="D733" s="2" t="s">
        <v>3373</v>
      </c>
      <c r="E733" s="2" t="s">
        <v>3374</v>
      </c>
      <c r="F733" s="2" t="s">
        <v>17</v>
      </c>
      <c r="G733" s="2" t="s">
        <v>3375</v>
      </c>
      <c r="H733" s="2" t="s">
        <v>3376</v>
      </c>
      <c r="I733" s="2" t="s">
        <v>3377</v>
      </c>
      <c r="J733" s="2"/>
      <c r="K733" s="2" t="s">
        <v>3371</v>
      </c>
      <c r="L733" s="5">
        <v>2010.0</v>
      </c>
      <c r="M733" s="2" t="s">
        <v>44</v>
      </c>
      <c r="N733" s="2" t="s">
        <v>23</v>
      </c>
      <c r="O733" s="2" t="str">
        <f t="shared" si="1"/>
        <v>20</v>
      </c>
    </row>
    <row r="734" ht="12.75" hidden="1" customHeight="1">
      <c r="A734" s="2"/>
      <c r="B734" s="2"/>
      <c r="C734" s="2" t="s">
        <v>3378</v>
      </c>
      <c r="D734" s="2" t="s">
        <v>3379</v>
      </c>
      <c r="E734" s="2"/>
      <c r="F734" s="2" t="s">
        <v>17</v>
      </c>
      <c r="G734" s="2" t="s">
        <v>3380</v>
      </c>
      <c r="H734" s="2" t="s">
        <v>3381</v>
      </c>
      <c r="I734" s="2" t="s">
        <v>3382</v>
      </c>
      <c r="J734" s="2"/>
      <c r="K734" s="2" t="s">
        <v>3371</v>
      </c>
      <c r="L734" s="5">
        <v>2010.0</v>
      </c>
      <c r="M734" s="2" t="s">
        <v>44</v>
      </c>
      <c r="N734" s="2" t="s">
        <v>23</v>
      </c>
      <c r="O734" s="2" t="str">
        <f t="shared" si="1"/>
        <v>20</v>
      </c>
    </row>
    <row r="735" ht="12.75" hidden="1" customHeight="1">
      <c r="A735" s="2"/>
      <c r="B735" s="2"/>
      <c r="C735" s="2" t="s">
        <v>3383</v>
      </c>
      <c r="D735" s="2" t="s">
        <v>3384</v>
      </c>
      <c r="E735" s="2" t="s">
        <v>3385</v>
      </c>
      <c r="F735" s="2" t="s">
        <v>17</v>
      </c>
      <c r="G735" s="2" t="s">
        <v>3386</v>
      </c>
      <c r="H735" s="2" t="s">
        <v>3387</v>
      </c>
      <c r="I735" s="2" t="s">
        <v>3388</v>
      </c>
      <c r="J735" s="2"/>
      <c r="K735" s="2" t="s">
        <v>3371</v>
      </c>
      <c r="L735" s="5">
        <v>2010.0</v>
      </c>
      <c r="M735" s="2" t="s">
        <v>44</v>
      </c>
      <c r="N735" s="2" t="s">
        <v>23</v>
      </c>
      <c r="O735" s="2" t="str">
        <f t="shared" si="1"/>
        <v>20</v>
      </c>
    </row>
    <row r="736" ht="12.75" hidden="1" customHeight="1">
      <c r="A736" s="2"/>
      <c r="B736" s="2"/>
      <c r="C736" s="2" t="s">
        <v>3389</v>
      </c>
      <c r="D736" s="2" t="s">
        <v>3390</v>
      </c>
      <c r="E736" s="2"/>
      <c r="F736" s="2" t="s">
        <v>17</v>
      </c>
      <c r="G736" s="2" t="s">
        <v>3391</v>
      </c>
      <c r="H736" s="2"/>
      <c r="I736" s="2" t="s">
        <v>3392</v>
      </c>
      <c r="J736" s="2"/>
      <c r="K736" s="2" t="s">
        <v>3371</v>
      </c>
      <c r="L736" s="2">
        <v>2010.0</v>
      </c>
      <c r="M736" s="2"/>
      <c r="N736" s="2" t="s">
        <v>23</v>
      </c>
      <c r="O736" s="2" t="str">
        <f t="shared" si="1"/>
        <v>20</v>
      </c>
    </row>
    <row r="737" ht="12.75" hidden="1" customHeight="1">
      <c r="A737" s="2"/>
      <c r="B737" s="2"/>
      <c r="C737" s="2" t="s">
        <v>3393</v>
      </c>
      <c r="D737" s="2" t="s">
        <v>3394</v>
      </c>
      <c r="E737" s="2"/>
      <c r="F737" s="2" t="s">
        <v>17</v>
      </c>
      <c r="G737" s="2" t="s">
        <v>3395</v>
      </c>
      <c r="H737" s="2" t="s">
        <v>3396</v>
      </c>
      <c r="I737" s="2"/>
      <c r="J737" s="2"/>
      <c r="K737" s="2" t="s">
        <v>3371</v>
      </c>
      <c r="L737" s="5">
        <v>2010.0</v>
      </c>
      <c r="M737" s="2" t="s">
        <v>38</v>
      </c>
      <c r="N737" s="2" t="s">
        <v>23</v>
      </c>
      <c r="O737" s="2" t="str">
        <f t="shared" si="1"/>
        <v>20</v>
      </c>
    </row>
    <row r="738" ht="12.75" hidden="1" customHeight="1">
      <c r="A738" s="2"/>
      <c r="B738" s="2"/>
      <c r="C738" s="2" t="s">
        <v>3397</v>
      </c>
      <c r="D738" s="2" t="s">
        <v>3398</v>
      </c>
      <c r="E738" s="2"/>
      <c r="F738" s="2" t="s">
        <v>17</v>
      </c>
      <c r="G738" s="2" t="s">
        <v>3399</v>
      </c>
      <c r="H738" s="2" t="s">
        <v>3400</v>
      </c>
      <c r="I738" s="2"/>
      <c r="J738" s="2"/>
      <c r="K738" s="2" t="s">
        <v>3371</v>
      </c>
      <c r="L738" s="5">
        <v>2010.0</v>
      </c>
      <c r="M738" s="2" t="s">
        <v>38</v>
      </c>
      <c r="N738" s="2" t="s">
        <v>23</v>
      </c>
      <c r="O738" s="2" t="str">
        <f t="shared" si="1"/>
        <v>20</v>
      </c>
    </row>
    <row r="739" ht="12.75" hidden="1" customHeight="1">
      <c r="A739" s="2"/>
      <c r="B739" s="2"/>
      <c r="C739" s="2" t="s">
        <v>3401</v>
      </c>
      <c r="D739" s="2" t="s">
        <v>3402</v>
      </c>
      <c r="E739" s="2"/>
      <c r="F739" s="2" t="s">
        <v>17</v>
      </c>
      <c r="G739" s="2"/>
      <c r="H739" s="2" t="s">
        <v>3403</v>
      </c>
      <c r="I739" s="2"/>
      <c r="J739" s="2"/>
      <c r="K739" s="2" t="s">
        <v>3371</v>
      </c>
      <c r="L739" s="5">
        <v>2010.0</v>
      </c>
      <c r="M739" s="2" t="s">
        <v>38</v>
      </c>
      <c r="N739" s="2" t="s">
        <v>23</v>
      </c>
      <c r="O739" s="2" t="str">
        <f t="shared" si="1"/>
        <v>20</v>
      </c>
    </row>
    <row r="740" ht="12.75" hidden="1" customHeight="1">
      <c r="A740" s="2"/>
      <c r="B740" s="2"/>
      <c r="C740" s="2" t="s">
        <v>3404</v>
      </c>
      <c r="D740" s="2" t="s">
        <v>3405</v>
      </c>
      <c r="E740" s="2"/>
      <c r="F740" s="2" t="s">
        <v>17</v>
      </c>
      <c r="G740" s="2" t="s">
        <v>3406</v>
      </c>
      <c r="H740" s="2" t="s">
        <v>3407</v>
      </c>
      <c r="I740" s="2"/>
      <c r="J740" s="2"/>
      <c r="K740" s="2" t="s">
        <v>3371</v>
      </c>
      <c r="L740" s="5">
        <v>2010.0</v>
      </c>
      <c r="M740" s="2" t="s">
        <v>44</v>
      </c>
      <c r="N740" s="2" t="s">
        <v>23</v>
      </c>
      <c r="O740" s="2" t="str">
        <f t="shared" si="1"/>
        <v>20</v>
      </c>
    </row>
    <row r="741" ht="12.75" hidden="1" customHeight="1">
      <c r="A741" s="2"/>
      <c r="B741" s="2"/>
      <c r="C741" s="2" t="s">
        <v>3408</v>
      </c>
      <c r="D741" s="2" t="s">
        <v>3409</v>
      </c>
      <c r="E741" s="2"/>
      <c r="F741" s="2" t="s">
        <v>17</v>
      </c>
      <c r="G741" s="2"/>
      <c r="H741" s="2" t="s">
        <v>3410</v>
      </c>
      <c r="I741" s="2"/>
      <c r="J741" s="2"/>
      <c r="K741" s="2" t="s">
        <v>3371</v>
      </c>
      <c r="L741" s="5">
        <v>2010.0</v>
      </c>
      <c r="M741" s="2" t="s">
        <v>38</v>
      </c>
      <c r="N741" s="2" t="s">
        <v>23</v>
      </c>
      <c r="O741" s="2" t="str">
        <f t="shared" si="1"/>
        <v>20</v>
      </c>
    </row>
    <row r="742" ht="12.75" hidden="1" customHeight="1">
      <c r="A742" s="2"/>
      <c r="B742" s="2"/>
      <c r="C742" s="2" t="s">
        <v>3411</v>
      </c>
      <c r="D742" s="2" t="s">
        <v>3412</v>
      </c>
      <c r="E742" s="2"/>
      <c r="F742" s="2" t="s">
        <v>17</v>
      </c>
      <c r="G742" s="2" t="s">
        <v>3413</v>
      </c>
      <c r="H742" s="2" t="s">
        <v>3414</v>
      </c>
      <c r="I742" s="2" t="s">
        <v>3415</v>
      </c>
      <c r="J742" s="2"/>
      <c r="K742" s="2" t="s">
        <v>3416</v>
      </c>
      <c r="L742" s="5">
        <v>2021.0</v>
      </c>
      <c r="M742" s="2" t="s">
        <v>38</v>
      </c>
      <c r="N742" s="2" t="s">
        <v>23</v>
      </c>
      <c r="O742" s="2" t="str">
        <f t="shared" si="1"/>
        <v>20</v>
      </c>
    </row>
    <row r="743" ht="12.75" hidden="1" customHeight="1">
      <c r="A743" s="2"/>
      <c r="B743" s="2"/>
      <c r="C743" s="2" t="s">
        <v>3417</v>
      </c>
      <c r="D743" s="2" t="s">
        <v>3418</v>
      </c>
      <c r="E743" s="2"/>
      <c r="F743" s="2" t="s">
        <v>17</v>
      </c>
      <c r="G743" s="2" t="s">
        <v>3419</v>
      </c>
      <c r="H743" s="2" t="s">
        <v>3420</v>
      </c>
      <c r="I743" s="2"/>
      <c r="J743" s="2"/>
      <c r="K743" s="2" t="s">
        <v>3416</v>
      </c>
      <c r="L743" s="5">
        <v>2021.0</v>
      </c>
      <c r="M743" s="2" t="s">
        <v>38</v>
      </c>
      <c r="N743" s="2" t="s">
        <v>23</v>
      </c>
      <c r="O743" s="2" t="str">
        <f t="shared" si="1"/>
        <v>20</v>
      </c>
    </row>
    <row r="744" ht="12.75" hidden="1" customHeight="1">
      <c r="A744" s="2"/>
      <c r="B744" s="2"/>
      <c r="C744" s="2" t="s">
        <v>3421</v>
      </c>
      <c r="D744" s="2" t="s">
        <v>3422</v>
      </c>
      <c r="E744" s="2"/>
      <c r="F744" s="2" t="s">
        <v>17</v>
      </c>
      <c r="G744" s="2" t="s">
        <v>3423</v>
      </c>
      <c r="H744" s="2" t="s">
        <v>3424</v>
      </c>
      <c r="I744" s="2" t="s">
        <v>3425</v>
      </c>
      <c r="J744" s="2"/>
      <c r="K744" s="2" t="s">
        <v>3426</v>
      </c>
      <c r="L744" s="5">
        <v>2022.0</v>
      </c>
      <c r="M744" s="2" t="s">
        <v>38</v>
      </c>
      <c r="N744" s="2" t="s">
        <v>23</v>
      </c>
      <c r="O744" s="2" t="str">
        <f t="shared" si="1"/>
        <v>20</v>
      </c>
    </row>
    <row r="745" ht="12.75" hidden="1" customHeight="1">
      <c r="A745" s="2"/>
      <c r="B745" s="2"/>
      <c r="C745" s="2" t="s">
        <v>3427</v>
      </c>
      <c r="D745" s="2" t="s">
        <v>3428</v>
      </c>
      <c r="E745" s="2"/>
      <c r="F745" s="2" t="s">
        <v>17</v>
      </c>
      <c r="G745" s="2" t="s">
        <v>3429</v>
      </c>
      <c r="H745" s="2" t="s">
        <v>3430</v>
      </c>
      <c r="I745" s="2" t="s">
        <v>3431</v>
      </c>
      <c r="J745" s="2"/>
      <c r="K745" s="2" t="s">
        <v>3426</v>
      </c>
      <c r="L745" s="5">
        <v>2022.0</v>
      </c>
      <c r="M745" s="2" t="s">
        <v>38</v>
      </c>
      <c r="N745" s="2" t="s">
        <v>23</v>
      </c>
      <c r="O745" s="2" t="str">
        <f t="shared" si="1"/>
        <v>20</v>
      </c>
    </row>
    <row r="746" ht="12.75" hidden="1" customHeight="1">
      <c r="A746" s="2"/>
      <c r="B746" s="2"/>
      <c r="C746" s="2" t="s">
        <v>3432</v>
      </c>
      <c r="D746" s="2" t="s">
        <v>3433</v>
      </c>
      <c r="E746" s="2"/>
      <c r="F746" s="2" t="s">
        <v>17</v>
      </c>
      <c r="G746" s="2" t="s">
        <v>3434</v>
      </c>
      <c r="H746" s="2" t="s">
        <v>3435</v>
      </c>
      <c r="I746" s="2" t="s">
        <v>3436</v>
      </c>
      <c r="J746" s="2"/>
      <c r="K746" s="2" t="s">
        <v>3426</v>
      </c>
      <c r="L746" s="5">
        <v>2022.0</v>
      </c>
      <c r="M746" s="2" t="s">
        <v>22</v>
      </c>
      <c r="N746" s="2" t="s">
        <v>23</v>
      </c>
      <c r="O746" s="2" t="str">
        <f t="shared" si="1"/>
        <v>20</v>
      </c>
    </row>
    <row r="747" ht="12.75" hidden="1" customHeight="1">
      <c r="A747" s="2"/>
      <c r="B747" s="2"/>
      <c r="C747" s="2" t="s">
        <v>3437</v>
      </c>
      <c r="D747" s="2" t="s">
        <v>3438</v>
      </c>
      <c r="E747" s="2"/>
      <c r="F747" s="2" t="s">
        <v>17</v>
      </c>
      <c r="G747" s="2" t="s">
        <v>3439</v>
      </c>
      <c r="H747" s="2" t="s">
        <v>3440</v>
      </c>
      <c r="I747" s="2" t="s">
        <v>3441</v>
      </c>
      <c r="J747" s="2"/>
      <c r="K747" s="2" t="s">
        <v>3426</v>
      </c>
      <c r="L747" s="5">
        <v>2022.0</v>
      </c>
      <c r="M747" s="2" t="s">
        <v>22</v>
      </c>
      <c r="N747" s="2" t="s">
        <v>23</v>
      </c>
      <c r="O747" s="2" t="str">
        <f t="shared" si="1"/>
        <v>20</v>
      </c>
    </row>
    <row r="748" ht="12.75" hidden="1" customHeight="1">
      <c r="A748" s="2"/>
      <c r="B748" s="2"/>
      <c r="C748" s="2" t="s">
        <v>3442</v>
      </c>
      <c r="D748" s="2" t="s">
        <v>3443</v>
      </c>
      <c r="E748" s="2"/>
      <c r="F748" s="2" t="s">
        <v>17</v>
      </c>
      <c r="G748" s="2" t="s">
        <v>3444</v>
      </c>
      <c r="H748" s="2" t="s">
        <v>3445</v>
      </c>
      <c r="I748" s="2" t="s">
        <v>3446</v>
      </c>
      <c r="J748" s="2"/>
      <c r="K748" s="2" t="s">
        <v>3426</v>
      </c>
      <c r="L748" s="5">
        <v>2022.0</v>
      </c>
      <c r="M748" s="2" t="s">
        <v>3447</v>
      </c>
      <c r="N748" s="2" t="s">
        <v>23</v>
      </c>
      <c r="O748" s="2" t="str">
        <f t="shared" si="1"/>
        <v>20</v>
      </c>
    </row>
    <row r="749" ht="12.75" hidden="1" customHeight="1">
      <c r="A749" s="2"/>
      <c r="B749" s="2"/>
      <c r="C749" s="2" t="s">
        <v>3448</v>
      </c>
      <c r="D749" s="2" t="s">
        <v>3449</v>
      </c>
      <c r="E749" s="2"/>
      <c r="F749" s="2" t="s">
        <v>17</v>
      </c>
      <c r="G749" s="2" t="s">
        <v>3450</v>
      </c>
      <c r="H749" s="2" t="s">
        <v>3451</v>
      </c>
      <c r="I749" s="2" t="s">
        <v>3452</v>
      </c>
      <c r="J749" s="2"/>
      <c r="K749" s="2" t="s">
        <v>3426</v>
      </c>
      <c r="L749" s="5">
        <v>2022.0</v>
      </c>
      <c r="M749" s="2" t="s">
        <v>38</v>
      </c>
      <c r="N749" s="2" t="s">
        <v>23</v>
      </c>
      <c r="O749" s="2" t="str">
        <f t="shared" si="1"/>
        <v>20</v>
      </c>
    </row>
    <row r="750" ht="12.75" hidden="1" customHeight="1">
      <c r="A750" s="2"/>
      <c r="B750" s="2"/>
      <c r="C750" s="2" t="s">
        <v>3453</v>
      </c>
      <c r="D750" s="2" t="s">
        <v>3454</v>
      </c>
      <c r="E750" s="2"/>
      <c r="F750" s="2" t="s">
        <v>17</v>
      </c>
      <c r="G750" s="2" t="s">
        <v>3455</v>
      </c>
      <c r="H750" s="2" t="s">
        <v>3456</v>
      </c>
      <c r="I750" s="2" t="s">
        <v>3457</v>
      </c>
      <c r="J750" s="2"/>
      <c r="K750" s="2" t="s">
        <v>3426</v>
      </c>
      <c r="L750" s="5">
        <v>2022.0</v>
      </c>
      <c r="M750" s="2" t="s">
        <v>22</v>
      </c>
      <c r="N750" s="2" t="s">
        <v>23</v>
      </c>
      <c r="O750" s="2" t="str">
        <f t="shared" si="1"/>
        <v>20</v>
      </c>
    </row>
    <row r="751" ht="12.75" hidden="1" customHeight="1">
      <c r="A751" s="2"/>
      <c r="B751" s="2"/>
      <c r="C751" s="2" t="s">
        <v>3458</v>
      </c>
      <c r="D751" s="2" t="s">
        <v>3459</v>
      </c>
      <c r="E751" s="2"/>
      <c r="F751" s="2" t="s">
        <v>17</v>
      </c>
      <c r="G751" s="2" t="s">
        <v>3460</v>
      </c>
      <c r="H751" s="2" t="s">
        <v>3461</v>
      </c>
      <c r="I751" s="2" t="s">
        <v>3462</v>
      </c>
      <c r="J751" s="2"/>
      <c r="K751" s="2" t="s">
        <v>3426</v>
      </c>
      <c r="L751" s="2">
        <v>2022.0</v>
      </c>
      <c r="M751" s="2"/>
      <c r="N751" s="2" t="s">
        <v>23</v>
      </c>
      <c r="O751" s="2" t="str">
        <f t="shared" si="1"/>
        <v>20</v>
      </c>
    </row>
    <row r="752" ht="12.75" hidden="1" customHeight="1">
      <c r="A752" s="2"/>
      <c r="B752" s="2"/>
      <c r="C752" s="2" t="s">
        <v>3463</v>
      </c>
      <c r="D752" s="2" t="s">
        <v>3464</v>
      </c>
      <c r="E752" s="2"/>
      <c r="F752" s="2" t="s">
        <v>17</v>
      </c>
      <c r="G752" s="2" t="s">
        <v>3465</v>
      </c>
      <c r="H752" s="2" t="s">
        <v>3466</v>
      </c>
      <c r="I752" s="2" t="s">
        <v>3467</v>
      </c>
      <c r="J752" s="2"/>
      <c r="K752" s="2" t="s">
        <v>3426</v>
      </c>
      <c r="L752" s="5">
        <v>2022.0</v>
      </c>
      <c r="M752" s="2" t="s">
        <v>44</v>
      </c>
      <c r="N752" s="2" t="s">
        <v>23</v>
      </c>
      <c r="O752" s="2" t="str">
        <f t="shared" si="1"/>
        <v>20</v>
      </c>
    </row>
    <row r="753" ht="12.75" hidden="1" customHeight="1">
      <c r="A753" s="2"/>
      <c r="B753" s="2"/>
      <c r="C753" s="2" t="s">
        <v>3468</v>
      </c>
      <c r="D753" s="2" t="s">
        <v>3469</v>
      </c>
      <c r="E753" s="2"/>
      <c r="F753" s="2" t="s">
        <v>17</v>
      </c>
      <c r="G753" s="2" t="s">
        <v>3470</v>
      </c>
      <c r="H753" s="2"/>
      <c r="I753" s="2" t="s">
        <v>3471</v>
      </c>
      <c r="J753" s="2"/>
      <c r="K753" s="2" t="s">
        <v>3426</v>
      </c>
      <c r="L753" s="2">
        <v>2022.0</v>
      </c>
      <c r="M753" s="2"/>
      <c r="N753" s="2" t="s">
        <v>23</v>
      </c>
      <c r="O753" s="2" t="str">
        <f t="shared" si="1"/>
        <v>20</v>
      </c>
    </row>
    <row r="754" ht="12.75" hidden="1" customHeight="1">
      <c r="A754" s="2"/>
      <c r="B754" s="2"/>
      <c r="C754" s="2" t="s">
        <v>3472</v>
      </c>
      <c r="D754" s="2" t="s">
        <v>3473</v>
      </c>
      <c r="E754" s="2"/>
      <c r="F754" s="2" t="s">
        <v>17</v>
      </c>
      <c r="G754" s="2" t="s">
        <v>3474</v>
      </c>
      <c r="H754" s="2" t="s">
        <v>3475</v>
      </c>
      <c r="I754" s="2" t="s">
        <v>3476</v>
      </c>
      <c r="J754" s="2"/>
      <c r="K754" s="2" t="s">
        <v>3426</v>
      </c>
      <c r="L754" s="5">
        <v>2022.0</v>
      </c>
      <c r="M754" s="2" t="s">
        <v>38</v>
      </c>
      <c r="N754" s="2" t="s">
        <v>23</v>
      </c>
      <c r="O754" s="2" t="str">
        <f t="shared" si="1"/>
        <v>20</v>
      </c>
    </row>
    <row r="755" ht="12.75" hidden="1" customHeight="1">
      <c r="A755" s="2"/>
      <c r="B755" s="2"/>
      <c r="C755" s="2" t="s">
        <v>3477</v>
      </c>
      <c r="D755" s="2" t="s">
        <v>3478</v>
      </c>
      <c r="E755" s="2"/>
      <c r="F755" s="2" t="s">
        <v>17</v>
      </c>
      <c r="G755" s="2" t="s">
        <v>3479</v>
      </c>
      <c r="H755" s="2"/>
      <c r="I755" s="2" t="s">
        <v>3480</v>
      </c>
      <c r="J755" s="2"/>
      <c r="K755" s="2" t="s">
        <v>3426</v>
      </c>
      <c r="L755" s="2">
        <v>2022.0</v>
      </c>
      <c r="M755" s="2"/>
      <c r="N755" s="2" t="s">
        <v>23</v>
      </c>
      <c r="O755" s="2" t="str">
        <f t="shared" si="1"/>
        <v>20</v>
      </c>
    </row>
    <row r="756" ht="12.75" hidden="1" customHeight="1">
      <c r="A756" s="2"/>
      <c r="B756" s="2"/>
      <c r="C756" s="2" t="s">
        <v>3481</v>
      </c>
      <c r="D756" s="2" t="s">
        <v>3482</v>
      </c>
      <c r="E756" s="2" t="s">
        <v>3483</v>
      </c>
      <c r="F756" s="2" t="s">
        <v>17</v>
      </c>
      <c r="G756" s="2" t="s">
        <v>3484</v>
      </c>
      <c r="H756" s="2" t="s">
        <v>3485</v>
      </c>
      <c r="I756" s="2" t="s">
        <v>3486</v>
      </c>
      <c r="J756" s="2"/>
      <c r="K756" s="2" t="s">
        <v>3426</v>
      </c>
      <c r="L756" s="5">
        <v>2022.0</v>
      </c>
      <c r="M756" s="2" t="s">
        <v>22</v>
      </c>
      <c r="N756" s="2" t="s">
        <v>23</v>
      </c>
      <c r="O756" s="2" t="str">
        <f t="shared" si="1"/>
        <v>20</v>
      </c>
    </row>
    <row r="757" ht="12.75" hidden="1" customHeight="1">
      <c r="A757" s="2"/>
      <c r="B757" s="2"/>
      <c r="C757" s="2" t="s">
        <v>3487</v>
      </c>
      <c r="D757" s="2" t="s">
        <v>3488</v>
      </c>
      <c r="E757" s="2"/>
      <c r="F757" s="2" t="s">
        <v>17</v>
      </c>
      <c r="G757" s="2" t="s">
        <v>3489</v>
      </c>
      <c r="H757" s="2"/>
      <c r="I757" s="2" t="s">
        <v>3490</v>
      </c>
      <c r="J757" s="2"/>
      <c r="K757" s="2" t="s">
        <v>3426</v>
      </c>
      <c r="L757" s="2">
        <v>2022.0</v>
      </c>
      <c r="M757" s="2"/>
      <c r="N757" s="2" t="s">
        <v>23</v>
      </c>
      <c r="O757" s="2" t="str">
        <f t="shared" si="1"/>
        <v>20</v>
      </c>
    </row>
    <row r="758" ht="12.75" hidden="1" customHeight="1">
      <c r="A758" s="2"/>
      <c r="B758" s="2"/>
      <c r="C758" s="2" t="s">
        <v>3491</v>
      </c>
      <c r="D758" s="2" t="s">
        <v>3492</v>
      </c>
      <c r="E758" s="2"/>
      <c r="F758" s="2" t="s">
        <v>17</v>
      </c>
      <c r="G758" s="2" t="s">
        <v>3493</v>
      </c>
      <c r="H758" s="2" t="s">
        <v>3494</v>
      </c>
      <c r="I758" s="2" t="s">
        <v>3495</v>
      </c>
      <c r="J758" s="2"/>
      <c r="K758" s="2" t="s">
        <v>3426</v>
      </c>
      <c r="L758" s="5">
        <v>2022.0</v>
      </c>
      <c r="M758" s="2" t="s">
        <v>38</v>
      </c>
      <c r="N758" s="2" t="s">
        <v>23</v>
      </c>
      <c r="O758" s="2" t="str">
        <f t="shared" si="1"/>
        <v>20</v>
      </c>
    </row>
    <row r="759" ht="12.75" hidden="1" customHeight="1">
      <c r="A759" s="2"/>
      <c r="B759" s="2"/>
      <c r="C759" s="2" t="s">
        <v>3496</v>
      </c>
      <c r="D759" s="2" t="s">
        <v>3497</v>
      </c>
      <c r="E759" s="2"/>
      <c r="F759" s="2" t="s">
        <v>17</v>
      </c>
      <c r="G759" s="2" t="s">
        <v>3498</v>
      </c>
      <c r="H759" s="2" t="s">
        <v>3499</v>
      </c>
      <c r="I759" s="2" t="s">
        <v>3500</v>
      </c>
      <c r="J759" s="2"/>
      <c r="K759" s="2" t="s">
        <v>3426</v>
      </c>
      <c r="L759" s="5">
        <v>2022.0</v>
      </c>
      <c r="M759" s="2" t="s">
        <v>22</v>
      </c>
      <c r="N759" s="2" t="s">
        <v>23</v>
      </c>
      <c r="O759" s="2" t="str">
        <f t="shared" si="1"/>
        <v>20</v>
      </c>
    </row>
    <row r="760" ht="12.75" hidden="1" customHeight="1">
      <c r="A760" s="2"/>
      <c r="B760" s="2"/>
      <c r="C760" s="2" t="s">
        <v>3501</v>
      </c>
      <c r="D760" s="2" t="s">
        <v>3502</v>
      </c>
      <c r="E760" s="2"/>
      <c r="F760" s="2" t="s">
        <v>17</v>
      </c>
      <c r="G760" s="2" t="s">
        <v>3503</v>
      </c>
      <c r="H760" s="2" t="s">
        <v>3504</v>
      </c>
      <c r="I760" s="2" t="s">
        <v>3505</v>
      </c>
      <c r="J760" s="2"/>
      <c r="K760" s="2" t="s">
        <v>3426</v>
      </c>
      <c r="L760" s="5">
        <v>2022.0</v>
      </c>
      <c r="M760" s="2" t="s">
        <v>38</v>
      </c>
      <c r="N760" s="2" t="s">
        <v>23</v>
      </c>
      <c r="O760" s="2" t="str">
        <f t="shared" si="1"/>
        <v>20</v>
      </c>
    </row>
    <row r="761" ht="12.75" hidden="1" customHeight="1">
      <c r="A761" s="2"/>
      <c r="B761" s="2"/>
      <c r="C761" s="2" t="s">
        <v>3506</v>
      </c>
      <c r="D761" s="2" t="s">
        <v>3507</v>
      </c>
      <c r="E761" s="2"/>
      <c r="F761" s="2" t="s">
        <v>17</v>
      </c>
      <c r="G761" s="2" t="s">
        <v>3508</v>
      </c>
      <c r="H761" s="2" t="s">
        <v>3509</v>
      </c>
      <c r="I761" s="2" t="s">
        <v>3510</v>
      </c>
      <c r="J761" s="2"/>
      <c r="K761" s="2" t="s">
        <v>3426</v>
      </c>
      <c r="L761" s="5">
        <v>2022.0</v>
      </c>
      <c r="M761" s="2" t="s">
        <v>22</v>
      </c>
      <c r="N761" s="2" t="s">
        <v>23</v>
      </c>
      <c r="O761" s="2" t="str">
        <f t="shared" si="1"/>
        <v>20</v>
      </c>
    </row>
    <row r="762" ht="12.75" hidden="1" customHeight="1">
      <c r="A762" s="2"/>
      <c r="B762" s="2"/>
      <c r="C762" s="2" t="s">
        <v>3511</v>
      </c>
      <c r="D762" s="2" t="s">
        <v>3512</v>
      </c>
      <c r="E762" s="2" t="s">
        <v>3513</v>
      </c>
      <c r="F762" s="2" t="s">
        <v>17</v>
      </c>
      <c r="G762" s="2" t="s">
        <v>3514</v>
      </c>
      <c r="H762" s="2" t="s">
        <v>3515</v>
      </c>
      <c r="I762" s="2" t="s">
        <v>3516</v>
      </c>
      <c r="J762" s="2"/>
      <c r="K762" s="2" t="s">
        <v>3426</v>
      </c>
      <c r="L762" s="5">
        <v>2022.0</v>
      </c>
      <c r="M762" s="2" t="s">
        <v>38</v>
      </c>
      <c r="N762" s="2" t="s">
        <v>23</v>
      </c>
      <c r="O762" s="2" t="str">
        <f t="shared" si="1"/>
        <v>20</v>
      </c>
    </row>
    <row r="763" ht="12.75" hidden="1" customHeight="1">
      <c r="A763" s="2"/>
      <c r="B763" s="2"/>
      <c r="C763" s="2" t="s">
        <v>3517</v>
      </c>
      <c r="D763" s="2" t="s">
        <v>3518</v>
      </c>
      <c r="E763" s="2"/>
      <c r="F763" s="2" t="s">
        <v>17</v>
      </c>
      <c r="G763" s="2" t="s">
        <v>3519</v>
      </c>
      <c r="H763" s="2" t="s">
        <v>3520</v>
      </c>
      <c r="I763" s="2"/>
      <c r="J763" s="2"/>
      <c r="K763" s="2" t="s">
        <v>3426</v>
      </c>
      <c r="L763" s="5">
        <v>2022.0</v>
      </c>
      <c r="M763" s="2" t="s">
        <v>38</v>
      </c>
      <c r="N763" s="2" t="s">
        <v>23</v>
      </c>
      <c r="O763" s="2" t="str">
        <f t="shared" si="1"/>
        <v>20</v>
      </c>
    </row>
    <row r="764" ht="12.75" hidden="1" customHeight="1">
      <c r="A764" s="2"/>
      <c r="B764" s="2"/>
      <c r="C764" s="2" t="s">
        <v>3521</v>
      </c>
      <c r="D764" s="2" t="s">
        <v>3522</v>
      </c>
      <c r="E764" s="2"/>
      <c r="F764" s="2" t="s">
        <v>17</v>
      </c>
      <c r="G764" s="2" t="s">
        <v>3523</v>
      </c>
      <c r="H764" s="2" t="s">
        <v>3524</v>
      </c>
      <c r="I764" s="2"/>
      <c r="J764" s="2"/>
      <c r="K764" s="2" t="s">
        <v>3426</v>
      </c>
      <c r="L764" s="5">
        <v>2022.0</v>
      </c>
      <c r="M764" s="2" t="s">
        <v>38</v>
      </c>
      <c r="N764" s="2" t="s">
        <v>23</v>
      </c>
      <c r="O764" s="2" t="str">
        <f t="shared" si="1"/>
        <v>20</v>
      </c>
    </row>
    <row r="765" ht="12.75" hidden="1" customHeight="1">
      <c r="A765" s="2"/>
      <c r="B765" s="2"/>
      <c r="C765" s="2" t="s">
        <v>3525</v>
      </c>
      <c r="D765" s="2" t="s">
        <v>3526</v>
      </c>
      <c r="E765" s="2"/>
      <c r="F765" s="2" t="s">
        <v>17</v>
      </c>
      <c r="G765" s="2" t="s">
        <v>3527</v>
      </c>
      <c r="H765" s="2" t="s">
        <v>3528</v>
      </c>
      <c r="I765" s="2"/>
      <c r="J765" s="2"/>
      <c r="K765" s="2" t="s">
        <v>3426</v>
      </c>
      <c r="L765" s="5">
        <v>2022.0</v>
      </c>
      <c r="M765" s="2" t="s">
        <v>38</v>
      </c>
      <c r="N765" s="2" t="s">
        <v>23</v>
      </c>
      <c r="O765" s="2" t="str">
        <f t="shared" si="1"/>
        <v>20</v>
      </c>
    </row>
    <row r="766" ht="12.75" hidden="1" customHeight="1">
      <c r="A766" s="2"/>
      <c r="B766" s="2"/>
      <c r="C766" s="2" t="s">
        <v>3529</v>
      </c>
      <c r="D766" s="2" t="s">
        <v>3530</v>
      </c>
      <c r="E766" s="2"/>
      <c r="F766" s="2" t="s">
        <v>17</v>
      </c>
      <c r="G766" s="2" t="s">
        <v>3531</v>
      </c>
      <c r="H766" s="2" t="s">
        <v>3532</v>
      </c>
      <c r="I766" s="2"/>
      <c r="J766" s="2"/>
      <c r="K766" s="2" t="s">
        <v>3426</v>
      </c>
      <c r="L766" s="5">
        <v>2022.0</v>
      </c>
      <c r="M766" s="2" t="s">
        <v>38</v>
      </c>
      <c r="N766" s="2" t="s">
        <v>23</v>
      </c>
      <c r="O766" s="2" t="str">
        <f t="shared" si="1"/>
        <v>20</v>
      </c>
    </row>
    <row r="767" ht="12.75" hidden="1" customHeight="1">
      <c r="A767" s="2"/>
      <c r="B767" s="2"/>
      <c r="C767" s="2" t="s">
        <v>3533</v>
      </c>
      <c r="D767" s="2" t="s">
        <v>3534</v>
      </c>
      <c r="E767" s="2"/>
      <c r="F767" s="2" t="s">
        <v>17</v>
      </c>
      <c r="G767" s="2" t="s">
        <v>3535</v>
      </c>
      <c r="H767" s="2" t="s">
        <v>3536</v>
      </c>
      <c r="I767" s="2"/>
      <c r="J767" s="2"/>
      <c r="K767" s="2" t="s">
        <v>3426</v>
      </c>
      <c r="L767" s="5">
        <v>2022.0</v>
      </c>
      <c r="M767" s="2" t="s">
        <v>44</v>
      </c>
      <c r="N767" s="2" t="s">
        <v>23</v>
      </c>
      <c r="O767" s="2" t="str">
        <f t="shared" si="1"/>
        <v>20</v>
      </c>
    </row>
    <row r="768" ht="12.75" hidden="1" customHeight="1">
      <c r="A768" s="2"/>
      <c r="B768" s="2"/>
      <c r="C768" s="2" t="s">
        <v>3537</v>
      </c>
      <c r="D768" s="2" t="s">
        <v>3538</v>
      </c>
      <c r="E768" s="2"/>
      <c r="F768" s="2" t="s">
        <v>17</v>
      </c>
      <c r="G768" s="2" t="s">
        <v>3539</v>
      </c>
      <c r="H768" s="2" t="s">
        <v>3540</v>
      </c>
      <c r="I768" s="2"/>
      <c r="J768" s="2"/>
      <c r="K768" s="2" t="s">
        <v>3426</v>
      </c>
      <c r="L768" s="5">
        <v>2022.0</v>
      </c>
      <c r="M768" s="2" t="s">
        <v>38</v>
      </c>
      <c r="N768" s="2" t="s">
        <v>23</v>
      </c>
      <c r="O768" s="2" t="str">
        <f t="shared" si="1"/>
        <v>20</v>
      </c>
    </row>
    <row r="769" ht="12.75" hidden="1" customHeight="1">
      <c r="A769" s="2"/>
      <c r="B769" s="2"/>
      <c r="C769" s="2" t="s">
        <v>3541</v>
      </c>
      <c r="D769" s="2" t="s">
        <v>3542</v>
      </c>
      <c r="E769" s="2"/>
      <c r="F769" s="2" t="s">
        <v>17</v>
      </c>
      <c r="G769" s="2"/>
      <c r="H769" s="2" t="s">
        <v>3543</v>
      </c>
      <c r="I769" s="2"/>
      <c r="J769" s="2"/>
      <c r="K769" s="2" t="s">
        <v>3426</v>
      </c>
      <c r="L769" s="5">
        <v>2022.0</v>
      </c>
      <c r="M769" s="2" t="s">
        <v>22</v>
      </c>
      <c r="N769" s="2" t="s">
        <v>23</v>
      </c>
      <c r="O769" s="2" t="str">
        <f t="shared" si="1"/>
        <v>20</v>
      </c>
    </row>
    <row r="770" ht="12.75" hidden="1" customHeight="1">
      <c r="A770" s="2"/>
      <c r="B770" s="2"/>
      <c r="C770" s="2" t="s">
        <v>3544</v>
      </c>
      <c r="D770" s="2" t="s">
        <v>3545</v>
      </c>
      <c r="E770" s="2"/>
      <c r="F770" s="2" t="s">
        <v>17</v>
      </c>
      <c r="G770" s="2" t="s">
        <v>3546</v>
      </c>
      <c r="H770" s="2"/>
      <c r="I770" s="2"/>
      <c r="J770" s="2"/>
      <c r="K770" s="2" t="s">
        <v>3426</v>
      </c>
      <c r="L770" s="2">
        <v>2022.0</v>
      </c>
      <c r="M770" s="2"/>
      <c r="N770" s="2" t="s">
        <v>23</v>
      </c>
      <c r="O770" s="2" t="str">
        <f t="shared" si="1"/>
        <v>20</v>
      </c>
    </row>
    <row r="771" ht="12.75" hidden="1" customHeight="1">
      <c r="A771" s="2"/>
      <c r="B771" s="2"/>
      <c r="C771" s="2" t="s">
        <v>3547</v>
      </c>
      <c r="D771" s="2" t="s">
        <v>3548</v>
      </c>
      <c r="E771" s="2"/>
      <c r="F771" s="2" t="s">
        <v>17</v>
      </c>
      <c r="G771" s="2" t="s">
        <v>3549</v>
      </c>
      <c r="H771" s="2" t="s">
        <v>3550</v>
      </c>
      <c r="I771" s="2" t="s">
        <v>3551</v>
      </c>
      <c r="J771" s="2"/>
      <c r="K771" s="2" t="s">
        <v>3426</v>
      </c>
      <c r="L771" s="5">
        <v>2022.0</v>
      </c>
      <c r="M771" s="2"/>
      <c r="N771" s="2" t="s">
        <v>49</v>
      </c>
      <c r="O771" s="2" t="str">
        <f t="shared" si="1"/>
        <v>20</v>
      </c>
    </row>
    <row r="772" ht="12.75" hidden="1" customHeight="1">
      <c r="A772" s="2"/>
      <c r="B772" s="2"/>
      <c r="C772" s="2" t="s">
        <v>3552</v>
      </c>
      <c r="D772" s="2" t="s">
        <v>3553</v>
      </c>
      <c r="E772" s="2"/>
      <c r="F772" s="2" t="s">
        <v>17</v>
      </c>
      <c r="G772" s="2" t="s">
        <v>3554</v>
      </c>
      <c r="H772" s="2" t="s">
        <v>3555</v>
      </c>
      <c r="I772" s="2" t="s">
        <v>3556</v>
      </c>
      <c r="J772" s="2"/>
      <c r="K772" s="2" t="s">
        <v>3426</v>
      </c>
      <c r="L772" s="5">
        <v>2022.0</v>
      </c>
      <c r="M772" s="2"/>
      <c r="N772" s="2" t="s">
        <v>49</v>
      </c>
      <c r="O772" s="2" t="str">
        <f t="shared" si="1"/>
        <v>20</v>
      </c>
    </row>
    <row r="773" ht="12.75" hidden="1" customHeight="1">
      <c r="A773" s="2"/>
      <c r="B773" s="2"/>
      <c r="C773" s="2" t="s">
        <v>3557</v>
      </c>
      <c r="D773" s="2" t="s">
        <v>3558</v>
      </c>
      <c r="E773" s="2"/>
      <c r="F773" s="2" t="s">
        <v>17</v>
      </c>
      <c r="G773" s="2"/>
      <c r="H773" s="2" t="s">
        <v>3559</v>
      </c>
      <c r="I773" s="2"/>
      <c r="J773" s="2"/>
      <c r="K773" s="2" t="s">
        <v>3560</v>
      </c>
      <c r="L773" s="5">
        <v>2022.0</v>
      </c>
      <c r="M773" s="2"/>
      <c r="N773" s="2" t="s">
        <v>49</v>
      </c>
      <c r="O773" s="2" t="str">
        <f t="shared" si="1"/>
        <v>20</v>
      </c>
    </row>
    <row r="774" ht="12.75" hidden="1" customHeight="1">
      <c r="A774" s="2"/>
      <c r="B774" s="2"/>
      <c r="C774" s="2" t="s">
        <v>3561</v>
      </c>
      <c r="D774" s="2" t="s">
        <v>3562</v>
      </c>
      <c r="E774" s="2"/>
      <c r="F774" s="2" t="s">
        <v>17</v>
      </c>
      <c r="G774" s="2" t="s">
        <v>3563</v>
      </c>
      <c r="H774" s="2" t="s">
        <v>3564</v>
      </c>
      <c r="I774" s="2"/>
      <c r="J774" s="2"/>
      <c r="K774" s="2" t="s">
        <v>3426</v>
      </c>
      <c r="L774" s="5">
        <v>2022.0</v>
      </c>
      <c r="M774" s="2"/>
      <c r="N774" s="2" t="s">
        <v>49</v>
      </c>
      <c r="O774" s="2" t="str">
        <f t="shared" si="1"/>
        <v>20</v>
      </c>
    </row>
    <row r="775" ht="12.75" hidden="1" customHeight="1">
      <c r="A775" s="2"/>
      <c r="B775" s="2"/>
      <c r="C775" s="2" t="s">
        <v>3565</v>
      </c>
      <c r="D775" s="2" t="s">
        <v>3566</v>
      </c>
      <c r="E775" s="2"/>
      <c r="F775" s="2" t="s">
        <v>17</v>
      </c>
      <c r="G775" s="2" t="s">
        <v>3567</v>
      </c>
      <c r="H775" s="2" t="s">
        <v>3568</v>
      </c>
      <c r="I775" s="2"/>
      <c r="J775" s="2"/>
      <c r="K775" s="2" t="s">
        <v>3426</v>
      </c>
      <c r="L775" s="5">
        <v>2022.0</v>
      </c>
      <c r="M775" s="2"/>
      <c r="N775" s="2" t="s">
        <v>49</v>
      </c>
      <c r="O775" s="2" t="str">
        <f t="shared" si="1"/>
        <v>20</v>
      </c>
    </row>
    <row r="776" ht="12.75" hidden="1" customHeight="1">
      <c r="A776" s="2"/>
      <c r="B776" s="2"/>
      <c r="C776" s="2" t="s">
        <v>3569</v>
      </c>
      <c r="D776" s="2" t="s">
        <v>3570</v>
      </c>
      <c r="E776" s="2"/>
      <c r="F776" s="2" t="s">
        <v>17</v>
      </c>
      <c r="G776" s="2" t="s">
        <v>3571</v>
      </c>
      <c r="H776" s="2" t="s">
        <v>3572</v>
      </c>
      <c r="I776" s="2" t="s">
        <v>3573</v>
      </c>
      <c r="J776" s="2"/>
      <c r="K776" s="2" t="s">
        <v>3574</v>
      </c>
      <c r="L776" s="2">
        <v>2029.0</v>
      </c>
      <c r="M776" s="2"/>
      <c r="N776" s="2" t="s">
        <v>23</v>
      </c>
      <c r="O776" s="2" t="str">
        <f t="shared" si="1"/>
        <v>20</v>
      </c>
    </row>
    <row r="777" ht="12.75" hidden="1" customHeight="1">
      <c r="A777" s="2"/>
      <c r="B777" s="2"/>
      <c r="C777" s="2" t="s">
        <v>3575</v>
      </c>
      <c r="D777" s="2" t="s">
        <v>3576</v>
      </c>
      <c r="E777" s="2"/>
      <c r="F777" s="2" t="s">
        <v>17</v>
      </c>
      <c r="G777" s="2" t="s">
        <v>3577</v>
      </c>
      <c r="H777" s="2"/>
      <c r="I777" s="2" t="s">
        <v>3578</v>
      </c>
      <c r="J777" s="2"/>
      <c r="K777" s="2" t="s">
        <v>3574</v>
      </c>
      <c r="L777" s="2">
        <v>2029.0</v>
      </c>
      <c r="M777" s="2"/>
      <c r="N777" s="2" t="s">
        <v>23</v>
      </c>
      <c r="O777" s="2" t="str">
        <f t="shared" si="1"/>
        <v>20</v>
      </c>
    </row>
    <row r="778" ht="12.75" hidden="1" customHeight="1">
      <c r="A778" s="2"/>
      <c r="B778" s="2"/>
      <c r="C778" s="2" t="s">
        <v>3579</v>
      </c>
      <c r="D778" s="2" t="s">
        <v>3580</v>
      </c>
      <c r="E778" s="2"/>
      <c r="F778" s="2" t="s">
        <v>17</v>
      </c>
      <c r="G778" s="2" t="s">
        <v>3581</v>
      </c>
      <c r="H778" s="2"/>
      <c r="I778" s="2" t="s">
        <v>3582</v>
      </c>
      <c r="J778" s="2"/>
      <c r="K778" s="2" t="s">
        <v>3574</v>
      </c>
      <c r="L778" s="2">
        <v>2029.0</v>
      </c>
      <c r="M778" s="2"/>
      <c r="N778" s="2" t="s">
        <v>23</v>
      </c>
      <c r="O778" s="2" t="str">
        <f t="shared" si="1"/>
        <v>20</v>
      </c>
    </row>
    <row r="779" ht="12.75" hidden="1" customHeight="1">
      <c r="A779" s="2"/>
      <c r="B779" s="2"/>
      <c r="C779" s="2" t="s">
        <v>3583</v>
      </c>
      <c r="D779" s="2" t="s">
        <v>3584</v>
      </c>
      <c r="E779" s="2"/>
      <c r="F779" s="2" t="s">
        <v>17</v>
      </c>
      <c r="G779" s="2" t="s">
        <v>3585</v>
      </c>
      <c r="H779" s="2" t="s">
        <v>3586</v>
      </c>
      <c r="I779" s="2" t="s">
        <v>3587</v>
      </c>
      <c r="J779" s="2"/>
      <c r="K779" s="2" t="s">
        <v>3574</v>
      </c>
      <c r="L779" s="5">
        <v>2029.0</v>
      </c>
      <c r="M779" s="2" t="s">
        <v>38</v>
      </c>
      <c r="N779" s="2" t="s">
        <v>23</v>
      </c>
      <c r="O779" s="2" t="str">
        <f t="shared" si="1"/>
        <v>20</v>
      </c>
    </row>
    <row r="780" ht="12.75" hidden="1" customHeight="1">
      <c r="A780" s="2"/>
      <c r="B780" s="2"/>
      <c r="C780" s="2" t="s">
        <v>3588</v>
      </c>
      <c r="D780" s="2" t="s">
        <v>3589</v>
      </c>
      <c r="E780" s="2"/>
      <c r="F780" s="2" t="s">
        <v>17</v>
      </c>
      <c r="G780" s="2" t="s">
        <v>3590</v>
      </c>
      <c r="H780" s="2" t="s">
        <v>3591</v>
      </c>
      <c r="I780" s="2" t="s">
        <v>3592</v>
      </c>
      <c r="J780" s="2"/>
      <c r="K780" s="2" t="s">
        <v>3574</v>
      </c>
      <c r="L780" s="5">
        <v>2029.0</v>
      </c>
      <c r="M780" s="2" t="s">
        <v>44</v>
      </c>
      <c r="N780" s="2" t="s">
        <v>23</v>
      </c>
      <c r="O780" s="2" t="str">
        <f t="shared" si="1"/>
        <v>20</v>
      </c>
    </row>
    <row r="781" ht="12.75" hidden="1" customHeight="1">
      <c r="A781" s="2"/>
      <c r="B781" s="2"/>
      <c r="C781" s="2" t="s">
        <v>3593</v>
      </c>
      <c r="D781" s="2" t="s">
        <v>3594</v>
      </c>
      <c r="E781" s="2"/>
      <c r="F781" s="2" t="s">
        <v>17</v>
      </c>
      <c r="G781" s="2" t="s">
        <v>3595</v>
      </c>
      <c r="H781" s="2"/>
      <c r="I781" s="2" t="s">
        <v>3596</v>
      </c>
      <c r="J781" s="2"/>
      <c r="K781" s="2" t="s">
        <v>3574</v>
      </c>
      <c r="L781" s="2">
        <v>2029.0</v>
      </c>
      <c r="M781" s="2"/>
      <c r="N781" s="2" t="s">
        <v>23</v>
      </c>
      <c r="O781" s="2" t="str">
        <f t="shared" si="1"/>
        <v>20</v>
      </c>
    </row>
    <row r="782" ht="12.75" hidden="1" customHeight="1">
      <c r="A782" s="2"/>
      <c r="B782" s="2"/>
      <c r="C782" s="2" t="s">
        <v>3597</v>
      </c>
      <c r="D782" s="2" t="s">
        <v>3598</v>
      </c>
      <c r="E782" s="2"/>
      <c r="F782" s="2" t="s">
        <v>17</v>
      </c>
      <c r="G782" s="2" t="s">
        <v>3599</v>
      </c>
      <c r="H782" s="2"/>
      <c r="I782" s="2" t="s">
        <v>3600</v>
      </c>
      <c r="J782" s="2"/>
      <c r="K782" s="2" t="s">
        <v>3574</v>
      </c>
      <c r="L782" s="2">
        <v>2029.0</v>
      </c>
      <c r="M782" s="2"/>
      <c r="N782" s="2" t="s">
        <v>23</v>
      </c>
      <c r="O782" s="2" t="str">
        <f t="shared" si="1"/>
        <v>20</v>
      </c>
    </row>
    <row r="783" ht="12.75" hidden="1" customHeight="1">
      <c r="A783" s="2"/>
      <c r="B783" s="2"/>
      <c r="C783" s="2" t="s">
        <v>3601</v>
      </c>
      <c r="D783" s="2" t="s">
        <v>3602</v>
      </c>
      <c r="E783" s="2"/>
      <c r="F783" s="2" t="s">
        <v>17</v>
      </c>
      <c r="G783" s="2" t="s">
        <v>3603</v>
      </c>
      <c r="H783" s="2" t="s">
        <v>3604</v>
      </c>
      <c r="I783" s="2" t="s">
        <v>3605</v>
      </c>
      <c r="J783" s="2"/>
      <c r="K783" s="2" t="s">
        <v>3574</v>
      </c>
      <c r="L783" s="5">
        <v>2029.0</v>
      </c>
      <c r="M783" s="2" t="s">
        <v>38</v>
      </c>
      <c r="N783" s="2" t="s">
        <v>23</v>
      </c>
      <c r="O783" s="2" t="str">
        <f t="shared" si="1"/>
        <v>20</v>
      </c>
    </row>
    <row r="784" ht="12.75" hidden="1" customHeight="1">
      <c r="A784" s="2"/>
      <c r="B784" s="2"/>
      <c r="C784" s="2" t="s">
        <v>3606</v>
      </c>
      <c r="D784" s="2" t="s">
        <v>3607</v>
      </c>
      <c r="E784" s="2"/>
      <c r="F784" s="2" t="s">
        <v>17</v>
      </c>
      <c r="G784" s="2" t="s">
        <v>3608</v>
      </c>
      <c r="H784" s="2"/>
      <c r="I784" s="2" t="s">
        <v>3609</v>
      </c>
      <c r="J784" s="2"/>
      <c r="K784" s="2" t="s">
        <v>3574</v>
      </c>
      <c r="L784" s="2">
        <v>2029.0</v>
      </c>
      <c r="M784" s="2"/>
      <c r="N784" s="2" t="s">
        <v>23</v>
      </c>
      <c r="O784" s="2" t="str">
        <f t="shared" si="1"/>
        <v>20</v>
      </c>
    </row>
    <row r="785" ht="12.75" hidden="1" customHeight="1">
      <c r="A785" s="2"/>
      <c r="B785" s="2"/>
      <c r="C785" s="2" t="s">
        <v>3610</v>
      </c>
      <c r="D785" s="2" t="s">
        <v>3611</v>
      </c>
      <c r="E785" s="2"/>
      <c r="F785" s="2" t="s">
        <v>17</v>
      </c>
      <c r="G785" s="2" t="s">
        <v>3612</v>
      </c>
      <c r="H785" s="2" t="s">
        <v>3613</v>
      </c>
      <c r="I785" s="2" t="s">
        <v>3614</v>
      </c>
      <c r="J785" s="2"/>
      <c r="K785" s="2" t="s">
        <v>3574</v>
      </c>
      <c r="L785" s="2">
        <v>2029.0</v>
      </c>
      <c r="M785" s="2"/>
      <c r="N785" s="2" t="s">
        <v>23</v>
      </c>
      <c r="O785" s="2" t="str">
        <f t="shared" si="1"/>
        <v>20</v>
      </c>
    </row>
    <row r="786" ht="12.75" hidden="1" customHeight="1">
      <c r="A786" s="2"/>
      <c r="B786" s="2"/>
      <c r="C786" s="2" t="s">
        <v>3615</v>
      </c>
      <c r="D786" s="2" t="s">
        <v>3616</v>
      </c>
      <c r="E786" s="2"/>
      <c r="F786" s="2" t="s">
        <v>17</v>
      </c>
      <c r="G786" s="2" t="s">
        <v>3617</v>
      </c>
      <c r="H786" s="2"/>
      <c r="I786" s="2" t="s">
        <v>3618</v>
      </c>
      <c r="J786" s="2"/>
      <c r="K786" s="2" t="s">
        <v>3574</v>
      </c>
      <c r="L786" s="2">
        <v>2029.0</v>
      </c>
      <c r="M786" s="2"/>
      <c r="N786" s="2" t="s">
        <v>23</v>
      </c>
      <c r="O786" s="2" t="str">
        <f t="shared" si="1"/>
        <v>20</v>
      </c>
    </row>
    <row r="787" ht="12.75" hidden="1" customHeight="1">
      <c r="A787" s="2"/>
      <c r="B787" s="2"/>
      <c r="C787" s="2" t="s">
        <v>3619</v>
      </c>
      <c r="D787" s="2" t="s">
        <v>3620</v>
      </c>
      <c r="E787" s="2"/>
      <c r="F787" s="2" t="s">
        <v>17</v>
      </c>
      <c r="G787" s="2" t="s">
        <v>3621</v>
      </c>
      <c r="H787" s="2"/>
      <c r="I787" s="2" t="s">
        <v>3622</v>
      </c>
      <c r="J787" s="2"/>
      <c r="K787" s="2" t="s">
        <v>3574</v>
      </c>
      <c r="L787" s="2">
        <v>2029.0</v>
      </c>
      <c r="M787" s="2"/>
      <c r="N787" s="2" t="s">
        <v>23</v>
      </c>
      <c r="O787" s="2" t="str">
        <f t="shared" si="1"/>
        <v>20</v>
      </c>
    </row>
    <row r="788" ht="12.75" hidden="1" customHeight="1">
      <c r="A788" s="2"/>
      <c r="B788" s="2"/>
      <c r="C788" s="2" t="s">
        <v>3623</v>
      </c>
      <c r="D788" s="2" t="s">
        <v>3624</v>
      </c>
      <c r="E788" s="2"/>
      <c r="F788" s="2" t="s">
        <v>17</v>
      </c>
      <c r="G788" s="2" t="s">
        <v>3625</v>
      </c>
      <c r="H788" s="2" t="s">
        <v>3626</v>
      </c>
      <c r="I788" s="2" t="s">
        <v>3627</v>
      </c>
      <c r="J788" s="2"/>
      <c r="K788" s="2" t="s">
        <v>3574</v>
      </c>
      <c r="L788" s="5">
        <v>2029.0</v>
      </c>
      <c r="M788" s="2" t="s">
        <v>22</v>
      </c>
      <c r="N788" s="2" t="s">
        <v>23</v>
      </c>
      <c r="O788" s="2" t="str">
        <f t="shared" si="1"/>
        <v>20</v>
      </c>
    </row>
    <row r="789" ht="12.75" hidden="1" customHeight="1">
      <c r="A789" s="2"/>
      <c r="B789" s="2"/>
      <c r="C789" s="2" t="s">
        <v>3628</v>
      </c>
      <c r="D789" s="2" t="s">
        <v>3629</v>
      </c>
      <c r="E789" s="2"/>
      <c r="F789" s="2" t="s">
        <v>17</v>
      </c>
      <c r="G789" s="2" t="s">
        <v>3630</v>
      </c>
      <c r="H789" s="2"/>
      <c r="I789" s="2" t="s">
        <v>3631</v>
      </c>
      <c r="J789" s="2"/>
      <c r="K789" s="2" t="s">
        <v>3574</v>
      </c>
      <c r="L789" s="2">
        <v>2029.0</v>
      </c>
      <c r="M789" s="2"/>
      <c r="N789" s="2" t="s">
        <v>23</v>
      </c>
      <c r="O789" s="2" t="str">
        <f t="shared" si="1"/>
        <v>20</v>
      </c>
    </row>
    <row r="790" ht="12.75" hidden="1" customHeight="1">
      <c r="A790" s="2"/>
      <c r="B790" s="2"/>
      <c r="C790" s="2" t="s">
        <v>3632</v>
      </c>
      <c r="D790" s="2" t="s">
        <v>3633</v>
      </c>
      <c r="E790" s="2"/>
      <c r="F790" s="2" t="s">
        <v>17</v>
      </c>
      <c r="G790" s="2" t="s">
        <v>3634</v>
      </c>
      <c r="H790" s="2"/>
      <c r="I790" s="2" t="s">
        <v>3635</v>
      </c>
      <c r="J790" s="2"/>
      <c r="K790" s="2" t="s">
        <v>3574</v>
      </c>
      <c r="L790" s="2">
        <v>2029.0</v>
      </c>
      <c r="M790" s="2"/>
      <c r="N790" s="2" t="s">
        <v>23</v>
      </c>
      <c r="O790" s="2" t="str">
        <f t="shared" si="1"/>
        <v>20</v>
      </c>
    </row>
    <row r="791" ht="12.75" hidden="1" customHeight="1">
      <c r="A791" s="2"/>
      <c r="B791" s="2"/>
      <c r="C791" s="2" t="s">
        <v>3636</v>
      </c>
      <c r="D791" s="2" t="s">
        <v>3637</v>
      </c>
      <c r="E791" s="2"/>
      <c r="F791" s="2" t="s">
        <v>17</v>
      </c>
      <c r="G791" s="2" t="s">
        <v>3638</v>
      </c>
      <c r="H791" s="2" t="s">
        <v>3639</v>
      </c>
      <c r="I791" s="2" t="s">
        <v>3640</v>
      </c>
      <c r="J791" s="2"/>
      <c r="K791" s="2" t="s">
        <v>3574</v>
      </c>
      <c r="L791" s="5">
        <v>2029.0</v>
      </c>
      <c r="M791" s="2" t="s">
        <v>38</v>
      </c>
      <c r="N791" s="2" t="s">
        <v>23</v>
      </c>
      <c r="O791" s="2" t="str">
        <f t="shared" si="1"/>
        <v>20</v>
      </c>
    </row>
    <row r="792" ht="12.75" hidden="1" customHeight="1">
      <c r="A792" s="2"/>
      <c r="B792" s="2"/>
      <c r="C792" s="2" t="s">
        <v>3641</v>
      </c>
      <c r="D792" s="2" t="s">
        <v>3642</v>
      </c>
      <c r="E792" s="2"/>
      <c r="F792" s="2" t="s">
        <v>17</v>
      </c>
      <c r="G792" s="2" t="s">
        <v>3643</v>
      </c>
      <c r="H792" s="2" t="s">
        <v>3644</v>
      </c>
      <c r="I792" s="2" t="s">
        <v>3645</v>
      </c>
      <c r="J792" s="2"/>
      <c r="K792" s="2" t="s">
        <v>3574</v>
      </c>
      <c r="L792" s="5">
        <v>2029.0</v>
      </c>
      <c r="M792" s="2" t="s">
        <v>38</v>
      </c>
      <c r="N792" s="2" t="s">
        <v>23</v>
      </c>
      <c r="O792" s="2" t="str">
        <f t="shared" si="1"/>
        <v>20</v>
      </c>
    </row>
    <row r="793" ht="12.75" hidden="1" customHeight="1">
      <c r="A793" s="2"/>
      <c r="B793" s="2"/>
      <c r="C793" s="2" t="s">
        <v>3646</v>
      </c>
      <c r="D793" s="2" t="s">
        <v>3647</v>
      </c>
      <c r="E793" s="2"/>
      <c r="F793" s="2" t="s">
        <v>17</v>
      </c>
      <c r="G793" s="2" t="s">
        <v>3648</v>
      </c>
      <c r="H793" s="2" t="s">
        <v>3649</v>
      </c>
      <c r="I793" s="2" t="s">
        <v>3650</v>
      </c>
      <c r="J793" s="2"/>
      <c r="K793" s="2" t="s">
        <v>3574</v>
      </c>
      <c r="L793" s="2">
        <v>2029.0</v>
      </c>
      <c r="M793" s="2"/>
      <c r="N793" s="2" t="s">
        <v>23</v>
      </c>
      <c r="O793" s="2" t="str">
        <f t="shared" si="1"/>
        <v>20</v>
      </c>
    </row>
    <row r="794" ht="12.75" hidden="1" customHeight="1">
      <c r="A794" s="2"/>
      <c r="B794" s="2"/>
      <c r="C794" s="2" t="s">
        <v>3651</v>
      </c>
      <c r="D794" s="2" t="s">
        <v>3652</v>
      </c>
      <c r="E794" s="2"/>
      <c r="F794" s="2" t="s">
        <v>17</v>
      </c>
      <c r="G794" s="2" t="s">
        <v>3653</v>
      </c>
      <c r="H794" s="2"/>
      <c r="I794" s="2" t="s">
        <v>3654</v>
      </c>
      <c r="J794" s="2"/>
      <c r="K794" s="2" t="s">
        <v>3574</v>
      </c>
      <c r="L794" s="2">
        <v>2029.0</v>
      </c>
      <c r="M794" s="2"/>
      <c r="N794" s="2" t="s">
        <v>23</v>
      </c>
      <c r="O794" s="2" t="str">
        <f t="shared" si="1"/>
        <v>20</v>
      </c>
    </row>
    <row r="795" ht="12.75" hidden="1" customHeight="1">
      <c r="A795" s="2"/>
      <c r="B795" s="2"/>
      <c r="C795" s="2" t="s">
        <v>3655</v>
      </c>
      <c r="D795" s="2" t="s">
        <v>3656</v>
      </c>
      <c r="E795" s="2"/>
      <c r="F795" s="2" t="s">
        <v>17</v>
      </c>
      <c r="G795" s="2" t="s">
        <v>3657</v>
      </c>
      <c r="H795" s="2"/>
      <c r="I795" s="2" t="s">
        <v>3658</v>
      </c>
      <c r="J795" s="2"/>
      <c r="K795" s="2" t="s">
        <v>3574</v>
      </c>
      <c r="L795" s="2">
        <v>2029.0</v>
      </c>
      <c r="M795" s="2"/>
      <c r="N795" s="2" t="s">
        <v>23</v>
      </c>
      <c r="O795" s="2" t="str">
        <f t="shared" si="1"/>
        <v>20</v>
      </c>
    </row>
    <row r="796" ht="12.75" hidden="1" customHeight="1">
      <c r="A796" s="2"/>
      <c r="B796" s="2"/>
      <c r="C796" s="2" t="s">
        <v>3659</v>
      </c>
      <c r="D796" s="2" t="s">
        <v>3660</v>
      </c>
      <c r="E796" s="2"/>
      <c r="F796" s="2" t="s">
        <v>17</v>
      </c>
      <c r="G796" s="2" t="s">
        <v>3661</v>
      </c>
      <c r="H796" s="2" t="s">
        <v>3662</v>
      </c>
      <c r="I796" s="2" t="s">
        <v>3663</v>
      </c>
      <c r="J796" s="2"/>
      <c r="K796" s="2" t="s">
        <v>3574</v>
      </c>
      <c r="L796" s="2">
        <v>2029.0</v>
      </c>
      <c r="M796" s="2"/>
      <c r="N796" s="2" t="s">
        <v>23</v>
      </c>
      <c r="O796" s="2" t="str">
        <f t="shared" si="1"/>
        <v>20</v>
      </c>
    </row>
    <row r="797" ht="12.75" hidden="1" customHeight="1">
      <c r="A797" s="2"/>
      <c r="B797" s="2"/>
      <c r="C797" s="2" t="s">
        <v>3664</v>
      </c>
      <c r="D797" s="2" t="s">
        <v>3665</v>
      </c>
      <c r="E797" s="2"/>
      <c r="F797" s="2" t="s">
        <v>17</v>
      </c>
      <c r="G797" s="2" t="s">
        <v>3666</v>
      </c>
      <c r="H797" s="2" t="s">
        <v>3667</v>
      </c>
      <c r="I797" s="2" t="s">
        <v>3668</v>
      </c>
      <c r="J797" s="2"/>
      <c r="K797" s="2" t="s">
        <v>3574</v>
      </c>
      <c r="L797" s="5">
        <v>2029.0</v>
      </c>
      <c r="M797" s="2" t="s">
        <v>38</v>
      </c>
      <c r="N797" s="2" t="s">
        <v>23</v>
      </c>
      <c r="O797" s="2" t="str">
        <f t="shared" si="1"/>
        <v>20</v>
      </c>
    </row>
    <row r="798" ht="12.75" hidden="1" customHeight="1">
      <c r="A798" s="2"/>
      <c r="B798" s="2"/>
      <c r="C798" s="2" t="s">
        <v>3669</v>
      </c>
      <c r="D798" s="2" t="s">
        <v>3670</v>
      </c>
      <c r="E798" s="2"/>
      <c r="F798" s="2" t="s">
        <v>17</v>
      </c>
      <c r="G798" s="2" t="s">
        <v>3671</v>
      </c>
      <c r="H798" s="2"/>
      <c r="I798" s="2" t="s">
        <v>3672</v>
      </c>
      <c r="J798" s="2"/>
      <c r="K798" s="2" t="s">
        <v>3574</v>
      </c>
      <c r="L798" s="2">
        <v>2029.0</v>
      </c>
      <c r="M798" s="2"/>
      <c r="N798" s="2" t="s">
        <v>23</v>
      </c>
      <c r="O798" s="2" t="str">
        <f t="shared" si="1"/>
        <v>20</v>
      </c>
    </row>
    <row r="799" ht="12.75" hidden="1" customHeight="1">
      <c r="A799" s="2"/>
      <c r="B799" s="2"/>
      <c r="C799" s="2" t="s">
        <v>3673</v>
      </c>
      <c r="D799" s="2" t="s">
        <v>3674</v>
      </c>
      <c r="E799" s="2"/>
      <c r="F799" s="2" t="s">
        <v>17</v>
      </c>
      <c r="G799" s="2" t="s">
        <v>3675</v>
      </c>
      <c r="H799" s="2" t="s">
        <v>3676</v>
      </c>
      <c r="I799" s="2" t="s">
        <v>3677</v>
      </c>
      <c r="J799" s="2"/>
      <c r="K799" s="2" t="s">
        <v>3574</v>
      </c>
      <c r="L799" s="5">
        <v>2029.0</v>
      </c>
      <c r="M799" s="2" t="s">
        <v>38</v>
      </c>
      <c r="N799" s="2" t="s">
        <v>23</v>
      </c>
      <c r="O799" s="2" t="str">
        <f t="shared" si="1"/>
        <v>20</v>
      </c>
    </row>
    <row r="800" ht="12.75" hidden="1" customHeight="1">
      <c r="A800" s="2"/>
      <c r="B800" s="2"/>
      <c r="C800" s="2" t="s">
        <v>3678</v>
      </c>
      <c r="D800" s="2" t="s">
        <v>3679</v>
      </c>
      <c r="E800" s="2"/>
      <c r="F800" s="2" t="s">
        <v>17</v>
      </c>
      <c r="G800" s="2" t="s">
        <v>3680</v>
      </c>
      <c r="H800" s="2" t="s">
        <v>3681</v>
      </c>
      <c r="I800" s="2" t="s">
        <v>3682</v>
      </c>
      <c r="J800" s="2"/>
      <c r="K800" s="2" t="s">
        <v>3574</v>
      </c>
      <c r="L800" s="2">
        <v>2029.0</v>
      </c>
      <c r="M800" s="2"/>
      <c r="N800" s="2" t="s">
        <v>23</v>
      </c>
      <c r="O800" s="2" t="str">
        <f t="shared" si="1"/>
        <v>20</v>
      </c>
    </row>
    <row r="801" ht="12.75" hidden="1" customHeight="1">
      <c r="A801" s="2"/>
      <c r="B801" s="2"/>
      <c r="C801" s="2" t="s">
        <v>3683</v>
      </c>
      <c r="D801" s="2" t="s">
        <v>3684</v>
      </c>
      <c r="E801" s="2"/>
      <c r="F801" s="2" t="s">
        <v>17</v>
      </c>
      <c r="G801" s="2" t="s">
        <v>3685</v>
      </c>
      <c r="H801" s="2" t="s">
        <v>3686</v>
      </c>
      <c r="I801" s="2"/>
      <c r="J801" s="2"/>
      <c r="K801" s="2" t="s">
        <v>3574</v>
      </c>
      <c r="L801" s="5">
        <v>2029.0</v>
      </c>
      <c r="M801" s="2" t="s">
        <v>38</v>
      </c>
      <c r="N801" s="2" t="s">
        <v>23</v>
      </c>
      <c r="O801" s="2" t="str">
        <f t="shared" si="1"/>
        <v>20</v>
      </c>
    </row>
    <row r="802" ht="12.75" hidden="1" customHeight="1">
      <c r="A802" s="2"/>
      <c r="B802" s="2"/>
      <c r="C802" s="2" t="s">
        <v>3687</v>
      </c>
      <c r="D802" s="2" t="s">
        <v>3688</v>
      </c>
      <c r="E802" s="2"/>
      <c r="F802" s="2" t="s">
        <v>17</v>
      </c>
      <c r="G802" s="2" t="s">
        <v>3689</v>
      </c>
      <c r="H802" s="2" t="s">
        <v>3690</v>
      </c>
      <c r="I802" s="2"/>
      <c r="J802" s="2"/>
      <c r="K802" s="2" t="s">
        <v>3574</v>
      </c>
      <c r="L802" s="5">
        <v>2029.0</v>
      </c>
      <c r="M802" s="2" t="s">
        <v>38</v>
      </c>
      <c r="N802" s="2" t="s">
        <v>23</v>
      </c>
      <c r="O802" s="2" t="str">
        <f t="shared" si="1"/>
        <v>20</v>
      </c>
    </row>
    <row r="803" ht="12.75" hidden="1" customHeight="1">
      <c r="A803" s="2"/>
      <c r="B803" s="2"/>
      <c r="C803" s="2" t="s">
        <v>3691</v>
      </c>
      <c r="D803" s="2" t="s">
        <v>3692</v>
      </c>
      <c r="E803" s="2"/>
      <c r="F803" s="2" t="s">
        <v>17</v>
      </c>
      <c r="G803" s="2"/>
      <c r="H803" s="2" t="s">
        <v>3693</v>
      </c>
      <c r="I803" s="2"/>
      <c r="J803" s="2"/>
      <c r="K803" s="2" t="s">
        <v>3574</v>
      </c>
      <c r="L803" s="5">
        <v>2029.0</v>
      </c>
      <c r="M803" s="2" t="s">
        <v>38</v>
      </c>
      <c r="N803" s="2" t="s">
        <v>23</v>
      </c>
      <c r="O803" s="2" t="str">
        <f t="shared" si="1"/>
        <v>20</v>
      </c>
    </row>
    <row r="804" ht="12.75" hidden="1" customHeight="1">
      <c r="A804" s="2"/>
      <c r="B804" s="2"/>
      <c r="C804" s="2" t="s">
        <v>3694</v>
      </c>
      <c r="D804" s="2" t="s">
        <v>3695</v>
      </c>
      <c r="E804" s="2"/>
      <c r="F804" s="2" t="s">
        <v>17</v>
      </c>
      <c r="G804" s="2" t="s">
        <v>3696</v>
      </c>
      <c r="H804" s="2" t="s">
        <v>3697</v>
      </c>
      <c r="I804" s="2"/>
      <c r="J804" s="2"/>
      <c r="K804" s="2" t="s">
        <v>3574</v>
      </c>
      <c r="L804" s="5">
        <v>2029.0</v>
      </c>
      <c r="M804" s="2" t="s">
        <v>38</v>
      </c>
      <c r="N804" s="2" t="s">
        <v>23</v>
      </c>
      <c r="O804" s="2" t="str">
        <f t="shared" si="1"/>
        <v>20</v>
      </c>
    </row>
    <row r="805" ht="12.75" hidden="1" customHeight="1">
      <c r="A805" s="2"/>
      <c r="B805" s="2"/>
      <c r="C805" s="2" t="s">
        <v>3698</v>
      </c>
      <c r="D805" s="2" t="s">
        <v>3699</v>
      </c>
      <c r="E805" s="2"/>
      <c r="F805" s="2" t="s">
        <v>17</v>
      </c>
      <c r="G805" s="2" t="s">
        <v>3700</v>
      </c>
      <c r="H805" s="2" t="s">
        <v>3701</v>
      </c>
      <c r="I805" s="2"/>
      <c r="J805" s="2"/>
      <c r="K805" s="2" t="s">
        <v>3574</v>
      </c>
      <c r="L805" s="5">
        <v>2029.0</v>
      </c>
      <c r="M805" s="2" t="s">
        <v>38</v>
      </c>
      <c r="N805" s="2" t="s">
        <v>23</v>
      </c>
      <c r="O805" s="2" t="str">
        <f t="shared" si="1"/>
        <v>20</v>
      </c>
    </row>
    <row r="806" ht="12.75" hidden="1" customHeight="1">
      <c r="A806" s="2"/>
      <c r="B806" s="2"/>
      <c r="C806" s="2" t="s">
        <v>3702</v>
      </c>
      <c r="D806" s="2" t="s">
        <v>3703</v>
      </c>
      <c r="E806" s="2"/>
      <c r="F806" s="2" t="s">
        <v>17</v>
      </c>
      <c r="G806" s="2" t="s">
        <v>3704</v>
      </c>
      <c r="H806" s="2" t="s">
        <v>3705</v>
      </c>
      <c r="I806" s="2"/>
      <c r="J806" s="2"/>
      <c r="K806" s="2" t="s">
        <v>3574</v>
      </c>
      <c r="L806" s="5">
        <v>2029.0</v>
      </c>
      <c r="M806" s="2" t="s">
        <v>38</v>
      </c>
      <c r="N806" s="2" t="s">
        <v>23</v>
      </c>
      <c r="O806" s="2" t="str">
        <f t="shared" si="1"/>
        <v>20</v>
      </c>
    </row>
    <row r="807" ht="12.75" hidden="1" customHeight="1">
      <c r="A807" s="2"/>
      <c r="B807" s="2"/>
      <c r="C807" s="2" t="s">
        <v>3706</v>
      </c>
      <c r="D807" s="2" t="s">
        <v>3707</v>
      </c>
      <c r="E807" s="2"/>
      <c r="F807" s="2" t="s">
        <v>17</v>
      </c>
      <c r="G807" s="2" t="s">
        <v>3708</v>
      </c>
      <c r="H807" s="2" t="s">
        <v>3709</v>
      </c>
      <c r="I807" s="2"/>
      <c r="J807" s="2"/>
      <c r="K807" s="2" t="s">
        <v>3574</v>
      </c>
      <c r="L807" s="5">
        <v>2029.0</v>
      </c>
      <c r="M807" s="2" t="s">
        <v>38</v>
      </c>
      <c r="N807" s="2" t="s">
        <v>23</v>
      </c>
      <c r="O807" s="2" t="str">
        <f t="shared" si="1"/>
        <v>20</v>
      </c>
    </row>
    <row r="808" ht="12.75" hidden="1" customHeight="1">
      <c r="A808" s="2"/>
      <c r="B808" s="2"/>
      <c r="C808" s="2" t="s">
        <v>3710</v>
      </c>
      <c r="D808" s="2" t="s">
        <v>3711</v>
      </c>
      <c r="E808" s="2"/>
      <c r="F808" s="2" t="s">
        <v>17</v>
      </c>
      <c r="G808" s="2" t="s">
        <v>3712</v>
      </c>
      <c r="H808" s="2" t="s">
        <v>3713</v>
      </c>
      <c r="I808" s="2"/>
      <c r="J808" s="2"/>
      <c r="K808" s="2" t="s">
        <v>3574</v>
      </c>
      <c r="L808" s="5">
        <v>2029.0</v>
      </c>
      <c r="M808" s="2" t="s">
        <v>38</v>
      </c>
      <c r="N808" s="2" t="s">
        <v>23</v>
      </c>
      <c r="O808" s="2" t="str">
        <f t="shared" si="1"/>
        <v>20</v>
      </c>
    </row>
    <row r="809" ht="12.75" hidden="1" customHeight="1">
      <c r="A809" s="2"/>
      <c r="B809" s="2"/>
      <c r="C809" s="2" t="s">
        <v>3714</v>
      </c>
      <c r="D809" s="2" t="s">
        <v>3715</v>
      </c>
      <c r="E809" s="2"/>
      <c r="F809" s="2" t="s">
        <v>17</v>
      </c>
      <c r="G809" s="2"/>
      <c r="H809" s="2" t="s">
        <v>3716</v>
      </c>
      <c r="I809" s="2"/>
      <c r="J809" s="2"/>
      <c r="K809" s="2" t="s">
        <v>3574</v>
      </c>
      <c r="L809" s="5">
        <v>2029.0</v>
      </c>
      <c r="M809" s="2" t="s">
        <v>44</v>
      </c>
      <c r="N809" s="2" t="s">
        <v>23</v>
      </c>
      <c r="O809" s="2" t="str">
        <f t="shared" si="1"/>
        <v>20</v>
      </c>
    </row>
    <row r="810" ht="12.75" hidden="1" customHeight="1">
      <c r="A810" s="2"/>
      <c r="B810" s="2"/>
      <c r="C810" s="2" t="s">
        <v>3717</v>
      </c>
      <c r="D810" s="2" t="s">
        <v>3718</v>
      </c>
      <c r="E810" s="2"/>
      <c r="F810" s="2" t="s">
        <v>17</v>
      </c>
      <c r="G810" s="2"/>
      <c r="H810" s="2" t="s">
        <v>3719</v>
      </c>
      <c r="I810" s="2"/>
      <c r="J810" s="2"/>
      <c r="K810" s="2" t="s">
        <v>3574</v>
      </c>
      <c r="L810" s="5">
        <v>2029.0</v>
      </c>
      <c r="M810" s="2" t="s">
        <v>38</v>
      </c>
      <c r="N810" s="2" t="s">
        <v>23</v>
      </c>
      <c r="O810" s="2" t="str">
        <f t="shared" si="1"/>
        <v>20</v>
      </c>
    </row>
    <row r="811" ht="12.75" hidden="1" customHeight="1">
      <c r="A811" s="2"/>
      <c r="B811" s="2"/>
      <c r="C811" s="2" t="s">
        <v>3720</v>
      </c>
      <c r="D811" s="2" t="s">
        <v>3721</v>
      </c>
      <c r="E811" s="2"/>
      <c r="F811" s="2" t="s">
        <v>17</v>
      </c>
      <c r="G811" s="2" t="s">
        <v>3722</v>
      </c>
      <c r="H811" s="2" t="s">
        <v>3723</v>
      </c>
      <c r="I811" s="2"/>
      <c r="J811" s="2"/>
      <c r="K811" s="2" t="s">
        <v>3574</v>
      </c>
      <c r="L811" s="5">
        <v>2029.0</v>
      </c>
      <c r="M811" s="2" t="s">
        <v>38</v>
      </c>
      <c r="N811" s="2" t="s">
        <v>23</v>
      </c>
      <c r="O811" s="2" t="str">
        <f t="shared" si="1"/>
        <v>20</v>
      </c>
    </row>
    <row r="812" ht="12.75" hidden="1" customHeight="1">
      <c r="A812" s="2"/>
      <c r="B812" s="2"/>
      <c r="C812" s="2" t="s">
        <v>3724</v>
      </c>
      <c r="D812" s="2" t="s">
        <v>3725</v>
      </c>
      <c r="E812" s="2"/>
      <c r="F812" s="2" t="s">
        <v>17</v>
      </c>
      <c r="G812" s="2"/>
      <c r="H812" s="2" t="s">
        <v>3726</v>
      </c>
      <c r="I812" s="2"/>
      <c r="J812" s="2"/>
      <c r="K812" s="2" t="s">
        <v>3574</v>
      </c>
      <c r="L812" s="2">
        <v>2029.0</v>
      </c>
      <c r="M812" s="2"/>
      <c r="N812" s="2" t="s">
        <v>23</v>
      </c>
      <c r="O812" s="2" t="str">
        <f t="shared" si="1"/>
        <v>20</v>
      </c>
    </row>
    <row r="813" ht="12.75" hidden="1" customHeight="1">
      <c r="A813" s="2"/>
      <c r="B813" s="2"/>
      <c r="C813" s="2" t="s">
        <v>3727</v>
      </c>
      <c r="D813" s="2" t="s">
        <v>3728</v>
      </c>
      <c r="E813" s="2"/>
      <c r="F813" s="2" t="s">
        <v>17</v>
      </c>
      <c r="G813" s="2" t="s">
        <v>3729</v>
      </c>
      <c r="H813" s="2"/>
      <c r="I813" s="2"/>
      <c r="J813" s="2"/>
      <c r="K813" s="2" t="s">
        <v>3574</v>
      </c>
      <c r="L813" s="2">
        <v>2029.0</v>
      </c>
      <c r="M813" s="2"/>
      <c r="N813" s="2" t="s">
        <v>23</v>
      </c>
      <c r="O813" s="2" t="str">
        <f t="shared" si="1"/>
        <v>20</v>
      </c>
    </row>
    <row r="814" ht="12.75" hidden="1" customHeight="1">
      <c r="A814" s="2"/>
      <c r="B814" s="2"/>
      <c r="C814" s="2" t="s">
        <v>3730</v>
      </c>
      <c r="D814" s="2" t="s">
        <v>3731</v>
      </c>
      <c r="E814" s="2"/>
      <c r="F814" s="2" t="s">
        <v>17</v>
      </c>
      <c r="G814" s="2"/>
      <c r="H814" s="2"/>
      <c r="I814" s="2"/>
      <c r="J814" s="2"/>
      <c r="K814" s="2" t="s">
        <v>3574</v>
      </c>
      <c r="L814" s="5">
        <v>2029.0</v>
      </c>
      <c r="M814" s="2"/>
      <c r="N814" s="2" t="s">
        <v>49</v>
      </c>
      <c r="O814" s="2" t="str">
        <f t="shared" si="1"/>
        <v>20</v>
      </c>
    </row>
    <row r="815" ht="12.75" hidden="1" customHeight="1">
      <c r="A815" s="2"/>
      <c r="B815" s="2"/>
      <c r="C815" s="2" t="s">
        <v>3732</v>
      </c>
      <c r="D815" s="2" t="s">
        <v>3733</v>
      </c>
      <c r="E815" s="2"/>
      <c r="F815" s="2" t="s">
        <v>17</v>
      </c>
      <c r="G815" s="2"/>
      <c r="H815" s="2" t="s">
        <v>3734</v>
      </c>
      <c r="I815" s="2"/>
      <c r="J815" s="2"/>
      <c r="K815" s="2" t="s">
        <v>3735</v>
      </c>
      <c r="L815" s="5">
        <v>2029.0</v>
      </c>
      <c r="M815" s="2"/>
      <c r="N815" s="2" t="s">
        <v>49</v>
      </c>
      <c r="O815" s="2" t="str">
        <f t="shared" si="1"/>
        <v>20</v>
      </c>
    </row>
    <row r="816" ht="12.75" hidden="1" customHeight="1">
      <c r="A816" s="2"/>
      <c r="B816" s="2"/>
      <c r="C816" s="2" t="s">
        <v>3736</v>
      </c>
      <c r="D816" s="2" t="s">
        <v>3737</v>
      </c>
      <c r="E816" s="2"/>
      <c r="F816" s="2" t="s">
        <v>17</v>
      </c>
      <c r="G816" s="2" t="s">
        <v>3738</v>
      </c>
      <c r="H816" s="2" t="s">
        <v>3739</v>
      </c>
      <c r="I816" s="2"/>
      <c r="J816" s="2"/>
      <c r="K816" s="2" t="s">
        <v>3735</v>
      </c>
      <c r="L816" s="5">
        <v>2029.0</v>
      </c>
      <c r="M816" s="2"/>
      <c r="N816" s="2" t="s">
        <v>49</v>
      </c>
      <c r="O816" s="2" t="str">
        <f t="shared" si="1"/>
        <v>20</v>
      </c>
    </row>
    <row r="817" ht="12.75" hidden="1" customHeight="1">
      <c r="A817" s="2"/>
      <c r="B817" s="2"/>
      <c r="C817" s="2" t="s">
        <v>3740</v>
      </c>
      <c r="D817" s="2" t="s">
        <v>3741</v>
      </c>
      <c r="E817" s="2"/>
      <c r="F817" s="2" t="s">
        <v>17</v>
      </c>
      <c r="G817" s="2"/>
      <c r="H817" s="2" t="s">
        <v>3742</v>
      </c>
      <c r="I817" s="2"/>
      <c r="J817" s="2"/>
      <c r="K817" s="2" t="s">
        <v>3735</v>
      </c>
      <c r="L817" s="5">
        <v>2029.0</v>
      </c>
      <c r="M817" s="2"/>
      <c r="N817" s="2" t="s">
        <v>49</v>
      </c>
      <c r="O817" s="2" t="str">
        <f t="shared" si="1"/>
        <v>20</v>
      </c>
    </row>
    <row r="818" ht="12.75" hidden="1" customHeight="1">
      <c r="A818" s="2"/>
      <c r="B818" s="2"/>
      <c r="C818" s="2" t="s">
        <v>3743</v>
      </c>
      <c r="D818" s="2" t="s">
        <v>3744</v>
      </c>
      <c r="E818" s="2"/>
      <c r="F818" s="2" t="s">
        <v>17</v>
      </c>
      <c r="G818" s="2" t="s">
        <v>3745</v>
      </c>
      <c r="H818" s="2" t="s">
        <v>3746</v>
      </c>
      <c r="I818" s="2" t="s">
        <v>3747</v>
      </c>
      <c r="J818" s="2"/>
      <c r="K818" s="2" t="s">
        <v>3748</v>
      </c>
      <c r="L818" s="5">
        <v>2101.0</v>
      </c>
      <c r="M818" s="2" t="s">
        <v>38</v>
      </c>
      <c r="N818" s="2" t="s">
        <v>23</v>
      </c>
      <c r="O818" s="2" t="str">
        <f t="shared" si="1"/>
        <v>21</v>
      </c>
    </row>
    <row r="819" ht="12.75" hidden="1" customHeight="1">
      <c r="A819" s="2"/>
      <c r="B819" s="2"/>
      <c r="C819" s="2" t="s">
        <v>3749</v>
      </c>
      <c r="D819" s="2" t="s">
        <v>3750</v>
      </c>
      <c r="E819" s="2"/>
      <c r="F819" s="2" t="s">
        <v>17</v>
      </c>
      <c r="G819" s="2" t="s">
        <v>3751</v>
      </c>
      <c r="H819" s="2" t="s">
        <v>3752</v>
      </c>
      <c r="I819" s="2" t="s">
        <v>3753</v>
      </c>
      <c r="J819" s="2"/>
      <c r="K819" s="2" t="s">
        <v>3754</v>
      </c>
      <c r="L819" s="5">
        <v>2102.0</v>
      </c>
      <c r="M819" s="2" t="s">
        <v>44</v>
      </c>
      <c r="N819" s="2" t="s">
        <v>23</v>
      </c>
      <c r="O819" s="2" t="str">
        <f t="shared" si="1"/>
        <v>21</v>
      </c>
    </row>
    <row r="820" ht="12.75" hidden="1" customHeight="1">
      <c r="A820" s="2"/>
      <c r="B820" s="2"/>
      <c r="C820" s="2" t="s">
        <v>3755</v>
      </c>
      <c r="D820" s="2" t="s">
        <v>3756</v>
      </c>
      <c r="E820" s="2"/>
      <c r="F820" s="2" t="s">
        <v>17</v>
      </c>
      <c r="G820" s="2" t="s">
        <v>3757</v>
      </c>
      <c r="H820" s="2" t="s">
        <v>3758</v>
      </c>
      <c r="I820" s="2" t="s">
        <v>3759</v>
      </c>
      <c r="J820" s="2"/>
      <c r="K820" s="2" t="s">
        <v>3760</v>
      </c>
      <c r="L820" s="5">
        <v>2109.0</v>
      </c>
      <c r="M820" s="2" t="s">
        <v>38</v>
      </c>
      <c r="N820" s="2" t="s">
        <v>23</v>
      </c>
      <c r="O820" s="2" t="str">
        <f t="shared" si="1"/>
        <v>21</v>
      </c>
    </row>
    <row r="821" ht="12.75" hidden="1" customHeight="1">
      <c r="A821" s="2"/>
      <c r="B821" s="2"/>
      <c r="C821" s="2" t="s">
        <v>3761</v>
      </c>
      <c r="D821" s="2" t="s">
        <v>859</v>
      </c>
      <c r="E821" s="2" t="s">
        <v>3762</v>
      </c>
      <c r="F821" s="2" t="s">
        <v>17</v>
      </c>
      <c r="G821" s="2" t="s">
        <v>3763</v>
      </c>
      <c r="H821" s="2" t="s">
        <v>3764</v>
      </c>
      <c r="I821" s="2" t="s">
        <v>3765</v>
      </c>
      <c r="J821" s="2"/>
      <c r="K821" s="2" t="s">
        <v>3766</v>
      </c>
      <c r="L821" s="22">
        <v>2211.0</v>
      </c>
      <c r="M821" s="2"/>
      <c r="N821" s="2" t="s">
        <v>23</v>
      </c>
      <c r="O821" s="2" t="str">
        <f t="shared" si="1"/>
        <v>22</v>
      </c>
    </row>
    <row r="822" ht="12.75" hidden="1" customHeight="1">
      <c r="A822" s="2"/>
      <c r="B822" s="2"/>
      <c r="C822" s="2" t="s">
        <v>3767</v>
      </c>
      <c r="D822" s="2" t="s">
        <v>3768</v>
      </c>
      <c r="E822" s="2" t="s">
        <v>3769</v>
      </c>
      <c r="F822" s="2" t="s">
        <v>17</v>
      </c>
      <c r="G822" s="2" t="s">
        <v>3770</v>
      </c>
      <c r="H822" s="2" t="s">
        <v>3771</v>
      </c>
      <c r="I822" s="2" t="s">
        <v>3772</v>
      </c>
      <c r="J822" s="2"/>
      <c r="K822" s="2" t="s">
        <v>3773</v>
      </c>
      <c r="L822" s="5">
        <v>2221.0</v>
      </c>
      <c r="M822" s="2" t="s">
        <v>22</v>
      </c>
      <c r="N822" s="2" t="s">
        <v>23</v>
      </c>
      <c r="O822" s="2" t="str">
        <f t="shared" si="1"/>
        <v>22</v>
      </c>
    </row>
    <row r="823" ht="12.75" hidden="1" customHeight="1">
      <c r="A823" s="2"/>
      <c r="B823" s="2"/>
      <c r="C823" s="2" t="s">
        <v>3774</v>
      </c>
      <c r="D823" s="2" t="s">
        <v>3775</v>
      </c>
      <c r="E823" s="2" t="s">
        <v>3776</v>
      </c>
      <c r="F823" s="2" t="s">
        <v>17</v>
      </c>
      <c r="G823" s="2" t="s">
        <v>3777</v>
      </c>
      <c r="H823" s="2" t="s">
        <v>3778</v>
      </c>
      <c r="I823" s="2" t="s">
        <v>3779</v>
      </c>
      <c r="J823" s="2"/>
      <c r="K823" s="2" t="s">
        <v>3773</v>
      </c>
      <c r="L823" s="5">
        <v>2221.0</v>
      </c>
      <c r="M823" s="2" t="s">
        <v>22</v>
      </c>
      <c r="N823" s="2" t="s">
        <v>23</v>
      </c>
      <c r="O823" s="2" t="str">
        <f t="shared" si="1"/>
        <v>22</v>
      </c>
    </row>
    <row r="824" ht="12.75" hidden="1" customHeight="1">
      <c r="A824" s="2"/>
      <c r="B824" s="2"/>
      <c r="C824" s="2" t="s">
        <v>3780</v>
      </c>
      <c r="D824" s="2" t="s">
        <v>3781</v>
      </c>
      <c r="E824" s="2" t="s">
        <v>3782</v>
      </c>
      <c r="F824" s="2" t="s">
        <v>17</v>
      </c>
      <c r="G824" s="2" t="s">
        <v>3783</v>
      </c>
      <c r="H824" s="2" t="s">
        <v>3784</v>
      </c>
      <c r="I824" s="2" t="s">
        <v>3785</v>
      </c>
      <c r="J824" s="2"/>
      <c r="K824" s="2" t="s">
        <v>3773</v>
      </c>
      <c r="L824" s="5">
        <v>2221.0</v>
      </c>
      <c r="M824" s="2" t="s">
        <v>22</v>
      </c>
      <c r="N824" s="2" t="s">
        <v>23</v>
      </c>
      <c r="O824" s="2" t="str">
        <f t="shared" si="1"/>
        <v>22</v>
      </c>
    </row>
    <row r="825" ht="12.75" hidden="1" customHeight="1">
      <c r="A825" s="2"/>
      <c r="B825" s="2"/>
      <c r="C825" s="2" t="s">
        <v>3786</v>
      </c>
      <c r="D825" s="2" t="s">
        <v>3787</v>
      </c>
      <c r="E825" s="2"/>
      <c r="F825" s="2" t="s">
        <v>17</v>
      </c>
      <c r="G825" s="2" t="s">
        <v>3788</v>
      </c>
      <c r="H825" s="2" t="s">
        <v>3789</v>
      </c>
      <c r="I825" s="2" t="s">
        <v>3790</v>
      </c>
      <c r="J825" s="2"/>
      <c r="K825" s="2" t="s">
        <v>3773</v>
      </c>
      <c r="L825" s="5">
        <v>2221.0</v>
      </c>
      <c r="M825" s="2" t="s">
        <v>38</v>
      </c>
      <c r="N825" s="2" t="s">
        <v>23</v>
      </c>
      <c r="O825" s="2" t="str">
        <f t="shared" si="1"/>
        <v>22</v>
      </c>
    </row>
    <row r="826" ht="12.75" hidden="1" customHeight="1">
      <c r="A826" s="2"/>
      <c r="B826" s="2"/>
      <c r="C826" s="2" t="s">
        <v>3791</v>
      </c>
      <c r="D826" s="2" t="s">
        <v>3792</v>
      </c>
      <c r="E826" s="2"/>
      <c r="F826" s="2" t="s">
        <v>17</v>
      </c>
      <c r="G826" s="2" t="s">
        <v>3793</v>
      </c>
      <c r="H826" s="2" t="s">
        <v>3794</v>
      </c>
      <c r="I826" s="2" t="s">
        <v>3795</v>
      </c>
      <c r="J826" s="2"/>
      <c r="K826" s="2" t="s">
        <v>3773</v>
      </c>
      <c r="L826" s="5">
        <v>2221.0</v>
      </c>
      <c r="M826" s="2" t="s">
        <v>38</v>
      </c>
      <c r="N826" s="2" t="s">
        <v>23</v>
      </c>
      <c r="O826" s="2" t="str">
        <f t="shared" si="1"/>
        <v>22</v>
      </c>
    </row>
    <row r="827" ht="12.75" hidden="1" customHeight="1">
      <c r="A827" s="2"/>
      <c r="B827" s="2"/>
      <c r="C827" s="2" t="s">
        <v>3796</v>
      </c>
      <c r="D827" s="2" t="s">
        <v>3797</v>
      </c>
      <c r="E827" s="2"/>
      <c r="F827" s="2" t="s">
        <v>17</v>
      </c>
      <c r="G827" s="2" t="s">
        <v>3798</v>
      </c>
      <c r="H827" s="2" t="s">
        <v>3799</v>
      </c>
      <c r="I827" s="2" t="s">
        <v>3800</v>
      </c>
      <c r="J827" s="2"/>
      <c r="K827" s="2" t="s">
        <v>3773</v>
      </c>
      <c r="L827" s="5">
        <v>2221.0</v>
      </c>
      <c r="M827" s="2" t="s">
        <v>44</v>
      </c>
      <c r="N827" s="2" t="s">
        <v>23</v>
      </c>
      <c r="O827" s="2" t="str">
        <f t="shared" si="1"/>
        <v>22</v>
      </c>
    </row>
    <row r="828" ht="12.75" hidden="1" customHeight="1">
      <c r="A828" s="2"/>
      <c r="B828" s="2"/>
      <c r="C828" s="2" t="s">
        <v>3801</v>
      </c>
      <c r="D828" s="2" t="s">
        <v>3802</v>
      </c>
      <c r="E828" s="2"/>
      <c r="F828" s="2" t="s">
        <v>17</v>
      </c>
      <c r="G828" s="2" t="s">
        <v>3803</v>
      </c>
      <c r="H828" s="2" t="s">
        <v>3804</v>
      </c>
      <c r="I828" s="2" t="s">
        <v>3805</v>
      </c>
      <c r="J828" s="2"/>
      <c r="K828" s="2" t="s">
        <v>3773</v>
      </c>
      <c r="L828" s="5">
        <v>2221.0</v>
      </c>
      <c r="M828" s="2" t="s">
        <v>38</v>
      </c>
      <c r="N828" s="2" t="s">
        <v>23</v>
      </c>
      <c r="O828" s="2" t="str">
        <f t="shared" si="1"/>
        <v>22</v>
      </c>
    </row>
    <row r="829" ht="12.75" hidden="1" customHeight="1">
      <c r="A829" s="2"/>
      <c r="B829" s="2"/>
      <c r="C829" s="2" t="s">
        <v>3806</v>
      </c>
      <c r="D829" s="2" t="s">
        <v>3807</v>
      </c>
      <c r="E829" s="2"/>
      <c r="F829" s="2" t="s">
        <v>17</v>
      </c>
      <c r="G829" s="2" t="s">
        <v>3808</v>
      </c>
      <c r="H829" s="2" t="s">
        <v>3809</v>
      </c>
      <c r="I829" s="2" t="s">
        <v>3810</v>
      </c>
      <c r="J829" s="2"/>
      <c r="K829" s="2" t="s">
        <v>3773</v>
      </c>
      <c r="L829" s="5">
        <v>2221.0</v>
      </c>
      <c r="M829" s="2" t="s">
        <v>38</v>
      </c>
      <c r="N829" s="2" t="s">
        <v>23</v>
      </c>
      <c r="O829" s="2" t="str">
        <f t="shared" si="1"/>
        <v>22</v>
      </c>
    </row>
    <row r="830" ht="12.75" hidden="1" customHeight="1">
      <c r="A830" s="2"/>
      <c r="B830" s="2"/>
      <c r="C830" s="2" t="s">
        <v>3811</v>
      </c>
      <c r="D830" s="2" t="s">
        <v>3812</v>
      </c>
      <c r="E830" s="2"/>
      <c r="F830" s="2" t="s">
        <v>17</v>
      </c>
      <c r="G830" s="2"/>
      <c r="H830" s="2" t="s">
        <v>3813</v>
      </c>
      <c r="I830" s="2" t="s">
        <v>426</v>
      </c>
      <c r="J830" s="2"/>
      <c r="K830" s="2" t="s">
        <v>3773</v>
      </c>
      <c r="L830" s="5">
        <v>2221.0</v>
      </c>
      <c r="M830" s="2" t="s">
        <v>38</v>
      </c>
      <c r="N830" s="2" t="s">
        <v>23</v>
      </c>
      <c r="O830" s="2" t="str">
        <f t="shared" si="1"/>
        <v>22</v>
      </c>
    </row>
    <row r="831" ht="12.75" hidden="1" customHeight="1">
      <c r="A831" s="2"/>
      <c r="B831" s="2"/>
      <c r="C831" s="2" t="s">
        <v>3814</v>
      </c>
      <c r="D831" s="2" t="s">
        <v>3815</v>
      </c>
      <c r="E831" s="2"/>
      <c r="F831" s="2" t="s">
        <v>17</v>
      </c>
      <c r="G831" s="2" t="s">
        <v>3816</v>
      </c>
      <c r="H831" s="2" t="s">
        <v>3817</v>
      </c>
      <c r="I831" s="2" t="s">
        <v>3818</v>
      </c>
      <c r="J831" s="2"/>
      <c r="K831" s="2" t="s">
        <v>3773</v>
      </c>
      <c r="L831" s="5">
        <v>2221.0</v>
      </c>
      <c r="M831" s="2" t="s">
        <v>38</v>
      </c>
      <c r="N831" s="2" t="s">
        <v>23</v>
      </c>
      <c r="O831" s="2" t="str">
        <f t="shared" si="1"/>
        <v>22</v>
      </c>
    </row>
    <row r="832" ht="12.75" hidden="1" customHeight="1">
      <c r="A832" s="2"/>
      <c r="B832" s="2"/>
      <c r="C832" s="2" t="s">
        <v>3819</v>
      </c>
      <c r="D832" s="2" t="s">
        <v>3820</v>
      </c>
      <c r="E832" s="2"/>
      <c r="F832" s="2" t="s">
        <v>17</v>
      </c>
      <c r="G832" s="2" t="s">
        <v>3821</v>
      </c>
      <c r="H832" s="2" t="s">
        <v>3822</v>
      </c>
      <c r="I832" s="2" t="s">
        <v>3823</v>
      </c>
      <c r="J832" s="2"/>
      <c r="K832" s="2" t="s">
        <v>3773</v>
      </c>
      <c r="L832" s="5">
        <v>2221.0</v>
      </c>
      <c r="M832" s="2" t="s">
        <v>38</v>
      </c>
      <c r="N832" s="2" t="s">
        <v>23</v>
      </c>
      <c r="O832" s="2" t="str">
        <f t="shared" si="1"/>
        <v>22</v>
      </c>
    </row>
    <row r="833" ht="12.75" hidden="1" customHeight="1">
      <c r="A833" s="2"/>
      <c r="B833" s="2"/>
      <c r="C833" s="2" t="s">
        <v>3824</v>
      </c>
      <c r="D833" s="2" t="s">
        <v>3825</v>
      </c>
      <c r="E833" s="2" t="s">
        <v>3826</v>
      </c>
      <c r="F833" s="2" t="s">
        <v>17</v>
      </c>
      <c r="G833" s="2" t="s">
        <v>3827</v>
      </c>
      <c r="H833" s="2" t="s">
        <v>3828</v>
      </c>
      <c r="I833" s="2" t="s">
        <v>3829</v>
      </c>
      <c r="J833" s="2"/>
      <c r="K833" s="2" t="s">
        <v>3773</v>
      </c>
      <c r="L833" s="5">
        <v>2221.0</v>
      </c>
      <c r="M833" s="2" t="s">
        <v>38</v>
      </c>
      <c r="N833" s="2" t="s">
        <v>23</v>
      </c>
      <c r="O833" s="2" t="str">
        <f t="shared" si="1"/>
        <v>22</v>
      </c>
    </row>
    <row r="834" ht="12.75" hidden="1" customHeight="1">
      <c r="A834" s="2"/>
      <c r="B834" s="2"/>
      <c r="C834" s="2" t="s">
        <v>3830</v>
      </c>
      <c r="D834" s="2" t="s">
        <v>3831</v>
      </c>
      <c r="E834" s="2"/>
      <c r="F834" s="2" t="s">
        <v>17</v>
      </c>
      <c r="G834" s="2" t="s">
        <v>3832</v>
      </c>
      <c r="H834" s="2" t="s">
        <v>3833</v>
      </c>
      <c r="I834" s="2" t="s">
        <v>3834</v>
      </c>
      <c r="J834" s="2"/>
      <c r="K834" s="2" t="s">
        <v>3773</v>
      </c>
      <c r="L834" s="5">
        <v>2221.0</v>
      </c>
      <c r="M834" s="2" t="s">
        <v>22</v>
      </c>
      <c r="N834" s="2" t="s">
        <v>23</v>
      </c>
      <c r="O834" s="2" t="str">
        <f t="shared" si="1"/>
        <v>22</v>
      </c>
    </row>
    <row r="835" ht="12.75" hidden="1" customHeight="1">
      <c r="A835" s="2"/>
      <c r="B835" s="2"/>
      <c r="C835" s="2" t="s">
        <v>3835</v>
      </c>
      <c r="D835" s="2" t="s">
        <v>3836</v>
      </c>
      <c r="E835" s="2" t="s">
        <v>3837</v>
      </c>
      <c r="F835" s="2" t="s">
        <v>17</v>
      </c>
      <c r="G835" s="2" t="s">
        <v>3838</v>
      </c>
      <c r="H835" s="2" t="s">
        <v>3839</v>
      </c>
      <c r="I835" s="2" t="s">
        <v>3840</v>
      </c>
      <c r="J835" s="2"/>
      <c r="K835" s="2" t="s">
        <v>3773</v>
      </c>
      <c r="L835" s="5">
        <v>2221.0</v>
      </c>
      <c r="M835" s="2" t="s">
        <v>1008</v>
      </c>
      <c r="N835" s="2" t="s">
        <v>23</v>
      </c>
      <c r="O835" s="2" t="str">
        <f t="shared" si="1"/>
        <v>22</v>
      </c>
    </row>
    <row r="836" ht="12.75" hidden="1" customHeight="1">
      <c r="A836" s="2"/>
      <c r="B836" s="2"/>
      <c r="C836" s="2" t="s">
        <v>3841</v>
      </c>
      <c r="D836" s="2" t="s">
        <v>3842</v>
      </c>
      <c r="E836" s="2" t="s">
        <v>3843</v>
      </c>
      <c r="F836" s="2" t="s">
        <v>17</v>
      </c>
      <c r="G836" s="2" t="s">
        <v>3844</v>
      </c>
      <c r="H836" s="2" t="s">
        <v>3845</v>
      </c>
      <c r="I836" s="2" t="s">
        <v>3846</v>
      </c>
      <c r="J836" s="2"/>
      <c r="K836" s="2" t="s">
        <v>3773</v>
      </c>
      <c r="L836" s="5">
        <v>2221.0</v>
      </c>
      <c r="M836" s="2" t="s">
        <v>38</v>
      </c>
      <c r="N836" s="2" t="s">
        <v>23</v>
      </c>
      <c r="O836" s="2" t="str">
        <f t="shared" si="1"/>
        <v>22</v>
      </c>
    </row>
    <row r="837" ht="12.75" hidden="1" customHeight="1">
      <c r="A837" s="2"/>
      <c r="B837" s="2"/>
      <c r="C837" s="2" t="s">
        <v>3847</v>
      </c>
      <c r="D837" s="2" t="s">
        <v>3848</v>
      </c>
      <c r="E837" s="2"/>
      <c r="F837" s="2" t="s">
        <v>17</v>
      </c>
      <c r="G837" s="2" t="s">
        <v>3849</v>
      </c>
      <c r="H837" s="2" t="s">
        <v>3850</v>
      </c>
      <c r="I837" s="2" t="s">
        <v>3851</v>
      </c>
      <c r="J837" s="2"/>
      <c r="K837" s="2" t="s">
        <v>3773</v>
      </c>
      <c r="L837" s="5">
        <v>2221.0</v>
      </c>
      <c r="M837" s="2" t="s">
        <v>22</v>
      </c>
      <c r="N837" s="2" t="s">
        <v>23</v>
      </c>
      <c r="O837" s="2" t="str">
        <f t="shared" si="1"/>
        <v>22</v>
      </c>
    </row>
    <row r="838" ht="12.75" hidden="1" customHeight="1">
      <c r="A838" s="2"/>
      <c r="B838" s="2"/>
      <c r="C838" s="2" t="s">
        <v>3852</v>
      </c>
      <c r="D838" s="2" t="s">
        <v>3853</v>
      </c>
      <c r="E838" s="2" t="s">
        <v>3854</v>
      </c>
      <c r="F838" s="2" t="s">
        <v>17</v>
      </c>
      <c r="G838" s="2" t="s">
        <v>3855</v>
      </c>
      <c r="H838" s="2" t="s">
        <v>3856</v>
      </c>
      <c r="I838" s="2" t="s">
        <v>3857</v>
      </c>
      <c r="J838" s="2"/>
      <c r="K838" s="2" t="s">
        <v>3773</v>
      </c>
      <c r="L838" s="5">
        <v>2221.0</v>
      </c>
      <c r="M838" s="2" t="s">
        <v>38</v>
      </c>
      <c r="N838" s="2" t="s">
        <v>23</v>
      </c>
      <c r="O838" s="2" t="str">
        <f t="shared" si="1"/>
        <v>22</v>
      </c>
    </row>
    <row r="839" ht="12.75" hidden="1" customHeight="1">
      <c r="A839" s="2"/>
      <c r="B839" s="2"/>
      <c r="C839" s="2" t="s">
        <v>3858</v>
      </c>
      <c r="D839" s="2" t="s">
        <v>3859</v>
      </c>
      <c r="E839" s="2" t="s">
        <v>3860</v>
      </c>
      <c r="F839" s="2" t="s">
        <v>17</v>
      </c>
      <c r="G839" s="2" t="s">
        <v>3861</v>
      </c>
      <c r="H839" s="2" t="s">
        <v>3862</v>
      </c>
      <c r="I839" s="2" t="s">
        <v>3863</v>
      </c>
      <c r="J839" s="2"/>
      <c r="K839" s="2" t="s">
        <v>3773</v>
      </c>
      <c r="L839" s="5">
        <v>2221.0</v>
      </c>
      <c r="M839" s="2" t="s">
        <v>38</v>
      </c>
      <c r="N839" s="2" t="s">
        <v>23</v>
      </c>
      <c r="O839" s="2" t="str">
        <f t="shared" si="1"/>
        <v>22</v>
      </c>
    </row>
    <row r="840" ht="12.75" hidden="1" customHeight="1">
      <c r="A840" s="2"/>
      <c r="B840" s="2"/>
      <c r="C840" s="2" t="s">
        <v>3864</v>
      </c>
      <c r="D840" s="2" t="s">
        <v>3865</v>
      </c>
      <c r="E840" s="2"/>
      <c r="F840" s="2" t="s">
        <v>17</v>
      </c>
      <c r="G840" s="2"/>
      <c r="H840" s="2" t="s">
        <v>3866</v>
      </c>
      <c r="I840" s="2" t="s">
        <v>3867</v>
      </c>
      <c r="J840" s="2"/>
      <c r="K840" s="2" t="s">
        <v>3773</v>
      </c>
      <c r="L840" s="5">
        <v>2221.0</v>
      </c>
      <c r="M840" s="2" t="s">
        <v>38</v>
      </c>
      <c r="N840" s="2" t="s">
        <v>23</v>
      </c>
      <c r="O840" s="2" t="str">
        <f t="shared" si="1"/>
        <v>22</v>
      </c>
    </row>
    <row r="841" ht="12.75" hidden="1" customHeight="1">
      <c r="A841" s="2"/>
      <c r="B841" s="2"/>
      <c r="C841" s="2" t="s">
        <v>3868</v>
      </c>
      <c r="D841" s="2" t="s">
        <v>3869</v>
      </c>
      <c r="E841" s="2"/>
      <c r="F841" s="2" t="s">
        <v>17</v>
      </c>
      <c r="G841" s="2" t="s">
        <v>3870</v>
      </c>
      <c r="H841" s="2" t="s">
        <v>3871</v>
      </c>
      <c r="I841" s="2" t="s">
        <v>3872</v>
      </c>
      <c r="J841" s="2"/>
      <c r="K841" s="2" t="s">
        <v>3773</v>
      </c>
      <c r="L841" s="5">
        <v>2221.0</v>
      </c>
      <c r="M841" s="2" t="s">
        <v>38</v>
      </c>
      <c r="N841" s="2" t="s">
        <v>23</v>
      </c>
      <c r="O841" s="2" t="str">
        <f t="shared" si="1"/>
        <v>22</v>
      </c>
    </row>
    <row r="842" ht="12.75" hidden="1" customHeight="1">
      <c r="A842" s="2"/>
      <c r="B842" s="2"/>
      <c r="C842" s="2" t="s">
        <v>3873</v>
      </c>
      <c r="D842" s="2" t="s">
        <v>3874</v>
      </c>
      <c r="E842" s="2"/>
      <c r="F842" s="2" t="s">
        <v>17</v>
      </c>
      <c r="G842" s="2" t="s">
        <v>3875</v>
      </c>
      <c r="H842" s="2" t="s">
        <v>3876</v>
      </c>
      <c r="I842" s="2" t="s">
        <v>3877</v>
      </c>
      <c r="J842" s="2"/>
      <c r="K842" s="2" t="s">
        <v>3773</v>
      </c>
      <c r="L842" s="5">
        <v>2221.0</v>
      </c>
      <c r="M842" s="2" t="s">
        <v>44</v>
      </c>
      <c r="N842" s="2" t="s">
        <v>23</v>
      </c>
      <c r="O842" s="2" t="str">
        <f t="shared" si="1"/>
        <v>22</v>
      </c>
    </row>
    <row r="843" ht="12.75" hidden="1" customHeight="1">
      <c r="A843" s="2"/>
      <c r="B843" s="2"/>
      <c r="C843" s="2" t="s">
        <v>3878</v>
      </c>
      <c r="D843" s="2" t="s">
        <v>3879</v>
      </c>
      <c r="E843" s="2"/>
      <c r="F843" s="2" t="s">
        <v>17</v>
      </c>
      <c r="G843" s="2" t="s">
        <v>3880</v>
      </c>
      <c r="H843" s="2" t="s">
        <v>3881</v>
      </c>
      <c r="I843" s="2" t="s">
        <v>3882</v>
      </c>
      <c r="J843" s="2"/>
      <c r="K843" s="2" t="s">
        <v>3773</v>
      </c>
      <c r="L843" s="5">
        <v>2221.0</v>
      </c>
      <c r="M843" s="2" t="s">
        <v>38</v>
      </c>
      <c r="N843" s="2" t="s">
        <v>23</v>
      </c>
      <c r="O843" s="2" t="str">
        <f t="shared" si="1"/>
        <v>22</v>
      </c>
    </row>
    <row r="844" ht="12.75" hidden="1" customHeight="1">
      <c r="A844" s="2"/>
      <c r="B844" s="2"/>
      <c r="C844" s="2" t="s">
        <v>3883</v>
      </c>
      <c r="D844" s="2" t="s">
        <v>3884</v>
      </c>
      <c r="E844" s="2" t="s">
        <v>3885</v>
      </c>
      <c r="F844" s="2" t="s">
        <v>17</v>
      </c>
      <c r="G844" s="2" t="s">
        <v>3886</v>
      </c>
      <c r="H844" s="2" t="s">
        <v>3887</v>
      </c>
      <c r="I844" s="2" t="s">
        <v>3888</v>
      </c>
      <c r="J844" s="2"/>
      <c r="K844" s="2" t="s">
        <v>3773</v>
      </c>
      <c r="L844" s="5">
        <v>2221.0</v>
      </c>
      <c r="M844" s="2" t="s">
        <v>38</v>
      </c>
      <c r="N844" s="2" t="s">
        <v>23</v>
      </c>
      <c r="O844" s="2" t="str">
        <f t="shared" si="1"/>
        <v>22</v>
      </c>
    </row>
    <row r="845" ht="12.75" hidden="1" customHeight="1">
      <c r="A845" s="2"/>
      <c r="B845" s="2"/>
      <c r="C845" s="2" t="s">
        <v>3889</v>
      </c>
      <c r="D845" s="2" t="s">
        <v>3890</v>
      </c>
      <c r="E845" s="2"/>
      <c r="F845" s="2" t="s">
        <v>17</v>
      </c>
      <c r="G845" s="2" t="s">
        <v>3891</v>
      </c>
      <c r="H845" s="2" t="s">
        <v>3892</v>
      </c>
      <c r="I845" s="2" t="s">
        <v>3893</v>
      </c>
      <c r="J845" s="2"/>
      <c r="K845" s="2" t="s">
        <v>3773</v>
      </c>
      <c r="L845" s="5">
        <v>2221.0</v>
      </c>
      <c r="M845" s="2" t="s">
        <v>38</v>
      </c>
      <c r="N845" s="2" t="s">
        <v>23</v>
      </c>
      <c r="O845" s="2" t="str">
        <f t="shared" si="1"/>
        <v>22</v>
      </c>
    </row>
    <row r="846" ht="12.75" hidden="1" customHeight="1">
      <c r="A846" s="2"/>
      <c r="B846" s="2"/>
      <c r="C846" s="2" t="s">
        <v>3894</v>
      </c>
      <c r="D846" s="2" t="s">
        <v>3895</v>
      </c>
      <c r="E846" s="2"/>
      <c r="F846" s="2" t="s">
        <v>17</v>
      </c>
      <c r="G846" s="2" t="s">
        <v>3896</v>
      </c>
      <c r="H846" s="2" t="s">
        <v>3897</v>
      </c>
      <c r="I846" s="2" t="s">
        <v>3898</v>
      </c>
      <c r="J846" s="2"/>
      <c r="K846" s="2" t="s">
        <v>3773</v>
      </c>
      <c r="L846" s="5">
        <v>2221.0</v>
      </c>
      <c r="M846" s="2" t="s">
        <v>38</v>
      </c>
      <c r="N846" s="2" t="s">
        <v>23</v>
      </c>
      <c r="O846" s="2" t="str">
        <f t="shared" si="1"/>
        <v>22</v>
      </c>
    </row>
    <row r="847" ht="12.75" hidden="1" customHeight="1">
      <c r="A847" s="2"/>
      <c r="B847" s="2"/>
      <c r="C847" s="2" t="s">
        <v>3899</v>
      </c>
      <c r="D847" s="2" t="s">
        <v>3900</v>
      </c>
      <c r="E847" s="2"/>
      <c r="F847" s="2" t="s">
        <v>17</v>
      </c>
      <c r="G847" s="2" t="s">
        <v>3901</v>
      </c>
      <c r="H847" s="2" t="s">
        <v>3902</v>
      </c>
      <c r="I847" s="2" t="s">
        <v>3903</v>
      </c>
      <c r="J847" s="2"/>
      <c r="K847" s="2" t="s">
        <v>3773</v>
      </c>
      <c r="L847" s="5">
        <v>2221.0</v>
      </c>
      <c r="M847" s="2" t="s">
        <v>3361</v>
      </c>
      <c r="N847" s="2" t="s">
        <v>23</v>
      </c>
      <c r="O847" s="2" t="str">
        <f t="shared" si="1"/>
        <v>22</v>
      </c>
    </row>
    <row r="848" ht="12.75" hidden="1" customHeight="1">
      <c r="A848" s="2"/>
      <c r="B848" s="2"/>
      <c r="C848" s="2" t="s">
        <v>3904</v>
      </c>
      <c r="D848" s="2" t="s">
        <v>3905</v>
      </c>
      <c r="E848" s="2"/>
      <c r="F848" s="2" t="s">
        <v>17</v>
      </c>
      <c r="G848" s="2" t="s">
        <v>3906</v>
      </c>
      <c r="H848" s="2" t="s">
        <v>3907</v>
      </c>
      <c r="I848" s="2" t="s">
        <v>3908</v>
      </c>
      <c r="J848" s="2"/>
      <c r="K848" s="2" t="s">
        <v>3773</v>
      </c>
      <c r="L848" s="5">
        <v>2221.0</v>
      </c>
      <c r="M848" s="2" t="s">
        <v>38</v>
      </c>
      <c r="N848" s="2" t="s">
        <v>23</v>
      </c>
      <c r="O848" s="2" t="str">
        <f t="shared" si="1"/>
        <v>22</v>
      </c>
    </row>
    <row r="849" ht="12.75" hidden="1" customHeight="1">
      <c r="A849" s="2"/>
      <c r="B849" s="2"/>
      <c r="C849" s="2" t="s">
        <v>3909</v>
      </c>
      <c r="D849" s="2" t="s">
        <v>3910</v>
      </c>
      <c r="E849" s="2"/>
      <c r="F849" s="2" t="s">
        <v>17</v>
      </c>
      <c r="G849" s="2" t="s">
        <v>3911</v>
      </c>
      <c r="H849" s="2" t="s">
        <v>3912</v>
      </c>
      <c r="I849" s="2" t="s">
        <v>3913</v>
      </c>
      <c r="J849" s="2"/>
      <c r="K849" s="2" t="s">
        <v>3773</v>
      </c>
      <c r="L849" s="5">
        <v>2221.0</v>
      </c>
      <c r="M849" s="2" t="s">
        <v>38</v>
      </c>
      <c r="N849" s="2" t="s">
        <v>23</v>
      </c>
      <c r="O849" s="2" t="str">
        <f t="shared" si="1"/>
        <v>22</v>
      </c>
    </row>
    <row r="850" ht="12.75" hidden="1" customHeight="1">
      <c r="A850" s="2"/>
      <c r="B850" s="2"/>
      <c r="C850" s="2" t="s">
        <v>3914</v>
      </c>
      <c r="D850" s="2" t="s">
        <v>3915</v>
      </c>
      <c r="E850" s="2" t="s">
        <v>3916</v>
      </c>
      <c r="F850" s="2" t="s">
        <v>17</v>
      </c>
      <c r="G850" s="2" t="s">
        <v>3917</v>
      </c>
      <c r="H850" s="2" t="s">
        <v>3918</v>
      </c>
      <c r="I850" s="2" t="s">
        <v>3919</v>
      </c>
      <c r="J850" s="2"/>
      <c r="K850" s="2" t="s">
        <v>3773</v>
      </c>
      <c r="L850" s="5">
        <v>2221.0</v>
      </c>
      <c r="M850" s="2" t="s">
        <v>38</v>
      </c>
      <c r="N850" s="2" t="s">
        <v>23</v>
      </c>
      <c r="O850" s="2" t="str">
        <f t="shared" si="1"/>
        <v>22</v>
      </c>
    </row>
    <row r="851" ht="12.75" hidden="1" customHeight="1">
      <c r="A851" s="2"/>
      <c r="B851" s="2"/>
      <c r="C851" s="2" t="s">
        <v>3920</v>
      </c>
      <c r="D851" s="2" t="s">
        <v>3921</v>
      </c>
      <c r="E851" s="2"/>
      <c r="F851" s="2" t="s">
        <v>17</v>
      </c>
      <c r="G851" s="2" t="s">
        <v>3922</v>
      </c>
      <c r="H851" s="2" t="s">
        <v>3923</v>
      </c>
      <c r="I851" s="2" t="s">
        <v>3924</v>
      </c>
      <c r="J851" s="2"/>
      <c r="K851" s="2" t="s">
        <v>3773</v>
      </c>
      <c r="L851" s="5">
        <v>2221.0</v>
      </c>
      <c r="M851" s="2" t="s">
        <v>38</v>
      </c>
      <c r="N851" s="2" t="s">
        <v>23</v>
      </c>
      <c r="O851" s="2" t="str">
        <f t="shared" si="1"/>
        <v>22</v>
      </c>
    </row>
    <row r="852" ht="12.75" hidden="1" customHeight="1">
      <c r="A852" s="2"/>
      <c r="B852" s="2"/>
      <c r="C852" s="2" t="s">
        <v>3925</v>
      </c>
      <c r="D852" s="2" t="s">
        <v>3926</v>
      </c>
      <c r="E852" s="2" t="s">
        <v>3927</v>
      </c>
      <c r="F852" s="2" t="s">
        <v>17</v>
      </c>
      <c r="G852" s="2" t="s">
        <v>3928</v>
      </c>
      <c r="H852" s="2" t="s">
        <v>3929</v>
      </c>
      <c r="I852" s="2" t="s">
        <v>3930</v>
      </c>
      <c r="J852" s="2"/>
      <c r="K852" s="2" t="s">
        <v>3773</v>
      </c>
      <c r="L852" s="5">
        <v>2221.0</v>
      </c>
      <c r="M852" s="2" t="s">
        <v>38</v>
      </c>
      <c r="N852" s="2" t="s">
        <v>23</v>
      </c>
      <c r="O852" s="2" t="str">
        <f t="shared" si="1"/>
        <v>22</v>
      </c>
    </row>
    <row r="853" ht="12.75" hidden="1" customHeight="1">
      <c r="A853" s="2"/>
      <c r="B853" s="2"/>
      <c r="C853" s="2" t="s">
        <v>3931</v>
      </c>
      <c r="D853" s="2" t="s">
        <v>3932</v>
      </c>
      <c r="E853" s="2" t="s">
        <v>3933</v>
      </c>
      <c r="F853" s="2" t="s">
        <v>17</v>
      </c>
      <c r="G853" s="2" t="s">
        <v>3934</v>
      </c>
      <c r="H853" s="2" t="s">
        <v>3935</v>
      </c>
      <c r="I853" s="2" t="s">
        <v>3936</v>
      </c>
      <c r="J853" s="2"/>
      <c r="K853" s="2" t="s">
        <v>3773</v>
      </c>
      <c r="L853" s="5">
        <v>2221.0</v>
      </c>
      <c r="M853" s="2" t="s">
        <v>38</v>
      </c>
      <c r="N853" s="2" t="s">
        <v>23</v>
      </c>
      <c r="O853" s="2" t="str">
        <f t="shared" si="1"/>
        <v>22</v>
      </c>
    </row>
    <row r="854" ht="12.75" hidden="1" customHeight="1">
      <c r="A854" s="2"/>
      <c r="B854" s="2"/>
      <c r="C854" s="2" t="s">
        <v>3937</v>
      </c>
      <c r="D854" s="2" t="s">
        <v>3938</v>
      </c>
      <c r="E854" s="2" t="s">
        <v>3939</v>
      </c>
      <c r="F854" s="2" t="s">
        <v>17</v>
      </c>
      <c r="G854" s="2" t="s">
        <v>3940</v>
      </c>
      <c r="H854" s="2" t="s">
        <v>3941</v>
      </c>
      <c r="I854" s="2" t="s">
        <v>3942</v>
      </c>
      <c r="J854" s="2"/>
      <c r="K854" s="2" t="s">
        <v>3773</v>
      </c>
      <c r="L854" s="5">
        <v>2221.0</v>
      </c>
      <c r="M854" s="2" t="s">
        <v>38</v>
      </c>
      <c r="N854" s="2" t="s">
        <v>23</v>
      </c>
      <c r="O854" s="2" t="str">
        <f t="shared" si="1"/>
        <v>22</v>
      </c>
    </row>
    <row r="855" ht="12.75" hidden="1" customHeight="1">
      <c r="A855" s="2"/>
      <c r="B855" s="2"/>
      <c r="C855" s="2" t="s">
        <v>3943</v>
      </c>
      <c r="D855" s="2" t="s">
        <v>3944</v>
      </c>
      <c r="E855" s="2"/>
      <c r="F855" s="2" t="s">
        <v>17</v>
      </c>
      <c r="G855" s="2" t="s">
        <v>3945</v>
      </c>
      <c r="H855" s="2" t="s">
        <v>3946</v>
      </c>
      <c r="I855" s="2" t="s">
        <v>3947</v>
      </c>
      <c r="J855" s="2"/>
      <c r="K855" s="2" t="s">
        <v>3773</v>
      </c>
      <c r="L855" s="5">
        <v>2221.0</v>
      </c>
      <c r="M855" s="2" t="s">
        <v>38</v>
      </c>
      <c r="N855" s="2" t="s">
        <v>23</v>
      </c>
      <c r="O855" s="2" t="str">
        <f t="shared" si="1"/>
        <v>22</v>
      </c>
    </row>
    <row r="856" ht="12.75" hidden="1" customHeight="1">
      <c r="A856" s="2"/>
      <c r="B856" s="2"/>
      <c r="C856" s="2" t="s">
        <v>3948</v>
      </c>
      <c r="D856" s="2" t="s">
        <v>3949</v>
      </c>
      <c r="E856" s="2"/>
      <c r="F856" s="2" t="s">
        <v>17</v>
      </c>
      <c r="G856" s="2"/>
      <c r="H856" s="2" t="s">
        <v>3950</v>
      </c>
      <c r="I856" s="2" t="s">
        <v>3951</v>
      </c>
      <c r="J856" s="2"/>
      <c r="K856" s="2" t="s">
        <v>3773</v>
      </c>
      <c r="L856" s="5">
        <v>2221.0</v>
      </c>
      <c r="M856" s="2" t="s">
        <v>38</v>
      </c>
      <c r="N856" s="2" t="s">
        <v>23</v>
      </c>
      <c r="O856" s="2" t="str">
        <f t="shared" si="1"/>
        <v>22</v>
      </c>
    </row>
    <row r="857" ht="12.75" hidden="1" customHeight="1">
      <c r="A857" s="2"/>
      <c r="B857" s="2"/>
      <c r="C857" s="2" t="s">
        <v>3952</v>
      </c>
      <c r="D857" s="2" t="s">
        <v>3953</v>
      </c>
      <c r="E857" s="2" t="s">
        <v>3954</v>
      </c>
      <c r="F857" s="2" t="s">
        <v>17</v>
      </c>
      <c r="G857" s="2" t="s">
        <v>3955</v>
      </c>
      <c r="H857" s="2" t="s">
        <v>3956</v>
      </c>
      <c r="I857" s="2" t="s">
        <v>3957</v>
      </c>
      <c r="J857" s="2"/>
      <c r="K857" s="2" t="s">
        <v>3773</v>
      </c>
      <c r="L857" s="5">
        <v>2221.0</v>
      </c>
      <c r="M857" s="2" t="s">
        <v>38</v>
      </c>
      <c r="N857" s="2" t="s">
        <v>23</v>
      </c>
      <c r="O857" s="2" t="str">
        <f t="shared" si="1"/>
        <v>22</v>
      </c>
    </row>
    <row r="858" ht="12.75" hidden="1" customHeight="1">
      <c r="A858" s="2"/>
      <c r="B858" s="2"/>
      <c r="C858" s="2" t="s">
        <v>3958</v>
      </c>
      <c r="D858" s="2" t="s">
        <v>3959</v>
      </c>
      <c r="E858" s="2"/>
      <c r="F858" s="2" t="s">
        <v>17</v>
      </c>
      <c r="G858" s="2" t="s">
        <v>3960</v>
      </c>
      <c r="H858" s="2" t="s">
        <v>3961</v>
      </c>
      <c r="I858" s="2" t="s">
        <v>3962</v>
      </c>
      <c r="J858" s="2"/>
      <c r="K858" s="2" t="s">
        <v>3773</v>
      </c>
      <c r="L858" s="5">
        <v>2221.0</v>
      </c>
      <c r="M858" s="2" t="s">
        <v>44</v>
      </c>
      <c r="N858" s="2" t="s">
        <v>23</v>
      </c>
      <c r="O858" s="2" t="str">
        <f t="shared" si="1"/>
        <v>22</v>
      </c>
    </row>
    <row r="859" ht="12.75" hidden="1" customHeight="1">
      <c r="A859" s="2"/>
      <c r="B859" s="2"/>
      <c r="C859" s="2" t="s">
        <v>3963</v>
      </c>
      <c r="D859" s="2" t="s">
        <v>3964</v>
      </c>
      <c r="E859" s="2"/>
      <c r="F859" s="2" t="s">
        <v>17</v>
      </c>
      <c r="G859" s="2" t="s">
        <v>3965</v>
      </c>
      <c r="H859" s="2" t="s">
        <v>3966</v>
      </c>
      <c r="I859" s="2" t="s">
        <v>3967</v>
      </c>
      <c r="J859" s="2"/>
      <c r="K859" s="2" t="s">
        <v>3773</v>
      </c>
      <c r="L859" s="5">
        <v>2221.0</v>
      </c>
      <c r="M859" s="2" t="s">
        <v>38</v>
      </c>
      <c r="N859" s="2" t="s">
        <v>23</v>
      </c>
      <c r="O859" s="2" t="str">
        <f t="shared" si="1"/>
        <v>22</v>
      </c>
    </row>
    <row r="860" ht="12.75" hidden="1" customHeight="1">
      <c r="A860" s="2"/>
      <c r="B860" s="2"/>
      <c r="C860" s="2" t="s">
        <v>3968</v>
      </c>
      <c r="D860" s="2" t="s">
        <v>3969</v>
      </c>
      <c r="E860" s="2" t="s">
        <v>3970</v>
      </c>
      <c r="F860" s="2" t="s">
        <v>17</v>
      </c>
      <c r="G860" s="2" t="s">
        <v>3971</v>
      </c>
      <c r="H860" s="2" t="s">
        <v>3972</v>
      </c>
      <c r="I860" s="2" t="s">
        <v>3973</v>
      </c>
      <c r="J860" s="2"/>
      <c r="K860" s="2" t="s">
        <v>3773</v>
      </c>
      <c r="L860" s="5">
        <v>2221.0</v>
      </c>
      <c r="M860" s="2" t="s">
        <v>38</v>
      </c>
      <c r="N860" s="2" t="s">
        <v>23</v>
      </c>
      <c r="O860" s="2" t="str">
        <f t="shared" si="1"/>
        <v>22</v>
      </c>
    </row>
    <row r="861" ht="12.75" hidden="1" customHeight="1">
      <c r="A861" s="2"/>
      <c r="B861" s="2"/>
      <c r="C861" s="2" t="s">
        <v>3974</v>
      </c>
      <c r="D861" s="2" t="s">
        <v>3975</v>
      </c>
      <c r="E861" s="2"/>
      <c r="F861" s="2" t="s">
        <v>17</v>
      </c>
      <c r="G861" s="2" t="s">
        <v>3976</v>
      </c>
      <c r="H861" s="2" t="s">
        <v>3977</v>
      </c>
      <c r="I861" s="2" t="s">
        <v>3978</v>
      </c>
      <c r="J861" s="2"/>
      <c r="K861" s="2" t="s">
        <v>3773</v>
      </c>
      <c r="L861" s="5">
        <v>2221.0</v>
      </c>
      <c r="M861" s="2" t="s">
        <v>44</v>
      </c>
      <c r="N861" s="2" t="s">
        <v>23</v>
      </c>
      <c r="O861" s="2" t="str">
        <f t="shared" si="1"/>
        <v>22</v>
      </c>
    </row>
    <row r="862" ht="12.75" hidden="1" customHeight="1">
      <c r="A862" s="2"/>
      <c r="B862" s="2"/>
      <c r="C862" s="2" t="s">
        <v>3979</v>
      </c>
      <c r="D862" s="2" t="s">
        <v>3980</v>
      </c>
      <c r="E862" s="2"/>
      <c r="F862" s="2" t="s">
        <v>17</v>
      </c>
      <c r="G862" s="2" t="s">
        <v>3981</v>
      </c>
      <c r="H862" s="2" t="s">
        <v>3982</v>
      </c>
      <c r="I862" s="2" t="s">
        <v>3983</v>
      </c>
      <c r="J862" s="2"/>
      <c r="K862" s="2" t="s">
        <v>3773</v>
      </c>
      <c r="L862" s="5">
        <v>2221.0</v>
      </c>
      <c r="M862" s="2" t="s">
        <v>38</v>
      </c>
      <c r="N862" s="2" t="s">
        <v>23</v>
      </c>
      <c r="O862" s="2" t="str">
        <f t="shared" si="1"/>
        <v>22</v>
      </c>
    </row>
    <row r="863" ht="12.75" hidden="1" customHeight="1">
      <c r="A863" s="2"/>
      <c r="B863" s="2"/>
      <c r="C863" s="2" t="s">
        <v>3984</v>
      </c>
      <c r="D863" s="2" t="s">
        <v>3985</v>
      </c>
      <c r="E863" s="2" t="s">
        <v>3986</v>
      </c>
      <c r="F863" s="2" t="s">
        <v>17</v>
      </c>
      <c r="G863" s="2" t="s">
        <v>3987</v>
      </c>
      <c r="H863" s="2" t="s">
        <v>3988</v>
      </c>
      <c r="I863" s="2" t="s">
        <v>3989</v>
      </c>
      <c r="J863" s="2"/>
      <c r="K863" s="2" t="s">
        <v>3773</v>
      </c>
      <c r="L863" s="5">
        <v>2221.0</v>
      </c>
      <c r="M863" s="2" t="s">
        <v>38</v>
      </c>
      <c r="N863" s="2" t="s">
        <v>23</v>
      </c>
      <c r="O863" s="2" t="str">
        <f t="shared" si="1"/>
        <v>22</v>
      </c>
    </row>
    <row r="864" ht="12.75" hidden="1" customHeight="1">
      <c r="A864" s="2"/>
      <c r="B864" s="2"/>
      <c r="C864" s="2" t="s">
        <v>3990</v>
      </c>
      <c r="D864" s="2" t="s">
        <v>3991</v>
      </c>
      <c r="E864" s="2"/>
      <c r="F864" s="2" t="s">
        <v>17</v>
      </c>
      <c r="G864" s="2"/>
      <c r="H864" s="2" t="s">
        <v>3992</v>
      </c>
      <c r="I864" s="2" t="s">
        <v>3993</v>
      </c>
      <c r="J864" s="2"/>
      <c r="K864" s="2" t="s">
        <v>3773</v>
      </c>
      <c r="L864" s="5">
        <v>2221.0</v>
      </c>
      <c r="M864" s="2" t="s">
        <v>38</v>
      </c>
      <c r="N864" s="2" t="s">
        <v>23</v>
      </c>
      <c r="O864" s="2" t="str">
        <f t="shared" si="1"/>
        <v>22</v>
      </c>
    </row>
    <row r="865" ht="12.75" hidden="1" customHeight="1">
      <c r="A865" s="2"/>
      <c r="B865" s="2"/>
      <c r="C865" s="2" t="s">
        <v>3994</v>
      </c>
      <c r="D865" s="2" t="s">
        <v>3995</v>
      </c>
      <c r="E865" s="2"/>
      <c r="F865" s="2" t="s">
        <v>17</v>
      </c>
      <c r="G865" s="2" t="s">
        <v>3996</v>
      </c>
      <c r="H865" s="2" t="s">
        <v>3997</v>
      </c>
      <c r="I865" s="2" t="s">
        <v>3998</v>
      </c>
      <c r="J865" s="2"/>
      <c r="K865" s="2" t="s">
        <v>3773</v>
      </c>
      <c r="L865" s="5">
        <v>2221.0</v>
      </c>
      <c r="M865" s="2" t="s">
        <v>38</v>
      </c>
      <c r="N865" s="2" t="s">
        <v>23</v>
      </c>
      <c r="O865" s="2" t="str">
        <f t="shared" si="1"/>
        <v>22</v>
      </c>
    </row>
    <row r="866" ht="12.75" hidden="1" customHeight="1">
      <c r="A866" s="2"/>
      <c r="B866" s="2"/>
      <c r="C866" s="2" t="s">
        <v>3999</v>
      </c>
      <c r="D866" s="2" t="s">
        <v>4000</v>
      </c>
      <c r="E866" s="2" t="s">
        <v>4001</v>
      </c>
      <c r="F866" s="2" t="s">
        <v>17</v>
      </c>
      <c r="G866" s="2" t="s">
        <v>4002</v>
      </c>
      <c r="H866" s="2" t="s">
        <v>4003</v>
      </c>
      <c r="I866" s="2" t="s">
        <v>4004</v>
      </c>
      <c r="J866" s="2"/>
      <c r="K866" s="2" t="s">
        <v>3773</v>
      </c>
      <c r="L866" s="5">
        <v>2221.0</v>
      </c>
      <c r="M866" s="2" t="s">
        <v>44</v>
      </c>
      <c r="N866" s="2" t="s">
        <v>23</v>
      </c>
      <c r="O866" s="2" t="str">
        <f t="shared" si="1"/>
        <v>22</v>
      </c>
    </row>
    <row r="867" ht="12.75" hidden="1" customHeight="1">
      <c r="A867" s="2"/>
      <c r="B867" s="2"/>
      <c r="C867" s="2" t="s">
        <v>4005</v>
      </c>
      <c r="D867" s="2" t="s">
        <v>4006</v>
      </c>
      <c r="E867" s="2"/>
      <c r="F867" s="2" t="s">
        <v>17</v>
      </c>
      <c r="G867" s="2" t="s">
        <v>4007</v>
      </c>
      <c r="H867" s="2" t="s">
        <v>4008</v>
      </c>
      <c r="I867" s="2" t="s">
        <v>4009</v>
      </c>
      <c r="J867" s="2"/>
      <c r="K867" s="2" t="s">
        <v>3773</v>
      </c>
      <c r="L867" s="5">
        <v>2221.0</v>
      </c>
      <c r="M867" s="2" t="s">
        <v>38</v>
      </c>
      <c r="N867" s="2" t="s">
        <v>23</v>
      </c>
      <c r="O867" s="2" t="str">
        <f t="shared" si="1"/>
        <v>22</v>
      </c>
    </row>
    <row r="868" ht="12.75" hidden="1" customHeight="1">
      <c r="A868" s="2"/>
      <c r="B868" s="2"/>
      <c r="C868" s="2" t="s">
        <v>4010</v>
      </c>
      <c r="D868" s="2" t="s">
        <v>4011</v>
      </c>
      <c r="E868" s="2"/>
      <c r="F868" s="2" t="s">
        <v>17</v>
      </c>
      <c r="G868" s="2" t="s">
        <v>4012</v>
      </c>
      <c r="H868" s="2" t="s">
        <v>4013</v>
      </c>
      <c r="I868" s="2" t="s">
        <v>4014</v>
      </c>
      <c r="J868" s="2"/>
      <c r="K868" s="2" t="s">
        <v>3773</v>
      </c>
      <c r="L868" s="5">
        <v>2221.0</v>
      </c>
      <c r="M868" s="2" t="s">
        <v>38</v>
      </c>
      <c r="N868" s="2" t="s">
        <v>23</v>
      </c>
      <c r="O868" s="2" t="str">
        <f t="shared" si="1"/>
        <v>22</v>
      </c>
    </row>
    <row r="869" ht="12.75" hidden="1" customHeight="1">
      <c r="A869" s="2"/>
      <c r="B869" s="2"/>
      <c r="C869" s="2" t="s">
        <v>4015</v>
      </c>
      <c r="D869" s="2" t="s">
        <v>4016</v>
      </c>
      <c r="E869" s="2"/>
      <c r="F869" s="2" t="s">
        <v>17</v>
      </c>
      <c r="G869" s="2" t="s">
        <v>4017</v>
      </c>
      <c r="H869" s="2" t="s">
        <v>4018</v>
      </c>
      <c r="I869" s="2" t="s">
        <v>4019</v>
      </c>
      <c r="J869" s="2"/>
      <c r="K869" s="2" t="s">
        <v>3773</v>
      </c>
      <c r="L869" s="5">
        <v>2221.0</v>
      </c>
      <c r="M869" s="2" t="s">
        <v>38</v>
      </c>
      <c r="N869" s="2" t="s">
        <v>23</v>
      </c>
      <c r="O869" s="2" t="str">
        <f t="shared" si="1"/>
        <v>22</v>
      </c>
    </row>
    <row r="870" ht="12.75" hidden="1" customHeight="1">
      <c r="A870" s="2"/>
      <c r="B870" s="2"/>
      <c r="C870" s="2" t="s">
        <v>4020</v>
      </c>
      <c r="D870" s="2" t="s">
        <v>4021</v>
      </c>
      <c r="E870" s="2" t="s">
        <v>4022</v>
      </c>
      <c r="F870" s="2" t="s">
        <v>17</v>
      </c>
      <c r="G870" s="2" t="s">
        <v>4023</v>
      </c>
      <c r="H870" s="2" t="s">
        <v>4024</v>
      </c>
      <c r="I870" s="2" t="s">
        <v>4025</v>
      </c>
      <c r="J870" s="2"/>
      <c r="K870" s="2" t="s">
        <v>3773</v>
      </c>
      <c r="L870" s="5">
        <v>2221.0</v>
      </c>
      <c r="M870" s="2" t="s">
        <v>44</v>
      </c>
      <c r="N870" s="2" t="s">
        <v>23</v>
      </c>
      <c r="O870" s="2" t="str">
        <f t="shared" si="1"/>
        <v>22</v>
      </c>
    </row>
    <row r="871" ht="12.75" hidden="1" customHeight="1">
      <c r="A871" s="2"/>
      <c r="B871" s="2"/>
      <c r="C871" s="2" t="s">
        <v>4026</v>
      </c>
      <c r="D871" s="2" t="s">
        <v>4027</v>
      </c>
      <c r="E871" s="2"/>
      <c r="F871" s="2" t="s">
        <v>17</v>
      </c>
      <c r="G871" s="2"/>
      <c r="H871" s="2" t="s">
        <v>4028</v>
      </c>
      <c r="I871" s="2" t="s">
        <v>4029</v>
      </c>
      <c r="J871" s="2"/>
      <c r="K871" s="2" t="s">
        <v>3773</v>
      </c>
      <c r="L871" s="5">
        <v>2221.0</v>
      </c>
      <c r="M871" s="2" t="s">
        <v>38</v>
      </c>
      <c r="N871" s="2" t="s">
        <v>23</v>
      </c>
      <c r="O871" s="2" t="str">
        <f t="shared" si="1"/>
        <v>22</v>
      </c>
    </row>
    <row r="872" ht="12.75" hidden="1" customHeight="1">
      <c r="A872" s="2"/>
      <c r="B872" s="2"/>
      <c r="C872" s="2" t="s">
        <v>4030</v>
      </c>
      <c r="D872" s="2" t="s">
        <v>4031</v>
      </c>
      <c r="E872" s="2" t="s">
        <v>4032</v>
      </c>
      <c r="F872" s="2" t="s">
        <v>17</v>
      </c>
      <c r="G872" s="2" t="s">
        <v>4033</v>
      </c>
      <c r="H872" s="2" t="s">
        <v>4034</v>
      </c>
      <c r="I872" s="2"/>
      <c r="J872" s="2"/>
      <c r="K872" s="2" t="s">
        <v>3773</v>
      </c>
      <c r="L872" s="5">
        <v>2221.0</v>
      </c>
      <c r="M872" s="2" t="s">
        <v>38</v>
      </c>
      <c r="N872" s="2" t="s">
        <v>23</v>
      </c>
      <c r="O872" s="2" t="str">
        <f t="shared" si="1"/>
        <v>22</v>
      </c>
    </row>
    <row r="873" ht="12.75" hidden="1" customHeight="1">
      <c r="A873" s="2"/>
      <c r="B873" s="2"/>
      <c r="C873" s="2" t="s">
        <v>4035</v>
      </c>
      <c r="D873" s="2" t="s">
        <v>4036</v>
      </c>
      <c r="E873" s="2"/>
      <c r="F873" s="2" t="s">
        <v>17</v>
      </c>
      <c r="G873" s="2"/>
      <c r="H873" s="2" t="s">
        <v>4037</v>
      </c>
      <c r="I873" s="2"/>
      <c r="J873" s="2"/>
      <c r="K873" s="2" t="s">
        <v>3773</v>
      </c>
      <c r="L873" s="5">
        <v>2221.0</v>
      </c>
      <c r="M873" s="2" t="s">
        <v>38</v>
      </c>
      <c r="N873" s="2" t="s">
        <v>23</v>
      </c>
      <c r="O873" s="2" t="str">
        <f t="shared" si="1"/>
        <v>22</v>
      </c>
    </row>
    <row r="874" ht="12.75" hidden="1" customHeight="1">
      <c r="A874" s="2"/>
      <c r="B874" s="2"/>
      <c r="C874" s="2" t="s">
        <v>4038</v>
      </c>
      <c r="D874" s="2" t="s">
        <v>4039</v>
      </c>
      <c r="E874" s="2"/>
      <c r="F874" s="2" t="s">
        <v>17</v>
      </c>
      <c r="G874" s="2"/>
      <c r="H874" s="2" t="s">
        <v>4040</v>
      </c>
      <c r="I874" s="2"/>
      <c r="J874" s="2"/>
      <c r="K874" s="2" t="s">
        <v>3773</v>
      </c>
      <c r="L874" s="5">
        <v>2221.0</v>
      </c>
      <c r="M874" s="2" t="s">
        <v>38</v>
      </c>
      <c r="N874" s="2" t="s">
        <v>23</v>
      </c>
      <c r="O874" s="2" t="str">
        <f t="shared" si="1"/>
        <v>22</v>
      </c>
    </row>
    <row r="875" ht="12.75" hidden="1" customHeight="1">
      <c r="A875" s="2"/>
      <c r="B875" s="2"/>
      <c r="C875" s="2" t="s">
        <v>4041</v>
      </c>
      <c r="D875" s="2" t="s">
        <v>4042</v>
      </c>
      <c r="E875" s="2"/>
      <c r="F875" s="2" t="s">
        <v>17</v>
      </c>
      <c r="G875" s="2" t="s">
        <v>4043</v>
      </c>
      <c r="H875" s="2" t="s">
        <v>4044</v>
      </c>
      <c r="I875" s="2"/>
      <c r="J875" s="2"/>
      <c r="K875" s="2" t="s">
        <v>3773</v>
      </c>
      <c r="L875" s="5">
        <v>2221.0</v>
      </c>
      <c r="M875" s="2" t="s">
        <v>38</v>
      </c>
      <c r="N875" s="2" t="s">
        <v>23</v>
      </c>
      <c r="O875" s="2" t="str">
        <f t="shared" si="1"/>
        <v>22</v>
      </c>
    </row>
    <row r="876" ht="12.75" hidden="1" customHeight="1">
      <c r="A876" s="2"/>
      <c r="B876" s="2"/>
      <c r="C876" s="2" t="s">
        <v>4045</v>
      </c>
      <c r="D876" s="2" t="s">
        <v>4046</v>
      </c>
      <c r="E876" s="2"/>
      <c r="F876" s="2" t="s">
        <v>17</v>
      </c>
      <c r="G876" s="2" t="s">
        <v>4047</v>
      </c>
      <c r="H876" s="2" t="s">
        <v>4048</v>
      </c>
      <c r="I876" s="2"/>
      <c r="J876" s="2"/>
      <c r="K876" s="2" t="s">
        <v>3773</v>
      </c>
      <c r="L876" s="5">
        <v>2221.0</v>
      </c>
      <c r="M876" s="2" t="s">
        <v>38</v>
      </c>
      <c r="N876" s="2" t="s">
        <v>23</v>
      </c>
      <c r="O876" s="2" t="str">
        <f t="shared" si="1"/>
        <v>22</v>
      </c>
    </row>
    <row r="877" ht="12.75" hidden="1" customHeight="1">
      <c r="A877" s="2"/>
      <c r="B877" s="2"/>
      <c r="C877" s="2" t="s">
        <v>4049</v>
      </c>
      <c r="D877" s="2" t="s">
        <v>4050</v>
      </c>
      <c r="E877" s="2"/>
      <c r="F877" s="2" t="s">
        <v>17</v>
      </c>
      <c r="G877" s="2" t="s">
        <v>4051</v>
      </c>
      <c r="H877" s="2" t="s">
        <v>4052</v>
      </c>
      <c r="I877" s="2"/>
      <c r="J877" s="2"/>
      <c r="K877" s="2" t="s">
        <v>3773</v>
      </c>
      <c r="L877" s="5">
        <v>2221.0</v>
      </c>
      <c r="M877" s="2" t="s">
        <v>38</v>
      </c>
      <c r="N877" s="2" t="s">
        <v>23</v>
      </c>
      <c r="O877" s="2" t="str">
        <f t="shared" si="1"/>
        <v>22</v>
      </c>
    </row>
    <row r="878" ht="12.75" hidden="1" customHeight="1">
      <c r="A878" s="2"/>
      <c r="B878" s="2"/>
      <c r="C878" s="2" t="s">
        <v>4053</v>
      </c>
      <c r="D878" s="2" t="s">
        <v>4054</v>
      </c>
      <c r="E878" s="2"/>
      <c r="F878" s="2" t="s">
        <v>17</v>
      </c>
      <c r="G878" s="2" t="s">
        <v>4055</v>
      </c>
      <c r="H878" s="2" t="s">
        <v>4056</v>
      </c>
      <c r="I878" s="2"/>
      <c r="J878" s="2"/>
      <c r="K878" s="2" t="s">
        <v>3773</v>
      </c>
      <c r="L878" s="5">
        <v>2221.0</v>
      </c>
      <c r="M878" s="2" t="s">
        <v>38</v>
      </c>
      <c r="N878" s="2" t="s">
        <v>23</v>
      </c>
      <c r="O878" s="2" t="str">
        <f t="shared" si="1"/>
        <v>22</v>
      </c>
    </row>
    <row r="879" ht="12.75" hidden="1" customHeight="1">
      <c r="A879" s="2"/>
      <c r="B879" s="2"/>
      <c r="C879" s="2" t="s">
        <v>4057</v>
      </c>
      <c r="D879" s="2" t="s">
        <v>4058</v>
      </c>
      <c r="E879" s="2"/>
      <c r="F879" s="2" t="s">
        <v>17</v>
      </c>
      <c r="G879" s="2" t="s">
        <v>4059</v>
      </c>
      <c r="H879" s="2" t="s">
        <v>4060</v>
      </c>
      <c r="I879" s="2"/>
      <c r="J879" s="2"/>
      <c r="K879" s="2" t="s">
        <v>3773</v>
      </c>
      <c r="L879" s="5">
        <v>2221.0</v>
      </c>
      <c r="M879" s="2" t="s">
        <v>22</v>
      </c>
      <c r="N879" s="2" t="s">
        <v>23</v>
      </c>
      <c r="O879" s="2" t="str">
        <f t="shared" si="1"/>
        <v>22</v>
      </c>
    </row>
    <row r="880" ht="12.75" hidden="1" customHeight="1">
      <c r="A880" s="2"/>
      <c r="B880" s="2"/>
      <c r="C880" s="2" t="s">
        <v>4061</v>
      </c>
      <c r="D880" s="2" t="s">
        <v>4062</v>
      </c>
      <c r="E880" s="2"/>
      <c r="F880" s="2" t="s">
        <v>17</v>
      </c>
      <c r="G880" s="2" t="s">
        <v>4063</v>
      </c>
      <c r="H880" s="2" t="s">
        <v>4064</v>
      </c>
      <c r="I880" s="2"/>
      <c r="J880" s="2"/>
      <c r="K880" s="2" t="s">
        <v>3773</v>
      </c>
      <c r="L880" s="5">
        <v>2221.0</v>
      </c>
      <c r="M880" s="2" t="s">
        <v>38</v>
      </c>
      <c r="N880" s="2" t="s">
        <v>23</v>
      </c>
      <c r="O880" s="2" t="str">
        <f t="shared" si="1"/>
        <v>22</v>
      </c>
    </row>
    <row r="881" ht="12.75" hidden="1" customHeight="1">
      <c r="A881" s="2"/>
      <c r="B881" s="2"/>
      <c r="C881" s="2" t="s">
        <v>4065</v>
      </c>
      <c r="D881" s="2" t="s">
        <v>4066</v>
      </c>
      <c r="E881" s="2"/>
      <c r="F881" s="2" t="s">
        <v>17</v>
      </c>
      <c r="G881" s="2" t="s">
        <v>4067</v>
      </c>
      <c r="H881" s="2" t="s">
        <v>4068</v>
      </c>
      <c r="I881" s="2"/>
      <c r="J881" s="2"/>
      <c r="K881" s="2" t="s">
        <v>3773</v>
      </c>
      <c r="L881" s="5">
        <v>2221.0</v>
      </c>
      <c r="M881" s="2" t="s">
        <v>38</v>
      </c>
      <c r="N881" s="2" t="s">
        <v>23</v>
      </c>
      <c r="O881" s="2" t="str">
        <f t="shared" si="1"/>
        <v>22</v>
      </c>
    </row>
    <row r="882" ht="12.75" hidden="1" customHeight="1">
      <c r="A882" s="2"/>
      <c r="B882" s="2"/>
      <c r="C882" s="2" t="s">
        <v>4069</v>
      </c>
      <c r="D882" s="2" t="s">
        <v>4070</v>
      </c>
      <c r="E882" s="2"/>
      <c r="F882" s="2" t="s">
        <v>17</v>
      </c>
      <c r="G882" s="2" t="s">
        <v>4071</v>
      </c>
      <c r="H882" s="2" t="s">
        <v>4072</v>
      </c>
      <c r="I882" s="2"/>
      <c r="J882" s="2"/>
      <c r="K882" s="2" t="s">
        <v>3773</v>
      </c>
      <c r="L882" s="5">
        <v>2221.0</v>
      </c>
      <c r="M882" s="2" t="s">
        <v>44</v>
      </c>
      <c r="N882" s="2" t="s">
        <v>23</v>
      </c>
      <c r="O882" s="2" t="str">
        <f t="shared" si="1"/>
        <v>22</v>
      </c>
    </row>
    <row r="883" ht="12.75" hidden="1" customHeight="1">
      <c r="A883" s="2"/>
      <c r="B883" s="2"/>
      <c r="C883" s="2" t="s">
        <v>4073</v>
      </c>
      <c r="D883" s="2" t="s">
        <v>4074</v>
      </c>
      <c r="E883" s="2"/>
      <c r="F883" s="2" t="s">
        <v>17</v>
      </c>
      <c r="G883" s="2"/>
      <c r="H883" s="2" t="s">
        <v>4075</v>
      </c>
      <c r="I883" s="2"/>
      <c r="J883" s="2"/>
      <c r="K883" s="2" t="s">
        <v>3773</v>
      </c>
      <c r="L883" s="5">
        <v>2221.0</v>
      </c>
      <c r="M883" s="2" t="s">
        <v>38</v>
      </c>
      <c r="N883" s="2" t="s">
        <v>23</v>
      </c>
      <c r="O883" s="2" t="str">
        <f t="shared" si="1"/>
        <v>22</v>
      </c>
    </row>
    <row r="884" ht="12.75" hidden="1" customHeight="1">
      <c r="A884" s="2"/>
      <c r="B884" s="2"/>
      <c r="C884" s="2" t="s">
        <v>4076</v>
      </c>
      <c r="D884" s="2" t="s">
        <v>4077</v>
      </c>
      <c r="E884" s="2"/>
      <c r="F884" s="2" t="s">
        <v>17</v>
      </c>
      <c r="G884" s="2" t="s">
        <v>4078</v>
      </c>
      <c r="H884" s="2" t="s">
        <v>4079</v>
      </c>
      <c r="I884" s="2"/>
      <c r="J884" s="2"/>
      <c r="K884" s="2" t="s">
        <v>3773</v>
      </c>
      <c r="L884" s="5">
        <v>2221.0</v>
      </c>
      <c r="M884" s="2" t="s">
        <v>38</v>
      </c>
      <c r="N884" s="2" t="s">
        <v>23</v>
      </c>
      <c r="O884" s="2" t="str">
        <f t="shared" si="1"/>
        <v>22</v>
      </c>
    </row>
    <row r="885" ht="12.75" hidden="1" customHeight="1">
      <c r="A885" s="2"/>
      <c r="B885" s="2"/>
      <c r="C885" s="2" t="s">
        <v>4080</v>
      </c>
      <c r="D885" s="2" t="s">
        <v>4081</v>
      </c>
      <c r="E885" s="2"/>
      <c r="F885" s="2" t="s">
        <v>17</v>
      </c>
      <c r="G885" s="2" t="s">
        <v>4082</v>
      </c>
      <c r="H885" s="2" t="s">
        <v>4083</v>
      </c>
      <c r="I885" s="2"/>
      <c r="J885" s="2"/>
      <c r="K885" s="2" t="s">
        <v>3773</v>
      </c>
      <c r="L885" s="5">
        <v>2221.0</v>
      </c>
      <c r="M885" s="2" t="s">
        <v>38</v>
      </c>
      <c r="N885" s="2" t="s">
        <v>23</v>
      </c>
      <c r="O885" s="2" t="str">
        <f t="shared" si="1"/>
        <v>22</v>
      </c>
    </row>
    <row r="886" ht="12.75" hidden="1" customHeight="1">
      <c r="A886" s="2"/>
      <c r="B886" s="2"/>
      <c r="C886" s="2" t="s">
        <v>4084</v>
      </c>
      <c r="D886" s="2" t="s">
        <v>4085</v>
      </c>
      <c r="E886" s="2"/>
      <c r="F886" s="2" t="s">
        <v>17</v>
      </c>
      <c r="G886" s="2" t="s">
        <v>4086</v>
      </c>
      <c r="H886" s="2" t="s">
        <v>4087</v>
      </c>
      <c r="I886" s="2"/>
      <c r="J886" s="2"/>
      <c r="K886" s="2" t="s">
        <v>3773</v>
      </c>
      <c r="L886" s="5">
        <v>2221.0</v>
      </c>
      <c r="M886" s="2" t="s">
        <v>38</v>
      </c>
      <c r="N886" s="2" t="s">
        <v>23</v>
      </c>
      <c r="O886" s="2" t="str">
        <f t="shared" si="1"/>
        <v>22</v>
      </c>
    </row>
    <row r="887" ht="12.75" hidden="1" customHeight="1">
      <c r="A887" s="2"/>
      <c r="B887" s="2"/>
      <c r="C887" s="2" t="s">
        <v>4088</v>
      </c>
      <c r="D887" s="2" t="s">
        <v>4089</v>
      </c>
      <c r="E887" s="2"/>
      <c r="F887" s="2" t="s">
        <v>17</v>
      </c>
      <c r="G887" s="2" t="s">
        <v>4090</v>
      </c>
      <c r="H887" s="2" t="s">
        <v>4091</v>
      </c>
      <c r="I887" s="2"/>
      <c r="J887" s="2"/>
      <c r="K887" s="2" t="s">
        <v>3773</v>
      </c>
      <c r="L887" s="5">
        <v>2221.0</v>
      </c>
      <c r="M887" s="2" t="s">
        <v>38</v>
      </c>
      <c r="N887" s="2" t="s">
        <v>23</v>
      </c>
      <c r="O887" s="2" t="str">
        <f t="shared" si="1"/>
        <v>22</v>
      </c>
    </row>
    <row r="888" ht="12.75" hidden="1" customHeight="1">
      <c r="A888" s="2"/>
      <c r="B888" s="2"/>
      <c r="C888" s="2" t="s">
        <v>4092</v>
      </c>
      <c r="D888" s="2" t="s">
        <v>4093</v>
      </c>
      <c r="E888" s="2"/>
      <c r="F888" s="2" t="s">
        <v>17</v>
      </c>
      <c r="G888" s="2" t="s">
        <v>4094</v>
      </c>
      <c r="H888" s="2" t="s">
        <v>4095</v>
      </c>
      <c r="I888" s="2"/>
      <c r="J888" s="2"/>
      <c r="K888" s="2" t="s">
        <v>3773</v>
      </c>
      <c r="L888" s="5">
        <v>2221.0</v>
      </c>
      <c r="M888" s="2" t="s">
        <v>38</v>
      </c>
      <c r="N888" s="2" t="s">
        <v>23</v>
      </c>
      <c r="O888" s="2" t="str">
        <f t="shared" si="1"/>
        <v>22</v>
      </c>
    </row>
    <row r="889" ht="12.75" hidden="1" customHeight="1">
      <c r="A889" s="2"/>
      <c r="B889" s="2"/>
      <c r="C889" s="2" t="s">
        <v>4096</v>
      </c>
      <c r="D889" s="2" t="s">
        <v>4097</v>
      </c>
      <c r="E889" s="2"/>
      <c r="F889" s="2" t="s">
        <v>17</v>
      </c>
      <c r="G889" s="2" t="s">
        <v>4098</v>
      </c>
      <c r="H889" s="2" t="s">
        <v>4099</v>
      </c>
      <c r="I889" s="2"/>
      <c r="J889" s="2"/>
      <c r="K889" s="2" t="s">
        <v>3773</v>
      </c>
      <c r="L889" s="5">
        <v>2221.0</v>
      </c>
      <c r="M889" s="2" t="s">
        <v>38</v>
      </c>
      <c r="N889" s="2" t="s">
        <v>23</v>
      </c>
      <c r="O889" s="2" t="str">
        <f t="shared" si="1"/>
        <v>22</v>
      </c>
    </row>
    <row r="890" ht="12.75" hidden="1" customHeight="1">
      <c r="A890" s="2"/>
      <c r="B890" s="2"/>
      <c r="C890" s="2" t="s">
        <v>4100</v>
      </c>
      <c r="D890" s="2" t="s">
        <v>4101</v>
      </c>
      <c r="E890" s="2"/>
      <c r="F890" s="2" t="s">
        <v>17</v>
      </c>
      <c r="G890" s="2" t="s">
        <v>4102</v>
      </c>
      <c r="H890" s="2" t="s">
        <v>4103</v>
      </c>
      <c r="I890" s="2"/>
      <c r="J890" s="2"/>
      <c r="K890" s="2" t="s">
        <v>3773</v>
      </c>
      <c r="L890" s="5">
        <v>2221.0</v>
      </c>
      <c r="M890" s="2" t="s">
        <v>38</v>
      </c>
      <c r="N890" s="2" t="s">
        <v>23</v>
      </c>
      <c r="O890" s="2" t="str">
        <f t="shared" si="1"/>
        <v>22</v>
      </c>
    </row>
    <row r="891" ht="12.75" hidden="1" customHeight="1">
      <c r="A891" s="2"/>
      <c r="B891" s="2"/>
      <c r="C891" s="2" t="s">
        <v>4104</v>
      </c>
      <c r="D891" s="2" t="s">
        <v>4105</v>
      </c>
      <c r="E891" s="2"/>
      <c r="F891" s="2" t="s">
        <v>17</v>
      </c>
      <c r="G891" s="2" t="s">
        <v>4106</v>
      </c>
      <c r="H891" s="2" t="s">
        <v>4107</v>
      </c>
      <c r="I891" s="2"/>
      <c r="J891" s="2"/>
      <c r="K891" s="2" t="s">
        <v>3773</v>
      </c>
      <c r="L891" s="5">
        <v>2221.0</v>
      </c>
      <c r="M891" s="2" t="s">
        <v>38</v>
      </c>
      <c r="N891" s="2" t="s">
        <v>23</v>
      </c>
      <c r="O891" s="2" t="str">
        <f t="shared" si="1"/>
        <v>22</v>
      </c>
    </row>
    <row r="892" ht="12.75" hidden="1" customHeight="1">
      <c r="A892" s="2"/>
      <c r="B892" s="2"/>
      <c r="C892" s="2" t="s">
        <v>4108</v>
      </c>
      <c r="D892" s="2" t="s">
        <v>4109</v>
      </c>
      <c r="E892" s="2"/>
      <c r="F892" s="2" t="s">
        <v>17</v>
      </c>
      <c r="G892" s="2" t="s">
        <v>4110</v>
      </c>
      <c r="H892" s="2" t="s">
        <v>4111</v>
      </c>
      <c r="I892" s="2"/>
      <c r="J892" s="2"/>
      <c r="K892" s="2" t="s">
        <v>3773</v>
      </c>
      <c r="L892" s="5">
        <v>2221.0</v>
      </c>
      <c r="M892" s="2" t="s">
        <v>22</v>
      </c>
      <c r="N892" s="2" t="s">
        <v>23</v>
      </c>
      <c r="O892" s="2" t="str">
        <f t="shared" si="1"/>
        <v>22</v>
      </c>
    </row>
    <row r="893" ht="12.75" hidden="1" customHeight="1">
      <c r="A893" s="2"/>
      <c r="B893" s="2"/>
      <c r="C893" s="2" t="s">
        <v>4112</v>
      </c>
      <c r="D893" s="2" t="s">
        <v>4113</v>
      </c>
      <c r="E893" s="2"/>
      <c r="F893" s="2" t="s">
        <v>17</v>
      </c>
      <c r="G893" s="2" t="s">
        <v>4114</v>
      </c>
      <c r="H893" s="2" t="s">
        <v>4115</v>
      </c>
      <c r="I893" s="2"/>
      <c r="J893" s="2"/>
      <c r="K893" s="2" t="s">
        <v>3773</v>
      </c>
      <c r="L893" s="5">
        <v>2221.0</v>
      </c>
      <c r="M893" s="2" t="s">
        <v>38</v>
      </c>
      <c r="N893" s="2" t="s">
        <v>23</v>
      </c>
      <c r="O893" s="2" t="str">
        <f t="shared" si="1"/>
        <v>22</v>
      </c>
    </row>
    <row r="894" ht="12.75" hidden="1" customHeight="1">
      <c r="A894" s="2"/>
      <c r="B894" s="2"/>
      <c r="C894" s="2" t="s">
        <v>4116</v>
      </c>
      <c r="D894" s="2" t="s">
        <v>4117</v>
      </c>
      <c r="E894" s="2"/>
      <c r="F894" s="2" t="s">
        <v>17</v>
      </c>
      <c r="G894" s="2" t="s">
        <v>4118</v>
      </c>
      <c r="H894" s="2" t="s">
        <v>4119</v>
      </c>
      <c r="I894" s="2"/>
      <c r="J894" s="2"/>
      <c r="K894" s="2" t="s">
        <v>3773</v>
      </c>
      <c r="L894" s="5">
        <v>2221.0</v>
      </c>
      <c r="M894" s="2" t="s">
        <v>38</v>
      </c>
      <c r="N894" s="2" t="s">
        <v>23</v>
      </c>
      <c r="O894" s="2" t="str">
        <f t="shared" si="1"/>
        <v>22</v>
      </c>
    </row>
    <row r="895" ht="12.75" hidden="1" customHeight="1">
      <c r="A895" s="2"/>
      <c r="B895" s="2"/>
      <c r="C895" s="2" t="s">
        <v>4120</v>
      </c>
      <c r="D895" s="2" t="s">
        <v>4121</v>
      </c>
      <c r="E895" s="2"/>
      <c r="F895" s="2" t="s">
        <v>17</v>
      </c>
      <c r="G895" s="2" t="s">
        <v>4122</v>
      </c>
      <c r="H895" s="2" t="s">
        <v>4123</v>
      </c>
      <c r="I895" s="2"/>
      <c r="J895" s="2"/>
      <c r="K895" s="2" t="s">
        <v>3773</v>
      </c>
      <c r="L895" s="5">
        <v>2221.0</v>
      </c>
      <c r="M895" s="2" t="s">
        <v>1008</v>
      </c>
      <c r="N895" s="2" t="s">
        <v>23</v>
      </c>
      <c r="O895" s="2" t="str">
        <f t="shared" si="1"/>
        <v>22</v>
      </c>
    </row>
    <row r="896" ht="12.75" hidden="1" customHeight="1">
      <c r="A896" s="2"/>
      <c r="B896" s="2"/>
      <c r="C896" s="2" t="s">
        <v>4124</v>
      </c>
      <c r="D896" s="2" t="s">
        <v>4125</v>
      </c>
      <c r="E896" s="2"/>
      <c r="F896" s="2" t="s">
        <v>17</v>
      </c>
      <c r="G896" s="2" t="s">
        <v>4126</v>
      </c>
      <c r="H896" s="2" t="s">
        <v>4127</v>
      </c>
      <c r="I896" s="2"/>
      <c r="J896" s="2"/>
      <c r="K896" s="2" t="s">
        <v>3773</v>
      </c>
      <c r="L896" s="5">
        <v>2221.0</v>
      </c>
      <c r="M896" s="2" t="s">
        <v>38</v>
      </c>
      <c r="N896" s="2" t="s">
        <v>23</v>
      </c>
      <c r="O896" s="2" t="str">
        <f t="shared" si="1"/>
        <v>22</v>
      </c>
    </row>
    <row r="897" ht="12.75" hidden="1" customHeight="1">
      <c r="A897" s="2"/>
      <c r="B897" s="2"/>
      <c r="C897" s="2" t="s">
        <v>4128</v>
      </c>
      <c r="D897" s="2" t="s">
        <v>4129</v>
      </c>
      <c r="E897" s="2"/>
      <c r="F897" s="2" t="s">
        <v>17</v>
      </c>
      <c r="G897" s="2" t="s">
        <v>4130</v>
      </c>
      <c r="H897" s="2" t="s">
        <v>4131</v>
      </c>
      <c r="I897" s="2"/>
      <c r="J897" s="2"/>
      <c r="K897" s="2" t="s">
        <v>3773</v>
      </c>
      <c r="L897" s="5">
        <v>2221.0</v>
      </c>
      <c r="M897" s="2" t="s">
        <v>38</v>
      </c>
      <c r="N897" s="2" t="s">
        <v>23</v>
      </c>
      <c r="O897" s="2" t="str">
        <f t="shared" si="1"/>
        <v>22</v>
      </c>
    </row>
    <row r="898" ht="12.75" hidden="1" customHeight="1">
      <c r="A898" s="2"/>
      <c r="B898" s="2"/>
      <c r="C898" s="2" t="s">
        <v>4132</v>
      </c>
      <c r="D898" s="2" t="s">
        <v>4133</v>
      </c>
      <c r="E898" s="2"/>
      <c r="F898" s="2" t="s">
        <v>17</v>
      </c>
      <c r="G898" s="2"/>
      <c r="H898" s="2" t="s">
        <v>4134</v>
      </c>
      <c r="I898" s="2"/>
      <c r="J898" s="2"/>
      <c r="K898" s="2" t="s">
        <v>3773</v>
      </c>
      <c r="L898" s="5">
        <v>2221.0</v>
      </c>
      <c r="M898" s="2" t="s">
        <v>38</v>
      </c>
      <c r="N898" s="2" t="s">
        <v>23</v>
      </c>
      <c r="O898" s="2" t="str">
        <f t="shared" si="1"/>
        <v>22</v>
      </c>
    </row>
    <row r="899" ht="12.75" hidden="1" customHeight="1">
      <c r="A899" s="2"/>
      <c r="B899" s="2"/>
      <c r="C899" s="2" t="s">
        <v>4135</v>
      </c>
      <c r="D899" s="2" t="s">
        <v>4136</v>
      </c>
      <c r="E899" s="2"/>
      <c r="F899" s="2" t="s">
        <v>17</v>
      </c>
      <c r="G899" s="2"/>
      <c r="H899" s="2" t="s">
        <v>4137</v>
      </c>
      <c r="I899" s="2"/>
      <c r="J899" s="2"/>
      <c r="K899" s="2" t="s">
        <v>3773</v>
      </c>
      <c r="L899" s="5">
        <v>2221.0</v>
      </c>
      <c r="M899" s="2" t="s">
        <v>1008</v>
      </c>
      <c r="N899" s="2" t="s">
        <v>23</v>
      </c>
      <c r="O899" s="2" t="str">
        <f t="shared" si="1"/>
        <v>22</v>
      </c>
    </row>
    <row r="900" ht="12.75" hidden="1" customHeight="1">
      <c r="A900" s="2"/>
      <c r="B900" s="2"/>
      <c r="C900" s="2" t="s">
        <v>4138</v>
      </c>
      <c r="D900" s="2" t="s">
        <v>4139</v>
      </c>
      <c r="E900" s="2"/>
      <c r="F900" s="2" t="s">
        <v>17</v>
      </c>
      <c r="G900" s="2"/>
      <c r="H900" s="2" t="s">
        <v>4140</v>
      </c>
      <c r="I900" s="2"/>
      <c r="J900" s="2"/>
      <c r="K900" s="2" t="s">
        <v>3773</v>
      </c>
      <c r="L900" s="5">
        <v>2221.0</v>
      </c>
      <c r="M900" s="2" t="s">
        <v>38</v>
      </c>
      <c r="N900" s="2" t="s">
        <v>23</v>
      </c>
      <c r="O900" s="2" t="str">
        <f t="shared" si="1"/>
        <v>22</v>
      </c>
    </row>
    <row r="901" ht="12.75" hidden="1" customHeight="1">
      <c r="A901" s="2"/>
      <c r="B901" s="2"/>
      <c r="C901" s="2" t="s">
        <v>4141</v>
      </c>
      <c r="D901" s="2" t="s">
        <v>4142</v>
      </c>
      <c r="E901" s="2"/>
      <c r="F901" s="2" t="s">
        <v>17</v>
      </c>
      <c r="G901" s="2"/>
      <c r="H901" s="2" t="s">
        <v>4143</v>
      </c>
      <c r="I901" s="2"/>
      <c r="J901" s="2"/>
      <c r="K901" s="2" t="s">
        <v>3773</v>
      </c>
      <c r="L901" s="5">
        <v>2221.0</v>
      </c>
      <c r="M901" s="2" t="s">
        <v>1008</v>
      </c>
      <c r="N901" s="2" t="s">
        <v>23</v>
      </c>
      <c r="O901" s="2" t="str">
        <f t="shared" si="1"/>
        <v>22</v>
      </c>
    </row>
    <row r="902" ht="12.75" hidden="1" customHeight="1">
      <c r="A902" s="2"/>
      <c r="B902" s="2"/>
      <c r="C902" s="2" t="s">
        <v>4144</v>
      </c>
      <c r="D902" s="2" t="s">
        <v>4145</v>
      </c>
      <c r="E902" s="2"/>
      <c r="F902" s="2" t="s">
        <v>17</v>
      </c>
      <c r="G902" s="2" t="s">
        <v>4146</v>
      </c>
      <c r="H902" s="2" t="s">
        <v>4147</v>
      </c>
      <c r="I902" s="2"/>
      <c r="J902" s="2"/>
      <c r="K902" s="2" t="s">
        <v>3773</v>
      </c>
      <c r="L902" s="5">
        <v>2221.0</v>
      </c>
      <c r="M902" s="2" t="s">
        <v>38</v>
      </c>
      <c r="N902" s="2" t="s">
        <v>23</v>
      </c>
      <c r="O902" s="2" t="str">
        <f t="shared" si="1"/>
        <v>22</v>
      </c>
    </row>
    <row r="903" ht="12.75" hidden="1" customHeight="1">
      <c r="A903" s="2"/>
      <c r="B903" s="2"/>
      <c r="C903" s="2" t="s">
        <v>4148</v>
      </c>
      <c r="D903" s="2" t="s">
        <v>4149</v>
      </c>
      <c r="E903" s="2"/>
      <c r="F903" s="2" t="s">
        <v>17</v>
      </c>
      <c r="G903" s="2" t="s">
        <v>4150</v>
      </c>
      <c r="H903" s="2" t="s">
        <v>4151</v>
      </c>
      <c r="I903" s="2"/>
      <c r="J903" s="2"/>
      <c r="K903" s="2" t="s">
        <v>3773</v>
      </c>
      <c r="L903" s="5">
        <v>2221.0</v>
      </c>
      <c r="M903" s="2" t="s">
        <v>38</v>
      </c>
      <c r="N903" s="2" t="s">
        <v>23</v>
      </c>
      <c r="O903" s="2" t="str">
        <f t="shared" si="1"/>
        <v>22</v>
      </c>
    </row>
    <row r="904" ht="12.75" hidden="1" customHeight="1">
      <c r="A904" s="2"/>
      <c r="B904" s="2"/>
      <c r="C904" s="2" t="s">
        <v>4152</v>
      </c>
      <c r="D904" s="2" t="s">
        <v>4153</v>
      </c>
      <c r="E904" s="2"/>
      <c r="F904" s="2" t="s">
        <v>17</v>
      </c>
      <c r="G904" s="2" t="s">
        <v>4154</v>
      </c>
      <c r="H904" s="2" t="s">
        <v>4155</v>
      </c>
      <c r="I904" s="2"/>
      <c r="J904" s="2"/>
      <c r="K904" s="2" t="s">
        <v>3773</v>
      </c>
      <c r="L904" s="5">
        <v>2221.0</v>
      </c>
      <c r="M904" s="2" t="s">
        <v>38</v>
      </c>
      <c r="N904" s="2" t="s">
        <v>23</v>
      </c>
      <c r="O904" s="2" t="str">
        <f t="shared" si="1"/>
        <v>22</v>
      </c>
    </row>
    <row r="905" ht="12.75" hidden="1" customHeight="1">
      <c r="A905" s="2"/>
      <c r="B905" s="2"/>
      <c r="C905" s="2" t="s">
        <v>4156</v>
      </c>
      <c r="D905" s="2" t="s">
        <v>4157</v>
      </c>
      <c r="E905" s="2"/>
      <c r="F905" s="2" t="s">
        <v>17</v>
      </c>
      <c r="G905" s="2"/>
      <c r="H905" s="2" t="s">
        <v>4158</v>
      </c>
      <c r="I905" s="2"/>
      <c r="J905" s="2"/>
      <c r="K905" s="2" t="s">
        <v>3773</v>
      </c>
      <c r="L905" s="5">
        <v>2221.0</v>
      </c>
      <c r="M905" s="2" t="s">
        <v>38</v>
      </c>
      <c r="N905" s="2" t="s">
        <v>23</v>
      </c>
      <c r="O905" s="2" t="str">
        <f t="shared" si="1"/>
        <v>22</v>
      </c>
    </row>
    <row r="906" ht="12.75" hidden="1" customHeight="1">
      <c r="A906" s="2"/>
      <c r="B906" s="2"/>
      <c r="C906" s="2" t="s">
        <v>4159</v>
      </c>
      <c r="D906" s="2" t="s">
        <v>4160</v>
      </c>
      <c r="E906" s="2"/>
      <c r="F906" s="2" t="s">
        <v>17</v>
      </c>
      <c r="G906" s="2" t="s">
        <v>4161</v>
      </c>
      <c r="H906" s="2"/>
      <c r="I906" s="2"/>
      <c r="J906" s="2"/>
      <c r="K906" s="2" t="s">
        <v>3773</v>
      </c>
      <c r="L906" s="5">
        <v>2221.0</v>
      </c>
      <c r="M906" s="2"/>
      <c r="N906" s="2" t="s">
        <v>23</v>
      </c>
      <c r="O906" s="2" t="str">
        <f t="shared" si="1"/>
        <v>22</v>
      </c>
    </row>
    <row r="907" ht="12.75" hidden="1" customHeight="1">
      <c r="A907" s="2"/>
      <c r="B907" s="2"/>
      <c r="C907" s="2" t="s">
        <v>4162</v>
      </c>
      <c r="D907" s="2" t="s">
        <v>4163</v>
      </c>
      <c r="E907" s="2"/>
      <c r="F907" s="2" t="s">
        <v>17</v>
      </c>
      <c r="G907" s="2"/>
      <c r="H907" s="2" t="s">
        <v>4164</v>
      </c>
      <c r="I907" s="2"/>
      <c r="J907" s="2"/>
      <c r="K907" s="2" t="s">
        <v>3773</v>
      </c>
      <c r="L907" s="5">
        <v>2221.0</v>
      </c>
      <c r="M907" s="2" t="s">
        <v>38</v>
      </c>
      <c r="N907" s="2" t="s">
        <v>23</v>
      </c>
      <c r="O907" s="2" t="str">
        <f t="shared" si="1"/>
        <v>22</v>
      </c>
    </row>
    <row r="908" ht="12.75" hidden="1" customHeight="1">
      <c r="A908" s="2"/>
      <c r="B908" s="2"/>
      <c r="C908" s="2" t="s">
        <v>4165</v>
      </c>
      <c r="D908" s="2" t="s">
        <v>4166</v>
      </c>
      <c r="E908" s="2"/>
      <c r="F908" s="2" t="s">
        <v>17</v>
      </c>
      <c r="G908" s="2" t="s">
        <v>4167</v>
      </c>
      <c r="H908" s="2" t="s">
        <v>4168</v>
      </c>
      <c r="I908" s="2"/>
      <c r="J908" s="2"/>
      <c r="K908" s="2" t="s">
        <v>3773</v>
      </c>
      <c r="L908" s="5">
        <v>2221.0</v>
      </c>
      <c r="M908" s="2" t="s">
        <v>22</v>
      </c>
      <c r="N908" s="2" t="s">
        <v>23</v>
      </c>
      <c r="O908" s="2" t="str">
        <f t="shared" si="1"/>
        <v>22</v>
      </c>
    </row>
    <row r="909" ht="15.0" hidden="1" customHeight="1">
      <c r="A909" s="2"/>
      <c r="B909" s="2"/>
      <c r="C909" s="2" t="s">
        <v>4169</v>
      </c>
      <c r="D909" s="2" t="s">
        <v>4170</v>
      </c>
      <c r="E909" s="2"/>
      <c r="F909" s="2" t="s">
        <v>17</v>
      </c>
      <c r="G909" s="2" t="s">
        <v>4171</v>
      </c>
      <c r="H909" s="2" t="s">
        <v>4172</v>
      </c>
      <c r="I909" s="12" t="s">
        <v>4173</v>
      </c>
      <c r="J909" s="2"/>
      <c r="K909" s="2" t="s">
        <v>3773</v>
      </c>
      <c r="L909" s="5">
        <v>2221.0</v>
      </c>
      <c r="M909" s="2"/>
      <c r="N909" s="2" t="s">
        <v>49</v>
      </c>
      <c r="O909" s="2" t="str">
        <f t="shared" si="1"/>
        <v>22</v>
      </c>
    </row>
    <row r="910" ht="12.75" hidden="1" customHeight="1">
      <c r="A910" s="2"/>
      <c r="B910" s="2"/>
      <c r="C910" s="2" t="s">
        <v>4174</v>
      </c>
      <c r="D910" s="2" t="s">
        <v>4175</v>
      </c>
      <c r="E910" s="2"/>
      <c r="F910" s="2" t="s">
        <v>17</v>
      </c>
      <c r="G910" s="2"/>
      <c r="H910" s="2" t="s">
        <v>4176</v>
      </c>
      <c r="I910" s="2"/>
      <c r="J910" s="2"/>
      <c r="K910" s="2" t="s">
        <v>4177</v>
      </c>
      <c r="L910" s="5">
        <v>2221.0</v>
      </c>
      <c r="M910" s="2"/>
      <c r="N910" s="2" t="s">
        <v>49</v>
      </c>
      <c r="O910" s="2" t="str">
        <f t="shared" si="1"/>
        <v>22</v>
      </c>
    </row>
    <row r="911" ht="12.75" hidden="1" customHeight="1">
      <c r="A911" s="2"/>
      <c r="B911" s="2"/>
      <c r="C911" s="2" t="s">
        <v>4178</v>
      </c>
      <c r="D911" s="2" t="s">
        <v>4179</v>
      </c>
      <c r="E911" s="2"/>
      <c r="F911" s="2" t="s">
        <v>17</v>
      </c>
      <c r="G911" s="2"/>
      <c r="H911" s="2" t="s">
        <v>4180</v>
      </c>
      <c r="I911" s="2"/>
      <c r="J911" s="2"/>
      <c r="K911" s="2" t="s">
        <v>4177</v>
      </c>
      <c r="L911" s="5">
        <v>2221.0</v>
      </c>
      <c r="M911" s="2"/>
      <c r="N911" s="2" t="s">
        <v>49</v>
      </c>
      <c r="O911" s="2" t="str">
        <f t="shared" si="1"/>
        <v>22</v>
      </c>
    </row>
    <row r="912" ht="12.75" hidden="1" customHeight="1">
      <c r="A912" s="2"/>
      <c r="B912" s="2"/>
      <c r="C912" s="2" t="s">
        <v>4181</v>
      </c>
      <c r="D912" s="2" t="s">
        <v>4182</v>
      </c>
      <c r="E912" s="2"/>
      <c r="F912" s="2" t="s">
        <v>17</v>
      </c>
      <c r="G912" s="2"/>
      <c r="H912" s="2" t="s">
        <v>4183</v>
      </c>
      <c r="I912" s="2"/>
      <c r="J912" s="2"/>
      <c r="K912" s="2" t="s">
        <v>4177</v>
      </c>
      <c r="L912" s="5">
        <v>2221.0</v>
      </c>
      <c r="M912" s="2"/>
      <c r="N912" s="2" t="s">
        <v>49</v>
      </c>
      <c r="O912" s="2" t="str">
        <f t="shared" si="1"/>
        <v>22</v>
      </c>
    </row>
    <row r="913" ht="12.75" hidden="1" customHeight="1">
      <c r="A913" s="2"/>
      <c r="B913" s="2"/>
      <c r="C913" s="2" t="s">
        <v>4184</v>
      </c>
      <c r="D913" s="2" t="s">
        <v>4185</v>
      </c>
      <c r="E913" s="2" t="s">
        <v>4186</v>
      </c>
      <c r="F913" s="2" t="s">
        <v>17</v>
      </c>
      <c r="G913" s="2" t="s">
        <v>4187</v>
      </c>
      <c r="H913" s="2" t="s">
        <v>4188</v>
      </c>
      <c r="I913" s="2" t="s">
        <v>4189</v>
      </c>
      <c r="J913" s="2"/>
      <c r="K913" s="2" t="s">
        <v>4190</v>
      </c>
      <c r="L913" s="5">
        <v>2222.0</v>
      </c>
      <c r="M913" s="2" t="s">
        <v>44</v>
      </c>
      <c r="N913" s="2" t="s">
        <v>23</v>
      </c>
      <c r="O913" s="2" t="str">
        <f t="shared" si="1"/>
        <v>22</v>
      </c>
    </row>
    <row r="914" ht="12.75" hidden="1" customHeight="1">
      <c r="A914" s="2"/>
      <c r="B914" s="2"/>
      <c r="C914" s="2" t="s">
        <v>4191</v>
      </c>
      <c r="D914" s="2" t="s">
        <v>4192</v>
      </c>
      <c r="E914" s="2" t="s">
        <v>4193</v>
      </c>
      <c r="F914" s="2" t="s">
        <v>17</v>
      </c>
      <c r="G914" s="2" t="s">
        <v>4194</v>
      </c>
      <c r="H914" s="2" t="s">
        <v>4195</v>
      </c>
      <c r="I914" s="2" t="s">
        <v>4196</v>
      </c>
      <c r="J914" s="2"/>
      <c r="K914" s="2" t="s">
        <v>4197</v>
      </c>
      <c r="L914" s="5">
        <v>2411.0</v>
      </c>
      <c r="M914" s="2" t="s">
        <v>22</v>
      </c>
      <c r="N914" s="2" t="s">
        <v>23</v>
      </c>
      <c r="O914" s="2" t="str">
        <f t="shared" si="1"/>
        <v>24</v>
      </c>
    </row>
    <row r="915" ht="12.75" hidden="1" customHeight="1">
      <c r="A915" s="2"/>
      <c r="B915" s="2"/>
      <c r="C915" s="2" t="s">
        <v>4198</v>
      </c>
      <c r="D915" s="2" t="s">
        <v>4199</v>
      </c>
      <c r="E915" s="2" t="s">
        <v>4200</v>
      </c>
      <c r="F915" s="2" t="s">
        <v>17</v>
      </c>
      <c r="G915" s="2" t="s">
        <v>4201</v>
      </c>
      <c r="H915" s="2" t="s">
        <v>4202</v>
      </c>
      <c r="I915" s="2" t="s">
        <v>4203</v>
      </c>
      <c r="J915" s="2"/>
      <c r="K915" s="2" t="s">
        <v>4197</v>
      </c>
      <c r="L915" s="5">
        <v>2411.0</v>
      </c>
      <c r="M915" s="2"/>
      <c r="N915" s="2" t="s">
        <v>49</v>
      </c>
      <c r="O915" s="2" t="str">
        <f t="shared" si="1"/>
        <v>24</v>
      </c>
    </row>
    <row r="916" ht="12.75" hidden="1" customHeight="1">
      <c r="A916" s="2"/>
      <c r="B916" s="2"/>
      <c r="C916" s="2" t="s">
        <v>4204</v>
      </c>
      <c r="D916" s="2" t="s">
        <v>4205</v>
      </c>
      <c r="E916" s="2"/>
      <c r="F916" s="2" t="s">
        <v>17</v>
      </c>
      <c r="G916" s="2" t="s">
        <v>4206</v>
      </c>
      <c r="H916" s="2" t="s">
        <v>4207</v>
      </c>
      <c r="I916" s="2" t="s">
        <v>4208</v>
      </c>
      <c r="J916" s="2"/>
      <c r="K916" s="2" t="s">
        <v>4197</v>
      </c>
      <c r="L916" s="5">
        <v>2411.0</v>
      </c>
      <c r="M916" s="2"/>
      <c r="N916" s="2" t="s">
        <v>49</v>
      </c>
      <c r="O916" s="2" t="str">
        <f t="shared" si="1"/>
        <v>24</v>
      </c>
    </row>
    <row r="917" ht="12.75" hidden="1" customHeight="1">
      <c r="A917" s="2"/>
      <c r="B917" s="2"/>
      <c r="C917" s="2" t="s">
        <v>4209</v>
      </c>
      <c r="D917" s="2" t="s">
        <v>4210</v>
      </c>
      <c r="E917" s="2"/>
      <c r="F917" s="2" t="s">
        <v>17</v>
      </c>
      <c r="G917" s="2" t="s">
        <v>4211</v>
      </c>
      <c r="H917" s="2" t="s">
        <v>4212</v>
      </c>
      <c r="I917" s="2" t="s">
        <v>4213</v>
      </c>
      <c r="J917" s="2"/>
      <c r="K917" s="2" t="s">
        <v>4214</v>
      </c>
      <c r="L917" s="5">
        <v>2421.0</v>
      </c>
      <c r="M917" s="2"/>
      <c r="N917" s="2" t="s">
        <v>23</v>
      </c>
      <c r="O917" s="2" t="str">
        <f t="shared" si="1"/>
        <v>24</v>
      </c>
    </row>
    <row r="918" ht="12.75" hidden="1" customHeight="1">
      <c r="A918" s="2"/>
      <c r="B918" s="2"/>
      <c r="C918" s="2" t="s">
        <v>4215</v>
      </c>
      <c r="D918" s="2" t="s">
        <v>4216</v>
      </c>
      <c r="E918" s="2" t="s">
        <v>4217</v>
      </c>
      <c r="F918" s="2" t="s">
        <v>17</v>
      </c>
      <c r="G918" s="2" t="s">
        <v>4218</v>
      </c>
      <c r="H918" s="2" t="s">
        <v>4219</v>
      </c>
      <c r="I918" s="2" t="s">
        <v>4220</v>
      </c>
      <c r="J918" s="2"/>
      <c r="K918" s="2" t="s">
        <v>4221</v>
      </c>
      <c r="L918" s="5">
        <v>2422.0</v>
      </c>
      <c r="M918" s="2" t="s">
        <v>22</v>
      </c>
      <c r="N918" s="2" t="s">
        <v>23</v>
      </c>
      <c r="O918" s="2" t="str">
        <f t="shared" si="1"/>
        <v>24</v>
      </c>
    </row>
    <row r="919" ht="12.75" hidden="1" customHeight="1">
      <c r="A919" s="2"/>
      <c r="B919" s="2"/>
      <c r="C919" s="2" t="s">
        <v>4222</v>
      </c>
      <c r="D919" s="2" t="s">
        <v>4223</v>
      </c>
      <c r="E919" s="2"/>
      <c r="F919" s="2" t="s">
        <v>17</v>
      </c>
      <c r="G919" s="2" t="s">
        <v>4224</v>
      </c>
      <c r="H919" s="2" t="s">
        <v>4225</v>
      </c>
      <c r="I919" s="2" t="s">
        <v>4226</v>
      </c>
      <c r="J919" s="2"/>
      <c r="K919" s="2" t="s">
        <v>4221</v>
      </c>
      <c r="L919" s="5">
        <v>2422.0</v>
      </c>
      <c r="M919" s="2" t="s">
        <v>38</v>
      </c>
      <c r="N919" s="2" t="s">
        <v>23</v>
      </c>
      <c r="O919" s="2" t="str">
        <f t="shared" si="1"/>
        <v>24</v>
      </c>
    </row>
    <row r="920" ht="12.75" hidden="1" customHeight="1">
      <c r="A920" s="2"/>
      <c r="B920" s="2"/>
      <c r="C920" s="2" t="s">
        <v>4227</v>
      </c>
      <c r="D920" s="2" t="s">
        <v>105</v>
      </c>
      <c r="E920" s="2"/>
      <c r="F920" s="2" t="s">
        <v>17</v>
      </c>
      <c r="G920" s="2" t="s">
        <v>4228</v>
      </c>
      <c r="H920" s="2" t="s">
        <v>4229</v>
      </c>
      <c r="I920" s="2"/>
      <c r="J920" s="2"/>
      <c r="K920" s="2" t="s">
        <v>4221</v>
      </c>
      <c r="L920" s="5">
        <v>2422.0</v>
      </c>
      <c r="M920" s="2"/>
      <c r="N920" s="2" t="s">
        <v>23</v>
      </c>
      <c r="O920" s="2" t="str">
        <f t="shared" si="1"/>
        <v>24</v>
      </c>
    </row>
    <row r="921" ht="15.0" hidden="1" customHeight="1">
      <c r="A921" s="2"/>
      <c r="B921" s="2"/>
      <c r="C921" s="2" t="s">
        <v>4230</v>
      </c>
      <c r="D921" s="2" t="s">
        <v>1101</v>
      </c>
      <c r="E921" s="2"/>
      <c r="F921" s="2" t="s">
        <v>17</v>
      </c>
      <c r="G921" s="2" t="s">
        <v>4231</v>
      </c>
      <c r="H921" s="2" t="s">
        <v>4232</v>
      </c>
      <c r="I921" s="12" t="s">
        <v>4233</v>
      </c>
      <c r="J921" s="2"/>
      <c r="K921" s="2" t="s">
        <v>4234</v>
      </c>
      <c r="L921" s="5">
        <v>2423.0</v>
      </c>
      <c r="M921" s="2"/>
      <c r="N921" s="2" t="s">
        <v>23</v>
      </c>
      <c r="O921" s="2" t="str">
        <f t="shared" si="1"/>
        <v>24</v>
      </c>
    </row>
    <row r="922" ht="12.75" hidden="1" customHeight="1">
      <c r="A922" s="2"/>
      <c r="B922" s="2"/>
      <c r="C922" s="2" t="s">
        <v>4235</v>
      </c>
      <c r="D922" s="2" t="s">
        <v>4236</v>
      </c>
      <c r="E922" s="2" t="s">
        <v>4237</v>
      </c>
      <c r="F922" s="2" t="s">
        <v>17</v>
      </c>
      <c r="G922" s="2" t="s">
        <v>4238</v>
      </c>
      <c r="H922" s="2" t="s">
        <v>4239</v>
      </c>
      <c r="I922" s="2" t="s">
        <v>4240</v>
      </c>
      <c r="J922" s="2"/>
      <c r="K922" s="2" t="s">
        <v>4234</v>
      </c>
      <c r="L922" s="5">
        <v>2423.0</v>
      </c>
      <c r="M922" s="2"/>
      <c r="N922" s="2" t="s">
        <v>23</v>
      </c>
      <c r="O922" s="2" t="str">
        <f t="shared" si="1"/>
        <v>24</v>
      </c>
    </row>
    <row r="923" ht="12.75" hidden="1" customHeight="1">
      <c r="A923" s="2"/>
      <c r="B923" s="2"/>
      <c r="C923" s="2" t="s">
        <v>4241</v>
      </c>
      <c r="D923" s="2" t="s">
        <v>4242</v>
      </c>
      <c r="E923" s="2" t="s">
        <v>4243</v>
      </c>
      <c r="F923" s="2" t="s">
        <v>17</v>
      </c>
      <c r="G923" s="2" t="s">
        <v>4244</v>
      </c>
      <c r="H923" s="2" t="s">
        <v>4245</v>
      </c>
      <c r="I923" s="2" t="s">
        <v>4246</v>
      </c>
      <c r="J923" s="2"/>
      <c r="K923" s="2" t="s">
        <v>4234</v>
      </c>
      <c r="L923" s="5">
        <v>2423.0</v>
      </c>
      <c r="M923" s="2"/>
      <c r="N923" s="2" t="s">
        <v>23</v>
      </c>
      <c r="O923" s="2" t="str">
        <f t="shared" si="1"/>
        <v>24</v>
      </c>
    </row>
    <row r="924" ht="12.75" hidden="1" customHeight="1">
      <c r="A924" s="2"/>
      <c r="B924" s="2"/>
      <c r="C924" s="2" t="s">
        <v>4247</v>
      </c>
      <c r="D924" s="2" t="s">
        <v>4248</v>
      </c>
      <c r="E924" s="2"/>
      <c r="F924" s="2" t="s">
        <v>17</v>
      </c>
      <c r="G924" s="2" t="s">
        <v>4249</v>
      </c>
      <c r="H924" s="2" t="s">
        <v>4250</v>
      </c>
      <c r="I924" s="2" t="s">
        <v>4251</v>
      </c>
      <c r="J924" s="2"/>
      <c r="K924" s="2" t="s">
        <v>4234</v>
      </c>
      <c r="L924" s="5">
        <v>2423.0</v>
      </c>
      <c r="M924" s="2" t="s">
        <v>4252</v>
      </c>
      <c r="N924" s="2" t="s">
        <v>23</v>
      </c>
      <c r="O924" s="2" t="str">
        <f t="shared" si="1"/>
        <v>24</v>
      </c>
    </row>
    <row r="925" ht="12.75" hidden="1" customHeight="1">
      <c r="A925" s="2"/>
      <c r="B925" s="2"/>
      <c r="C925" s="2" t="s">
        <v>4253</v>
      </c>
      <c r="D925" s="2" t="s">
        <v>2651</v>
      </c>
      <c r="E925" s="2"/>
      <c r="F925" s="2" t="s">
        <v>17</v>
      </c>
      <c r="G925" s="2" t="s">
        <v>4254</v>
      </c>
      <c r="H925" s="2" t="s">
        <v>4255</v>
      </c>
      <c r="I925" s="2" t="s">
        <v>4256</v>
      </c>
      <c r="J925" s="2"/>
      <c r="K925" s="2" t="s">
        <v>4234</v>
      </c>
      <c r="L925" s="5">
        <v>2423.0</v>
      </c>
      <c r="M925" s="2"/>
      <c r="N925" s="2" t="s">
        <v>23</v>
      </c>
      <c r="O925" s="2" t="str">
        <f t="shared" si="1"/>
        <v>24</v>
      </c>
    </row>
    <row r="926" ht="12.75" hidden="1" customHeight="1">
      <c r="A926" s="2"/>
      <c r="B926" s="2"/>
      <c r="C926" s="2" t="s">
        <v>4257</v>
      </c>
      <c r="D926" s="2" t="s">
        <v>4258</v>
      </c>
      <c r="E926" s="2"/>
      <c r="F926" s="2" t="s">
        <v>17</v>
      </c>
      <c r="G926" s="2" t="s">
        <v>4259</v>
      </c>
      <c r="H926" s="2" t="s">
        <v>4260</v>
      </c>
      <c r="I926" s="2" t="s">
        <v>4261</v>
      </c>
      <c r="J926" s="2"/>
      <c r="K926" s="2" t="s">
        <v>4234</v>
      </c>
      <c r="L926" s="5">
        <v>2423.0</v>
      </c>
      <c r="M926" s="2" t="s">
        <v>44</v>
      </c>
      <c r="N926" s="2" t="s">
        <v>23</v>
      </c>
      <c r="O926" s="2" t="str">
        <f t="shared" si="1"/>
        <v>24</v>
      </c>
    </row>
    <row r="927" ht="12.75" hidden="1" customHeight="1">
      <c r="A927" s="2"/>
      <c r="B927" s="2"/>
      <c r="C927" s="2" t="s">
        <v>4262</v>
      </c>
      <c r="D927" s="2" t="s">
        <v>4263</v>
      </c>
      <c r="E927" s="2"/>
      <c r="F927" s="2" t="s">
        <v>17</v>
      </c>
      <c r="G927" s="2" t="s">
        <v>4264</v>
      </c>
      <c r="H927" s="2" t="s">
        <v>4265</v>
      </c>
      <c r="I927" s="2" t="s">
        <v>4266</v>
      </c>
      <c r="J927" s="2"/>
      <c r="K927" s="2" t="s">
        <v>4234</v>
      </c>
      <c r="L927" s="5">
        <v>2423.0</v>
      </c>
      <c r="M927" s="2"/>
      <c r="N927" s="2" t="s">
        <v>49</v>
      </c>
      <c r="O927" s="2" t="str">
        <f t="shared" si="1"/>
        <v>24</v>
      </c>
    </row>
    <row r="928" ht="15.0" hidden="1" customHeight="1">
      <c r="A928" s="2"/>
      <c r="B928" s="2"/>
      <c r="C928" s="2" t="s">
        <v>4267</v>
      </c>
      <c r="D928" s="2" t="s">
        <v>4268</v>
      </c>
      <c r="E928" s="2" t="s">
        <v>4269</v>
      </c>
      <c r="F928" s="2" t="s">
        <v>17</v>
      </c>
      <c r="G928" s="2" t="s">
        <v>4270</v>
      </c>
      <c r="H928" s="2" t="s">
        <v>4271</v>
      </c>
      <c r="I928" s="12" t="s">
        <v>4272</v>
      </c>
      <c r="J928" s="2" t="s">
        <v>4273</v>
      </c>
      <c r="K928" s="2" t="s">
        <v>4274</v>
      </c>
      <c r="L928" s="5">
        <v>2424.0</v>
      </c>
      <c r="M928" s="2" t="s">
        <v>3361</v>
      </c>
      <c r="N928" s="2" t="s">
        <v>23</v>
      </c>
      <c r="O928" s="2" t="str">
        <f t="shared" si="1"/>
        <v>24</v>
      </c>
    </row>
    <row r="929" ht="12.75" hidden="1" customHeight="1">
      <c r="A929" s="2"/>
      <c r="B929" s="2"/>
      <c r="C929" s="2" t="s">
        <v>4275</v>
      </c>
      <c r="D929" s="2" t="s">
        <v>4276</v>
      </c>
      <c r="E929" s="2"/>
      <c r="F929" s="2" t="s">
        <v>17</v>
      </c>
      <c r="G929" s="2" t="s">
        <v>4277</v>
      </c>
      <c r="H929" s="2" t="s">
        <v>4278</v>
      </c>
      <c r="I929" s="2" t="s">
        <v>4279</v>
      </c>
      <c r="J929" s="2"/>
      <c r="K929" s="2" t="s">
        <v>4274</v>
      </c>
      <c r="L929" s="5">
        <v>2424.0</v>
      </c>
      <c r="M929" s="2" t="s">
        <v>38</v>
      </c>
      <c r="N929" s="2" t="s">
        <v>23</v>
      </c>
      <c r="O929" s="2" t="str">
        <f t="shared" si="1"/>
        <v>24</v>
      </c>
    </row>
    <row r="930" ht="12.75" hidden="1" customHeight="1">
      <c r="A930" s="2"/>
      <c r="B930" s="2"/>
      <c r="C930" s="2" t="s">
        <v>4280</v>
      </c>
      <c r="D930" s="2" t="s">
        <v>4281</v>
      </c>
      <c r="E930" s="2"/>
      <c r="F930" s="2" t="s">
        <v>17</v>
      </c>
      <c r="G930" s="2" t="s">
        <v>4282</v>
      </c>
      <c r="H930" s="2" t="s">
        <v>4283</v>
      </c>
      <c r="I930" s="2" t="s">
        <v>4284</v>
      </c>
      <c r="J930" s="2"/>
      <c r="K930" s="2" t="s">
        <v>4274</v>
      </c>
      <c r="L930" s="5">
        <v>2424.0</v>
      </c>
      <c r="M930" s="2" t="s">
        <v>38</v>
      </c>
      <c r="N930" s="2" t="s">
        <v>23</v>
      </c>
      <c r="O930" s="2" t="str">
        <f t="shared" si="1"/>
        <v>24</v>
      </c>
    </row>
    <row r="931" ht="12.75" hidden="1" customHeight="1">
      <c r="A931" s="2"/>
      <c r="B931" s="2"/>
      <c r="C931" s="2" t="s">
        <v>4285</v>
      </c>
      <c r="D931" s="2" t="s">
        <v>4286</v>
      </c>
      <c r="E931" s="2"/>
      <c r="F931" s="2" t="s">
        <v>17</v>
      </c>
      <c r="G931" s="2" t="s">
        <v>4287</v>
      </c>
      <c r="H931" s="2" t="s">
        <v>4288</v>
      </c>
      <c r="I931" s="2" t="s">
        <v>4289</v>
      </c>
      <c r="J931" s="2"/>
      <c r="K931" s="2" t="s">
        <v>4274</v>
      </c>
      <c r="L931" s="5">
        <v>2424.0</v>
      </c>
      <c r="M931" s="2" t="s">
        <v>44</v>
      </c>
      <c r="N931" s="2" t="s">
        <v>23</v>
      </c>
      <c r="O931" s="2" t="str">
        <f t="shared" si="1"/>
        <v>24</v>
      </c>
    </row>
    <row r="932" ht="12.75" hidden="1" customHeight="1">
      <c r="A932" s="2"/>
      <c r="B932" s="2"/>
      <c r="C932" s="2" t="s">
        <v>4290</v>
      </c>
      <c r="D932" s="2" t="s">
        <v>4291</v>
      </c>
      <c r="E932" s="2" t="s">
        <v>4292</v>
      </c>
      <c r="F932" s="2" t="s">
        <v>17</v>
      </c>
      <c r="G932" s="2" t="s">
        <v>4293</v>
      </c>
      <c r="H932" s="2" t="s">
        <v>4294</v>
      </c>
      <c r="I932" s="2" t="s">
        <v>4295</v>
      </c>
      <c r="J932" s="2"/>
      <c r="K932" s="2" t="s">
        <v>4274</v>
      </c>
      <c r="L932" s="5">
        <v>2424.0</v>
      </c>
      <c r="M932" s="2" t="s">
        <v>22</v>
      </c>
      <c r="N932" s="2" t="s">
        <v>23</v>
      </c>
      <c r="O932" s="2" t="str">
        <f t="shared" si="1"/>
        <v>24</v>
      </c>
    </row>
    <row r="933" ht="12.75" hidden="1" customHeight="1">
      <c r="A933" s="2"/>
      <c r="B933" s="2"/>
      <c r="C933" s="2" t="s">
        <v>4296</v>
      </c>
      <c r="D933" s="2" t="s">
        <v>4297</v>
      </c>
      <c r="E933" s="2" t="s">
        <v>4298</v>
      </c>
      <c r="F933" s="2" t="s">
        <v>17</v>
      </c>
      <c r="G933" s="2" t="s">
        <v>4299</v>
      </c>
      <c r="H933" s="2" t="s">
        <v>4300</v>
      </c>
      <c r="I933" s="2" t="s">
        <v>4301</v>
      </c>
      <c r="J933" s="2"/>
      <c r="K933" s="2" t="s">
        <v>4274</v>
      </c>
      <c r="L933" s="5">
        <v>2424.0</v>
      </c>
      <c r="M933" s="2"/>
      <c r="N933" s="2" t="s">
        <v>23</v>
      </c>
      <c r="O933" s="2" t="str">
        <f t="shared" si="1"/>
        <v>24</v>
      </c>
    </row>
    <row r="934" ht="12.75" hidden="1" customHeight="1">
      <c r="A934" s="2"/>
      <c r="B934" s="2"/>
      <c r="C934" s="2" t="s">
        <v>4302</v>
      </c>
      <c r="D934" s="2" t="s">
        <v>4303</v>
      </c>
      <c r="E934" s="2"/>
      <c r="F934" s="2" t="s">
        <v>17</v>
      </c>
      <c r="G934" s="2" t="s">
        <v>4304</v>
      </c>
      <c r="H934" s="2" t="s">
        <v>4305</v>
      </c>
      <c r="I934" s="2" t="s">
        <v>4306</v>
      </c>
      <c r="J934" s="2"/>
      <c r="K934" s="2" t="s">
        <v>4274</v>
      </c>
      <c r="L934" s="5">
        <v>2424.0</v>
      </c>
      <c r="M934" s="2" t="s">
        <v>38</v>
      </c>
      <c r="N934" s="2" t="s">
        <v>23</v>
      </c>
      <c r="O934" s="2" t="str">
        <f t="shared" si="1"/>
        <v>24</v>
      </c>
    </row>
    <row r="935" ht="12.75" hidden="1" customHeight="1">
      <c r="A935" s="2"/>
      <c r="B935" s="2"/>
      <c r="C935" s="2" t="s">
        <v>4307</v>
      </c>
      <c r="D935" s="2" t="s">
        <v>4308</v>
      </c>
      <c r="E935" s="2" t="s">
        <v>4309</v>
      </c>
      <c r="F935" s="2" t="s">
        <v>17</v>
      </c>
      <c r="G935" s="2" t="s">
        <v>4310</v>
      </c>
      <c r="H935" s="2" t="s">
        <v>4311</v>
      </c>
      <c r="I935" s="2" t="s">
        <v>4312</v>
      </c>
      <c r="J935" s="2"/>
      <c r="K935" s="2" t="s">
        <v>4274</v>
      </c>
      <c r="L935" s="5">
        <v>2424.0</v>
      </c>
      <c r="M935" s="2" t="s">
        <v>22</v>
      </c>
      <c r="N935" s="2" t="s">
        <v>23</v>
      </c>
      <c r="O935" s="2" t="str">
        <f t="shared" si="1"/>
        <v>24</v>
      </c>
    </row>
    <row r="936" ht="12.75" hidden="1" customHeight="1">
      <c r="A936" s="2"/>
      <c r="B936" s="2"/>
      <c r="C936" s="2" t="s">
        <v>4313</v>
      </c>
      <c r="D936" s="2" t="s">
        <v>4314</v>
      </c>
      <c r="E936" s="2"/>
      <c r="F936" s="2" t="s">
        <v>17</v>
      </c>
      <c r="G936" s="2" t="s">
        <v>4315</v>
      </c>
      <c r="H936" s="2" t="s">
        <v>4316</v>
      </c>
      <c r="I936" s="2" t="s">
        <v>4317</v>
      </c>
      <c r="J936" s="2"/>
      <c r="K936" s="2" t="s">
        <v>4274</v>
      </c>
      <c r="L936" s="5">
        <v>2424.0</v>
      </c>
      <c r="M936" s="2" t="s">
        <v>44</v>
      </c>
      <c r="N936" s="2" t="s">
        <v>23</v>
      </c>
      <c r="O936" s="2" t="str">
        <f t="shared" si="1"/>
        <v>24</v>
      </c>
    </row>
    <row r="937" ht="12.75" hidden="1" customHeight="1">
      <c r="A937" s="2"/>
      <c r="B937" s="2"/>
      <c r="C937" s="2" t="s">
        <v>4318</v>
      </c>
      <c r="D937" s="2" t="s">
        <v>4319</v>
      </c>
      <c r="E937" s="2"/>
      <c r="F937" s="2" t="s">
        <v>17</v>
      </c>
      <c r="G937" s="2" t="s">
        <v>4320</v>
      </c>
      <c r="H937" s="2" t="s">
        <v>4321</v>
      </c>
      <c r="I937" s="2" t="s">
        <v>4322</v>
      </c>
      <c r="J937" s="2"/>
      <c r="K937" s="2" t="s">
        <v>4274</v>
      </c>
      <c r="L937" s="5">
        <v>2424.0</v>
      </c>
      <c r="M937" s="2" t="s">
        <v>22</v>
      </c>
      <c r="N937" s="2" t="s">
        <v>23</v>
      </c>
      <c r="O937" s="2" t="str">
        <f t="shared" si="1"/>
        <v>24</v>
      </c>
    </row>
    <row r="938" ht="12.75" hidden="1" customHeight="1">
      <c r="A938" s="2"/>
      <c r="B938" s="2"/>
      <c r="C938" s="2" t="s">
        <v>4323</v>
      </c>
      <c r="D938" s="2" t="s">
        <v>4324</v>
      </c>
      <c r="E938" s="2" t="s">
        <v>4325</v>
      </c>
      <c r="F938" s="2" t="s">
        <v>17</v>
      </c>
      <c r="G938" s="2" t="s">
        <v>4326</v>
      </c>
      <c r="H938" s="2" t="s">
        <v>4327</v>
      </c>
      <c r="I938" s="2" t="s">
        <v>4328</v>
      </c>
      <c r="J938" s="2"/>
      <c r="K938" s="2" t="s">
        <v>4274</v>
      </c>
      <c r="L938" s="5">
        <v>2424.0</v>
      </c>
      <c r="M938" s="2" t="s">
        <v>22</v>
      </c>
      <c r="N938" s="2" t="s">
        <v>23</v>
      </c>
      <c r="O938" s="2" t="str">
        <f t="shared" si="1"/>
        <v>24</v>
      </c>
    </row>
    <row r="939" ht="12.75" hidden="1" customHeight="1">
      <c r="A939" s="2"/>
      <c r="B939" s="2"/>
      <c r="C939" s="2" t="s">
        <v>4329</v>
      </c>
      <c r="D939" s="2" t="s">
        <v>4330</v>
      </c>
      <c r="E939" s="2" t="s">
        <v>4331</v>
      </c>
      <c r="F939" s="2" t="s">
        <v>17</v>
      </c>
      <c r="G939" s="2" t="s">
        <v>4332</v>
      </c>
      <c r="H939" s="2" t="s">
        <v>4333</v>
      </c>
      <c r="I939" s="2" t="s">
        <v>4334</v>
      </c>
      <c r="J939" s="2"/>
      <c r="K939" s="2" t="s">
        <v>4274</v>
      </c>
      <c r="L939" s="5">
        <v>2424.0</v>
      </c>
      <c r="M939" s="2" t="s">
        <v>22</v>
      </c>
      <c r="N939" s="2" t="s">
        <v>23</v>
      </c>
      <c r="O939" s="2" t="str">
        <f t="shared" si="1"/>
        <v>24</v>
      </c>
    </row>
    <row r="940" ht="12.75" hidden="1" customHeight="1">
      <c r="A940" s="2"/>
      <c r="B940" s="2"/>
      <c r="C940" s="2" t="s">
        <v>4335</v>
      </c>
      <c r="D940" s="2" t="s">
        <v>4336</v>
      </c>
      <c r="E940" s="2"/>
      <c r="F940" s="2" t="s">
        <v>17</v>
      </c>
      <c r="G940" s="2" t="s">
        <v>4337</v>
      </c>
      <c r="H940" s="2" t="s">
        <v>4338</v>
      </c>
      <c r="I940" s="2" t="s">
        <v>4339</v>
      </c>
      <c r="J940" s="2"/>
      <c r="K940" s="2" t="s">
        <v>4274</v>
      </c>
      <c r="L940" s="5">
        <v>2424.0</v>
      </c>
      <c r="M940" s="2" t="s">
        <v>44</v>
      </c>
      <c r="N940" s="2" t="s">
        <v>23</v>
      </c>
      <c r="O940" s="2" t="str">
        <f t="shared" si="1"/>
        <v>24</v>
      </c>
    </row>
    <row r="941" ht="12.75" hidden="1" customHeight="1">
      <c r="A941" s="2"/>
      <c r="B941" s="2"/>
      <c r="C941" s="2" t="s">
        <v>4340</v>
      </c>
      <c r="D941" s="2" t="s">
        <v>4341</v>
      </c>
      <c r="E941" s="2" t="s">
        <v>4342</v>
      </c>
      <c r="F941" s="2" t="s">
        <v>17</v>
      </c>
      <c r="G941" s="2" t="s">
        <v>4343</v>
      </c>
      <c r="H941" s="2" t="s">
        <v>4344</v>
      </c>
      <c r="I941" s="2" t="s">
        <v>4345</v>
      </c>
      <c r="J941" s="2"/>
      <c r="K941" s="2" t="s">
        <v>4274</v>
      </c>
      <c r="L941" s="5">
        <v>2424.0</v>
      </c>
      <c r="M941" s="2" t="s">
        <v>22</v>
      </c>
      <c r="N941" s="2" t="s">
        <v>23</v>
      </c>
      <c r="O941" s="2" t="str">
        <f t="shared" si="1"/>
        <v>24</v>
      </c>
    </row>
    <row r="942" ht="12.75" hidden="1" customHeight="1">
      <c r="A942" s="2"/>
      <c r="B942" s="2"/>
      <c r="C942" s="2" t="s">
        <v>4346</v>
      </c>
      <c r="D942" s="2" t="s">
        <v>4347</v>
      </c>
      <c r="E942" s="2"/>
      <c r="F942" s="2" t="s">
        <v>17</v>
      </c>
      <c r="G942" s="2" t="s">
        <v>4348</v>
      </c>
      <c r="H942" s="2" t="s">
        <v>4349</v>
      </c>
      <c r="I942" s="2" t="s">
        <v>4350</v>
      </c>
      <c r="J942" s="2"/>
      <c r="K942" s="2" t="s">
        <v>4274</v>
      </c>
      <c r="L942" s="5">
        <v>2424.0</v>
      </c>
      <c r="M942" s="2" t="s">
        <v>38</v>
      </c>
      <c r="N942" s="2" t="s">
        <v>23</v>
      </c>
      <c r="O942" s="2" t="str">
        <f t="shared" si="1"/>
        <v>24</v>
      </c>
    </row>
    <row r="943" ht="12.75" hidden="1" customHeight="1">
      <c r="A943" s="2"/>
      <c r="B943" s="2"/>
      <c r="C943" s="2" t="s">
        <v>4351</v>
      </c>
      <c r="D943" s="2" t="s">
        <v>4352</v>
      </c>
      <c r="E943" s="2"/>
      <c r="F943" s="2" t="s">
        <v>17</v>
      </c>
      <c r="G943" s="2" t="s">
        <v>4353</v>
      </c>
      <c r="H943" s="2" t="s">
        <v>4354</v>
      </c>
      <c r="I943" s="2"/>
      <c r="J943" s="2"/>
      <c r="K943" s="2" t="s">
        <v>4274</v>
      </c>
      <c r="L943" s="5">
        <v>2424.0</v>
      </c>
      <c r="M943" s="2" t="s">
        <v>38</v>
      </c>
      <c r="N943" s="2" t="s">
        <v>23</v>
      </c>
      <c r="O943" s="2" t="str">
        <f t="shared" si="1"/>
        <v>24</v>
      </c>
    </row>
    <row r="944" ht="12.75" hidden="1" customHeight="1">
      <c r="A944" s="2"/>
      <c r="B944" s="2"/>
      <c r="C944" s="2" t="s">
        <v>4355</v>
      </c>
      <c r="D944" s="2" t="s">
        <v>4356</v>
      </c>
      <c r="E944" s="2"/>
      <c r="F944" s="2" t="s">
        <v>17</v>
      </c>
      <c r="G944" s="2" t="s">
        <v>4357</v>
      </c>
      <c r="H944" s="2" t="s">
        <v>4358</v>
      </c>
      <c r="I944" s="2"/>
      <c r="J944" s="2"/>
      <c r="K944" s="2" t="s">
        <v>4274</v>
      </c>
      <c r="L944" s="5">
        <v>2424.0</v>
      </c>
      <c r="M944" s="2" t="s">
        <v>38</v>
      </c>
      <c r="N944" s="2" t="s">
        <v>23</v>
      </c>
      <c r="O944" s="2" t="str">
        <f t="shared" si="1"/>
        <v>24</v>
      </c>
    </row>
    <row r="945" ht="12.75" hidden="1" customHeight="1">
      <c r="A945" s="2"/>
      <c r="B945" s="2"/>
      <c r="C945" s="2" t="s">
        <v>4290</v>
      </c>
      <c r="D945" s="2"/>
      <c r="E945" s="2"/>
      <c r="F945" s="2" t="s">
        <v>17</v>
      </c>
      <c r="G945" s="2"/>
      <c r="H945" s="2"/>
      <c r="I945" s="2"/>
      <c r="J945" s="2"/>
      <c r="K945" s="2" t="s">
        <v>4274</v>
      </c>
      <c r="L945" s="5">
        <v>2424.0</v>
      </c>
      <c r="M945" s="2"/>
      <c r="N945" s="2" t="s">
        <v>23</v>
      </c>
      <c r="O945" s="2" t="str">
        <f t="shared" si="1"/>
        <v>24</v>
      </c>
    </row>
    <row r="946" ht="12.75" hidden="1" customHeight="1">
      <c r="A946" s="2"/>
      <c r="B946" s="2"/>
      <c r="C946" s="2" t="s">
        <v>4359</v>
      </c>
      <c r="D946" s="2" t="s">
        <v>4360</v>
      </c>
      <c r="E946" s="2"/>
      <c r="F946" s="2" t="s">
        <v>17</v>
      </c>
      <c r="G946" s="2" t="s">
        <v>4361</v>
      </c>
      <c r="H946" s="2" t="s">
        <v>4362</v>
      </c>
      <c r="I946" s="2" t="s">
        <v>4363</v>
      </c>
      <c r="J946" s="2"/>
      <c r="K946" s="2" t="s">
        <v>4274</v>
      </c>
      <c r="L946" s="5">
        <v>2424.0</v>
      </c>
      <c r="M946" s="2"/>
      <c r="N946" s="2" t="s">
        <v>49</v>
      </c>
      <c r="O946" s="2" t="str">
        <f t="shared" si="1"/>
        <v>24</v>
      </c>
    </row>
    <row r="947" ht="12.75" hidden="1" customHeight="1">
      <c r="A947" s="2"/>
      <c r="B947" s="2"/>
      <c r="C947" s="2" t="s">
        <v>4364</v>
      </c>
      <c r="D947" s="2" t="s">
        <v>4365</v>
      </c>
      <c r="E947" s="2"/>
      <c r="F947" s="2" t="s">
        <v>17</v>
      </c>
      <c r="G947" s="2"/>
      <c r="H947" s="2" t="s">
        <v>4366</v>
      </c>
      <c r="I947" s="2" t="s">
        <v>4367</v>
      </c>
      <c r="J947" s="2"/>
      <c r="K947" s="2" t="s">
        <v>4274</v>
      </c>
      <c r="L947" s="5">
        <v>2424.0</v>
      </c>
      <c r="M947" s="2"/>
      <c r="N947" s="2" t="s">
        <v>49</v>
      </c>
      <c r="O947" s="2" t="str">
        <f t="shared" si="1"/>
        <v>24</v>
      </c>
    </row>
    <row r="948" ht="12.75" hidden="1" customHeight="1">
      <c r="A948" s="2"/>
      <c r="B948" s="2"/>
      <c r="C948" s="2" t="s">
        <v>4368</v>
      </c>
      <c r="D948" s="2" t="s">
        <v>4369</v>
      </c>
      <c r="E948" s="2"/>
      <c r="F948" s="2" t="s">
        <v>17</v>
      </c>
      <c r="G948" s="2" t="s">
        <v>4370</v>
      </c>
      <c r="H948" s="2" t="s">
        <v>4371</v>
      </c>
      <c r="I948" s="2" t="s">
        <v>4372</v>
      </c>
      <c r="J948" s="2"/>
      <c r="K948" s="2" t="s">
        <v>4373</v>
      </c>
      <c r="L948" s="5">
        <v>2429.0</v>
      </c>
      <c r="M948" s="2"/>
      <c r="N948" s="2" t="s">
        <v>23</v>
      </c>
      <c r="O948" s="2" t="str">
        <f t="shared" si="1"/>
        <v>24</v>
      </c>
    </row>
    <row r="949" ht="12.75" hidden="1" customHeight="1">
      <c r="A949" s="2"/>
      <c r="B949" s="2"/>
      <c r="C949" s="2" t="s">
        <v>4374</v>
      </c>
      <c r="D949" s="2" t="s">
        <v>4375</v>
      </c>
      <c r="E949" s="2"/>
      <c r="F949" s="2" t="s">
        <v>17</v>
      </c>
      <c r="G949" s="2" t="s">
        <v>4376</v>
      </c>
      <c r="H949" s="2" t="s">
        <v>4377</v>
      </c>
      <c r="I949" s="2" t="s">
        <v>4378</v>
      </c>
      <c r="J949" s="2"/>
      <c r="K949" s="2" t="s">
        <v>4373</v>
      </c>
      <c r="L949" s="5">
        <v>2429.0</v>
      </c>
      <c r="M949" s="2" t="s">
        <v>22</v>
      </c>
      <c r="N949" s="2" t="s">
        <v>23</v>
      </c>
      <c r="O949" s="2" t="str">
        <f t="shared" si="1"/>
        <v>24</v>
      </c>
    </row>
    <row r="950" ht="12.75" hidden="1" customHeight="1">
      <c r="A950" s="2"/>
      <c r="B950" s="2"/>
      <c r="C950" s="2" t="s">
        <v>4379</v>
      </c>
      <c r="D950" s="2" t="s">
        <v>4380</v>
      </c>
      <c r="E950" s="2" t="s">
        <v>4381</v>
      </c>
      <c r="F950" s="2" t="s">
        <v>17</v>
      </c>
      <c r="G950" s="2" t="s">
        <v>4382</v>
      </c>
      <c r="H950" s="2" t="s">
        <v>4383</v>
      </c>
      <c r="I950" s="2" t="s">
        <v>4384</v>
      </c>
      <c r="J950" s="2"/>
      <c r="K950" s="2" t="s">
        <v>4385</v>
      </c>
      <c r="L950" s="5">
        <v>2511.0</v>
      </c>
      <c r="M950" s="2" t="s">
        <v>44</v>
      </c>
      <c r="N950" s="2" t="s">
        <v>23</v>
      </c>
      <c r="O950" s="2" t="str">
        <f t="shared" si="1"/>
        <v>25</v>
      </c>
    </row>
    <row r="951" ht="12.75" hidden="1" customHeight="1">
      <c r="A951" s="2"/>
      <c r="B951" s="2"/>
      <c r="C951" s="2" t="s">
        <v>4386</v>
      </c>
      <c r="D951" s="2" t="s">
        <v>4387</v>
      </c>
      <c r="E951" s="2"/>
      <c r="F951" s="2" t="s">
        <v>17</v>
      </c>
      <c r="G951" s="2" t="s">
        <v>4388</v>
      </c>
      <c r="H951" s="2" t="s">
        <v>4389</v>
      </c>
      <c r="I951" s="2" t="s">
        <v>4390</v>
      </c>
      <c r="J951" s="2"/>
      <c r="K951" s="2" t="s">
        <v>4385</v>
      </c>
      <c r="L951" s="5">
        <v>2511.0</v>
      </c>
      <c r="M951" s="2" t="s">
        <v>4252</v>
      </c>
      <c r="N951" s="2" t="s">
        <v>23</v>
      </c>
      <c r="O951" s="2" t="str">
        <f t="shared" si="1"/>
        <v>25</v>
      </c>
    </row>
    <row r="952" ht="12.75" hidden="1" customHeight="1">
      <c r="A952" s="2"/>
      <c r="B952" s="2"/>
      <c r="C952" s="2" t="s">
        <v>4391</v>
      </c>
      <c r="D952" s="2" t="s">
        <v>4392</v>
      </c>
      <c r="E952" s="2" t="s">
        <v>4393</v>
      </c>
      <c r="F952" s="2" t="s">
        <v>17</v>
      </c>
      <c r="G952" s="2" t="s">
        <v>4394</v>
      </c>
      <c r="H952" s="2" t="s">
        <v>4395</v>
      </c>
      <c r="I952" s="2"/>
      <c r="J952" s="2"/>
      <c r="K952" s="2" t="s">
        <v>4385</v>
      </c>
      <c r="L952" s="5">
        <v>2511.0</v>
      </c>
      <c r="M952" s="2" t="s">
        <v>22</v>
      </c>
      <c r="N952" s="2" t="s">
        <v>23</v>
      </c>
      <c r="O952" s="2" t="str">
        <f t="shared" si="1"/>
        <v>25</v>
      </c>
    </row>
    <row r="953" ht="12.75" hidden="1" customHeight="1">
      <c r="A953" s="2"/>
      <c r="B953" s="2"/>
      <c r="C953" s="2" t="s">
        <v>4396</v>
      </c>
      <c r="D953" s="2" t="s">
        <v>4397</v>
      </c>
      <c r="E953" s="2"/>
      <c r="F953" s="2" t="s">
        <v>17</v>
      </c>
      <c r="G953" s="2" t="s">
        <v>4398</v>
      </c>
      <c r="H953" s="2" t="s">
        <v>4399</v>
      </c>
      <c r="I953" s="2" t="s">
        <v>4400</v>
      </c>
      <c r="J953" s="2"/>
      <c r="K953" s="2" t="s">
        <v>4401</v>
      </c>
      <c r="L953" s="19">
        <v>2519.0</v>
      </c>
      <c r="M953" s="2" t="s">
        <v>44</v>
      </c>
      <c r="N953" s="2" t="s">
        <v>23</v>
      </c>
      <c r="O953" s="2" t="str">
        <f t="shared" si="1"/>
        <v>25</v>
      </c>
    </row>
    <row r="954" ht="12.75" hidden="1" customHeight="1">
      <c r="A954" s="2"/>
      <c r="B954" s="2"/>
      <c r="C954" s="2" t="s">
        <v>4402</v>
      </c>
      <c r="D954" s="2" t="s">
        <v>4403</v>
      </c>
      <c r="E954" s="2"/>
      <c r="F954" s="2" t="s">
        <v>17</v>
      </c>
      <c r="G954" s="2" t="s">
        <v>4404</v>
      </c>
      <c r="H954" s="2" t="s">
        <v>4405</v>
      </c>
      <c r="I954" s="2" t="s">
        <v>4406</v>
      </c>
      <c r="J954" s="2"/>
      <c r="K954" s="2" t="s">
        <v>4401</v>
      </c>
      <c r="L954" s="5">
        <v>2519.0</v>
      </c>
      <c r="M954" s="2" t="s">
        <v>38</v>
      </c>
      <c r="N954" s="2" t="s">
        <v>23</v>
      </c>
      <c r="O954" s="2" t="str">
        <f t="shared" si="1"/>
        <v>25</v>
      </c>
    </row>
    <row r="955" ht="12.75" hidden="1" customHeight="1">
      <c r="A955" s="2"/>
      <c r="B955" s="2"/>
      <c r="C955" s="2" t="s">
        <v>4407</v>
      </c>
      <c r="D955" s="2" t="s">
        <v>4408</v>
      </c>
      <c r="E955" s="2" t="s">
        <v>4409</v>
      </c>
      <c r="F955" s="2" t="s">
        <v>17</v>
      </c>
      <c r="G955" s="2" t="s">
        <v>4410</v>
      </c>
      <c r="H955" s="2" t="s">
        <v>4411</v>
      </c>
      <c r="I955" s="2" t="s">
        <v>4412</v>
      </c>
      <c r="J955" s="2"/>
      <c r="K955" s="2" t="s">
        <v>4413</v>
      </c>
      <c r="L955" s="5">
        <v>2520.0</v>
      </c>
      <c r="M955" s="2" t="s">
        <v>22</v>
      </c>
      <c r="N955" s="2" t="s">
        <v>23</v>
      </c>
      <c r="O955" s="2" t="str">
        <f t="shared" si="1"/>
        <v>25</v>
      </c>
    </row>
    <row r="956" ht="12.75" hidden="1" customHeight="1">
      <c r="A956" s="2"/>
      <c r="B956" s="2"/>
      <c r="C956" s="2" t="s">
        <v>4414</v>
      </c>
      <c r="D956" s="2" t="s">
        <v>4415</v>
      </c>
      <c r="E956" s="2" t="s">
        <v>4416</v>
      </c>
      <c r="F956" s="2" t="s">
        <v>17</v>
      </c>
      <c r="G956" s="2" t="s">
        <v>4417</v>
      </c>
      <c r="H956" s="2" t="s">
        <v>4418</v>
      </c>
      <c r="I956" s="2" t="s">
        <v>4419</v>
      </c>
      <c r="J956" s="2"/>
      <c r="K956" s="2" t="s">
        <v>4413</v>
      </c>
      <c r="L956" s="5">
        <v>2520.0</v>
      </c>
      <c r="M956" s="2" t="s">
        <v>22</v>
      </c>
      <c r="N956" s="2" t="s">
        <v>23</v>
      </c>
      <c r="O956" s="2" t="str">
        <f t="shared" si="1"/>
        <v>25</v>
      </c>
    </row>
    <row r="957" ht="12.75" hidden="1" customHeight="1">
      <c r="A957" s="2"/>
      <c r="B957" s="2"/>
      <c r="C957" s="2" t="s">
        <v>4420</v>
      </c>
      <c r="D957" s="2" t="s">
        <v>4421</v>
      </c>
      <c r="E957" s="2"/>
      <c r="F957" s="2" t="s">
        <v>17</v>
      </c>
      <c r="G957" s="2" t="s">
        <v>4422</v>
      </c>
      <c r="H957" s="2" t="s">
        <v>4423</v>
      </c>
      <c r="I957" s="2" t="s">
        <v>4424</v>
      </c>
      <c r="J957" s="2"/>
      <c r="K957" s="2" t="s">
        <v>4413</v>
      </c>
      <c r="L957" s="5">
        <v>2520.0</v>
      </c>
      <c r="M957" s="2" t="s">
        <v>38</v>
      </c>
      <c r="N957" s="2" t="s">
        <v>23</v>
      </c>
      <c r="O957" s="2" t="str">
        <f t="shared" si="1"/>
        <v>25</v>
      </c>
    </row>
    <row r="958" ht="12.75" hidden="1" customHeight="1">
      <c r="A958" s="2"/>
      <c r="B958" s="2"/>
      <c r="C958" s="2" t="s">
        <v>4425</v>
      </c>
      <c r="D958" s="2" t="s">
        <v>4426</v>
      </c>
      <c r="E958" s="2" t="s">
        <v>4427</v>
      </c>
      <c r="F958" s="2" t="s">
        <v>17</v>
      </c>
      <c r="G958" s="2" t="s">
        <v>4428</v>
      </c>
      <c r="H958" s="2" t="s">
        <v>4429</v>
      </c>
      <c r="I958" s="2" t="s">
        <v>4430</v>
      </c>
      <c r="J958" s="2"/>
      <c r="K958" s="2" t="s">
        <v>4413</v>
      </c>
      <c r="L958" s="5">
        <v>2520.0</v>
      </c>
      <c r="M958" s="2" t="s">
        <v>38</v>
      </c>
      <c r="N958" s="2" t="s">
        <v>23</v>
      </c>
      <c r="O958" s="2" t="str">
        <f t="shared" si="1"/>
        <v>25</v>
      </c>
    </row>
    <row r="959" ht="12.75" hidden="1" customHeight="1">
      <c r="A959" s="2"/>
      <c r="B959" s="2"/>
      <c r="C959" s="2" t="s">
        <v>4431</v>
      </c>
      <c r="D959" s="2" t="s">
        <v>4432</v>
      </c>
      <c r="E959" s="2"/>
      <c r="F959" s="2" t="s">
        <v>17</v>
      </c>
      <c r="G959" s="2" t="s">
        <v>4433</v>
      </c>
      <c r="H959" s="2" t="s">
        <v>4434</v>
      </c>
      <c r="I959" s="2" t="s">
        <v>4435</v>
      </c>
      <c r="J959" s="2"/>
      <c r="K959" s="2" t="s">
        <v>4413</v>
      </c>
      <c r="L959" s="5">
        <v>2520.0</v>
      </c>
      <c r="M959" s="2" t="s">
        <v>22</v>
      </c>
      <c r="N959" s="2" t="s">
        <v>23</v>
      </c>
      <c r="O959" s="2" t="str">
        <f t="shared" si="1"/>
        <v>25</v>
      </c>
    </row>
    <row r="960" ht="12.75" hidden="1" customHeight="1">
      <c r="A960" s="2"/>
      <c r="B960" s="2"/>
      <c r="C960" s="2" t="s">
        <v>4436</v>
      </c>
      <c r="D960" s="2" t="s">
        <v>4437</v>
      </c>
      <c r="E960" s="2"/>
      <c r="F960" s="2" t="s">
        <v>17</v>
      </c>
      <c r="G960" s="2" t="s">
        <v>4438</v>
      </c>
      <c r="H960" s="2" t="s">
        <v>4439</v>
      </c>
      <c r="I960" s="2" t="s">
        <v>4440</v>
      </c>
      <c r="J960" s="2"/>
      <c r="K960" s="2" t="s">
        <v>4413</v>
      </c>
      <c r="L960" s="5">
        <v>2520.0</v>
      </c>
      <c r="M960" s="2" t="s">
        <v>22</v>
      </c>
      <c r="N960" s="2" t="s">
        <v>23</v>
      </c>
      <c r="O960" s="2" t="str">
        <f t="shared" si="1"/>
        <v>25</v>
      </c>
    </row>
    <row r="961" ht="12.75" hidden="1" customHeight="1">
      <c r="A961" s="2"/>
      <c r="B961" s="2"/>
      <c r="C961" s="2" t="s">
        <v>4441</v>
      </c>
      <c r="D961" s="2" t="s">
        <v>4442</v>
      </c>
      <c r="E961" s="2" t="s">
        <v>4443</v>
      </c>
      <c r="F961" s="2" t="s">
        <v>17</v>
      </c>
      <c r="G961" s="2" t="s">
        <v>4444</v>
      </c>
      <c r="H961" s="2" t="s">
        <v>4445</v>
      </c>
      <c r="I961" s="2" t="s">
        <v>4446</v>
      </c>
      <c r="J961" s="2"/>
      <c r="K961" s="2" t="s">
        <v>4413</v>
      </c>
      <c r="L961" s="5">
        <v>2520.0</v>
      </c>
      <c r="M961" s="2" t="s">
        <v>22</v>
      </c>
      <c r="N961" s="2" t="s">
        <v>23</v>
      </c>
      <c r="O961" s="2" t="str">
        <f t="shared" si="1"/>
        <v>25</v>
      </c>
    </row>
    <row r="962" ht="12.75" hidden="1" customHeight="1">
      <c r="A962" s="2"/>
      <c r="B962" s="2"/>
      <c r="C962" s="2" t="s">
        <v>4447</v>
      </c>
      <c r="D962" s="2" t="s">
        <v>4448</v>
      </c>
      <c r="E962" s="2"/>
      <c r="F962" s="2" t="s">
        <v>17</v>
      </c>
      <c r="G962" s="2" t="s">
        <v>4449</v>
      </c>
      <c r="H962" s="2" t="s">
        <v>4450</v>
      </c>
      <c r="I962" s="2" t="s">
        <v>4451</v>
      </c>
      <c r="J962" s="2"/>
      <c r="K962" s="2" t="s">
        <v>4413</v>
      </c>
      <c r="L962" s="5">
        <v>2520.0</v>
      </c>
      <c r="M962" s="2"/>
      <c r="N962" s="2" t="s">
        <v>23</v>
      </c>
      <c r="O962" s="2" t="str">
        <f t="shared" si="1"/>
        <v>25</v>
      </c>
    </row>
    <row r="963" ht="12.75" hidden="1" customHeight="1">
      <c r="A963" s="2"/>
      <c r="B963" s="2"/>
      <c r="C963" s="2" t="s">
        <v>4452</v>
      </c>
      <c r="D963" s="2" t="s">
        <v>4453</v>
      </c>
      <c r="E963" s="2" t="s">
        <v>4454</v>
      </c>
      <c r="F963" s="2" t="s">
        <v>17</v>
      </c>
      <c r="G963" s="2" t="s">
        <v>4455</v>
      </c>
      <c r="H963" s="2" t="s">
        <v>4456</v>
      </c>
      <c r="I963" s="2" t="s">
        <v>4457</v>
      </c>
      <c r="J963" s="2"/>
      <c r="K963" s="2" t="s">
        <v>4413</v>
      </c>
      <c r="L963" s="5">
        <v>2520.0</v>
      </c>
      <c r="M963" s="2" t="s">
        <v>1008</v>
      </c>
      <c r="N963" s="2" t="s">
        <v>23</v>
      </c>
      <c r="O963" s="2" t="str">
        <f t="shared" si="1"/>
        <v>25</v>
      </c>
    </row>
    <row r="964" ht="12.75" hidden="1" customHeight="1">
      <c r="A964" s="2"/>
      <c r="B964" s="2"/>
      <c r="C964" s="2" t="s">
        <v>4458</v>
      </c>
      <c r="D964" s="2" t="s">
        <v>4459</v>
      </c>
      <c r="E964" s="2"/>
      <c r="F964" s="2" t="s">
        <v>17</v>
      </c>
      <c r="G964" s="2" t="s">
        <v>4460</v>
      </c>
      <c r="H964" s="2" t="s">
        <v>4461</v>
      </c>
      <c r="I964" s="2" t="s">
        <v>4462</v>
      </c>
      <c r="J964" s="2"/>
      <c r="K964" s="2" t="s">
        <v>4413</v>
      </c>
      <c r="L964" s="5">
        <v>2520.0</v>
      </c>
      <c r="M964" s="2" t="s">
        <v>38</v>
      </c>
      <c r="N964" s="2" t="s">
        <v>23</v>
      </c>
      <c r="O964" s="2" t="str">
        <f t="shared" si="1"/>
        <v>25</v>
      </c>
    </row>
    <row r="965" ht="12.75" hidden="1" customHeight="1">
      <c r="A965" s="2"/>
      <c r="B965" s="2"/>
      <c r="C965" s="2" t="s">
        <v>4463</v>
      </c>
      <c r="D965" s="2" t="s">
        <v>4464</v>
      </c>
      <c r="E965" s="2"/>
      <c r="F965" s="2" t="s">
        <v>17</v>
      </c>
      <c r="G965" s="2" t="s">
        <v>4465</v>
      </c>
      <c r="H965" s="2" t="s">
        <v>4466</v>
      </c>
      <c r="I965" s="2" t="s">
        <v>4467</v>
      </c>
      <c r="J965" s="2"/>
      <c r="K965" s="2" t="s">
        <v>4413</v>
      </c>
      <c r="L965" s="5">
        <v>2520.0</v>
      </c>
      <c r="M965" s="2" t="s">
        <v>22</v>
      </c>
      <c r="N965" s="2" t="s">
        <v>23</v>
      </c>
      <c r="O965" s="2" t="str">
        <f t="shared" si="1"/>
        <v>25</v>
      </c>
    </row>
    <row r="966" ht="12.75" hidden="1" customHeight="1">
      <c r="A966" s="2"/>
      <c r="B966" s="2"/>
      <c r="C966" s="2" t="s">
        <v>4468</v>
      </c>
      <c r="D966" s="2" t="s">
        <v>4469</v>
      </c>
      <c r="E966" s="2"/>
      <c r="F966" s="2" t="s">
        <v>17</v>
      </c>
      <c r="G966" s="2" t="s">
        <v>4470</v>
      </c>
      <c r="H966" s="2" t="s">
        <v>4471</v>
      </c>
      <c r="I966" s="2" t="s">
        <v>4472</v>
      </c>
      <c r="J966" s="2"/>
      <c r="K966" s="2" t="s">
        <v>4413</v>
      </c>
      <c r="L966" s="5">
        <v>2520.0</v>
      </c>
      <c r="M966" s="2" t="s">
        <v>38</v>
      </c>
      <c r="N966" s="2" t="s">
        <v>23</v>
      </c>
      <c r="O966" s="2" t="str">
        <f t="shared" si="1"/>
        <v>25</v>
      </c>
    </row>
    <row r="967" ht="12.75" hidden="1" customHeight="1">
      <c r="A967" s="2"/>
      <c r="B967" s="2"/>
      <c r="C967" s="2" t="s">
        <v>4473</v>
      </c>
      <c r="D967" s="2" t="s">
        <v>4474</v>
      </c>
      <c r="E967" s="2"/>
      <c r="F967" s="2" t="s">
        <v>17</v>
      </c>
      <c r="G967" s="2" t="s">
        <v>4475</v>
      </c>
      <c r="H967" s="2" t="s">
        <v>4476</v>
      </c>
      <c r="I967" s="2" t="s">
        <v>4477</v>
      </c>
      <c r="J967" s="2"/>
      <c r="K967" s="2" t="s">
        <v>4413</v>
      </c>
      <c r="L967" s="5">
        <v>2520.0</v>
      </c>
      <c r="M967" s="2"/>
      <c r="N967" s="2" t="s">
        <v>23</v>
      </c>
      <c r="O967" s="2" t="str">
        <f t="shared" si="1"/>
        <v>25</v>
      </c>
    </row>
    <row r="968" ht="12.75" hidden="1" customHeight="1">
      <c r="A968" s="2"/>
      <c r="B968" s="2"/>
      <c r="C968" s="2" t="s">
        <v>4478</v>
      </c>
      <c r="D968" s="2" t="s">
        <v>4479</v>
      </c>
      <c r="E968" s="2"/>
      <c r="F968" s="2" t="s">
        <v>17</v>
      </c>
      <c r="G968" s="2" t="s">
        <v>4480</v>
      </c>
      <c r="H968" s="2" t="s">
        <v>4481</v>
      </c>
      <c r="I968" s="2" t="s">
        <v>4482</v>
      </c>
      <c r="J968" s="2"/>
      <c r="K968" s="2" t="s">
        <v>4413</v>
      </c>
      <c r="L968" s="5">
        <v>2520.0</v>
      </c>
      <c r="M968" s="2" t="s">
        <v>22</v>
      </c>
      <c r="N968" s="2" t="s">
        <v>23</v>
      </c>
      <c r="O968" s="2" t="str">
        <f t="shared" si="1"/>
        <v>25</v>
      </c>
    </row>
    <row r="969" ht="12.75" hidden="1" customHeight="1">
      <c r="A969" s="2"/>
      <c r="B969" s="2"/>
      <c r="C969" s="2" t="s">
        <v>4483</v>
      </c>
      <c r="D969" s="2" t="s">
        <v>4484</v>
      </c>
      <c r="E969" s="2" t="s">
        <v>4485</v>
      </c>
      <c r="F969" s="2" t="s">
        <v>17</v>
      </c>
      <c r="G969" s="2" t="s">
        <v>4486</v>
      </c>
      <c r="H969" s="2" t="s">
        <v>4487</v>
      </c>
      <c r="I969" s="2" t="s">
        <v>4488</v>
      </c>
      <c r="J969" s="2"/>
      <c r="K969" s="2" t="s">
        <v>4413</v>
      </c>
      <c r="L969" s="5">
        <v>2520.0</v>
      </c>
      <c r="M969" s="2" t="s">
        <v>22</v>
      </c>
      <c r="N969" s="2" t="s">
        <v>23</v>
      </c>
      <c r="O969" s="2" t="str">
        <f t="shared" si="1"/>
        <v>25</v>
      </c>
    </row>
    <row r="970" ht="12.75" hidden="1" customHeight="1">
      <c r="A970" s="2"/>
      <c r="B970" s="2"/>
      <c r="C970" s="2" t="s">
        <v>4489</v>
      </c>
      <c r="D970" s="2" t="s">
        <v>4490</v>
      </c>
      <c r="E970" s="2" t="s">
        <v>4491</v>
      </c>
      <c r="F970" s="2" t="s">
        <v>17</v>
      </c>
      <c r="G970" s="2" t="s">
        <v>4492</v>
      </c>
      <c r="H970" s="2" t="s">
        <v>4493</v>
      </c>
      <c r="I970" s="2" t="s">
        <v>4494</v>
      </c>
      <c r="J970" s="2"/>
      <c r="K970" s="2" t="s">
        <v>4413</v>
      </c>
      <c r="L970" s="5">
        <v>2520.0</v>
      </c>
      <c r="M970" s="2" t="s">
        <v>1008</v>
      </c>
      <c r="N970" s="2" t="s">
        <v>23</v>
      </c>
      <c r="O970" s="2" t="str">
        <f t="shared" si="1"/>
        <v>25</v>
      </c>
    </row>
    <row r="971" ht="12.75" hidden="1" customHeight="1">
      <c r="A971" s="2"/>
      <c r="B971" s="2"/>
      <c r="C971" s="2" t="s">
        <v>4495</v>
      </c>
      <c r="D971" s="2" t="s">
        <v>4496</v>
      </c>
      <c r="E971" s="2" t="s">
        <v>4497</v>
      </c>
      <c r="F971" s="2" t="s">
        <v>17</v>
      </c>
      <c r="G971" s="2" t="s">
        <v>4498</v>
      </c>
      <c r="H971" s="2" t="s">
        <v>4499</v>
      </c>
      <c r="I971" s="2" t="s">
        <v>4500</v>
      </c>
      <c r="J971" s="2"/>
      <c r="K971" s="2" t="s">
        <v>4413</v>
      </c>
      <c r="L971" s="5">
        <v>2520.0</v>
      </c>
      <c r="M971" s="2" t="s">
        <v>22</v>
      </c>
      <c r="N971" s="2" t="s">
        <v>23</v>
      </c>
      <c r="O971" s="2" t="str">
        <f t="shared" si="1"/>
        <v>25</v>
      </c>
    </row>
    <row r="972" ht="12.75" hidden="1" customHeight="1">
      <c r="A972" s="2"/>
      <c r="B972" s="2"/>
      <c r="C972" s="2" t="s">
        <v>4501</v>
      </c>
      <c r="D972" s="2" t="s">
        <v>4502</v>
      </c>
      <c r="E972" s="2"/>
      <c r="F972" s="2" t="s">
        <v>17</v>
      </c>
      <c r="G972" s="2" t="s">
        <v>4503</v>
      </c>
      <c r="H972" s="2" t="s">
        <v>4504</v>
      </c>
      <c r="I972" s="2" t="s">
        <v>4505</v>
      </c>
      <c r="J972" s="2"/>
      <c r="K972" s="2" t="s">
        <v>4413</v>
      </c>
      <c r="L972" s="5">
        <v>2520.0</v>
      </c>
      <c r="M972" s="2" t="s">
        <v>44</v>
      </c>
      <c r="N972" s="2" t="s">
        <v>23</v>
      </c>
      <c r="O972" s="2" t="str">
        <f t="shared" si="1"/>
        <v>25</v>
      </c>
    </row>
    <row r="973" ht="12.75" hidden="1" customHeight="1">
      <c r="A973" s="2"/>
      <c r="B973" s="2"/>
      <c r="C973" s="2" t="s">
        <v>4506</v>
      </c>
      <c r="D973" s="2" t="s">
        <v>4507</v>
      </c>
      <c r="E973" s="2" t="s">
        <v>4508</v>
      </c>
      <c r="F973" s="2" t="s">
        <v>17</v>
      </c>
      <c r="G973" s="2" t="s">
        <v>4509</v>
      </c>
      <c r="H973" s="2" t="s">
        <v>4510</v>
      </c>
      <c r="I973" s="2" t="s">
        <v>4511</v>
      </c>
      <c r="J973" s="2"/>
      <c r="K973" s="2" t="s">
        <v>4413</v>
      </c>
      <c r="L973" s="5">
        <v>2520.0</v>
      </c>
      <c r="M973" s="2" t="s">
        <v>22</v>
      </c>
      <c r="N973" s="2" t="s">
        <v>23</v>
      </c>
      <c r="O973" s="2" t="str">
        <f t="shared" si="1"/>
        <v>25</v>
      </c>
    </row>
    <row r="974" ht="12.75" hidden="1" customHeight="1">
      <c r="A974" s="2"/>
      <c r="B974" s="2"/>
      <c r="C974" s="2" t="s">
        <v>4512</v>
      </c>
      <c r="D974" s="2" t="s">
        <v>4513</v>
      </c>
      <c r="E974" s="2" t="s">
        <v>4514</v>
      </c>
      <c r="F974" s="2" t="s">
        <v>17</v>
      </c>
      <c r="G974" s="2" t="s">
        <v>4515</v>
      </c>
      <c r="H974" s="2" t="s">
        <v>4516</v>
      </c>
      <c r="I974" s="2" t="s">
        <v>4517</v>
      </c>
      <c r="J974" s="2"/>
      <c r="K974" s="2" t="s">
        <v>4413</v>
      </c>
      <c r="L974" s="5">
        <v>2520.0</v>
      </c>
      <c r="M974" s="2" t="s">
        <v>22</v>
      </c>
      <c r="N974" s="2" t="s">
        <v>23</v>
      </c>
      <c r="O974" s="2" t="str">
        <f t="shared" si="1"/>
        <v>25</v>
      </c>
    </row>
    <row r="975" ht="12.75" hidden="1" customHeight="1">
      <c r="A975" s="2"/>
      <c r="B975" s="2"/>
      <c r="C975" s="2" t="s">
        <v>4518</v>
      </c>
      <c r="D975" s="2" t="s">
        <v>4519</v>
      </c>
      <c r="E975" s="2" t="s">
        <v>4520</v>
      </c>
      <c r="F975" s="2" t="s">
        <v>17</v>
      </c>
      <c r="G975" s="2" t="s">
        <v>4521</v>
      </c>
      <c r="H975" s="2" t="s">
        <v>4522</v>
      </c>
      <c r="I975" s="2" t="s">
        <v>4523</v>
      </c>
      <c r="J975" s="2"/>
      <c r="K975" s="2" t="s">
        <v>4413</v>
      </c>
      <c r="L975" s="5">
        <v>2520.0</v>
      </c>
      <c r="M975" s="2" t="s">
        <v>38</v>
      </c>
      <c r="N975" s="2" t="s">
        <v>23</v>
      </c>
      <c r="O975" s="2" t="str">
        <f t="shared" si="1"/>
        <v>25</v>
      </c>
    </row>
    <row r="976" ht="15.0" hidden="1" customHeight="1">
      <c r="A976" s="2"/>
      <c r="B976" s="2"/>
      <c r="C976" s="2" t="s">
        <v>4524</v>
      </c>
      <c r="D976" s="2" t="s">
        <v>4525</v>
      </c>
      <c r="E976" s="2"/>
      <c r="F976" s="2" t="s">
        <v>17</v>
      </c>
      <c r="G976" s="2" t="s">
        <v>4526</v>
      </c>
      <c r="H976" s="2" t="s">
        <v>4527</v>
      </c>
      <c r="I976" s="12" t="s">
        <v>4528</v>
      </c>
      <c r="J976" s="12"/>
      <c r="K976" s="2" t="s">
        <v>4413</v>
      </c>
      <c r="L976" s="5">
        <v>2520.0</v>
      </c>
      <c r="M976" s="2" t="s">
        <v>38</v>
      </c>
      <c r="N976" s="2" t="s">
        <v>23</v>
      </c>
      <c r="O976" s="2" t="str">
        <f t="shared" si="1"/>
        <v>25</v>
      </c>
    </row>
    <row r="977" ht="12.75" hidden="1" customHeight="1">
      <c r="A977" s="2"/>
      <c r="B977" s="2"/>
      <c r="C977" s="2" t="s">
        <v>4529</v>
      </c>
      <c r="D977" s="2" t="s">
        <v>4530</v>
      </c>
      <c r="E977" s="2" t="s">
        <v>4531</v>
      </c>
      <c r="F977" s="2" t="s">
        <v>17</v>
      </c>
      <c r="G977" s="2" t="s">
        <v>4532</v>
      </c>
      <c r="H977" s="2" t="s">
        <v>4533</v>
      </c>
      <c r="I977" s="2" t="s">
        <v>4534</v>
      </c>
      <c r="J977" s="2"/>
      <c r="K977" s="2" t="s">
        <v>4413</v>
      </c>
      <c r="L977" s="5">
        <v>2520.0</v>
      </c>
      <c r="M977" s="2" t="s">
        <v>22</v>
      </c>
      <c r="N977" s="2" t="s">
        <v>23</v>
      </c>
      <c r="O977" s="2" t="str">
        <f t="shared" si="1"/>
        <v>25</v>
      </c>
    </row>
    <row r="978" ht="12.75" hidden="1" customHeight="1">
      <c r="A978" s="2"/>
      <c r="B978" s="2"/>
      <c r="C978" s="2" t="s">
        <v>4535</v>
      </c>
      <c r="D978" s="2" t="s">
        <v>4536</v>
      </c>
      <c r="E978" s="2"/>
      <c r="F978" s="2" t="s">
        <v>17</v>
      </c>
      <c r="G978" s="2" t="s">
        <v>4537</v>
      </c>
      <c r="H978" s="2" t="s">
        <v>4538</v>
      </c>
      <c r="I978" s="2" t="s">
        <v>4539</v>
      </c>
      <c r="J978" s="2"/>
      <c r="K978" s="2" t="s">
        <v>4413</v>
      </c>
      <c r="L978" s="5">
        <v>2520.0</v>
      </c>
      <c r="M978" s="2" t="s">
        <v>38</v>
      </c>
      <c r="N978" s="2" t="s">
        <v>23</v>
      </c>
      <c r="O978" s="2" t="str">
        <f t="shared" si="1"/>
        <v>25</v>
      </c>
    </row>
    <row r="979" ht="12.75" hidden="1" customHeight="1">
      <c r="A979" s="2"/>
      <c r="B979" s="2"/>
      <c r="C979" s="2" t="s">
        <v>4540</v>
      </c>
      <c r="D979" s="2" t="s">
        <v>4541</v>
      </c>
      <c r="E979" s="2"/>
      <c r="F979" s="2" t="s">
        <v>17</v>
      </c>
      <c r="G979" s="2" t="s">
        <v>4542</v>
      </c>
      <c r="H979" s="2" t="s">
        <v>4543</v>
      </c>
      <c r="I979" s="2" t="s">
        <v>4544</v>
      </c>
      <c r="J979" s="2"/>
      <c r="K979" s="2" t="s">
        <v>4413</v>
      </c>
      <c r="L979" s="5">
        <v>2520.0</v>
      </c>
      <c r="M979" s="2" t="s">
        <v>38</v>
      </c>
      <c r="N979" s="2" t="s">
        <v>23</v>
      </c>
      <c r="O979" s="2" t="str">
        <f t="shared" si="1"/>
        <v>25</v>
      </c>
    </row>
    <row r="980" ht="12.75" hidden="1" customHeight="1">
      <c r="A980" s="2"/>
      <c r="B980" s="2"/>
      <c r="C980" s="2" t="s">
        <v>4545</v>
      </c>
      <c r="D980" s="2" t="s">
        <v>4546</v>
      </c>
      <c r="E980" s="2" t="s">
        <v>4547</v>
      </c>
      <c r="F980" s="2" t="s">
        <v>17</v>
      </c>
      <c r="G980" s="2" t="s">
        <v>4548</v>
      </c>
      <c r="H980" s="2" t="s">
        <v>4549</v>
      </c>
      <c r="I980" s="2" t="s">
        <v>4550</v>
      </c>
      <c r="J980" s="2"/>
      <c r="K980" s="2" t="s">
        <v>4413</v>
      </c>
      <c r="L980" s="5">
        <v>2520.0</v>
      </c>
      <c r="M980" s="2"/>
      <c r="N980" s="2" t="s">
        <v>23</v>
      </c>
      <c r="O980" s="2" t="str">
        <f t="shared" si="1"/>
        <v>25</v>
      </c>
    </row>
    <row r="981" ht="12.75" hidden="1" customHeight="1">
      <c r="A981" s="2"/>
      <c r="B981" s="2"/>
      <c r="C981" s="2" t="s">
        <v>4551</v>
      </c>
      <c r="D981" s="2" t="s">
        <v>4552</v>
      </c>
      <c r="E981" s="2"/>
      <c r="F981" s="2" t="s">
        <v>17</v>
      </c>
      <c r="G981" s="2" t="s">
        <v>4553</v>
      </c>
      <c r="H981" s="2" t="s">
        <v>4554</v>
      </c>
      <c r="I981" s="2" t="s">
        <v>4555</v>
      </c>
      <c r="J981" s="2"/>
      <c r="K981" s="2" t="s">
        <v>4413</v>
      </c>
      <c r="L981" s="5">
        <v>2520.0</v>
      </c>
      <c r="M981" s="2" t="s">
        <v>38</v>
      </c>
      <c r="N981" s="2" t="s">
        <v>23</v>
      </c>
      <c r="O981" s="2" t="str">
        <f t="shared" si="1"/>
        <v>25</v>
      </c>
    </row>
    <row r="982" ht="12.75" hidden="1" customHeight="1">
      <c r="A982" s="2"/>
      <c r="B982" s="2"/>
      <c r="C982" s="2" t="s">
        <v>4556</v>
      </c>
      <c r="D982" s="2" t="s">
        <v>4557</v>
      </c>
      <c r="E982" s="2"/>
      <c r="F982" s="2" t="s">
        <v>17</v>
      </c>
      <c r="G982" s="2" t="s">
        <v>4558</v>
      </c>
      <c r="H982" s="2" t="s">
        <v>4559</v>
      </c>
      <c r="I982" s="2" t="s">
        <v>4560</v>
      </c>
      <c r="J982" s="2"/>
      <c r="K982" s="2" t="s">
        <v>4413</v>
      </c>
      <c r="L982" s="5">
        <v>2520.0</v>
      </c>
      <c r="M982" s="2" t="s">
        <v>44</v>
      </c>
      <c r="N982" s="2" t="s">
        <v>23</v>
      </c>
      <c r="O982" s="2" t="str">
        <f t="shared" si="1"/>
        <v>25</v>
      </c>
    </row>
    <row r="983" ht="12.75" hidden="1" customHeight="1">
      <c r="A983" s="2"/>
      <c r="B983" s="2"/>
      <c r="C983" s="2" t="s">
        <v>4561</v>
      </c>
      <c r="D983" s="2" t="s">
        <v>4562</v>
      </c>
      <c r="E983" s="2"/>
      <c r="F983" s="2" t="s">
        <v>17</v>
      </c>
      <c r="G983" s="2" t="s">
        <v>4563</v>
      </c>
      <c r="H983" s="2" t="s">
        <v>4564</v>
      </c>
      <c r="I983" s="2" t="s">
        <v>4565</v>
      </c>
      <c r="J983" s="2"/>
      <c r="K983" s="2" t="s">
        <v>4413</v>
      </c>
      <c r="L983" s="5">
        <v>2520.0</v>
      </c>
      <c r="M983" s="2" t="s">
        <v>38</v>
      </c>
      <c r="N983" s="2" t="s">
        <v>23</v>
      </c>
      <c r="O983" s="2" t="str">
        <f t="shared" si="1"/>
        <v>25</v>
      </c>
    </row>
    <row r="984" ht="12.75" hidden="1" customHeight="1">
      <c r="A984" s="2"/>
      <c r="B984" s="2"/>
      <c r="C984" s="2" t="s">
        <v>4566</v>
      </c>
      <c r="D984" s="2" t="s">
        <v>4567</v>
      </c>
      <c r="E984" s="2"/>
      <c r="F984" s="2" t="s">
        <v>17</v>
      </c>
      <c r="G984" s="2" t="s">
        <v>4568</v>
      </c>
      <c r="H984" s="2" t="s">
        <v>4569</v>
      </c>
      <c r="I984" s="2" t="s">
        <v>4570</v>
      </c>
      <c r="J984" s="2"/>
      <c r="K984" s="2" t="s">
        <v>4413</v>
      </c>
      <c r="L984" s="5">
        <v>2520.0</v>
      </c>
      <c r="M984" s="2"/>
      <c r="N984" s="2" t="s">
        <v>23</v>
      </c>
      <c r="O984" s="2" t="str">
        <f t="shared" si="1"/>
        <v>25</v>
      </c>
    </row>
    <row r="985" ht="12.75" hidden="1" customHeight="1">
      <c r="A985" s="2"/>
      <c r="B985" s="2"/>
      <c r="C985" s="2" t="s">
        <v>4571</v>
      </c>
      <c r="D985" s="2" t="s">
        <v>4572</v>
      </c>
      <c r="E985" s="2"/>
      <c r="F985" s="2" t="s">
        <v>17</v>
      </c>
      <c r="G985" s="2" t="s">
        <v>4573</v>
      </c>
      <c r="H985" s="2" t="s">
        <v>4574</v>
      </c>
      <c r="I985" s="2" t="s">
        <v>4575</v>
      </c>
      <c r="J985" s="2"/>
      <c r="K985" s="2" t="s">
        <v>4413</v>
      </c>
      <c r="L985" s="5">
        <v>2520.0</v>
      </c>
      <c r="M985" s="2"/>
      <c r="N985" s="2" t="s">
        <v>23</v>
      </c>
      <c r="O985" s="2" t="str">
        <f t="shared" si="1"/>
        <v>25</v>
      </c>
    </row>
    <row r="986" ht="12.75" hidden="1" customHeight="1">
      <c r="A986" s="2"/>
      <c r="B986" s="2"/>
      <c r="C986" s="2" t="s">
        <v>4576</v>
      </c>
      <c r="D986" s="2" t="s">
        <v>4577</v>
      </c>
      <c r="E986" s="2"/>
      <c r="F986" s="2" t="s">
        <v>17</v>
      </c>
      <c r="G986" s="2" t="s">
        <v>4578</v>
      </c>
      <c r="H986" s="2" t="s">
        <v>4579</v>
      </c>
      <c r="I986" s="2" t="s">
        <v>4580</v>
      </c>
      <c r="J986" s="2"/>
      <c r="K986" s="2" t="s">
        <v>4413</v>
      </c>
      <c r="L986" s="5">
        <v>2520.0</v>
      </c>
      <c r="M986" s="2" t="s">
        <v>22</v>
      </c>
      <c r="N986" s="2" t="s">
        <v>23</v>
      </c>
      <c r="O986" s="2" t="str">
        <f t="shared" si="1"/>
        <v>25</v>
      </c>
    </row>
    <row r="987" ht="12.75" hidden="1" customHeight="1">
      <c r="A987" s="2"/>
      <c r="B987" s="2"/>
      <c r="C987" s="2" t="s">
        <v>4581</v>
      </c>
      <c r="D987" s="2" t="s">
        <v>4582</v>
      </c>
      <c r="E987" s="2"/>
      <c r="F987" s="2" t="s">
        <v>17</v>
      </c>
      <c r="G987" s="2" t="s">
        <v>4583</v>
      </c>
      <c r="H987" s="2" t="s">
        <v>4584</v>
      </c>
      <c r="I987" s="2" t="s">
        <v>4585</v>
      </c>
      <c r="J987" s="2"/>
      <c r="K987" s="2" t="s">
        <v>4413</v>
      </c>
      <c r="L987" s="5">
        <v>2520.0</v>
      </c>
      <c r="M987" s="2" t="s">
        <v>38</v>
      </c>
      <c r="N987" s="2" t="s">
        <v>23</v>
      </c>
      <c r="O987" s="2" t="str">
        <f t="shared" si="1"/>
        <v>25</v>
      </c>
    </row>
    <row r="988" ht="12.75" hidden="1" customHeight="1">
      <c r="A988" s="2"/>
      <c r="B988" s="2"/>
      <c r="C988" s="2" t="s">
        <v>4586</v>
      </c>
      <c r="D988" s="2" t="s">
        <v>4587</v>
      </c>
      <c r="E988" s="2"/>
      <c r="F988" s="2" t="s">
        <v>17</v>
      </c>
      <c r="G988" s="2" t="s">
        <v>4194</v>
      </c>
      <c r="H988" s="2" t="s">
        <v>4588</v>
      </c>
      <c r="I988" s="2" t="s">
        <v>4589</v>
      </c>
      <c r="J988" s="2"/>
      <c r="K988" s="2" t="s">
        <v>4413</v>
      </c>
      <c r="L988" s="5">
        <v>2520.0</v>
      </c>
      <c r="M988" s="2" t="s">
        <v>1008</v>
      </c>
      <c r="N988" s="2" t="s">
        <v>23</v>
      </c>
      <c r="O988" s="2" t="str">
        <f t="shared" si="1"/>
        <v>25</v>
      </c>
    </row>
    <row r="989" ht="12.75" hidden="1" customHeight="1">
      <c r="A989" s="2"/>
      <c r="B989" s="2"/>
      <c r="C989" s="2" t="s">
        <v>4590</v>
      </c>
      <c r="D989" s="2" t="s">
        <v>4591</v>
      </c>
      <c r="E989" s="2" t="s">
        <v>4592</v>
      </c>
      <c r="F989" s="2" t="s">
        <v>17</v>
      </c>
      <c r="G989" s="2" t="s">
        <v>4593</v>
      </c>
      <c r="H989" s="2" t="s">
        <v>4594</v>
      </c>
      <c r="I989" s="2" t="s">
        <v>4595</v>
      </c>
      <c r="J989" s="2"/>
      <c r="K989" s="2" t="s">
        <v>4413</v>
      </c>
      <c r="L989" s="5">
        <v>2520.0</v>
      </c>
      <c r="M989" s="2" t="s">
        <v>22</v>
      </c>
      <c r="N989" s="2" t="s">
        <v>23</v>
      </c>
      <c r="O989" s="2" t="str">
        <f t="shared" si="1"/>
        <v>25</v>
      </c>
    </row>
    <row r="990" ht="12.75" hidden="1" customHeight="1">
      <c r="A990" s="2"/>
      <c r="B990" s="2"/>
      <c r="C990" s="2" t="s">
        <v>4596</v>
      </c>
      <c r="D990" s="2" t="s">
        <v>4597</v>
      </c>
      <c r="E990" s="2" t="s">
        <v>4598</v>
      </c>
      <c r="F990" s="2" t="s">
        <v>17</v>
      </c>
      <c r="G990" s="2" t="s">
        <v>4599</v>
      </c>
      <c r="H990" s="2" t="s">
        <v>4600</v>
      </c>
      <c r="I990" s="2" t="s">
        <v>4601</v>
      </c>
      <c r="J990" s="2"/>
      <c r="K990" s="2" t="s">
        <v>4413</v>
      </c>
      <c r="L990" s="5">
        <v>2520.0</v>
      </c>
      <c r="M990" s="2" t="s">
        <v>38</v>
      </c>
      <c r="N990" s="2" t="s">
        <v>23</v>
      </c>
      <c r="O990" s="2" t="str">
        <f t="shared" si="1"/>
        <v>25</v>
      </c>
    </row>
    <row r="991" ht="12.75" hidden="1" customHeight="1">
      <c r="A991" s="2"/>
      <c r="B991" s="2"/>
      <c r="C991" s="2" t="s">
        <v>4602</v>
      </c>
      <c r="D991" s="2" t="s">
        <v>4603</v>
      </c>
      <c r="E991" s="2"/>
      <c r="F991" s="2" t="s">
        <v>17</v>
      </c>
      <c r="G991" s="2" t="s">
        <v>4604</v>
      </c>
      <c r="H991" s="2" t="s">
        <v>4605</v>
      </c>
      <c r="I991" s="2" t="s">
        <v>4606</v>
      </c>
      <c r="J991" s="2"/>
      <c r="K991" s="2" t="s">
        <v>4413</v>
      </c>
      <c r="L991" s="5">
        <v>2520.0</v>
      </c>
      <c r="M991" s="2"/>
      <c r="N991" s="2" t="s">
        <v>23</v>
      </c>
      <c r="O991" s="2" t="str">
        <f t="shared" si="1"/>
        <v>25</v>
      </c>
    </row>
    <row r="992" ht="12.75" hidden="1" customHeight="1">
      <c r="A992" s="2"/>
      <c r="B992" s="2"/>
      <c r="C992" s="2" t="s">
        <v>4607</v>
      </c>
      <c r="D992" s="2" t="s">
        <v>4608</v>
      </c>
      <c r="E992" s="2"/>
      <c r="F992" s="2" t="s">
        <v>17</v>
      </c>
      <c r="G992" s="2" t="s">
        <v>4609</v>
      </c>
      <c r="H992" s="2" t="s">
        <v>4610</v>
      </c>
      <c r="I992" s="2"/>
      <c r="J992" s="2"/>
      <c r="K992" s="2" t="s">
        <v>4413</v>
      </c>
      <c r="L992" s="5">
        <v>2520.0</v>
      </c>
      <c r="M992" s="2"/>
      <c r="N992" s="2" t="s">
        <v>23</v>
      </c>
      <c r="O992" s="2" t="str">
        <f t="shared" si="1"/>
        <v>25</v>
      </c>
    </row>
    <row r="993" ht="12.75" hidden="1" customHeight="1">
      <c r="A993" s="2"/>
      <c r="B993" s="2"/>
      <c r="C993" s="2" t="s">
        <v>4611</v>
      </c>
      <c r="D993" s="2" t="s">
        <v>4612</v>
      </c>
      <c r="E993" s="2"/>
      <c r="F993" s="2" t="s">
        <v>17</v>
      </c>
      <c r="G993" s="2" t="s">
        <v>4613</v>
      </c>
      <c r="H993" s="2" t="s">
        <v>4614</v>
      </c>
      <c r="I993" s="2"/>
      <c r="J993" s="2"/>
      <c r="K993" s="2" t="s">
        <v>4413</v>
      </c>
      <c r="L993" s="5">
        <v>2520.0</v>
      </c>
      <c r="M993" s="2" t="s">
        <v>38</v>
      </c>
      <c r="N993" s="2" t="s">
        <v>23</v>
      </c>
      <c r="O993" s="2" t="str">
        <f t="shared" si="1"/>
        <v>25</v>
      </c>
    </row>
    <row r="994" ht="12.75" hidden="1" customHeight="1">
      <c r="A994" s="2"/>
      <c r="B994" s="2"/>
      <c r="C994" s="2" t="s">
        <v>4615</v>
      </c>
      <c r="D994" s="2" t="s">
        <v>4616</v>
      </c>
      <c r="E994" s="2"/>
      <c r="F994" s="2" t="s">
        <v>17</v>
      </c>
      <c r="G994" s="2"/>
      <c r="H994" s="2" t="s">
        <v>4617</v>
      </c>
      <c r="I994" s="2"/>
      <c r="J994" s="2"/>
      <c r="K994" s="2" t="s">
        <v>4413</v>
      </c>
      <c r="L994" s="5">
        <v>2520.0</v>
      </c>
      <c r="M994" s="2" t="s">
        <v>38</v>
      </c>
      <c r="N994" s="2" t="s">
        <v>23</v>
      </c>
      <c r="O994" s="2" t="str">
        <f t="shared" si="1"/>
        <v>25</v>
      </c>
    </row>
    <row r="995" ht="12.75" hidden="1" customHeight="1">
      <c r="A995" s="2"/>
      <c r="B995" s="2"/>
      <c r="C995" s="2" t="s">
        <v>4618</v>
      </c>
      <c r="D995" s="8" t="s">
        <v>4619</v>
      </c>
      <c r="E995" s="2"/>
      <c r="F995" s="2" t="s">
        <v>17</v>
      </c>
      <c r="G995" s="2">
        <v>1.54389777E8</v>
      </c>
      <c r="H995" s="2" t="s">
        <v>4620</v>
      </c>
      <c r="I995" s="2"/>
      <c r="J995" s="2"/>
      <c r="K995" s="2" t="s">
        <v>4413</v>
      </c>
      <c r="L995" s="5">
        <v>2520.0</v>
      </c>
      <c r="M995" s="2" t="s">
        <v>44</v>
      </c>
      <c r="N995" s="2" t="s">
        <v>23</v>
      </c>
      <c r="O995" s="2" t="str">
        <f t="shared" si="1"/>
        <v>25</v>
      </c>
    </row>
    <row r="996" ht="12.75" hidden="1" customHeight="1">
      <c r="A996" s="2"/>
      <c r="B996" s="2"/>
      <c r="C996" s="2" t="s">
        <v>4621</v>
      </c>
      <c r="D996" s="2" t="s">
        <v>4622</v>
      </c>
      <c r="E996" s="2"/>
      <c r="F996" s="2" t="s">
        <v>17</v>
      </c>
      <c r="G996" s="2" t="s">
        <v>4623</v>
      </c>
      <c r="H996" s="2" t="s">
        <v>4624</v>
      </c>
      <c r="I996" s="2"/>
      <c r="J996" s="2"/>
      <c r="K996" s="2" t="s">
        <v>4413</v>
      </c>
      <c r="L996" s="5">
        <v>2520.0</v>
      </c>
      <c r="M996" s="2" t="s">
        <v>44</v>
      </c>
      <c r="N996" s="2" t="s">
        <v>23</v>
      </c>
      <c r="O996" s="2" t="str">
        <f t="shared" si="1"/>
        <v>25</v>
      </c>
    </row>
    <row r="997" ht="12.75" hidden="1" customHeight="1">
      <c r="A997" s="2"/>
      <c r="B997" s="2"/>
      <c r="C997" s="2" t="s">
        <v>4625</v>
      </c>
      <c r="D997" s="2" t="s">
        <v>4626</v>
      </c>
      <c r="E997" s="2"/>
      <c r="F997" s="2" t="s">
        <v>17</v>
      </c>
      <c r="G997" s="2"/>
      <c r="H997" s="2" t="s">
        <v>4627</v>
      </c>
      <c r="I997" s="2"/>
      <c r="J997" s="2"/>
      <c r="K997" s="2" t="s">
        <v>4413</v>
      </c>
      <c r="L997" s="5">
        <v>2520.0</v>
      </c>
      <c r="M997" s="2" t="s">
        <v>22</v>
      </c>
      <c r="N997" s="2" t="s">
        <v>23</v>
      </c>
      <c r="O997" s="2" t="str">
        <f t="shared" si="1"/>
        <v>25</v>
      </c>
    </row>
    <row r="998" ht="12.75" hidden="1" customHeight="1">
      <c r="A998" s="2"/>
      <c r="B998" s="2"/>
      <c r="C998" s="2" t="s">
        <v>4628</v>
      </c>
      <c r="D998" s="2" t="s">
        <v>4629</v>
      </c>
      <c r="E998" s="2"/>
      <c r="F998" s="2" t="s">
        <v>17</v>
      </c>
      <c r="G998" s="2" t="s">
        <v>4630</v>
      </c>
      <c r="H998" s="2" t="s">
        <v>4631</v>
      </c>
      <c r="I998" s="2"/>
      <c r="J998" s="2"/>
      <c r="K998" s="2" t="s">
        <v>4413</v>
      </c>
      <c r="L998" s="5">
        <v>2520.0</v>
      </c>
      <c r="M998" s="2"/>
      <c r="N998" s="2" t="s">
        <v>23</v>
      </c>
      <c r="O998" s="2" t="str">
        <f t="shared" si="1"/>
        <v>25</v>
      </c>
    </row>
    <row r="999" ht="12.75" hidden="1" customHeight="1">
      <c r="A999" s="2"/>
      <c r="B999" s="2"/>
      <c r="C999" s="2" t="s">
        <v>4632</v>
      </c>
      <c r="D999" s="2" t="s">
        <v>4633</v>
      </c>
      <c r="E999" s="2"/>
      <c r="F999" s="2" t="s">
        <v>17</v>
      </c>
      <c r="G999" s="2" t="s">
        <v>4634</v>
      </c>
      <c r="H999" s="2"/>
      <c r="I999" s="2" t="s">
        <v>4635</v>
      </c>
      <c r="J999" s="2"/>
      <c r="K999" s="2" t="s">
        <v>4413</v>
      </c>
      <c r="L999" s="5">
        <v>2520.0</v>
      </c>
      <c r="M999" s="2" t="s">
        <v>22</v>
      </c>
      <c r="N999" s="2" t="s">
        <v>49</v>
      </c>
      <c r="O999" s="2" t="str">
        <f t="shared" si="1"/>
        <v>25</v>
      </c>
    </row>
    <row r="1000" ht="12.75" hidden="1" customHeight="1">
      <c r="A1000" s="2"/>
      <c r="B1000" s="2"/>
      <c r="C1000" s="2" t="s">
        <v>4636</v>
      </c>
      <c r="D1000" s="2" t="s">
        <v>4637</v>
      </c>
      <c r="E1000" s="2"/>
      <c r="F1000" s="2" t="s">
        <v>17</v>
      </c>
      <c r="G1000" s="2" t="s">
        <v>4638</v>
      </c>
      <c r="H1000" s="2" t="s">
        <v>4639</v>
      </c>
      <c r="I1000" s="2" t="s">
        <v>4640</v>
      </c>
      <c r="J1000" s="2"/>
      <c r="K1000" s="2" t="s">
        <v>4413</v>
      </c>
      <c r="L1000" s="5">
        <v>2520.0</v>
      </c>
      <c r="M1000" s="2"/>
      <c r="N1000" s="2" t="s">
        <v>49</v>
      </c>
      <c r="O1000" s="2" t="str">
        <f t="shared" si="1"/>
        <v>25</v>
      </c>
    </row>
    <row r="1001" ht="12.75" hidden="1" customHeight="1">
      <c r="A1001" s="2"/>
      <c r="B1001" s="2"/>
      <c r="C1001" s="2" t="s">
        <v>4641</v>
      </c>
      <c r="D1001" s="2" t="s">
        <v>4642</v>
      </c>
      <c r="E1001" s="2" t="s">
        <v>4643</v>
      </c>
      <c r="F1001" s="2" t="s">
        <v>17</v>
      </c>
      <c r="G1001" s="2" t="s">
        <v>4644</v>
      </c>
      <c r="H1001" s="2" t="s">
        <v>4645</v>
      </c>
      <c r="I1001" s="2" t="s">
        <v>4646</v>
      </c>
      <c r="J1001" s="2"/>
      <c r="K1001" s="2" t="s">
        <v>4413</v>
      </c>
      <c r="L1001" s="5">
        <v>2520.0</v>
      </c>
      <c r="M1001" s="2" t="s">
        <v>227</v>
      </c>
      <c r="N1001" s="2" t="s">
        <v>49</v>
      </c>
      <c r="O1001" s="2" t="str">
        <f t="shared" si="1"/>
        <v>25</v>
      </c>
    </row>
    <row r="1002" ht="12.75" hidden="1" customHeight="1">
      <c r="A1002" s="2"/>
      <c r="B1002" s="2"/>
      <c r="C1002" s="2" t="s">
        <v>4647</v>
      </c>
      <c r="D1002" s="2" t="s">
        <v>4648</v>
      </c>
      <c r="E1002" s="2" t="s">
        <v>4649</v>
      </c>
      <c r="F1002" s="2" t="s">
        <v>17</v>
      </c>
      <c r="G1002" s="2" t="s">
        <v>4650</v>
      </c>
      <c r="H1002" s="2" t="s">
        <v>4651</v>
      </c>
      <c r="I1002" s="2" t="s">
        <v>4652</v>
      </c>
      <c r="J1002" s="2"/>
      <c r="K1002" s="2" t="s">
        <v>4653</v>
      </c>
      <c r="L1002" s="5">
        <v>2610.0</v>
      </c>
      <c r="M1002" s="2" t="s">
        <v>22</v>
      </c>
      <c r="N1002" s="2" t="s">
        <v>23</v>
      </c>
      <c r="O1002" s="2" t="str">
        <f t="shared" si="1"/>
        <v>26</v>
      </c>
    </row>
    <row r="1003" ht="12.75" hidden="1" customHeight="1">
      <c r="A1003" s="2"/>
      <c r="B1003" s="2"/>
      <c r="C1003" s="2" t="s">
        <v>4654</v>
      </c>
      <c r="D1003" s="2" t="s">
        <v>4655</v>
      </c>
      <c r="E1003" s="2" t="s">
        <v>4656</v>
      </c>
      <c r="F1003" s="2" t="s">
        <v>17</v>
      </c>
      <c r="G1003" s="2" t="s">
        <v>4657</v>
      </c>
      <c r="H1003" s="2" t="s">
        <v>4658</v>
      </c>
      <c r="I1003" s="2" t="s">
        <v>4659</v>
      </c>
      <c r="J1003" s="2"/>
      <c r="K1003" s="2" t="s">
        <v>4653</v>
      </c>
      <c r="L1003" s="5">
        <v>2610.0</v>
      </c>
      <c r="M1003" s="2" t="s">
        <v>38</v>
      </c>
      <c r="N1003" s="2" t="s">
        <v>23</v>
      </c>
      <c r="O1003" s="2" t="str">
        <f t="shared" si="1"/>
        <v>26</v>
      </c>
    </row>
    <row r="1004" ht="12.75" hidden="1" customHeight="1">
      <c r="A1004" s="2"/>
      <c r="B1004" s="2"/>
      <c r="C1004" s="2" t="s">
        <v>4660</v>
      </c>
      <c r="D1004" s="2" t="s">
        <v>4661</v>
      </c>
      <c r="E1004" s="2" t="s">
        <v>4662</v>
      </c>
      <c r="F1004" s="2" t="s">
        <v>17</v>
      </c>
      <c r="G1004" s="2" t="s">
        <v>4663</v>
      </c>
      <c r="H1004" s="2" t="s">
        <v>4664</v>
      </c>
      <c r="I1004" s="2" t="s">
        <v>4665</v>
      </c>
      <c r="J1004" s="2"/>
      <c r="K1004" s="2" t="s">
        <v>4653</v>
      </c>
      <c r="L1004" s="5">
        <v>2610.0</v>
      </c>
      <c r="M1004" s="2" t="s">
        <v>44</v>
      </c>
      <c r="N1004" s="2" t="s">
        <v>23</v>
      </c>
      <c r="O1004" s="2" t="str">
        <f t="shared" si="1"/>
        <v>26</v>
      </c>
    </row>
    <row r="1005" ht="12.75" hidden="1" customHeight="1">
      <c r="A1005" s="2"/>
      <c r="B1005" s="2"/>
      <c r="C1005" s="2" t="s">
        <v>4666</v>
      </c>
      <c r="D1005" s="2" t="s">
        <v>4667</v>
      </c>
      <c r="E1005" s="2"/>
      <c r="F1005" s="2" t="s">
        <v>772</v>
      </c>
      <c r="G1005" s="2"/>
      <c r="H1005" s="2" t="s">
        <v>4668</v>
      </c>
      <c r="I1005" s="2"/>
      <c r="J1005" s="2"/>
      <c r="K1005" s="2" t="s">
        <v>4669</v>
      </c>
      <c r="L1005" s="5">
        <v>2691.0</v>
      </c>
      <c r="M1005" s="2" t="s">
        <v>38</v>
      </c>
      <c r="N1005" s="2" t="s">
        <v>23</v>
      </c>
      <c r="O1005" s="2" t="str">
        <f t="shared" si="1"/>
        <v>26</v>
      </c>
    </row>
    <row r="1006" ht="12.75" hidden="1" customHeight="1">
      <c r="A1006" s="2"/>
      <c r="B1006" s="2"/>
      <c r="C1006" s="2" t="s">
        <v>4670</v>
      </c>
      <c r="D1006" s="2" t="s">
        <v>2300</v>
      </c>
      <c r="E1006" s="2"/>
      <c r="F1006" s="2" t="s">
        <v>17</v>
      </c>
      <c r="G1006" s="2"/>
      <c r="H1006" s="2" t="s">
        <v>4671</v>
      </c>
      <c r="I1006" s="2" t="s">
        <v>4672</v>
      </c>
      <c r="J1006" s="2"/>
      <c r="K1006" s="2" t="s">
        <v>4673</v>
      </c>
      <c r="L1006" s="5">
        <v>2693.0</v>
      </c>
      <c r="M1006" s="2" t="s">
        <v>44</v>
      </c>
      <c r="N1006" s="2" t="s">
        <v>23</v>
      </c>
      <c r="O1006" s="2" t="str">
        <f t="shared" si="1"/>
        <v>26</v>
      </c>
    </row>
    <row r="1007" ht="12.75" hidden="1" customHeight="1">
      <c r="A1007" s="2"/>
      <c r="B1007" s="2"/>
      <c r="C1007" s="2" t="s">
        <v>4674</v>
      </c>
      <c r="D1007" s="2" t="s">
        <v>4675</v>
      </c>
      <c r="E1007" s="2"/>
      <c r="F1007" s="2" t="s">
        <v>17</v>
      </c>
      <c r="G1007" s="2" t="s">
        <v>4676</v>
      </c>
      <c r="H1007" s="2" t="s">
        <v>4677</v>
      </c>
      <c r="I1007" s="2" t="s">
        <v>4678</v>
      </c>
      <c r="J1007" s="2"/>
      <c r="K1007" s="2" t="s">
        <v>4673</v>
      </c>
      <c r="L1007" s="5">
        <v>2693.0</v>
      </c>
      <c r="M1007" s="2" t="s">
        <v>44</v>
      </c>
      <c r="N1007" s="2" t="s">
        <v>23</v>
      </c>
      <c r="O1007" s="2" t="str">
        <f t="shared" si="1"/>
        <v>26</v>
      </c>
    </row>
    <row r="1008" ht="12.75" hidden="1" customHeight="1">
      <c r="A1008" s="2"/>
      <c r="B1008" s="2"/>
      <c r="C1008" s="2" t="s">
        <v>4679</v>
      </c>
      <c r="D1008" s="2" t="s">
        <v>4680</v>
      </c>
      <c r="E1008" s="2"/>
      <c r="F1008" s="2" t="s">
        <v>17</v>
      </c>
      <c r="G1008" s="2" t="s">
        <v>4681</v>
      </c>
      <c r="H1008" s="2" t="s">
        <v>4682</v>
      </c>
      <c r="I1008" s="2" t="s">
        <v>4683</v>
      </c>
      <c r="J1008" s="2"/>
      <c r="K1008" s="2" t="s">
        <v>4673</v>
      </c>
      <c r="L1008" s="5">
        <v>2693.0</v>
      </c>
      <c r="M1008" s="2" t="s">
        <v>22</v>
      </c>
      <c r="N1008" s="2" t="s">
        <v>23</v>
      </c>
      <c r="O1008" s="2" t="str">
        <f t="shared" si="1"/>
        <v>26</v>
      </c>
    </row>
    <row r="1009" ht="12.75" hidden="1" customHeight="1">
      <c r="A1009" s="2"/>
      <c r="B1009" s="2"/>
      <c r="C1009" s="2" t="s">
        <v>4684</v>
      </c>
      <c r="D1009" s="2" t="s">
        <v>4685</v>
      </c>
      <c r="E1009" s="2"/>
      <c r="F1009" s="2" t="s">
        <v>772</v>
      </c>
      <c r="G1009" s="2" t="s">
        <v>4686</v>
      </c>
      <c r="H1009" s="2" t="s">
        <v>4687</v>
      </c>
      <c r="I1009" s="2" t="s">
        <v>4688</v>
      </c>
      <c r="J1009" s="2"/>
      <c r="K1009" s="2" t="s">
        <v>4673</v>
      </c>
      <c r="L1009" s="5">
        <v>2693.0</v>
      </c>
      <c r="M1009" s="2" t="s">
        <v>22</v>
      </c>
      <c r="N1009" s="2" t="s">
        <v>23</v>
      </c>
      <c r="O1009" s="2" t="str">
        <f t="shared" si="1"/>
        <v>26</v>
      </c>
    </row>
    <row r="1010" ht="12.75" hidden="1" customHeight="1">
      <c r="A1010" s="2"/>
      <c r="B1010" s="2"/>
      <c r="C1010" s="2" t="s">
        <v>4689</v>
      </c>
      <c r="D1010" s="2" t="s">
        <v>4690</v>
      </c>
      <c r="E1010" s="2" t="s">
        <v>4691</v>
      </c>
      <c r="F1010" s="2" t="s">
        <v>17</v>
      </c>
      <c r="G1010" s="2" t="s">
        <v>4692</v>
      </c>
      <c r="H1010" s="2" t="s">
        <v>4693</v>
      </c>
      <c r="I1010" s="2"/>
      <c r="J1010" s="2"/>
      <c r="K1010" s="2" t="s">
        <v>4673</v>
      </c>
      <c r="L1010" s="5">
        <v>2693.0</v>
      </c>
      <c r="M1010" s="2" t="s">
        <v>1008</v>
      </c>
      <c r="N1010" s="2" t="s">
        <v>23</v>
      </c>
      <c r="O1010" s="2" t="str">
        <f t="shared" si="1"/>
        <v>26</v>
      </c>
    </row>
    <row r="1011" ht="12.75" hidden="1" customHeight="1">
      <c r="A1011" s="2"/>
      <c r="B1011" s="2"/>
      <c r="C1011" s="2" t="s">
        <v>4694</v>
      </c>
      <c r="D1011" s="2" t="s">
        <v>4695</v>
      </c>
      <c r="E1011" s="2"/>
      <c r="F1011" s="2" t="s">
        <v>17</v>
      </c>
      <c r="G1011" s="2" t="s">
        <v>4696</v>
      </c>
      <c r="H1011" s="2" t="s">
        <v>4697</v>
      </c>
      <c r="I1011" s="2" t="s">
        <v>4698</v>
      </c>
      <c r="J1011" s="2"/>
      <c r="K1011" s="2" t="s">
        <v>4699</v>
      </c>
      <c r="L1011" s="5">
        <v>2694.0</v>
      </c>
      <c r="M1011" s="2" t="s">
        <v>22</v>
      </c>
      <c r="N1011" s="2" t="s">
        <v>23</v>
      </c>
      <c r="O1011" s="2" t="str">
        <f t="shared" si="1"/>
        <v>26</v>
      </c>
    </row>
    <row r="1012" ht="12.75" hidden="1" customHeight="1">
      <c r="A1012" s="2"/>
      <c r="B1012" s="2"/>
      <c r="C1012" s="2" t="s">
        <v>4700</v>
      </c>
      <c r="D1012" s="2" t="s">
        <v>4701</v>
      </c>
      <c r="E1012" s="2"/>
      <c r="F1012" s="2" t="s">
        <v>17</v>
      </c>
      <c r="G1012" s="2" t="s">
        <v>4702</v>
      </c>
      <c r="H1012" s="2" t="s">
        <v>4703</v>
      </c>
      <c r="I1012" s="2"/>
      <c r="J1012" s="2"/>
      <c r="K1012" s="2" t="s">
        <v>4699</v>
      </c>
      <c r="L1012" s="5">
        <v>2694.0</v>
      </c>
      <c r="M1012" s="2" t="s">
        <v>38</v>
      </c>
      <c r="N1012" s="2" t="s">
        <v>23</v>
      </c>
      <c r="O1012" s="2" t="str">
        <f t="shared" si="1"/>
        <v>26</v>
      </c>
    </row>
    <row r="1013" ht="12.75" hidden="1" customHeight="1">
      <c r="A1013" s="2"/>
      <c r="B1013" s="2"/>
      <c r="C1013" s="2" t="s">
        <v>4704</v>
      </c>
      <c r="D1013" s="2" t="s">
        <v>4705</v>
      </c>
      <c r="E1013" s="2" t="s">
        <v>4706</v>
      </c>
      <c r="F1013" s="2" t="s">
        <v>17</v>
      </c>
      <c r="G1013" s="2" t="s">
        <v>4707</v>
      </c>
      <c r="H1013" s="2" t="s">
        <v>4708</v>
      </c>
      <c r="I1013" s="2" t="s">
        <v>4709</v>
      </c>
      <c r="J1013" s="2"/>
      <c r="K1013" s="2" t="s">
        <v>4710</v>
      </c>
      <c r="L1013" s="5">
        <v>2694.0</v>
      </c>
      <c r="M1013" s="2"/>
      <c r="N1013" s="2" t="s">
        <v>49</v>
      </c>
      <c r="O1013" s="2" t="str">
        <f t="shared" si="1"/>
        <v>26</v>
      </c>
    </row>
    <row r="1014" ht="12.75" hidden="1" customHeight="1">
      <c r="A1014" s="2"/>
      <c r="B1014" s="2"/>
      <c r="C1014" s="2" t="s">
        <v>4711</v>
      </c>
      <c r="D1014" s="2" t="s">
        <v>4712</v>
      </c>
      <c r="E1014" s="2"/>
      <c r="F1014" s="2" t="s">
        <v>17</v>
      </c>
      <c r="G1014" s="2" t="s">
        <v>4713</v>
      </c>
      <c r="H1014" s="2" t="s">
        <v>4714</v>
      </c>
      <c r="I1014" s="2" t="s">
        <v>4715</v>
      </c>
      <c r="J1014" s="2"/>
      <c r="K1014" s="2" t="s">
        <v>4710</v>
      </c>
      <c r="L1014" s="5">
        <v>2695.0</v>
      </c>
      <c r="M1014" s="2" t="s">
        <v>22</v>
      </c>
      <c r="N1014" s="2" t="s">
        <v>23</v>
      </c>
      <c r="O1014" s="2" t="str">
        <f t="shared" si="1"/>
        <v>26</v>
      </c>
    </row>
    <row r="1015" ht="12.75" hidden="1" customHeight="1">
      <c r="A1015" s="2"/>
      <c r="B1015" s="2"/>
      <c r="C1015" s="2" t="s">
        <v>4716</v>
      </c>
      <c r="D1015" s="2" t="s">
        <v>4717</v>
      </c>
      <c r="E1015" s="2"/>
      <c r="F1015" s="2" t="s">
        <v>17</v>
      </c>
      <c r="G1015" s="2" t="s">
        <v>4718</v>
      </c>
      <c r="H1015" s="2" t="s">
        <v>4719</v>
      </c>
      <c r="I1015" s="2" t="s">
        <v>4720</v>
      </c>
      <c r="J1015" s="2"/>
      <c r="K1015" s="2" t="s">
        <v>4710</v>
      </c>
      <c r="L1015" s="5">
        <v>2695.0</v>
      </c>
      <c r="M1015" s="2" t="s">
        <v>44</v>
      </c>
      <c r="N1015" s="2" t="s">
        <v>23</v>
      </c>
      <c r="O1015" s="2" t="str">
        <f t="shared" si="1"/>
        <v>26</v>
      </c>
    </row>
    <row r="1016" ht="12.75" hidden="1" customHeight="1">
      <c r="A1016" s="2"/>
      <c r="B1016" s="2"/>
      <c r="C1016" s="2" t="s">
        <v>4721</v>
      </c>
      <c r="D1016" s="2" t="s">
        <v>4722</v>
      </c>
      <c r="E1016" s="2" t="s">
        <v>4723</v>
      </c>
      <c r="F1016" s="2" t="s">
        <v>17</v>
      </c>
      <c r="G1016" s="2" t="s">
        <v>4724</v>
      </c>
      <c r="H1016" s="2" t="s">
        <v>4725</v>
      </c>
      <c r="I1016" s="2" t="s">
        <v>4726</v>
      </c>
      <c r="J1016" s="2"/>
      <c r="K1016" s="2" t="s">
        <v>4710</v>
      </c>
      <c r="L1016" s="5">
        <v>2695.0</v>
      </c>
      <c r="M1016" s="2" t="s">
        <v>38</v>
      </c>
      <c r="N1016" s="2" t="s">
        <v>23</v>
      </c>
      <c r="O1016" s="2" t="str">
        <f t="shared" si="1"/>
        <v>26</v>
      </c>
    </row>
    <row r="1017" ht="12.75" hidden="1" customHeight="1">
      <c r="A1017" s="2"/>
      <c r="B1017" s="2"/>
      <c r="C1017" s="2" t="s">
        <v>4727</v>
      </c>
      <c r="D1017" s="2" t="s">
        <v>4728</v>
      </c>
      <c r="E1017" s="2"/>
      <c r="F1017" s="2" t="s">
        <v>17</v>
      </c>
      <c r="G1017" s="2" t="s">
        <v>4729</v>
      </c>
      <c r="H1017" s="2" t="s">
        <v>4730</v>
      </c>
      <c r="I1017" s="2" t="s">
        <v>4731</v>
      </c>
      <c r="J1017" s="2"/>
      <c r="K1017" s="2" t="s">
        <v>4710</v>
      </c>
      <c r="L1017" s="5">
        <v>2695.0</v>
      </c>
      <c r="M1017" s="2" t="s">
        <v>38</v>
      </c>
      <c r="N1017" s="2" t="s">
        <v>23</v>
      </c>
      <c r="O1017" s="2" t="str">
        <f t="shared" si="1"/>
        <v>26</v>
      </c>
    </row>
    <row r="1018" ht="12.75" hidden="1" customHeight="1">
      <c r="A1018" s="2"/>
      <c r="B1018" s="2"/>
      <c r="C1018" s="2" t="s">
        <v>4732</v>
      </c>
      <c r="D1018" s="2" t="s">
        <v>4733</v>
      </c>
      <c r="E1018" s="2"/>
      <c r="F1018" s="2" t="s">
        <v>17</v>
      </c>
      <c r="G1018" s="2" t="s">
        <v>4734</v>
      </c>
      <c r="H1018" s="2" t="s">
        <v>4735</v>
      </c>
      <c r="I1018" s="2" t="s">
        <v>4736</v>
      </c>
      <c r="J1018" s="2"/>
      <c r="K1018" s="2" t="s">
        <v>4710</v>
      </c>
      <c r="L1018" s="5">
        <v>2695.0</v>
      </c>
      <c r="M1018" s="2" t="s">
        <v>38</v>
      </c>
      <c r="N1018" s="2" t="s">
        <v>23</v>
      </c>
      <c r="O1018" s="2" t="str">
        <f t="shared" si="1"/>
        <v>26</v>
      </c>
    </row>
    <row r="1019" ht="12.75" hidden="1" customHeight="1">
      <c r="A1019" s="2"/>
      <c r="B1019" s="2"/>
      <c r="C1019" s="2" t="s">
        <v>4737</v>
      </c>
      <c r="D1019" s="2" t="s">
        <v>4738</v>
      </c>
      <c r="E1019" s="2" t="s">
        <v>4739</v>
      </c>
      <c r="F1019" s="2" t="s">
        <v>17</v>
      </c>
      <c r="G1019" s="2" t="s">
        <v>4740</v>
      </c>
      <c r="H1019" s="2" t="s">
        <v>4741</v>
      </c>
      <c r="I1019" s="2" t="s">
        <v>4742</v>
      </c>
      <c r="J1019" s="2"/>
      <c r="K1019" s="2" t="s">
        <v>4710</v>
      </c>
      <c r="L1019" s="5">
        <v>2695.0</v>
      </c>
      <c r="M1019" s="2" t="s">
        <v>22</v>
      </c>
      <c r="N1019" s="2" t="s">
        <v>23</v>
      </c>
      <c r="O1019" s="2" t="str">
        <f t="shared" si="1"/>
        <v>26</v>
      </c>
    </row>
    <row r="1020" ht="12.75" hidden="1" customHeight="1">
      <c r="A1020" s="2"/>
      <c r="B1020" s="2"/>
      <c r="C1020" s="2" t="s">
        <v>4743</v>
      </c>
      <c r="D1020" s="2" t="s">
        <v>4744</v>
      </c>
      <c r="E1020" s="2"/>
      <c r="F1020" s="2" t="s">
        <v>17</v>
      </c>
      <c r="G1020" s="2" t="s">
        <v>4745</v>
      </c>
      <c r="H1020" s="2" t="s">
        <v>4746</v>
      </c>
      <c r="I1020" s="2"/>
      <c r="J1020" s="2"/>
      <c r="K1020" s="2" t="s">
        <v>4710</v>
      </c>
      <c r="L1020" s="5">
        <v>2695.0</v>
      </c>
      <c r="M1020" s="2" t="s">
        <v>38</v>
      </c>
      <c r="N1020" s="2" t="s">
        <v>23</v>
      </c>
      <c r="O1020" s="2" t="str">
        <f t="shared" si="1"/>
        <v>26</v>
      </c>
    </row>
    <row r="1021" ht="12.75" hidden="1" customHeight="1">
      <c r="A1021" s="2"/>
      <c r="B1021" s="2"/>
      <c r="C1021" s="2" t="s">
        <v>4747</v>
      </c>
      <c r="D1021" s="2" t="s">
        <v>4748</v>
      </c>
      <c r="E1021" s="2"/>
      <c r="F1021" s="2" t="s">
        <v>17</v>
      </c>
      <c r="G1021" s="2" t="s">
        <v>4749</v>
      </c>
      <c r="H1021" s="2" t="s">
        <v>4750</v>
      </c>
      <c r="I1021" s="2"/>
      <c r="J1021" s="2"/>
      <c r="K1021" s="2" t="s">
        <v>4751</v>
      </c>
      <c r="L1021" s="5">
        <v>2695.0</v>
      </c>
      <c r="M1021" s="2" t="s">
        <v>38</v>
      </c>
      <c r="N1021" s="2" t="s">
        <v>23</v>
      </c>
      <c r="O1021" s="2" t="str">
        <f t="shared" si="1"/>
        <v>26</v>
      </c>
    </row>
    <row r="1022" ht="12.75" hidden="1" customHeight="1">
      <c r="A1022" s="2"/>
      <c r="B1022" s="2"/>
      <c r="C1022" s="2" t="s">
        <v>4752</v>
      </c>
      <c r="D1022" s="2" t="s">
        <v>4753</v>
      </c>
      <c r="E1022" s="2"/>
      <c r="F1022" s="2" t="s">
        <v>17</v>
      </c>
      <c r="G1022" s="2" t="s">
        <v>4754</v>
      </c>
      <c r="H1022" s="2" t="s">
        <v>4755</v>
      </c>
      <c r="I1022" s="2"/>
      <c r="J1022" s="2"/>
      <c r="K1022" s="2" t="s">
        <v>4710</v>
      </c>
      <c r="L1022" s="5">
        <v>2695.0</v>
      </c>
      <c r="M1022" s="2" t="s">
        <v>22</v>
      </c>
      <c r="N1022" s="2" t="s">
        <v>23</v>
      </c>
      <c r="O1022" s="2" t="str">
        <f t="shared" si="1"/>
        <v>26</v>
      </c>
    </row>
    <row r="1023" ht="12.75" hidden="1" customHeight="1">
      <c r="A1023" s="2"/>
      <c r="B1023" s="2"/>
      <c r="C1023" s="2" t="s">
        <v>4756</v>
      </c>
      <c r="D1023" s="2" t="s">
        <v>4757</v>
      </c>
      <c r="E1023" s="2"/>
      <c r="F1023" s="2" t="s">
        <v>17</v>
      </c>
      <c r="G1023" s="2"/>
      <c r="H1023" s="2" t="s">
        <v>4758</v>
      </c>
      <c r="I1023" s="2"/>
      <c r="J1023" s="2"/>
      <c r="K1023" s="2" t="s">
        <v>4710</v>
      </c>
      <c r="L1023" s="2">
        <v>2695.0</v>
      </c>
      <c r="M1023" s="2"/>
      <c r="N1023" s="2" t="s">
        <v>23</v>
      </c>
      <c r="O1023" s="2" t="str">
        <f t="shared" si="1"/>
        <v>26</v>
      </c>
    </row>
    <row r="1024" ht="12.75" hidden="1" customHeight="1">
      <c r="A1024" s="2"/>
      <c r="B1024" s="2"/>
      <c r="C1024" s="2" t="s">
        <v>4759</v>
      </c>
      <c r="D1024" s="2" t="s">
        <v>4760</v>
      </c>
      <c r="E1024" s="2"/>
      <c r="F1024" s="2" t="s">
        <v>17</v>
      </c>
      <c r="G1024" s="2" t="s">
        <v>4761</v>
      </c>
      <c r="H1024" s="2" t="s">
        <v>4762</v>
      </c>
      <c r="I1024" s="2" t="s">
        <v>4763</v>
      </c>
      <c r="J1024" s="2"/>
      <c r="K1024" s="2" t="s">
        <v>4764</v>
      </c>
      <c r="L1024" s="5">
        <v>2696.0</v>
      </c>
      <c r="M1024" s="2" t="s">
        <v>22</v>
      </c>
      <c r="N1024" s="2" t="s">
        <v>23</v>
      </c>
      <c r="O1024" s="2" t="str">
        <f t="shared" si="1"/>
        <v>26</v>
      </c>
    </row>
    <row r="1025" ht="12.75" hidden="1" customHeight="1">
      <c r="A1025" s="2"/>
      <c r="B1025" s="2"/>
      <c r="C1025" s="2" t="s">
        <v>4765</v>
      </c>
      <c r="D1025" s="2" t="s">
        <v>4766</v>
      </c>
      <c r="E1025" s="2" t="s">
        <v>4767</v>
      </c>
      <c r="F1025" s="2" t="s">
        <v>17</v>
      </c>
      <c r="G1025" s="2" t="s">
        <v>4768</v>
      </c>
      <c r="H1025" s="2" t="s">
        <v>4769</v>
      </c>
      <c r="I1025" s="2" t="s">
        <v>4770</v>
      </c>
      <c r="J1025" s="2"/>
      <c r="K1025" s="2" t="s">
        <v>4764</v>
      </c>
      <c r="L1025" s="5">
        <v>2696.0</v>
      </c>
      <c r="M1025" s="2" t="s">
        <v>44</v>
      </c>
      <c r="N1025" s="2" t="s">
        <v>23</v>
      </c>
      <c r="O1025" s="2" t="str">
        <f t="shared" si="1"/>
        <v>26</v>
      </c>
    </row>
    <row r="1026" ht="12.75" hidden="1" customHeight="1">
      <c r="A1026" s="2"/>
      <c r="B1026" s="2"/>
      <c r="C1026" s="2" t="s">
        <v>4771</v>
      </c>
      <c r="D1026" s="2" t="s">
        <v>4772</v>
      </c>
      <c r="E1026" s="25" t="s">
        <v>4773</v>
      </c>
      <c r="F1026" s="2" t="s">
        <v>17</v>
      </c>
      <c r="G1026" s="2" t="s">
        <v>4774</v>
      </c>
      <c r="H1026" s="2" t="s">
        <v>4775</v>
      </c>
      <c r="I1026" s="25" t="s">
        <v>4776</v>
      </c>
      <c r="J1026" s="2"/>
      <c r="K1026" s="2" t="s">
        <v>4764</v>
      </c>
      <c r="L1026" s="5">
        <v>2696.0</v>
      </c>
      <c r="M1026" s="2" t="s">
        <v>22</v>
      </c>
      <c r="N1026" s="2" t="s">
        <v>23</v>
      </c>
      <c r="O1026" s="2" t="str">
        <f t="shared" si="1"/>
        <v>26</v>
      </c>
    </row>
    <row r="1027" ht="12.75" hidden="1" customHeight="1">
      <c r="A1027" s="2"/>
      <c r="B1027" s="2"/>
      <c r="C1027" s="2" t="s">
        <v>4777</v>
      </c>
      <c r="D1027" s="2" t="s">
        <v>4778</v>
      </c>
      <c r="E1027" s="2" t="s">
        <v>4779</v>
      </c>
      <c r="F1027" s="2" t="s">
        <v>17</v>
      </c>
      <c r="G1027" s="2" t="s">
        <v>4780</v>
      </c>
      <c r="H1027" s="2" t="s">
        <v>4781</v>
      </c>
      <c r="I1027" s="2" t="s">
        <v>4782</v>
      </c>
      <c r="J1027" s="2"/>
      <c r="K1027" s="2" t="s">
        <v>4764</v>
      </c>
      <c r="L1027" s="5">
        <v>2696.0</v>
      </c>
      <c r="M1027" s="2" t="s">
        <v>44</v>
      </c>
      <c r="N1027" s="2" t="s">
        <v>23</v>
      </c>
      <c r="O1027" s="2" t="str">
        <f t="shared" si="1"/>
        <v>26</v>
      </c>
    </row>
    <row r="1028" ht="12.75" hidden="1" customHeight="1">
      <c r="A1028" s="2"/>
      <c r="B1028" s="2"/>
      <c r="C1028" s="2" t="s">
        <v>4783</v>
      </c>
      <c r="D1028" s="2" t="s">
        <v>4784</v>
      </c>
      <c r="E1028" s="2"/>
      <c r="F1028" s="2" t="s">
        <v>17</v>
      </c>
      <c r="G1028" s="2" t="s">
        <v>4785</v>
      </c>
      <c r="H1028" s="2" t="s">
        <v>4786</v>
      </c>
      <c r="I1028" s="2" t="s">
        <v>4787</v>
      </c>
      <c r="J1028" s="2"/>
      <c r="K1028" s="2" t="s">
        <v>4764</v>
      </c>
      <c r="L1028" s="5">
        <v>2696.0</v>
      </c>
      <c r="M1028" s="2" t="s">
        <v>38</v>
      </c>
      <c r="N1028" s="2" t="s">
        <v>23</v>
      </c>
      <c r="O1028" s="2" t="str">
        <f t="shared" si="1"/>
        <v>26</v>
      </c>
    </row>
    <row r="1029" ht="12.75" hidden="1" customHeight="1">
      <c r="A1029" s="2"/>
      <c r="B1029" s="2"/>
      <c r="C1029" s="2" t="s">
        <v>4788</v>
      </c>
      <c r="D1029" s="2" t="s">
        <v>4789</v>
      </c>
      <c r="E1029" s="2"/>
      <c r="F1029" s="2" t="s">
        <v>17</v>
      </c>
      <c r="G1029" s="2" t="s">
        <v>4790</v>
      </c>
      <c r="H1029" s="2" t="s">
        <v>4791</v>
      </c>
      <c r="I1029" s="2" t="s">
        <v>4792</v>
      </c>
      <c r="J1029" s="2"/>
      <c r="K1029" s="2" t="s">
        <v>4764</v>
      </c>
      <c r="L1029" s="5">
        <v>2696.0</v>
      </c>
      <c r="M1029" s="2" t="s">
        <v>38</v>
      </c>
      <c r="N1029" s="2" t="s">
        <v>23</v>
      </c>
      <c r="O1029" s="2" t="str">
        <f t="shared" si="1"/>
        <v>26</v>
      </c>
    </row>
    <row r="1030" ht="12.75" hidden="1" customHeight="1">
      <c r="A1030" s="2"/>
      <c r="B1030" s="2"/>
      <c r="C1030" s="2" t="s">
        <v>4793</v>
      </c>
      <c r="D1030" s="2" t="s">
        <v>4794</v>
      </c>
      <c r="E1030" s="2"/>
      <c r="F1030" s="2" t="s">
        <v>17</v>
      </c>
      <c r="G1030" s="2" t="s">
        <v>4795</v>
      </c>
      <c r="H1030" s="2" t="s">
        <v>4796</v>
      </c>
      <c r="I1030" s="2" t="s">
        <v>4797</v>
      </c>
      <c r="J1030" s="2"/>
      <c r="K1030" s="2" t="s">
        <v>4764</v>
      </c>
      <c r="L1030" s="5">
        <v>2696.0</v>
      </c>
      <c r="M1030" s="2" t="s">
        <v>38</v>
      </c>
      <c r="N1030" s="2" t="s">
        <v>23</v>
      </c>
      <c r="O1030" s="2" t="str">
        <f t="shared" si="1"/>
        <v>26</v>
      </c>
    </row>
    <row r="1031" ht="12.75" hidden="1" customHeight="1">
      <c r="A1031" s="2"/>
      <c r="B1031" s="2"/>
      <c r="C1031" s="2" t="s">
        <v>4798</v>
      </c>
      <c r="D1031" s="2" t="s">
        <v>4799</v>
      </c>
      <c r="E1031" s="2"/>
      <c r="F1031" s="2" t="s">
        <v>17</v>
      </c>
      <c r="G1031" s="2" t="s">
        <v>4800</v>
      </c>
      <c r="H1031" s="2" t="s">
        <v>4801</v>
      </c>
      <c r="I1031" s="2" t="s">
        <v>4802</v>
      </c>
      <c r="J1031" s="2"/>
      <c r="K1031" s="2" t="s">
        <v>4764</v>
      </c>
      <c r="L1031" s="5">
        <v>2696.0</v>
      </c>
      <c r="M1031" s="2" t="s">
        <v>38</v>
      </c>
      <c r="N1031" s="2" t="s">
        <v>23</v>
      </c>
      <c r="O1031" s="2" t="str">
        <f t="shared" si="1"/>
        <v>26</v>
      </c>
    </row>
    <row r="1032" ht="12.75" hidden="1" customHeight="1">
      <c r="A1032" s="2"/>
      <c r="B1032" s="2"/>
      <c r="C1032" s="2" t="s">
        <v>4803</v>
      </c>
      <c r="D1032" s="2" t="s">
        <v>4804</v>
      </c>
      <c r="E1032" s="2" t="s">
        <v>4805</v>
      </c>
      <c r="F1032" s="2" t="s">
        <v>17</v>
      </c>
      <c r="G1032" s="2" t="s">
        <v>4806</v>
      </c>
      <c r="H1032" s="2" t="s">
        <v>4807</v>
      </c>
      <c r="I1032" s="2" t="s">
        <v>4808</v>
      </c>
      <c r="J1032" s="2"/>
      <c r="K1032" s="2" t="s">
        <v>4764</v>
      </c>
      <c r="L1032" s="5">
        <v>2696.0</v>
      </c>
      <c r="M1032" s="2" t="s">
        <v>44</v>
      </c>
      <c r="N1032" s="2" t="s">
        <v>23</v>
      </c>
      <c r="O1032" s="2" t="str">
        <f t="shared" si="1"/>
        <v>26</v>
      </c>
    </row>
    <row r="1033" ht="12.75" hidden="1" customHeight="1">
      <c r="A1033" s="2"/>
      <c r="B1033" s="2"/>
      <c r="C1033" s="2" t="s">
        <v>4809</v>
      </c>
      <c r="D1033" s="2" t="s">
        <v>4810</v>
      </c>
      <c r="E1033" s="2"/>
      <c r="F1033" s="2" t="s">
        <v>772</v>
      </c>
      <c r="G1033" s="2" t="s">
        <v>4811</v>
      </c>
      <c r="H1033" s="2" t="s">
        <v>4812</v>
      </c>
      <c r="I1033" s="2" t="s">
        <v>4813</v>
      </c>
      <c r="J1033" s="2"/>
      <c r="K1033" s="2" t="s">
        <v>4764</v>
      </c>
      <c r="L1033" s="5">
        <v>2696.0</v>
      </c>
      <c r="M1033" s="2" t="s">
        <v>22</v>
      </c>
      <c r="N1033" s="2" t="s">
        <v>23</v>
      </c>
      <c r="O1033" s="2" t="str">
        <f t="shared" si="1"/>
        <v>26</v>
      </c>
    </row>
    <row r="1034" ht="12.75" hidden="1" customHeight="1">
      <c r="A1034" s="2"/>
      <c r="B1034" s="2"/>
      <c r="C1034" s="2" t="s">
        <v>4814</v>
      </c>
      <c r="D1034" s="2" t="s">
        <v>4815</v>
      </c>
      <c r="E1034" s="2"/>
      <c r="F1034" s="2" t="s">
        <v>17</v>
      </c>
      <c r="G1034" s="2" t="s">
        <v>4816</v>
      </c>
      <c r="H1034" s="2" t="s">
        <v>4817</v>
      </c>
      <c r="I1034" s="2"/>
      <c r="J1034" s="2"/>
      <c r="K1034" s="2" t="s">
        <v>4764</v>
      </c>
      <c r="L1034" s="5">
        <v>2696.0</v>
      </c>
      <c r="M1034" s="2" t="s">
        <v>38</v>
      </c>
      <c r="N1034" s="2" t="s">
        <v>23</v>
      </c>
      <c r="O1034" s="2" t="str">
        <f t="shared" si="1"/>
        <v>26</v>
      </c>
    </row>
    <row r="1035" ht="12.75" hidden="1" customHeight="1">
      <c r="A1035" s="2"/>
      <c r="B1035" s="2"/>
      <c r="C1035" s="2" t="s">
        <v>4818</v>
      </c>
      <c r="D1035" s="2" t="s">
        <v>4819</v>
      </c>
      <c r="E1035" s="2"/>
      <c r="F1035" s="2" t="s">
        <v>17</v>
      </c>
      <c r="G1035" s="2" t="s">
        <v>4820</v>
      </c>
      <c r="H1035" s="2" t="s">
        <v>4821</v>
      </c>
      <c r="I1035" s="2"/>
      <c r="J1035" s="2"/>
      <c r="K1035" s="2" t="s">
        <v>4764</v>
      </c>
      <c r="L1035" s="5">
        <v>2696.0</v>
      </c>
      <c r="M1035" s="2" t="s">
        <v>38</v>
      </c>
      <c r="N1035" s="2" t="s">
        <v>23</v>
      </c>
      <c r="O1035" s="2" t="str">
        <f t="shared" si="1"/>
        <v>26</v>
      </c>
    </row>
    <row r="1036" ht="12.75" hidden="1" customHeight="1">
      <c r="A1036" s="2"/>
      <c r="B1036" s="2"/>
      <c r="C1036" s="2" t="s">
        <v>4822</v>
      </c>
      <c r="D1036" s="2" t="s">
        <v>4823</v>
      </c>
      <c r="E1036" s="2"/>
      <c r="F1036" s="2" t="s">
        <v>17</v>
      </c>
      <c r="G1036" s="2"/>
      <c r="H1036" s="2" t="s">
        <v>4824</v>
      </c>
      <c r="I1036" s="2"/>
      <c r="J1036" s="2"/>
      <c r="K1036" s="2" t="s">
        <v>4764</v>
      </c>
      <c r="L1036" s="5">
        <v>2696.0</v>
      </c>
      <c r="M1036" s="2" t="s">
        <v>3136</v>
      </c>
      <c r="N1036" s="2" t="s">
        <v>23</v>
      </c>
      <c r="O1036" s="2" t="str">
        <f t="shared" si="1"/>
        <v>26</v>
      </c>
    </row>
    <row r="1037" ht="12.75" hidden="1" customHeight="1">
      <c r="A1037" s="2"/>
      <c r="B1037" s="2"/>
      <c r="C1037" s="2" t="s">
        <v>4825</v>
      </c>
      <c r="D1037" s="2" t="s">
        <v>4826</v>
      </c>
      <c r="E1037" s="2"/>
      <c r="F1037" s="2" t="s">
        <v>17</v>
      </c>
      <c r="G1037" s="2" t="s">
        <v>4827</v>
      </c>
      <c r="H1037" s="2" t="s">
        <v>4828</v>
      </c>
      <c r="I1037" s="2" t="s">
        <v>4829</v>
      </c>
      <c r="J1037" s="2"/>
      <c r="K1037" s="2" t="s">
        <v>4830</v>
      </c>
      <c r="L1037" s="5">
        <v>2811.0</v>
      </c>
      <c r="M1037" s="2" t="s">
        <v>38</v>
      </c>
      <c r="N1037" s="2" t="s">
        <v>23</v>
      </c>
      <c r="O1037" s="2" t="str">
        <f t="shared" si="1"/>
        <v>28</v>
      </c>
    </row>
    <row r="1038" ht="12.75" hidden="1" customHeight="1">
      <c r="A1038" s="2"/>
      <c r="B1038" s="2"/>
      <c r="C1038" s="2" t="s">
        <v>4831</v>
      </c>
      <c r="D1038" s="2" t="s">
        <v>4832</v>
      </c>
      <c r="E1038" s="2" t="s">
        <v>4833</v>
      </c>
      <c r="F1038" s="2" t="s">
        <v>17</v>
      </c>
      <c r="G1038" s="2" t="s">
        <v>4834</v>
      </c>
      <c r="H1038" s="2" t="s">
        <v>4835</v>
      </c>
      <c r="I1038" s="2" t="s">
        <v>4836</v>
      </c>
      <c r="J1038" s="2"/>
      <c r="K1038" s="2" t="s">
        <v>4830</v>
      </c>
      <c r="L1038" s="5">
        <v>2811.0</v>
      </c>
      <c r="M1038" s="2" t="s">
        <v>38</v>
      </c>
      <c r="N1038" s="2" t="s">
        <v>23</v>
      </c>
      <c r="O1038" s="2" t="str">
        <f t="shared" si="1"/>
        <v>28</v>
      </c>
    </row>
    <row r="1039" ht="12.75" hidden="1" customHeight="1">
      <c r="A1039" s="2"/>
      <c r="B1039" s="2"/>
      <c r="C1039" s="2" t="s">
        <v>4837</v>
      </c>
      <c r="D1039" s="2" t="s">
        <v>4838</v>
      </c>
      <c r="E1039" s="2"/>
      <c r="F1039" s="2" t="s">
        <v>17</v>
      </c>
      <c r="G1039" s="2" t="s">
        <v>4839</v>
      </c>
      <c r="H1039" s="2" t="s">
        <v>4840</v>
      </c>
      <c r="I1039" s="2" t="s">
        <v>4841</v>
      </c>
      <c r="J1039" s="2"/>
      <c r="K1039" s="2" t="s">
        <v>4830</v>
      </c>
      <c r="L1039" s="5">
        <v>2811.0</v>
      </c>
      <c r="M1039" s="2" t="s">
        <v>44</v>
      </c>
      <c r="N1039" s="2" t="s">
        <v>23</v>
      </c>
      <c r="O1039" s="2" t="str">
        <f t="shared" si="1"/>
        <v>28</v>
      </c>
    </row>
    <row r="1040" ht="12.75" hidden="1" customHeight="1">
      <c r="A1040" s="2"/>
      <c r="B1040" s="2"/>
      <c r="C1040" s="2" t="s">
        <v>4842</v>
      </c>
      <c r="D1040" s="2" t="s">
        <v>4843</v>
      </c>
      <c r="E1040" s="2"/>
      <c r="F1040" s="2" t="s">
        <v>17</v>
      </c>
      <c r="G1040" s="2" t="s">
        <v>4844</v>
      </c>
      <c r="H1040" s="2" t="s">
        <v>4845</v>
      </c>
      <c r="I1040" s="2" t="s">
        <v>4846</v>
      </c>
      <c r="J1040" s="2"/>
      <c r="K1040" s="2" t="s">
        <v>4830</v>
      </c>
      <c r="L1040" s="5">
        <v>2811.0</v>
      </c>
      <c r="M1040" s="2" t="s">
        <v>38</v>
      </c>
      <c r="N1040" s="2" t="s">
        <v>23</v>
      </c>
      <c r="O1040" s="2" t="str">
        <f t="shared" si="1"/>
        <v>28</v>
      </c>
    </row>
    <row r="1041" ht="12.75" hidden="1" customHeight="1">
      <c r="A1041" s="2"/>
      <c r="B1041" s="2"/>
      <c r="C1041" s="2" t="s">
        <v>4847</v>
      </c>
      <c r="D1041" s="2" t="s">
        <v>4848</v>
      </c>
      <c r="E1041" s="2"/>
      <c r="F1041" s="2" t="s">
        <v>17</v>
      </c>
      <c r="G1041" s="2" t="s">
        <v>4849</v>
      </c>
      <c r="H1041" s="2" t="s">
        <v>4850</v>
      </c>
      <c r="I1041" s="2" t="s">
        <v>4851</v>
      </c>
      <c r="J1041" s="2"/>
      <c r="K1041" s="2" t="s">
        <v>4830</v>
      </c>
      <c r="L1041" s="5">
        <v>2811.0</v>
      </c>
      <c r="M1041" s="2" t="s">
        <v>38</v>
      </c>
      <c r="N1041" s="2" t="s">
        <v>23</v>
      </c>
      <c r="O1041" s="2" t="str">
        <f t="shared" si="1"/>
        <v>28</v>
      </c>
    </row>
    <row r="1042" ht="12.75" hidden="1" customHeight="1">
      <c r="A1042" s="2"/>
      <c r="B1042" s="2"/>
      <c r="C1042" s="2" t="s">
        <v>4852</v>
      </c>
      <c r="D1042" s="2" t="s">
        <v>4853</v>
      </c>
      <c r="E1042" s="2"/>
      <c r="F1042" s="2" t="s">
        <v>17</v>
      </c>
      <c r="G1042" s="2" t="s">
        <v>4854</v>
      </c>
      <c r="H1042" s="2" t="s">
        <v>4855</v>
      </c>
      <c r="I1042" s="2" t="s">
        <v>4856</v>
      </c>
      <c r="J1042" s="2"/>
      <c r="K1042" s="2" t="s">
        <v>4830</v>
      </c>
      <c r="L1042" s="5">
        <v>2811.0</v>
      </c>
      <c r="M1042" s="2" t="s">
        <v>38</v>
      </c>
      <c r="N1042" s="2" t="s">
        <v>23</v>
      </c>
      <c r="O1042" s="2" t="str">
        <f t="shared" si="1"/>
        <v>28</v>
      </c>
    </row>
    <row r="1043" ht="12.75" hidden="1" customHeight="1">
      <c r="A1043" s="2"/>
      <c r="B1043" s="2"/>
      <c r="C1043" s="2" t="s">
        <v>4857</v>
      </c>
      <c r="D1043" s="2" t="s">
        <v>4858</v>
      </c>
      <c r="E1043" s="2"/>
      <c r="F1043" s="2" t="s">
        <v>17</v>
      </c>
      <c r="G1043" s="2" t="s">
        <v>4859</v>
      </c>
      <c r="H1043" s="2" t="s">
        <v>4860</v>
      </c>
      <c r="I1043" s="2" t="s">
        <v>4861</v>
      </c>
      <c r="J1043" s="2"/>
      <c r="K1043" s="2" t="s">
        <v>4830</v>
      </c>
      <c r="L1043" s="5">
        <v>2811.0</v>
      </c>
      <c r="M1043" s="2" t="s">
        <v>38</v>
      </c>
      <c r="N1043" s="2" t="s">
        <v>23</v>
      </c>
      <c r="O1043" s="2" t="str">
        <f t="shared" si="1"/>
        <v>28</v>
      </c>
    </row>
    <row r="1044" ht="12.75" hidden="1" customHeight="1">
      <c r="A1044" s="2"/>
      <c r="B1044" s="2"/>
      <c r="C1044" s="2" t="s">
        <v>4862</v>
      </c>
      <c r="D1044" s="2" t="s">
        <v>4863</v>
      </c>
      <c r="E1044" s="2"/>
      <c r="F1044" s="2" t="s">
        <v>17</v>
      </c>
      <c r="G1044" s="2" t="s">
        <v>4864</v>
      </c>
      <c r="H1044" s="2" t="s">
        <v>4865</v>
      </c>
      <c r="I1044" s="2" t="s">
        <v>4866</v>
      </c>
      <c r="J1044" s="2"/>
      <c r="K1044" s="2" t="s">
        <v>4830</v>
      </c>
      <c r="L1044" s="5">
        <v>2811.0</v>
      </c>
      <c r="M1044" s="2" t="s">
        <v>44</v>
      </c>
      <c r="N1044" s="2" t="s">
        <v>23</v>
      </c>
      <c r="O1044" s="2" t="str">
        <f t="shared" si="1"/>
        <v>28</v>
      </c>
    </row>
    <row r="1045" ht="12.75" hidden="1" customHeight="1">
      <c r="A1045" s="2"/>
      <c r="B1045" s="2"/>
      <c r="C1045" s="2" t="s">
        <v>4867</v>
      </c>
      <c r="D1045" s="2" t="s">
        <v>4868</v>
      </c>
      <c r="E1045" s="2"/>
      <c r="F1045" s="2" t="s">
        <v>17</v>
      </c>
      <c r="G1045" s="2" t="s">
        <v>4869</v>
      </c>
      <c r="H1045" s="2" t="s">
        <v>4870</v>
      </c>
      <c r="I1045" s="2" t="s">
        <v>4871</v>
      </c>
      <c r="J1045" s="2"/>
      <c r="K1045" s="2" t="s">
        <v>4830</v>
      </c>
      <c r="L1045" s="5">
        <v>2811.0</v>
      </c>
      <c r="M1045" s="2" t="s">
        <v>38</v>
      </c>
      <c r="N1045" s="2" t="s">
        <v>23</v>
      </c>
      <c r="O1045" s="2" t="str">
        <f t="shared" si="1"/>
        <v>28</v>
      </c>
    </row>
    <row r="1046" ht="12.75" hidden="1" customHeight="1">
      <c r="A1046" s="2"/>
      <c r="B1046" s="2"/>
      <c r="C1046" s="2" t="s">
        <v>4872</v>
      </c>
      <c r="D1046" s="2" t="s">
        <v>4873</v>
      </c>
      <c r="E1046" s="2" t="s">
        <v>4874</v>
      </c>
      <c r="F1046" s="2" t="s">
        <v>17</v>
      </c>
      <c r="G1046" s="2" t="s">
        <v>4875</v>
      </c>
      <c r="H1046" s="2" t="s">
        <v>4876</v>
      </c>
      <c r="I1046" s="2" t="s">
        <v>4877</v>
      </c>
      <c r="J1046" s="2"/>
      <c r="K1046" s="2" t="s">
        <v>4830</v>
      </c>
      <c r="L1046" s="5">
        <v>2811.0</v>
      </c>
      <c r="M1046" s="2" t="s">
        <v>44</v>
      </c>
      <c r="N1046" s="2" t="s">
        <v>23</v>
      </c>
      <c r="O1046" s="2" t="str">
        <f t="shared" si="1"/>
        <v>28</v>
      </c>
    </row>
    <row r="1047" ht="12.75" hidden="1" customHeight="1">
      <c r="A1047" s="2"/>
      <c r="B1047" s="2"/>
      <c r="C1047" s="2" t="s">
        <v>4878</v>
      </c>
      <c r="D1047" s="2" t="s">
        <v>4879</v>
      </c>
      <c r="E1047" s="2"/>
      <c r="F1047" s="2" t="s">
        <v>17</v>
      </c>
      <c r="G1047" s="2" t="s">
        <v>4880</v>
      </c>
      <c r="H1047" s="2" t="s">
        <v>4881</v>
      </c>
      <c r="I1047" s="2" t="s">
        <v>4882</v>
      </c>
      <c r="J1047" s="2"/>
      <c r="K1047" s="2" t="s">
        <v>4830</v>
      </c>
      <c r="L1047" s="5">
        <v>2811.0</v>
      </c>
      <c r="M1047" s="2" t="s">
        <v>38</v>
      </c>
      <c r="N1047" s="2" t="s">
        <v>23</v>
      </c>
      <c r="O1047" s="2" t="str">
        <f t="shared" si="1"/>
        <v>28</v>
      </c>
    </row>
    <row r="1048" ht="12.75" hidden="1" customHeight="1">
      <c r="A1048" s="2"/>
      <c r="B1048" s="2"/>
      <c r="C1048" s="2" t="s">
        <v>4883</v>
      </c>
      <c r="D1048" s="2" t="s">
        <v>4884</v>
      </c>
      <c r="E1048" s="2"/>
      <c r="F1048" s="2" t="s">
        <v>17</v>
      </c>
      <c r="G1048" s="2" t="s">
        <v>4885</v>
      </c>
      <c r="H1048" s="2" t="s">
        <v>4886</v>
      </c>
      <c r="I1048" s="2" t="s">
        <v>4887</v>
      </c>
      <c r="J1048" s="2"/>
      <c r="K1048" s="2" t="s">
        <v>4830</v>
      </c>
      <c r="L1048" s="5">
        <v>2811.0</v>
      </c>
      <c r="M1048" s="2" t="s">
        <v>44</v>
      </c>
      <c r="N1048" s="2" t="s">
        <v>23</v>
      </c>
      <c r="O1048" s="2" t="str">
        <f t="shared" si="1"/>
        <v>28</v>
      </c>
    </row>
    <row r="1049" ht="12.75" hidden="1" customHeight="1">
      <c r="A1049" s="2"/>
      <c r="B1049" s="2"/>
      <c r="C1049" s="2" t="s">
        <v>4888</v>
      </c>
      <c r="D1049" s="2" t="s">
        <v>4889</v>
      </c>
      <c r="E1049" s="2"/>
      <c r="F1049" s="2" t="s">
        <v>17</v>
      </c>
      <c r="G1049" s="2" t="s">
        <v>4890</v>
      </c>
      <c r="H1049" s="2" t="s">
        <v>4891</v>
      </c>
      <c r="I1049" s="2" t="s">
        <v>4892</v>
      </c>
      <c r="J1049" s="2"/>
      <c r="K1049" s="2" t="s">
        <v>4830</v>
      </c>
      <c r="L1049" s="5">
        <v>2811.0</v>
      </c>
      <c r="M1049" s="2"/>
      <c r="N1049" s="2" t="s">
        <v>23</v>
      </c>
      <c r="O1049" s="2" t="str">
        <f t="shared" si="1"/>
        <v>28</v>
      </c>
    </row>
    <row r="1050" ht="12.75" hidden="1" customHeight="1">
      <c r="A1050" s="2"/>
      <c r="B1050" s="2"/>
      <c r="C1050" s="2" t="s">
        <v>4893</v>
      </c>
      <c r="D1050" s="2" t="s">
        <v>4894</v>
      </c>
      <c r="E1050" s="2"/>
      <c r="F1050" s="2" t="s">
        <v>17</v>
      </c>
      <c r="G1050" s="2" t="s">
        <v>4895</v>
      </c>
      <c r="H1050" s="2" t="s">
        <v>4896</v>
      </c>
      <c r="I1050" s="2" t="s">
        <v>4897</v>
      </c>
      <c r="J1050" s="2"/>
      <c r="K1050" s="2" t="s">
        <v>4830</v>
      </c>
      <c r="L1050" s="5">
        <v>2811.0</v>
      </c>
      <c r="M1050" s="2" t="s">
        <v>22</v>
      </c>
      <c r="N1050" s="2" t="s">
        <v>23</v>
      </c>
      <c r="O1050" s="2" t="str">
        <f t="shared" si="1"/>
        <v>28</v>
      </c>
    </row>
    <row r="1051" ht="12.75" hidden="1" customHeight="1">
      <c r="A1051" s="2"/>
      <c r="B1051" s="2"/>
      <c r="C1051" s="2" t="s">
        <v>4898</v>
      </c>
      <c r="D1051" s="2" t="s">
        <v>4899</v>
      </c>
      <c r="E1051" s="2"/>
      <c r="F1051" s="2" t="s">
        <v>17</v>
      </c>
      <c r="G1051" s="2" t="s">
        <v>4900</v>
      </c>
      <c r="H1051" s="2" t="s">
        <v>4901</v>
      </c>
      <c r="I1051" s="2" t="s">
        <v>4902</v>
      </c>
      <c r="J1051" s="2"/>
      <c r="K1051" s="2" t="s">
        <v>4830</v>
      </c>
      <c r="L1051" s="5">
        <v>2811.0</v>
      </c>
      <c r="M1051" s="2" t="s">
        <v>38</v>
      </c>
      <c r="N1051" s="2" t="s">
        <v>23</v>
      </c>
      <c r="O1051" s="2" t="str">
        <f t="shared" si="1"/>
        <v>28</v>
      </c>
    </row>
    <row r="1052" ht="12.75" hidden="1" customHeight="1">
      <c r="A1052" s="2"/>
      <c r="B1052" s="2"/>
      <c r="C1052" s="2" t="s">
        <v>4903</v>
      </c>
      <c r="D1052" s="2" t="s">
        <v>4904</v>
      </c>
      <c r="E1052" s="2"/>
      <c r="F1052" s="2" t="s">
        <v>17</v>
      </c>
      <c r="G1052" s="2" t="s">
        <v>4905</v>
      </c>
      <c r="H1052" s="2" t="s">
        <v>4906</v>
      </c>
      <c r="I1052" s="2" t="s">
        <v>4907</v>
      </c>
      <c r="J1052" s="2"/>
      <c r="K1052" s="2" t="s">
        <v>4830</v>
      </c>
      <c r="L1052" s="5">
        <v>2811.0</v>
      </c>
      <c r="M1052" s="2" t="s">
        <v>44</v>
      </c>
      <c r="N1052" s="2" t="s">
        <v>23</v>
      </c>
      <c r="O1052" s="2" t="str">
        <f t="shared" si="1"/>
        <v>28</v>
      </c>
    </row>
    <row r="1053" ht="12.75" hidden="1" customHeight="1">
      <c r="A1053" s="2"/>
      <c r="B1053" s="2"/>
      <c r="C1053" s="2" t="s">
        <v>4908</v>
      </c>
      <c r="D1053" s="2" t="s">
        <v>4909</v>
      </c>
      <c r="E1053" s="2"/>
      <c r="F1053" s="2" t="s">
        <v>17</v>
      </c>
      <c r="G1053" s="2" t="s">
        <v>4910</v>
      </c>
      <c r="H1053" s="2" t="s">
        <v>4911</v>
      </c>
      <c r="I1053" s="2" t="s">
        <v>4912</v>
      </c>
      <c r="J1053" s="2"/>
      <c r="K1053" s="2" t="s">
        <v>4830</v>
      </c>
      <c r="L1053" s="5">
        <v>2811.0</v>
      </c>
      <c r="M1053" s="2" t="s">
        <v>38</v>
      </c>
      <c r="N1053" s="2" t="s">
        <v>23</v>
      </c>
      <c r="O1053" s="2" t="str">
        <f t="shared" si="1"/>
        <v>28</v>
      </c>
    </row>
    <row r="1054" ht="12.75" hidden="1" customHeight="1">
      <c r="A1054" s="2"/>
      <c r="B1054" s="2"/>
      <c r="C1054" s="2" t="s">
        <v>4913</v>
      </c>
      <c r="D1054" s="2" t="s">
        <v>4914</v>
      </c>
      <c r="E1054" s="2"/>
      <c r="F1054" s="2" t="s">
        <v>17</v>
      </c>
      <c r="G1054" s="2" t="s">
        <v>4915</v>
      </c>
      <c r="H1054" s="2" t="s">
        <v>4916</v>
      </c>
      <c r="I1054" s="2" t="s">
        <v>4917</v>
      </c>
      <c r="J1054" s="2"/>
      <c r="K1054" s="2" t="s">
        <v>4830</v>
      </c>
      <c r="L1054" s="5">
        <v>2811.0</v>
      </c>
      <c r="M1054" s="2" t="s">
        <v>44</v>
      </c>
      <c r="N1054" s="2" t="s">
        <v>23</v>
      </c>
      <c r="O1054" s="2" t="str">
        <f t="shared" si="1"/>
        <v>28</v>
      </c>
    </row>
    <row r="1055" ht="15.0" hidden="1" customHeight="1">
      <c r="A1055" s="2"/>
      <c r="B1055" s="2"/>
      <c r="C1055" s="2" t="s">
        <v>4918</v>
      </c>
      <c r="D1055" s="2" t="s">
        <v>4919</v>
      </c>
      <c r="E1055" s="2"/>
      <c r="F1055" s="2" t="s">
        <v>17</v>
      </c>
      <c r="G1055" s="2" t="s">
        <v>4920</v>
      </c>
      <c r="H1055" s="2" t="s">
        <v>4921</v>
      </c>
      <c r="I1055" s="12" t="s">
        <v>4922</v>
      </c>
      <c r="J1055" s="2"/>
      <c r="K1055" s="2" t="s">
        <v>4830</v>
      </c>
      <c r="L1055" s="5">
        <v>2811.0</v>
      </c>
      <c r="M1055" s="2" t="s">
        <v>22</v>
      </c>
      <c r="N1055" s="2" t="s">
        <v>23</v>
      </c>
      <c r="O1055" s="2" t="str">
        <f t="shared" si="1"/>
        <v>28</v>
      </c>
    </row>
    <row r="1056" ht="12.75" hidden="1" customHeight="1">
      <c r="A1056" s="2"/>
      <c r="B1056" s="2"/>
      <c r="C1056" s="2" t="s">
        <v>4923</v>
      </c>
      <c r="D1056" s="2" t="s">
        <v>4924</v>
      </c>
      <c r="E1056" s="2"/>
      <c r="F1056" s="2" t="s">
        <v>17</v>
      </c>
      <c r="G1056" s="2" t="s">
        <v>4925</v>
      </c>
      <c r="H1056" s="2" t="s">
        <v>4926</v>
      </c>
      <c r="I1056" s="2" t="s">
        <v>4927</v>
      </c>
      <c r="J1056" s="2"/>
      <c r="K1056" s="2" t="s">
        <v>4830</v>
      </c>
      <c r="L1056" s="5">
        <v>2811.0</v>
      </c>
      <c r="M1056" s="2" t="s">
        <v>22</v>
      </c>
      <c r="N1056" s="2" t="s">
        <v>23</v>
      </c>
      <c r="O1056" s="2" t="str">
        <f t="shared" si="1"/>
        <v>28</v>
      </c>
    </row>
    <row r="1057" ht="12.75" hidden="1" customHeight="1">
      <c r="A1057" s="2"/>
      <c r="B1057" s="2"/>
      <c r="C1057" s="2" t="s">
        <v>4928</v>
      </c>
      <c r="D1057" s="2" t="s">
        <v>4929</v>
      </c>
      <c r="E1057" s="2"/>
      <c r="F1057" s="2" t="s">
        <v>17</v>
      </c>
      <c r="G1057" s="2" t="s">
        <v>4930</v>
      </c>
      <c r="H1057" s="2" t="s">
        <v>4931</v>
      </c>
      <c r="I1057" s="2" t="s">
        <v>4932</v>
      </c>
      <c r="J1057" s="2"/>
      <c r="K1057" s="2" t="s">
        <v>4830</v>
      </c>
      <c r="L1057" s="5">
        <v>2811.0</v>
      </c>
      <c r="M1057" s="2" t="s">
        <v>38</v>
      </c>
      <c r="N1057" s="2" t="s">
        <v>23</v>
      </c>
      <c r="O1057" s="2" t="str">
        <f t="shared" si="1"/>
        <v>28</v>
      </c>
    </row>
    <row r="1058" ht="12.75" hidden="1" customHeight="1">
      <c r="A1058" s="2"/>
      <c r="B1058" s="2"/>
      <c r="C1058" s="2" t="s">
        <v>4933</v>
      </c>
      <c r="D1058" s="2" t="s">
        <v>4934</v>
      </c>
      <c r="E1058" s="2"/>
      <c r="F1058" s="2" t="s">
        <v>17</v>
      </c>
      <c r="G1058" s="2" t="s">
        <v>4935</v>
      </c>
      <c r="H1058" s="2" t="s">
        <v>4936</v>
      </c>
      <c r="I1058" s="2" t="s">
        <v>4937</v>
      </c>
      <c r="J1058" s="2"/>
      <c r="K1058" s="2" t="s">
        <v>4830</v>
      </c>
      <c r="L1058" s="5">
        <v>2811.0</v>
      </c>
      <c r="M1058" s="2" t="s">
        <v>38</v>
      </c>
      <c r="N1058" s="2" t="s">
        <v>23</v>
      </c>
      <c r="O1058" s="2" t="str">
        <f t="shared" si="1"/>
        <v>28</v>
      </c>
    </row>
    <row r="1059" ht="12.75" hidden="1" customHeight="1">
      <c r="A1059" s="2"/>
      <c r="B1059" s="2"/>
      <c r="C1059" s="2" t="s">
        <v>4938</v>
      </c>
      <c r="D1059" s="2" t="s">
        <v>4939</v>
      </c>
      <c r="E1059" s="2"/>
      <c r="F1059" s="2" t="s">
        <v>17</v>
      </c>
      <c r="G1059" s="2" t="s">
        <v>4940</v>
      </c>
      <c r="H1059" s="2" t="s">
        <v>4941</v>
      </c>
      <c r="I1059" s="2" t="s">
        <v>4942</v>
      </c>
      <c r="J1059" s="2"/>
      <c r="K1059" s="2" t="s">
        <v>4830</v>
      </c>
      <c r="L1059" s="5">
        <v>2811.0</v>
      </c>
      <c r="M1059" s="2" t="s">
        <v>22</v>
      </c>
      <c r="N1059" s="2" t="s">
        <v>23</v>
      </c>
      <c r="O1059" s="2" t="str">
        <f t="shared" si="1"/>
        <v>28</v>
      </c>
    </row>
    <row r="1060" ht="12.75" hidden="1" customHeight="1">
      <c r="A1060" s="2"/>
      <c r="B1060" s="2"/>
      <c r="C1060" s="2" t="s">
        <v>4943</v>
      </c>
      <c r="D1060" s="2" t="s">
        <v>4944</v>
      </c>
      <c r="E1060" s="2"/>
      <c r="F1060" s="2" t="s">
        <v>17</v>
      </c>
      <c r="G1060" s="2" t="s">
        <v>4945</v>
      </c>
      <c r="H1060" s="2" t="s">
        <v>4946</v>
      </c>
      <c r="I1060" s="2" t="s">
        <v>4947</v>
      </c>
      <c r="J1060" s="2"/>
      <c r="K1060" s="2" t="s">
        <v>4830</v>
      </c>
      <c r="L1060" s="5">
        <v>2811.0</v>
      </c>
      <c r="M1060" s="2" t="s">
        <v>38</v>
      </c>
      <c r="N1060" s="2" t="s">
        <v>23</v>
      </c>
      <c r="O1060" s="2" t="str">
        <f t="shared" si="1"/>
        <v>28</v>
      </c>
    </row>
    <row r="1061" ht="12.75" hidden="1" customHeight="1">
      <c r="A1061" s="2"/>
      <c r="B1061" s="2"/>
      <c r="C1061" s="2" t="s">
        <v>4948</v>
      </c>
      <c r="D1061" s="2" t="s">
        <v>4949</v>
      </c>
      <c r="E1061" s="2" t="s">
        <v>4950</v>
      </c>
      <c r="F1061" s="2" t="s">
        <v>17</v>
      </c>
      <c r="G1061" s="2" t="s">
        <v>4951</v>
      </c>
      <c r="H1061" s="2" t="s">
        <v>4952</v>
      </c>
      <c r="I1061" s="2" t="s">
        <v>4953</v>
      </c>
      <c r="J1061" s="2"/>
      <c r="K1061" s="2" t="s">
        <v>4830</v>
      </c>
      <c r="L1061" s="5">
        <v>2811.0</v>
      </c>
      <c r="M1061" s="2" t="s">
        <v>44</v>
      </c>
      <c r="N1061" s="2" t="s">
        <v>23</v>
      </c>
      <c r="O1061" s="2" t="str">
        <f t="shared" si="1"/>
        <v>28</v>
      </c>
    </row>
    <row r="1062" ht="12.75" hidden="1" customHeight="1">
      <c r="A1062" s="2"/>
      <c r="B1062" s="2"/>
      <c r="C1062" s="2" t="s">
        <v>4954</v>
      </c>
      <c r="D1062" s="2" t="s">
        <v>4955</v>
      </c>
      <c r="E1062" s="2" t="s">
        <v>4956</v>
      </c>
      <c r="F1062" s="2" t="s">
        <v>17</v>
      </c>
      <c r="G1062" s="2" t="s">
        <v>4957</v>
      </c>
      <c r="H1062" s="2" t="s">
        <v>4958</v>
      </c>
      <c r="I1062" s="2" t="s">
        <v>4959</v>
      </c>
      <c r="J1062" s="2"/>
      <c r="K1062" s="2" t="s">
        <v>4830</v>
      </c>
      <c r="L1062" s="5">
        <v>2811.0</v>
      </c>
      <c r="M1062" s="2" t="s">
        <v>22</v>
      </c>
      <c r="N1062" s="2" t="s">
        <v>23</v>
      </c>
      <c r="O1062" s="2" t="str">
        <f t="shared" si="1"/>
        <v>28</v>
      </c>
    </row>
    <row r="1063" ht="12.75" hidden="1" customHeight="1">
      <c r="A1063" s="2"/>
      <c r="B1063" s="2"/>
      <c r="C1063" s="2" t="s">
        <v>4960</v>
      </c>
      <c r="D1063" s="2" t="s">
        <v>4961</v>
      </c>
      <c r="E1063" s="2" t="s">
        <v>4962</v>
      </c>
      <c r="F1063" s="2" t="s">
        <v>17</v>
      </c>
      <c r="G1063" s="2" t="s">
        <v>4963</v>
      </c>
      <c r="H1063" s="2" t="s">
        <v>4964</v>
      </c>
      <c r="I1063" s="2" t="s">
        <v>4965</v>
      </c>
      <c r="J1063" s="2"/>
      <c r="K1063" s="2" t="s">
        <v>4830</v>
      </c>
      <c r="L1063" s="5">
        <v>2811.0</v>
      </c>
      <c r="M1063" s="2" t="s">
        <v>38</v>
      </c>
      <c r="N1063" s="2" t="s">
        <v>23</v>
      </c>
      <c r="O1063" s="2" t="str">
        <f t="shared" si="1"/>
        <v>28</v>
      </c>
    </row>
    <row r="1064" ht="12.75" hidden="1" customHeight="1">
      <c r="A1064" s="2"/>
      <c r="B1064" s="2"/>
      <c r="C1064" s="2" t="s">
        <v>4966</v>
      </c>
      <c r="D1064" s="2" t="s">
        <v>4967</v>
      </c>
      <c r="E1064" s="2"/>
      <c r="F1064" s="2" t="s">
        <v>17</v>
      </c>
      <c r="G1064" s="2" t="s">
        <v>4968</v>
      </c>
      <c r="H1064" s="2" t="s">
        <v>4969</v>
      </c>
      <c r="I1064" s="2" t="s">
        <v>4970</v>
      </c>
      <c r="J1064" s="2"/>
      <c r="K1064" s="2" t="s">
        <v>4830</v>
      </c>
      <c r="L1064" s="5">
        <v>2811.0</v>
      </c>
      <c r="M1064" s="2" t="s">
        <v>22</v>
      </c>
      <c r="N1064" s="2" t="s">
        <v>23</v>
      </c>
      <c r="O1064" s="2" t="str">
        <f t="shared" si="1"/>
        <v>28</v>
      </c>
    </row>
    <row r="1065" ht="12.75" hidden="1" customHeight="1">
      <c r="A1065" s="2"/>
      <c r="B1065" s="2"/>
      <c r="C1065" s="2" t="s">
        <v>4971</v>
      </c>
      <c r="D1065" s="2" t="s">
        <v>4972</v>
      </c>
      <c r="E1065" s="2"/>
      <c r="F1065" s="2" t="s">
        <v>17</v>
      </c>
      <c r="G1065" s="2" t="s">
        <v>4973</v>
      </c>
      <c r="H1065" s="2" t="s">
        <v>4974</v>
      </c>
      <c r="I1065" s="2" t="s">
        <v>4975</v>
      </c>
      <c r="J1065" s="2"/>
      <c r="K1065" s="2" t="s">
        <v>4830</v>
      </c>
      <c r="L1065" s="5">
        <v>2811.0</v>
      </c>
      <c r="M1065" s="2" t="s">
        <v>38</v>
      </c>
      <c r="N1065" s="2" t="s">
        <v>23</v>
      </c>
      <c r="O1065" s="2" t="str">
        <f t="shared" si="1"/>
        <v>28</v>
      </c>
    </row>
    <row r="1066" ht="12.75" hidden="1" customHeight="1">
      <c r="A1066" s="2"/>
      <c r="B1066" s="2"/>
      <c r="C1066" s="2" t="s">
        <v>4976</v>
      </c>
      <c r="D1066" s="2" t="s">
        <v>4977</v>
      </c>
      <c r="E1066" s="2"/>
      <c r="F1066" s="2" t="s">
        <v>17</v>
      </c>
      <c r="G1066" s="2" t="s">
        <v>4978</v>
      </c>
      <c r="H1066" s="2" t="s">
        <v>4979</v>
      </c>
      <c r="I1066" s="2" t="s">
        <v>4980</v>
      </c>
      <c r="J1066" s="2"/>
      <c r="K1066" s="2" t="s">
        <v>4830</v>
      </c>
      <c r="L1066" s="5">
        <v>2811.0</v>
      </c>
      <c r="M1066" s="2" t="s">
        <v>44</v>
      </c>
      <c r="N1066" s="2" t="s">
        <v>23</v>
      </c>
      <c r="O1066" s="2" t="str">
        <f t="shared" si="1"/>
        <v>28</v>
      </c>
    </row>
    <row r="1067" ht="12.75" hidden="1" customHeight="1">
      <c r="A1067" s="2"/>
      <c r="B1067" s="2"/>
      <c r="C1067" s="2" t="s">
        <v>4981</v>
      </c>
      <c r="D1067" s="2" t="s">
        <v>4982</v>
      </c>
      <c r="E1067" s="2"/>
      <c r="F1067" s="2" t="s">
        <v>17</v>
      </c>
      <c r="G1067" s="2" t="s">
        <v>4983</v>
      </c>
      <c r="H1067" s="2" t="s">
        <v>4984</v>
      </c>
      <c r="I1067" s="2" t="s">
        <v>4985</v>
      </c>
      <c r="J1067" s="2"/>
      <c r="K1067" s="2" t="s">
        <v>4830</v>
      </c>
      <c r="L1067" s="5">
        <v>2811.0</v>
      </c>
      <c r="M1067" s="2" t="s">
        <v>44</v>
      </c>
      <c r="N1067" s="2" t="s">
        <v>23</v>
      </c>
      <c r="O1067" s="2" t="str">
        <f t="shared" si="1"/>
        <v>28</v>
      </c>
    </row>
    <row r="1068" ht="12.75" hidden="1" customHeight="1">
      <c r="A1068" s="2"/>
      <c r="B1068" s="2"/>
      <c r="C1068" s="2" t="s">
        <v>4986</v>
      </c>
      <c r="D1068" s="2" t="s">
        <v>4987</v>
      </c>
      <c r="E1068" s="2" t="s">
        <v>4988</v>
      </c>
      <c r="F1068" s="2" t="s">
        <v>17</v>
      </c>
      <c r="G1068" s="2" t="s">
        <v>4989</v>
      </c>
      <c r="H1068" s="2" t="s">
        <v>4990</v>
      </c>
      <c r="I1068" s="2" t="s">
        <v>4991</v>
      </c>
      <c r="J1068" s="2"/>
      <c r="K1068" s="2" t="s">
        <v>4830</v>
      </c>
      <c r="L1068" s="5">
        <v>2811.0</v>
      </c>
      <c r="M1068" s="2" t="s">
        <v>22</v>
      </c>
      <c r="N1068" s="2" t="s">
        <v>23</v>
      </c>
      <c r="O1068" s="2" t="str">
        <f t="shared" si="1"/>
        <v>28</v>
      </c>
    </row>
    <row r="1069" ht="12.75" hidden="1" customHeight="1">
      <c r="A1069" s="2"/>
      <c r="B1069" s="2"/>
      <c r="C1069" s="2" t="s">
        <v>4992</v>
      </c>
      <c r="D1069" s="2" t="s">
        <v>4993</v>
      </c>
      <c r="E1069" s="2"/>
      <c r="F1069" s="2" t="s">
        <v>17</v>
      </c>
      <c r="G1069" s="2" t="s">
        <v>4994</v>
      </c>
      <c r="H1069" s="2" t="s">
        <v>4995</v>
      </c>
      <c r="I1069" s="2" t="s">
        <v>4996</v>
      </c>
      <c r="J1069" s="2"/>
      <c r="K1069" s="2" t="s">
        <v>4830</v>
      </c>
      <c r="L1069" s="5">
        <v>2811.0</v>
      </c>
      <c r="M1069" s="2" t="s">
        <v>38</v>
      </c>
      <c r="N1069" s="2" t="s">
        <v>23</v>
      </c>
      <c r="O1069" s="2" t="str">
        <f t="shared" si="1"/>
        <v>28</v>
      </c>
    </row>
    <row r="1070" ht="12.75" hidden="1" customHeight="1">
      <c r="A1070" s="2"/>
      <c r="B1070" s="2"/>
      <c r="C1070" s="2" t="s">
        <v>4997</v>
      </c>
      <c r="D1070" s="2" t="s">
        <v>4998</v>
      </c>
      <c r="E1070" s="2"/>
      <c r="F1070" s="2" t="s">
        <v>17</v>
      </c>
      <c r="G1070" s="2" t="s">
        <v>4999</v>
      </c>
      <c r="H1070" s="2" t="s">
        <v>5000</v>
      </c>
      <c r="I1070" s="2" t="s">
        <v>5001</v>
      </c>
      <c r="J1070" s="2"/>
      <c r="K1070" s="2" t="s">
        <v>4830</v>
      </c>
      <c r="L1070" s="5">
        <v>2811.0</v>
      </c>
      <c r="M1070" s="2" t="s">
        <v>38</v>
      </c>
      <c r="N1070" s="2" t="s">
        <v>23</v>
      </c>
      <c r="O1070" s="2" t="str">
        <f t="shared" si="1"/>
        <v>28</v>
      </c>
    </row>
    <row r="1071" ht="12.75" hidden="1" customHeight="1">
      <c r="A1071" s="2"/>
      <c r="B1071" s="2"/>
      <c r="C1071" s="2" t="s">
        <v>5002</v>
      </c>
      <c r="D1071" s="2" t="s">
        <v>5003</v>
      </c>
      <c r="E1071" s="2"/>
      <c r="F1071" s="2" t="s">
        <v>17</v>
      </c>
      <c r="G1071" s="2" t="s">
        <v>5004</v>
      </c>
      <c r="H1071" s="2" t="s">
        <v>5005</v>
      </c>
      <c r="I1071" s="2" t="s">
        <v>5006</v>
      </c>
      <c r="J1071" s="2"/>
      <c r="K1071" s="2" t="s">
        <v>4830</v>
      </c>
      <c r="L1071" s="5">
        <v>2811.0</v>
      </c>
      <c r="M1071" s="2" t="s">
        <v>38</v>
      </c>
      <c r="N1071" s="2" t="s">
        <v>23</v>
      </c>
      <c r="O1071" s="2" t="str">
        <f t="shared" si="1"/>
        <v>28</v>
      </c>
    </row>
    <row r="1072" ht="12.75" hidden="1" customHeight="1">
      <c r="A1072" s="2"/>
      <c r="B1072" s="2"/>
      <c r="C1072" s="2" t="s">
        <v>5007</v>
      </c>
      <c r="D1072" s="2" t="s">
        <v>5008</v>
      </c>
      <c r="E1072" s="2" t="s">
        <v>5009</v>
      </c>
      <c r="F1072" s="2" t="s">
        <v>17</v>
      </c>
      <c r="G1072" s="2" t="s">
        <v>5010</v>
      </c>
      <c r="H1072" s="2" t="s">
        <v>5011</v>
      </c>
      <c r="I1072" s="2" t="s">
        <v>5012</v>
      </c>
      <c r="J1072" s="2"/>
      <c r="K1072" s="2" t="s">
        <v>4830</v>
      </c>
      <c r="L1072" s="5">
        <v>2811.0</v>
      </c>
      <c r="M1072" s="2" t="s">
        <v>44</v>
      </c>
      <c r="N1072" s="2" t="s">
        <v>23</v>
      </c>
      <c r="O1072" s="2" t="str">
        <f t="shared" si="1"/>
        <v>28</v>
      </c>
    </row>
    <row r="1073" ht="12.75" hidden="1" customHeight="1">
      <c r="A1073" s="2"/>
      <c r="B1073" s="2"/>
      <c r="C1073" s="2" t="s">
        <v>5013</v>
      </c>
      <c r="D1073" s="2" t="s">
        <v>5014</v>
      </c>
      <c r="E1073" s="2" t="s">
        <v>5015</v>
      </c>
      <c r="F1073" s="2" t="s">
        <v>17</v>
      </c>
      <c r="G1073" s="2" t="s">
        <v>5016</v>
      </c>
      <c r="H1073" s="2" t="s">
        <v>5017</v>
      </c>
      <c r="I1073" s="2" t="s">
        <v>5018</v>
      </c>
      <c r="J1073" s="2"/>
      <c r="K1073" s="2" t="s">
        <v>4830</v>
      </c>
      <c r="L1073" s="5">
        <v>2811.0</v>
      </c>
      <c r="M1073" s="2" t="s">
        <v>38</v>
      </c>
      <c r="N1073" s="2" t="s">
        <v>23</v>
      </c>
      <c r="O1073" s="2" t="str">
        <f t="shared" si="1"/>
        <v>28</v>
      </c>
    </row>
    <row r="1074" ht="12.75" hidden="1" customHeight="1">
      <c r="A1074" s="2"/>
      <c r="B1074" s="2"/>
      <c r="C1074" s="2" t="s">
        <v>5019</v>
      </c>
      <c r="D1074" s="2" t="s">
        <v>5020</v>
      </c>
      <c r="E1074" s="2"/>
      <c r="F1074" s="2" t="s">
        <v>17</v>
      </c>
      <c r="G1074" s="2" t="s">
        <v>5021</v>
      </c>
      <c r="H1074" s="2" t="s">
        <v>5022</v>
      </c>
      <c r="I1074" s="2" t="s">
        <v>5023</v>
      </c>
      <c r="J1074" s="2"/>
      <c r="K1074" s="2" t="s">
        <v>4830</v>
      </c>
      <c r="L1074" s="5">
        <v>2811.0</v>
      </c>
      <c r="M1074" s="2" t="s">
        <v>22</v>
      </c>
      <c r="N1074" s="2" t="s">
        <v>23</v>
      </c>
      <c r="O1074" s="2" t="str">
        <f t="shared" si="1"/>
        <v>28</v>
      </c>
    </row>
    <row r="1075" ht="12.75" hidden="1" customHeight="1">
      <c r="A1075" s="2"/>
      <c r="B1075" s="2"/>
      <c r="C1075" s="2" t="s">
        <v>5024</v>
      </c>
      <c r="D1075" s="2" t="s">
        <v>5025</v>
      </c>
      <c r="E1075" s="2"/>
      <c r="F1075" s="2" t="s">
        <v>17</v>
      </c>
      <c r="G1075" s="2" t="s">
        <v>5026</v>
      </c>
      <c r="H1075" s="2" t="s">
        <v>5027</v>
      </c>
      <c r="I1075" s="2" t="s">
        <v>5028</v>
      </c>
      <c r="J1075" s="2"/>
      <c r="K1075" s="2" t="s">
        <v>4830</v>
      </c>
      <c r="L1075" s="5">
        <v>2811.0</v>
      </c>
      <c r="M1075" s="2" t="s">
        <v>38</v>
      </c>
      <c r="N1075" s="2" t="s">
        <v>23</v>
      </c>
      <c r="O1075" s="2" t="str">
        <f t="shared" si="1"/>
        <v>28</v>
      </c>
    </row>
    <row r="1076" ht="12.75" hidden="1" customHeight="1">
      <c r="A1076" s="2"/>
      <c r="B1076" s="2"/>
      <c r="C1076" s="2" t="s">
        <v>5029</v>
      </c>
      <c r="D1076" s="2" t="s">
        <v>5030</v>
      </c>
      <c r="E1076" s="2"/>
      <c r="F1076" s="2" t="s">
        <v>17</v>
      </c>
      <c r="G1076" s="2"/>
      <c r="H1076" s="2" t="s">
        <v>5031</v>
      </c>
      <c r="I1076" s="2" t="s">
        <v>5032</v>
      </c>
      <c r="J1076" s="2"/>
      <c r="K1076" s="2" t="s">
        <v>4830</v>
      </c>
      <c r="L1076" s="5">
        <v>2811.0</v>
      </c>
      <c r="M1076" s="2" t="s">
        <v>44</v>
      </c>
      <c r="N1076" s="2" t="s">
        <v>23</v>
      </c>
      <c r="O1076" s="2" t="str">
        <f t="shared" si="1"/>
        <v>28</v>
      </c>
    </row>
    <row r="1077" ht="12.75" hidden="1" customHeight="1">
      <c r="A1077" s="2"/>
      <c r="B1077" s="2"/>
      <c r="C1077" s="2" t="s">
        <v>5033</v>
      </c>
      <c r="D1077" s="2" t="s">
        <v>5034</v>
      </c>
      <c r="E1077" s="2"/>
      <c r="F1077" s="2" t="s">
        <v>17</v>
      </c>
      <c r="G1077" s="2" t="s">
        <v>5035</v>
      </c>
      <c r="H1077" s="2" t="s">
        <v>5036</v>
      </c>
      <c r="I1077" s="2" t="s">
        <v>5037</v>
      </c>
      <c r="J1077" s="2"/>
      <c r="K1077" s="2" t="s">
        <v>4830</v>
      </c>
      <c r="L1077" s="5">
        <v>2811.0</v>
      </c>
      <c r="M1077" s="2" t="s">
        <v>38</v>
      </c>
      <c r="N1077" s="2" t="s">
        <v>23</v>
      </c>
      <c r="O1077" s="2" t="str">
        <f t="shared" si="1"/>
        <v>28</v>
      </c>
    </row>
    <row r="1078" ht="12.75" hidden="1" customHeight="1">
      <c r="A1078" s="2"/>
      <c r="B1078" s="2"/>
      <c r="C1078" s="2" t="s">
        <v>5038</v>
      </c>
      <c r="D1078" s="2" t="s">
        <v>5039</v>
      </c>
      <c r="E1078" s="2" t="s">
        <v>5040</v>
      </c>
      <c r="F1078" s="2" t="s">
        <v>17</v>
      </c>
      <c r="G1078" s="2" t="s">
        <v>5041</v>
      </c>
      <c r="H1078" s="2" t="s">
        <v>5042</v>
      </c>
      <c r="I1078" s="2" t="s">
        <v>5043</v>
      </c>
      <c r="J1078" s="2"/>
      <c r="K1078" s="2" t="s">
        <v>4830</v>
      </c>
      <c r="L1078" s="5">
        <v>2811.0</v>
      </c>
      <c r="M1078" s="2" t="s">
        <v>38</v>
      </c>
      <c r="N1078" s="2" t="s">
        <v>23</v>
      </c>
      <c r="O1078" s="2" t="str">
        <f t="shared" si="1"/>
        <v>28</v>
      </c>
    </row>
    <row r="1079" ht="12.75" hidden="1" customHeight="1">
      <c r="A1079" s="2"/>
      <c r="B1079" s="2"/>
      <c r="C1079" s="2" t="s">
        <v>5044</v>
      </c>
      <c r="D1079" s="2" t="s">
        <v>5045</v>
      </c>
      <c r="E1079" s="2"/>
      <c r="F1079" s="2" t="s">
        <v>17</v>
      </c>
      <c r="G1079" s="2" t="s">
        <v>5046</v>
      </c>
      <c r="H1079" s="2" t="s">
        <v>5047</v>
      </c>
      <c r="I1079" s="2"/>
      <c r="J1079" s="2"/>
      <c r="K1079" s="2" t="s">
        <v>4830</v>
      </c>
      <c r="L1079" s="5">
        <v>2811.0</v>
      </c>
      <c r="M1079" s="2" t="s">
        <v>22</v>
      </c>
      <c r="N1079" s="2" t="s">
        <v>23</v>
      </c>
      <c r="O1079" s="2" t="str">
        <f t="shared" si="1"/>
        <v>28</v>
      </c>
    </row>
    <row r="1080" ht="12.75" hidden="1" customHeight="1">
      <c r="A1080" s="2"/>
      <c r="B1080" s="2"/>
      <c r="C1080" s="2" t="s">
        <v>5048</v>
      </c>
      <c r="D1080" s="2" t="s">
        <v>5049</v>
      </c>
      <c r="E1080" s="2"/>
      <c r="F1080" s="2" t="s">
        <v>17</v>
      </c>
      <c r="G1080" s="2" t="s">
        <v>5050</v>
      </c>
      <c r="H1080" s="2" t="s">
        <v>5051</v>
      </c>
      <c r="I1080" s="2"/>
      <c r="J1080" s="2"/>
      <c r="K1080" s="2" t="s">
        <v>4830</v>
      </c>
      <c r="L1080" s="5">
        <v>2811.0</v>
      </c>
      <c r="M1080" s="2" t="s">
        <v>38</v>
      </c>
      <c r="N1080" s="2" t="s">
        <v>23</v>
      </c>
      <c r="O1080" s="2" t="str">
        <f t="shared" si="1"/>
        <v>28</v>
      </c>
    </row>
    <row r="1081" ht="12.75" hidden="1" customHeight="1">
      <c r="A1081" s="2"/>
      <c r="B1081" s="2"/>
      <c r="C1081" s="2" t="s">
        <v>5052</v>
      </c>
      <c r="D1081" s="2" t="s">
        <v>5053</v>
      </c>
      <c r="E1081" s="2"/>
      <c r="F1081" s="2" t="s">
        <v>17</v>
      </c>
      <c r="G1081" s="2" t="s">
        <v>5054</v>
      </c>
      <c r="H1081" s="2" t="s">
        <v>5055</v>
      </c>
      <c r="I1081" s="2"/>
      <c r="J1081" s="2"/>
      <c r="K1081" s="2" t="s">
        <v>4830</v>
      </c>
      <c r="L1081" s="5">
        <v>2811.0</v>
      </c>
      <c r="M1081" s="2" t="s">
        <v>38</v>
      </c>
      <c r="N1081" s="2" t="s">
        <v>23</v>
      </c>
      <c r="O1081" s="2" t="str">
        <f t="shared" si="1"/>
        <v>28</v>
      </c>
    </row>
    <row r="1082" ht="12.75" hidden="1" customHeight="1">
      <c r="A1082" s="2"/>
      <c r="B1082" s="2"/>
      <c r="C1082" s="2" t="s">
        <v>5056</v>
      </c>
      <c r="D1082" s="2" t="s">
        <v>4961</v>
      </c>
      <c r="E1082" s="2"/>
      <c r="F1082" s="2" t="s">
        <v>17</v>
      </c>
      <c r="G1082" s="2" t="s">
        <v>5057</v>
      </c>
      <c r="H1082" s="2" t="s">
        <v>5058</v>
      </c>
      <c r="I1082" s="2"/>
      <c r="J1082" s="2"/>
      <c r="K1082" s="2" t="s">
        <v>4830</v>
      </c>
      <c r="L1082" s="5">
        <v>2811.0</v>
      </c>
      <c r="M1082" s="2" t="s">
        <v>38</v>
      </c>
      <c r="N1082" s="2" t="s">
        <v>23</v>
      </c>
      <c r="O1082" s="2" t="str">
        <f t="shared" si="1"/>
        <v>28</v>
      </c>
    </row>
    <row r="1083" ht="12.75" hidden="1" customHeight="1">
      <c r="A1083" s="2"/>
      <c r="B1083" s="2"/>
      <c r="C1083" s="2" t="s">
        <v>5059</v>
      </c>
      <c r="D1083" s="2" t="s">
        <v>5060</v>
      </c>
      <c r="E1083" s="2"/>
      <c r="F1083" s="2" t="s">
        <v>17</v>
      </c>
      <c r="G1083" s="2" t="s">
        <v>5061</v>
      </c>
      <c r="H1083" s="2" t="s">
        <v>5062</v>
      </c>
      <c r="I1083" s="2"/>
      <c r="J1083" s="2"/>
      <c r="K1083" s="2" t="s">
        <v>4830</v>
      </c>
      <c r="L1083" s="5">
        <v>2811.0</v>
      </c>
      <c r="M1083" s="2" t="s">
        <v>38</v>
      </c>
      <c r="N1083" s="2" t="s">
        <v>23</v>
      </c>
      <c r="O1083" s="2" t="str">
        <f t="shared" si="1"/>
        <v>28</v>
      </c>
    </row>
    <row r="1084" ht="12.75" hidden="1" customHeight="1">
      <c r="A1084" s="2"/>
      <c r="B1084" s="2"/>
      <c r="C1084" s="2" t="s">
        <v>5063</v>
      </c>
      <c r="D1084" s="2" t="s">
        <v>5064</v>
      </c>
      <c r="E1084" s="2"/>
      <c r="F1084" s="2" t="s">
        <v>17</v>
      </c>
      <c r="G1084" s="2" t="s">
        <v>5065</v>
      </c>
      <c r="H1084" s="2" t="s">
        <v>5066</v>
      </c>
      <c r="I1084" s="2"/>
      <c r="J1084" s="2"/>
      <c r="K1084" s="2" t="s">
        <v>4830</v>
      </c>
      <c r="L1084" s="5">
        <v>2811.0</v>
      </c>
      <c r="M1084" s="2" t="s">
        <v>38</v>
      </c>
      <c r="N1084" s="2" t="s">
        <v>23</v>
      </c>
      <c r="O1084" s="2" t="str">
        <f t="shared" si="1"/>
        <v>28</v>
      </c>
    </row>
    <row r="1085" ht="12.75" hidden="1" customHeight="1">
      <c r="A1085" s="2"/>
      <c r="B1085" s="2"/>
      <c r="C1085" s="2" t="s">
        <v>5067</v>
      </c>
      <c r="D1085" s="2" t="s">
        <v>5068</v>
      </c>
      <c r="E1085" s="2"/>
      <c r="F1085" s="2" t="s">
        <v>17</v>
      </c>
      <c r="G1085" s="2" t="s">
        <v>5069</v>
      </c>
      <c r="H1085" s="2" t="s">
        <v>5070</v>
      </c>
      <c r="I1085" s="2"/>
      <c r="J1085" s="2"/>
      <c r="K1085" s="2" t="s">
        <v>4830</v>
      </c>
      <c r="L1085" s="5">
        <v>2811.0</v>
      </c>
      <c r="M1085" s="2" t="s">
        <v>38</v>
      </c>
      <c r="N1085" s="2" t="s">
        <v>23</v>
      </c>
      <c r="O1085" s="2" t="str">
        <f t="shared" si="1"/>
        <v>28</v>
      </c>
    </row>
    <row r="1086" ht="12.75" hidden="1" customHeight="1">
      <c r="A1086" s="2"/>
      <c r="B1086" s="2"/>
      <c r="C1086" s="2" t="s">
        <v>5071</v>
      </c>
      <c r="D1086" s="2" t="s">
        <v>5072</v>
      </c>
      <c r="E1086" s="2"/>
      <c r="F1086" s="2" t="s">
        <v>17</v>
      </c>
      <c r="G1086" s="2"/>
      <c r="H1086" s="2" t="s">
        <v>5073</v>
      </c>
      <c r="I1086" s="2"/>
      <c r="J1086" s="2"/>
      <c r="K1086" s="2" t="s">
        <v>4830</v>
      </c>
      <c r="L1086" s="2">
        <v>2811.0</v>
      </c>
      <c r="M1086" s="2"/>
      <c r="N1086" s="2" t="s">
        <v>23</v>
      </c>
      <c r="O1086" s="2" t="str">
        <f t="shared" si="1"/>
        <v>28</v>
      </c>
    </row>
    <row r="1087" ht="12.75" hidden="1" customHeight="1">
      <c r="A1087" s="2"/>
      <c r="B1087" s="2"/>
      <c r="C1087" s="2" t="s">
        <v>5074</v>
      </c>
      <c r="D1087" s="2" t="s">
        <v>5075</v>
      </c>
      <c r="E1087" s="2"/>
      <c r="F1087" s="2" t="s">
        <v>17</v>
      </c>
      <c r="G1087" s="2" t="s">
        <v>5076</v>
      </c>
      <c r="H1087" s="2" t="s">
        <v>5077</v>
      </c>
      <c r="I1087" s="2" t="s">
        <v>5078</v>
      </c>
      <c r="J1087" s="2"/>
      <c r="K1087" s="2" t="s">
        <v>4830</v>
      </c>
      <c r="L1087" s="5">
        <v>2811.0</v>
      </c>
      <c r="M1087" s="2"/>
      <c r="N1087" s="2" t="s">
        <v>49</v>
      </c>
      <c r="O1087" s="2" t="str">
        <f t="shared" si="1"/>
        <v>28</v>
      </c>
    </row>
    <row r="1088" ht="12.75" hidden="1" customHeight="1">
      <c r="A1088" s="17"/>
      <c r="B1088" s="17"/>
      <c r="C1088" s="17" t="s">
        <v>5079</v>
      </c>
      <c r="D1088" s="2" t="s">
        <v>5080</v>
      </c>
      <c r="E1088" s="25" t="s">
        <v>5081</v>
      </c>
      <c r="F1088" s="2" t="s">
        <v>17</v>
      </c>
      <c r="G1088" s="2">
        <v>1.54369561E8</v>
      </c>
      <c r="H1088" s="2" t="s">
        <v>5082</v>
      </c>
      <c r="I1088" s="2"/>
      <c r="J1088" s="2"/>
      <c r="K1088" s="2" t="s">
        <v>5083</v>
      </c>
      <c r="L1088" s="5">
        <v>2811.0</v>
      </c>
      <c r="M1088" s="2" t="s">
        <v>22</v>
      </c>
      <c r="N1088" s="2" t="s">
        <v>49</v>
      </c>
      <c r="O1088" s="2" t="str">
        <f t="shared" si="1"/>
        <v>28</v>
      </c>
    </row>
    <row r="1089" ht="12.75" hidden="1" customHeight="1">
      <c r="A1089" s="2"/>
      <c r="B1089" s="2"/>
      <c r="C1089" s="2" t="s">
        <v>5084</v>
      </c>
      <c r="D1089" s="2" t="s">
        <v>5085</v>
      </c>
      <c r="E1089" s="2"/>
      <c r="F1089" s="2" t="s">
        <v>17</v>
      </c>
      <c r="G1089" s="2"/>
      <c r="H1089" s="2" t="s">
        <v>5086</v>
      </c>
      <c r="I1089" s="2" t="s">
        <v>5087</v>
      </c>
      <c r="J1089" s="2"/>
      <c r="K1089" s="2" t="s">
        <v>5088</v>
      </c>
      <c r="L1089" s="5">
        <v>2812.0</v>
      </c>
      <c r="M1089" s="2" t="s">
        <v>38</v>
      </c>
      <c r="N1089" s="2" t="s">
        <v>23</v>
      </c>
      <c r="O1089" s="2" t="str">
        <f t="shared" si="1"/>
        <v>28</v>
      </c>
    </row>
    <row r="1090" ht="12.75" hidden="1" customHeight="1">
      <c r="A1090" s="2"/>
      <c r="B1090" s="2"/>
      <c r="C1090" s="2" t="s">
        <v>5089</v>
      </c>
      <c r="D1090" s="2" t="s">
        <v>5090</v>
      </c>
      <c r="E1090" s="2" t="s">
        <v>5091</v>
      </c>
      <c r="F1090" s="2" t="s">
        <v>17</v>
      </c>
      <c r="G1090" s="2" t="s">
        <v>5092</v>
      </c>
      <c r="H1090" s="2" t="s">
        <v>5093</v>
      </c>
      <c r="I1090" s="2" t="s">
        <v>5094</v>
      </c>
      <c r="J1090" s="2"/>
      <c r="K1090" s="2" t="s">
        <v>5088</v>
      </c>
      <c r="L1090" s="5">
        <v>2812.0</v>
      </c>
      <c r="M1090" s="2" t="s">
        <v>44</v>
      </c>
      <c r="N1090" s="2" t="s">
        <v>23</v>
      </c>
      <c r="O1090" s="2" t="str">
        <f t="shared" si="1"/>
        <v>28</v>
      </c>
    </row>
    <row r="1091" ht="12.75" hidden="1" customHeight="1">
      <c r="A1091" s="2"/>
      <c r="B1091" s="2"/>
      <c r="C1091" s="2" t="s">
        <v>5095</v>
      </c>
      <c r="D1091" s="2" t="s">
        <v>5096</v>
      </c>
      <c r="E1091" s="2" t="s">
        <v>5097</v>
      </c>
      <c r="F1091" s="2" t="s">
        <v>17</v>
      </c>
      <c r="G1091" s="2" t="s">
        <v>5098</v>
      </c>
      <c r="H1091" s="2" t="s">
        <v>5099</v>
      </c>
      <c r="I1091" s="2" t="s">
        <v>5100</v>
      </c>
      <c r="J1091" s="2"/>
      <c r="K1091" s="2" t="s">
        <v>5088</v>
      </c>
      <c r="L1091" s="5">
        <v>2812.0</v>
      </c>
      <c r="M1091" s="2" t="s">
        <v>44</v>
      </c>
      <c r="N1091" s="2" t="s">
        <v>23</v>
      </c>
      <c r="O1091" s="2" t="str">
        <f t="shared" si="1"/>
        <v>28</v>
      </c>
    </row>
    <row r="1092" ht="12.75" hidden="1" customHeight="1">
      <c r="A1092" s="2"/>
      <c r="B1092" s="2"/>
      <c r="C1092" s="2" t="s">
        <v>5101</v>
      </c>
      <c r="D1092" s="2" t="s">
        <v>5102</v>
      </c>
      <c r="E1092" s="2" t="s">
        <v>5103</v>
      </c>
      <c r="F1092" s="2" t="s">
        <v>17</v>
      </c>
      <c r="G1092" s="2" t="s">
        <v>5104</v>
      </c>
      <c r="H1092" s="2" t="s">
        <v>5105</v>
      </c>
      <c r="I1092" s="2" t="s">
        <v>5106</v>
      </c>
      <c r="J1092" s="2"/>
      <c r="K1092" s="2" t="s">
        <v>5088</v>
      </c>
      <c r="L1092" s="5">
        <v>2812.0</v>
      </c>
      <c r="M1092" s="2"/>
      <c r="N1092" s="2" t="s">
        <v>23</v>
      </c>
      <c r="O1092" s="2" t="str">
        <f t="shared" si="1"/>
        <v>28</v>
      </c>
    </row>
    <row r="1093" ht="12.75" hidden="1" customHeight="1">
      <c r="A1093" s="2"/>
      <c r="B1093" s="2"/>
      <c r="C1093" s="2" t="s">
        <v>5107</v>
      </c>
      <c r="D1093" s="2" t="s">
        <v>5108</v>
      </c>
      <c r="E1093" s="2" t="s">
        <v>5109</v>
      </c>
      <c r="F1093" s="2" t="s">
        <v>17</v>
      </c>
      <c r="G1093" s="2" t="s">
        <v>5110</v>
      </c>
      <c r="H1093" s="2" t="s">
        <v>5111</v>
      </c>
      <c r="I1093" s="2" t="s">
        <v>5112</v>
      </c>
      <c r="J1093" s="2"/>
      <c r="K1093" s="2" t="s">
        <v>5113</v>
      </c>
      <c r="L1093" s="5">
        <v>2891.0</v>
      </c>
      <c r="M1093" s="2" t="s">
        <v>3361</v>
      </c>
      <c r="N1093" s="2" t="s">
        <v>23</v>
      </c>
      <c r="O1093" s="2" t="str">
        <f t="shared" si="1"/>
        <v>28</v>
      </c>
    </row>
    <row r="1094" ht="12.75" hidden="1" customHeight="1">
      <c r="A1094" s="2"/>
      <c r="B1094" s="2"/>
      <c r="C1094" s="2" t="s">
        <v>5114</v>
      </c>
      <c r="D1094" s="2" t="s">
        <v>5115</v>
      </c>
      <c r="E1094" s="2"/>
      <c r="F1094" s="2" t="s">
        <v>17</v>
      </c>
      <c r="G1094" s="2" t="s">
        <v>5116</v>
      </c>
      <c r="H1094" s="2" t="s">
        <v>5117</v>
      </c>
      <c r="I1094" s="2" t="s">
        <v>5118</v>
      </c>
      <c r="J1094" s="2"/>
      <c r="K1094" s="2" t="s">
        <v>5113</v>
      </c>
      <c r="L1094" s="5">
        <v>2891.0</v>
      </c>
      <c r="M1094" s="2" t="s">
        <v>38</v>
      </c>
      <c r="N1094" s="2" t="s">
        <v>23</v>
      </c>
      <c r="O1094" s="2" t="str">
        <f t="shared" si="1"/>
        <v>28</v>
      </c>
    </row>
    <row r="1095" ht="12.75" hidden="1" customHeight="1">
      <c r="A1095" s="2"/>
      <c r="B1095" s="2"/>
      <c r="C1095" s="2" t="s">
        <v>5119</v>
      </c>
      <c r="D1095" s="2" t="s">
        <v>5120</v>
      </c>
      <c r="E1095" s="2"/>
      <c r="F1095" s="2" t="s">
        <v>17</v>
      </c>
      <c r="G1095" s="2" t="s">
        <v>5121</v>
      </c>
      <c r="H1095" s="2" t="s">
        <v>5122</v>
      </c>
      <c r="I1095" s="2" t="s">
        <v>5123</v>
      </c>
      <c r="J1095" s="2"/>
      <c r="K1095" s="2" t="s">
        <v>5113</v>
      </c>
      <c r="L1095" s="5">
        <v>2891.0</v>
      </c>
      <c r="M1095" s="2" t="s">
        <v>38</v>
      </c>
      <c r="N1095" s="2" t="s">
        <v>23</v>
      </c>
      <c r="O1095" s="2" t="str">
        <f t="shared" si="1"/>
        <v>28</v>
      </c>
    </row>
    <row r="1096" ht="12.75" hidden="1" customHeight="1">
      <c r="A1096" s="2"/>
      <c r="B1096" s="2"/>
      <c r="C1096" s="2" t="s">
        <v>5124</v>
      </c>
      <c r="D1096" s="2" t="s">
        <v>5125</v>
      </c>
      <c r="E1096" s="2"/>
      <c r="F1096" s="2" t="s">
        <v>17</v>
      </c>
      <c r="G1096" s="2" t="s">
        <v>5126</v>
      </c>
      <c r="H1096" s="2" t="s">
        <v>5127</v>
      </c>
      <c r="I1096" s="2" t="s">
        <v>5128</v>
      </c>
      <c r="J1096" s="2"/>
      <c r="K1096" s="2" t="s">
        <v>5113</v>
      </c>
      <c r="L1096" s="5">
        <v>2891.0</v>
      </c>
      <c r="M1096" s="2" t="s">
        <v>38</v>
      </c>
      <c r="N1096" s="2" t="s">
        <v>23</v>
      </c>
      <c r="O1096" s="2" t="str">
        <f t="shared" si="1"/>
        <v>28</v>
      </c>
    </row>
    <row r="1097" ht="12.75" hidden="1" customHeight="1">
      <c r="A1097" s="2"/>
      <c r="B1097" s="2"/>
      <c r="C1097" s="2" t="s">
        <v>5129</v>
      </c>
      <c r="D1097" s="2" t="s">
        <v>5130</v>
      </c>
      <c r="E1097" s="2" t="s">
        <v>5131</v>
      </c>
      <c r="F1097" s="2" t="s">
        <v>17</v>
      </c>
      <c r="G1097" s="2" t="s">
        <v>5132</v>
      </c>
      <c r="H1097" s="2" t="s">
        <v>5133</v>
      </c>
      <c r="I1097" s="2" t="s">
        <v>5134</v>
      </c>
      <c r="J1097" s="2"/>
      <c r="K1097" s="2" t="s">
        <v>5113</v>
      </c>
      <c r="L1097" s="5">
        <v>2891.0</v>
      </c>
      <c r="M1097" s="2" t="s">
        <v>44</v>
      </c>
      <c r="N1097" s="2" t="s">
        <v>23</v>
      </c>
      <c r="O1097" s="2" t="str">
        <f t="shared" si="1"/>
        <v>28</v>
      </c>
    </row>
    <row r="1098" ht="12.75" hidden="1" customHeight="1">
      <c r="A1098" s="2"/>
      <c r="B1098" s="2"/>
      <c r="C1098" s="2" t="s">
        <v>5135</v>
      </c>
      <c r="D1098" s="2" t="s">
        <v>5136</v>
      </c>
      <c r="E1098" s="2"/>
      <c r="F1098" s="2" t="s">
        <v>17</v>
      </c>
      <c r="G1098" s="2" t="s">
        <v>5137</v>
      </c>
      <c r="H1098" s="2" t="s">
        <v>5138</v>
      </c>
      <c r="I1098" s="2" t="s">
        <v>5139</v>
      </c>
      <c r="J1098" s="2"/>
      <c r="K1098" s="2" t="s">
        <v>5113</v>
      </c>
      <c r="L1098" s="5">
        <v>2891.0</v>
      </c>
      <c r="M1098" s="2" t="s">
        <v>38</v>
      </c>
      <c r="N1098" s="2" t="s">
        <v>23</v>
      </c>
      <c r="O1098" s="2" t="str">
        <f t="shared" si="1"/>
        <v>28</v>
      </c>
    </row>
    <row r="1099" ht="12.75" hidden="1" customHeight="1">
      <c r="A1099" s="2"/>
      <c r="B1099" s="2"/>
      <c r="C1099" s="2" t="s">
        <v>5140</v>
      </c>
      <c r="D1099" s="2" t="s">
        <v>5141</v>
      </c>
      <c r="E1099" s="2"/>
      <c r="F1099" s="2" t="s">
        <v>17</v>
      </c>
      <c r="G1099" s="2" t="s">
        <v>5142</v>
      </c>
      <c r="H1099" s="2" t="s">
        <v>5143</v>
      </c>
      <c r="I1099" s="2"/>
      <c r="J1099" s="2"/>
      <c r="K1099" s="2" t="s">
        <v>5113</v>
      </c>
      <c r="L1099" s="5">
        <v>2891.0</v>
      </c>
      <c r="M1099" s="2" t="s">
        <v>38</v>
      </c>
      <c r="N1099" s="2" t="s">
        <v>23</v>
      </c>
      <c r="O1099" s="2" t="str">
        <f t="shared" si="1"/>
        <v>28</v>
      </c>
    </row>
    <row r="1100" ht="12.75" hidden="1" customHeight="1">
      <c r="A1100" s="2"/>
      <c r="B1100" s="2"/>
      <c r="C1100" s="2" t="s">
        <v>5144</v>
      </c>
      <c r="D1100" s="2" t="s">
        <v>5145</v>
      </c>
      <c r="E1100" s="2"/>
      <c r="F1100" s="2" t="s">
        <v>17</v>
      </c>
      <c r="G1100" s="2"/>
      <c r="H1100" s="2" t="s">
        <v>5146</v>
      </c>
      <c r="I1100" s="2"/>
      <c r="J1100" s="2"/>
      <c r="K1100" s="2" t="s">
        <v>5113</v>
      </c>
      <c r="L1100" s="5">
        <v>2891.0</v>
      </c>
      <c r="M1100" s="2" t="s">
        <v>38</v>
      </c>
      <c r="N1100" s="2" t="s">
        <v>23</v>
      </c>
      <c r="O1100" s="2" t="str">
        <f t="shared" si="1"/>
        <v>28</v>
      </c>
    </row>
    <row r="1101" ht="12.75" hidden="1" customHeight="1">
      <c r="A1101" s="2"/>
      <c r="B1101" s="2"/>
      <c r="C1101" s="2" t="s">
        <v>5147</v>
      </c>
      <c r="D1101" s="2" t="s">
        <v>5148</v>
      </c>
      <c r="E1101" s="2"/>
      <c r="F1101" s="2" t="s">
        <v>17</v>
      </c>
      <c r="G1101" s="2" t="s">
        <v>5149</v>
      </c>
      <c r="H1101" s="2" t="s">
        <v>5150</v>
      </c>
      <c r="I1101" s="2"/>
      <c r="J1101" s="2"/>
      <c r="K1101" s="2" t="s">
        <v>5113</v>
      </c>
      <c r="L1101" s="5">
        <v>2891.0</v>
      </c>
      <c r="M1101" s="2" t="s">
        <v>38</v>
      </c>
      <c r="N1101" s="2" t="s">
        <v>23</v>
      </c>
      <c r="O1101" s="2" t="str">
        <f t="shared" si="1"/>
        <v>28</v>
      </c>
    </row>
    <row r="1102" ht="12.75" hidden="1" customHeight="1">
      <c r="A1102" s="2"/>
      <c r="B1102" s="2"/>
      <c r="C1102" s="2" t="s">
        <v>5151</v>
      </c>
      <c r="D1102" s="2" t="s">
        <v>5152</v>
      </c>
      <c r="E1102" s="2"/>
      <c r="F1102" s="2" t="s">
        <v>17</v>
      </c>
      <c r="G1102" s="2" t="s">
        <v>5153</v>
      </c>
      <c r="H1102" s="2" t="s">
        <v>5154</v>
      </c>
      <c r="I1102" s="2"/>
      <c r="J1102" s="2"/>
      <c r="K1102" s="2" t="s">
        <v>5113</v>
      </c>
      <c r="L1102" s="5">
        <v>2891.0</v>
      </c>
      <c r="M1102" s="2" t="s">
        <v>38</v>
      </c>
      <c r="N1102" s="2" t="s">
        <v>23</v>
      </c>
      <c r="O1102" s="2" t="str">
        <f t="shared" si="1"/>
        <v>28</v>
      </c>
    </row>
    <row r="1103" ht="12.75" hidden="1" customHeight="1">
      <c r="A1103" s="2"/>
      <c r="B1103" s="2"/>
      <c r="C1103" s="2" t="s">
        <v>5155</v>
      </c>
      <c r="D1103" s="2" t="s">
        <v>5156</v>
      </c>
      <c r="E1103" s="2"/>
      <c r="F1103" s="2" t="s">
        <v>17</v>
      </c>
      <c r="G1103" s="2"/>
      <c r="H1103" s="2" t="s">
        <v>5157</v>
      </c>
      <c r="I1103" s="2"/>
      <c r="J1103" s="2"/>
      <c r="K1103" s="2" t="s">
        <v>5113</v>
      </c>
      <c r="L1103" s="5">
        <v>2891.0</v>
      </c>
      <c r="M1103" s="2" t="s">
        <v>38</v>
      </c>
      <c r="N1103" s="2" t="s">
        <v>23</v>
      </c>
      <c r="O1103" s="2" t="str">
        <f t="shared" si="1"/>
        <v>28</v>
      </c>
    </row>
    <row r="1104" ht="12.75" hidden="1" customHeight="1">
      <c r="A1104" s="2"/>
      <c r="B1104" s="2"/>
      <c r="C1104" s="2" t="s">
        <v>5158</v>
      </c>
      <c r="D1104" s="2" t="s">
        <v>5159</v>
      </c>
      <c r="E1104" s="2"/>
      <c r="F1104" s="2" t="s">
        <v>17</v>
      </c>
      <c r="G1104" s="2" t="s">
        <v>5160</v>
      </c>
      <c r="H1104" s="2" t="s">
        <v>5161</v>
      </c>
      <c r="I1104" s="2"/>
      <c r="J1104" s="2"/>
      <c r="K1104" s="2" t="s">
        <v>5113</v>
      </c>
      <c r="L1104" s="5">
        <v>2891.0</v>
      </c>
      <c r="M1104" s="2" t="s">
        <v>5162</v>
      </c>
      <c r="N1104" s="2" t="s">
        <v>23</v>
      </c>
      <c r="O1104" s="2" t="str">
        <f t="shared" si="1"/>
        <v>28</v>
      </c>
    </row>
    <row r="1105" ht="12.75" hidden="1" customHeight="1">
      <c r="A1105" s="2"/>
      <c r="B1105" s="2"/>
      <c r="C1105" s="2" t="s">
        <v>5163</v>
      </c>
      <c r="D1105" s="2" t="s">
        <v>5164</v>
      </c>
      <c r="E1105" s="2"/>
      <c r="F1105" s="2" t="s">
        <v>17</v>
      </c>
      <c r="G1105" s="2" t="s">
        <v>5165</v>
      </c>
      <c r="H1105" s="2"/>
      <c r="I1105" s="2"/>
      <c r="J1105" s="2"/>
      <c r="K1105" s="2" t="s">
        <v>5113</v>
      </c>
      <c r="L1105" s="5">
        <v>2891.0</v>
      </c>
      <c r="M1105" s="2" t="s">
        <v>38</v>
      </c>
      <c r="N1105" s="2" t="s">
        <v>23</v>
      </c>
      <c r="O1105" s="2" t="str">
        <f t="shared" si="1"/>
        <v>28</v>
      </c>
    </row>
    <row r="1106" ht="12.75" hidden="1" customHeight="1">
      <c r="A1106" s="2"/>
      <c r="B1106" s="2"/>
      <c r="C1106" s="2" t="s">
        <v>5166</v>
      </c>
      <c r="D1106" s="2" t="s">
        <v>5167</v>
      </c>
      <c r="E1106" s="2"/>
      <c r="F1106" s="2" t="s">
        <v>17</v>
      </c>
      <c r="G1106" s="2"/>
      <c r="H1106" s="2" t="s">
        <v>5168</v>
      </c>
      <c r="I1106" s="2"/>
      <c r="J1106" s="2"/>
      <c r="K1106" s="2" t="s">
        <v>5113</v>
      </c>
      <c r="L1106" s="5">
        <v>2891.0</v>
      </c>
      <c r="M1106" s="2" t="s">
        <v>38</v>
      </c>
      <c r="N1106" s="2" t="s">
        <v>23</v>
      </c>
      <c r="O1106" s="2" t="str">
        <f t="shared" si="1"/>
        <v>28</v>
      </c>
    </row>
    <row r="1107" ht="12.75" hidden="1" customHeight="1">
      <c r="A1107" s="2"/>
      <c r="B1107" s="2"/>
      <c r="C1107" s="2" t="s">
        <v>5169</v>
      </c>
      <c r="D1107" s="2" t="s">
        <v>5170</v>
      </c>
      <c r="E1107" s="2"/>
      <c r="F1107" s="2" t="s">
        <v>17</v>
      </c>
      <c r="G1107" s="2" t="s">
        <v>5171</v>
      </c>
      <c r="H1107" s="2" t="s">
        <v>5172</v>
      </c>
      <c r="I1107" s="2"/>
      <c r="J1107" s="2"/>
      <c r="K1107" s="2" t="s">
        <v>5113</v>
      </c>
      <c r="L1107" s="5">
        <v>2891.0</v>
      </c>
      <c r="M1107" s="2" t="s">
        <v>1008</v>
      </c>
      <c r="N1107" s="2" t="s">
        <v>23</v>
      </c>
      <c r="O1107" s="2" t="str">
        <f t="shared" si="1"/>
        <v>28</v>
      </c>
    </row>
    <row r="1108" ht="12.75" hidden="1" customHeight="1">
      <c r="A1108" s="2"/>
      <c r="B1108" s="2"/>
      <c r="C1108" s="2" t="s">
        <v>5173</v>
      </c>
      <c r="D1108" s="2" t="s">
        <v>5174</v>
      </c>
      <c r="E1108" s="2"/>
      <c r="F1108" s="2" t="s">
        <v>17</v>
      </c>
      <c r="G1108" s="2"/>
      <c r="H1108" s="2" t="s">
        <v>5175</v>
      </c>
      <c r="I1108" s="2"/>
      <c r="J1108" s="2"/>
      <c r="K1108" s="2" t="s">
        <v>5113</v>
      </c>
      <c r="L1108" s="5">
        <v>2891.0</v>
      </c>
      <c r="M1108" s="2" t="s">
        <v>38</v>
      </c>
      <c r="N1108" s="2" t="s">
        <v>23</v>
      </c>
      <c r="O1108" s="2" t="str">
        <f t="shared" si="1"/>
        <v>28</v>
      </c>
    </row>
    <row r="1109" ht="12.75" hidden="1" customHeight="1">
      <c r="A1109" s="2"/>
      <c r="B1109" s="2"/>
      <c r="C1109" s="2" t="s">
        <v>5176</v>
      </c>
      <c r="D1109" s="2" t="s">
        <v>5177</v>
      </c>
      <c r="E1109" s="2"/>
      <c r="F1109" s="2" t="s">
        <v>17</v>
      </c>
      <c r="G1109" s="2"/>
      <c r="H1109" s="2" t="s">
        <v>5178</v>
      </c>
      <c r="I1109" s="2"/>
      <c r="J1109" s="2"/>
      <c r="K1109" s="2" t="s">
        <v>5113</v>
      </c>
      <c r="L1109" s="2">
        <v>2891.0</v>
      </c>
      <c r="M1109" s="2"/>
      <c r="N1109" s="2" t="s">
        <v>23</v>
      </c>
      <c r="O1109" s="2" t="str">
        <f t="shared" si="1"/>
        <v>28</v>
      </c>
    </row>
    <row r="1110" ht="12.75" hidden="1" customHeight="1">
      <c r="A1110" s="2"/>
      <c r="B1110" s="2"/>
      <c r="C1110" s="2" t="s">
        <v>5179</v>
      </c>
      <c r="D1110" s="2" t="s">
        <v>5180</v>
      </c>
      <c r="E1110" s="2"/>
      <c r="F1110" s="2" t="s">
        <v>17</v>
      </c>
      <c r="G1110" s="2"/>
      <c r="H1110" s="2" t="s">
        <v>5181</v>
      </c>
      <c r="I1110" s="2"/>
      <c r="J1110" s="2"/>
      <c r="K1110" s="2" t="s">
        <v>5182</v>
      </c>
      <c r="L1110" s="5">
        <v>2891.0</v>
      </c>
      <c r="M1110" s="2"/>
      <c r="N1110" s="2" t="s">
        <v>49</v>
      </c>
      <c r="O1110" s="2" t="str">
        <f t="shared" si="1"/>
        <v>28</v>
      </c>
    </row>
    <row r="1111" ht="12.75" hidden="1" customHeight="1">
      <c r="A1111" s="2"/>
      <c r="B1111" s="2"/>
      <c r="C1111" s="2" t="s">
        <v>5183</v>
      </c>
      <c r="D1111" s="2" t="s">
        <v>5184</v>
      </c>
      <c r="E1111" s="2" t="s">
        <v>5185</v>
      </c>
      <c r="F1111" s="2" t="s">
        <v>17</v>
      </c>
      <c r="G1111" s="2" t="s">
        <v>5186</v>
      </c>
      <c r="H1111" s="2" t="s">
        <v>5187</v>
      </c>
      <c r="I1111" s="2" t="s">
        <v>5188</v>
      </c>
      <c r="J1111" s="2"/>
      <c r="K1111" s="2" t="s">
        <v>5189</v>
      </c>
      <c r="L1111" s="5">
        <v>2892.0</v>
      </c>
      <c r="M1111" s="2" t="s">
        <v>44</v>
      </c>
      <c r="N1111" s="2" t="s">
        <v>23</v>
      </c>
      <c r="O1111" s="2" t="str">
        <f t="shared" si="1"/>
        <v>28</v>
      </c>
    </row>
    <row r="1112" ht="12.75" hidden="1" customHeight="1">
      <c r="A1112" s="2"/>
      <c r="B1112" s="2"/>
      <c r="C1112" s="2" t="s">
        <v>5190</v>
      </c>
      <c r="D1112" s="2" t="s">
        <v>5191</v>
      </c>
      <c r="E1112" s="2"/>
      <c r="F1112" s="2" t="s">
        <v>17</v>
      </c>
      <c r="G1112" s="2" t="s">
        <v>5192</v>
      </c>
      <c r="H1112" s="2" t="s">
        <v>5193</v>
      </c>
      <c r="I1112" s="2" t="s">
        <v>5194</v>
      </c>
      <c r="J1112" s="2"/>
      <c r="K1112" s="2" t="s">
        <v>5189</v>
      </c>
      <c r="L1112" s="5">
        <v>2892.0</v>
      </c>
      <c r="M1112" s="2" t="s">
        <v>22</v>
      </c>
      <c r="N1112" s="2" t="s">
        <v>23</v>
      </c>
      <c r="O1112" s="2" t="str">
        <f t="shared" si="1"/>
        <v>28</v>
      </c>
    </row>
    <row r="1113" ht="12.75" hidden="1" customHeight="1">
      <c r="A1113" s="2"/>
      <c r="B1113" s="2"/>
      <c r="C1113" s="2" t="s">
        <v>5195</v>
      </c>
      <c r="D1113" s="2" t="s">
        <v>5196</v>
      </c>
      <c r="E1113" s="2"/>
      <c r="F1113" s="2" t="s">
        <v>17</v>
      </c>
      <c r="G1113" s="2"/>
      <c r="H1113" s="2" t="s">
        <v>5197</v>
      </c>
      <c r="I1113" s="2"/>
      <c r="J1113" s="2"/>
      <c r="K1113" s="2" t="s">
        <v>5189</v>
      </c>
      <c r="L1113" s="5">
        <v>2892.0</v>
      </c>
      <c r="M1113" s="2" t="s">
        <v>38</v>
      </c>
      <c r="N1113" s="2" t="s">
        <v>23</v>
      </c>
      <c r="O1113" s="2" t="str">
        <f t="shared" si="1"/>
        <v>28</v>
      </c>
    </row>
    <row r="1114" ht="12.75" hidden="1" customHeight="1">
      <c r="A1114" s="2"/>
      <c r="B1114" s="2"/>
      <c r="C1114" s="2" t="s">
        <v>5198</v>
      </c>
      <c r="D1114" s="2" t="s">
        <v>5199</v>
      </c>
      <c r="E1114" s="2"/>
      <c r="F1114" s="2" t="s">
        <v>17</v>
      </c>
      <c r="G1114" s="2" t="s">
        <v>5200</v>
      </c>
      <c r="H1114" s="2"/>
      <c r="I1114" s="2" t="s">
        <v>5201</v>
      </c>
      <c r="J1114" s="2"/>
      <c r="K1114" s="2" t="s">
        <v>5202</v>
      </c>
      <c r="L1114" s="5">
        <v>2893.0</v>
      </c>
      <c r="M1114" s="2" t="s">
        <v>22</v>
      </c>
      <c r="N1114" s="2" t="s">
        <v>23</v>
      </c>
      <c r="O1114" s="2" t="str">
        <f t="shared" si="1"/>
        <v>28</v>
      </c>
    </row>
    <row r="1115" ht="12.75" hidden="1" customHeight="1">
      <c r="A1115" s="2"/>
      <c r="B1115" s="2"/>
      <c r="C1115" s="2" t="s">
        <v>5203</v>
      </c>
      <c r="D1115" s="2" t="s">
        <v>5204</v>
      </c>
      <c r="E1115" s="2"/>
      <c r="F1115" s="2" t="s">
        <v>17</v>
      </c>
      <c r="G1115" s="2" t="s">
        <v>5205</v>
      </c>
      <c r="H1115" s="2" t="s">
        <v>5206</v>
      </c>
      <c r="I1115" s="2" t="s">
        <v>5207</v>
      </c>
      <c r="J1115" s="2"/>
      <c r="K1115" s="2" t="s">
        <v>5208</v>
      </c>
      <c r="L1115" s="5">
        <v>2899.0</v>
      </c>
      <c r="M1115" s="2" t="s">
        <v>22</v>
      </c>
      <c r="N1115" s="2" t="s">
        <v>23</v>
      </c>
      <c r="O1115" s="2" t="str">
        <f t="shared" si="1"/>
        <v>28</v>
      </c>
    </row>
    <row r="1116" ht="12.75" hidden="1" customHeight="1">
      <c r="A1116" s="2"/>
      <c r="B1116" s="2"/>
      <c r="C1116" s="2" t="s">
        <v>5209</v>
      </c>
      <c r="D1116" s="2" t="s">
        <v>5210</v>
      </c>
      <c r="E1116" s="2" t="s">
        <v>5211</v>
      </c>
      <c r="F1116" s="2" t="s">
        <v>17</v>
      </c>
      <c r="G1116" s="2" t="s">
        <v>5212</v>
      </c>
      <c r="H1116" s="2" t="s">
        <v>5213</v>
      </c>
      <c r="I1116" s="2" t="s">
        <v>5214</v>
      </c>
      <c r="J1116" s="2"/>
      <c r="K1116" s="2" t="s">
        <v>5208</v>
      </c>
      <c r="L1116" s="5">
        <v>2899.0</v>
      </c>
      <c r="M1116" s="2" t="s">
        <v>22</v>
      </c>
      <c r="N1116" s="2" t="s">
        <v>23</v>
      </c>
      <c r="O1116" s="2" t="str">
        <f t="shared" si="1"/>
        <v>28</v>
      </c>
    </row>
    <row r="1117" ht="12.75" hidden="1" customHeight="1">
      <c r="A1117" s="2"/>
      <c r="B1117" s="2"/>
      <c r="C1117" s="2" t="s">
        <v>5215</v>
      </c>
      <c r="D1117" s="2" t="s">
        <v>5216</v>
      </c>
      <c r="E1117" s="2"/>
      <c r="F1117" s="2" t="s">
        <v>17</v>
      </c>
      <c r="G1117" s="2" t="s">
        <v>5217</v>
      </c>
      <c r="H1117" s="2" t="s">
        <v>5218</v>
      </c>
      <c r="I1117" s="2" t="s">
        <v>5219</v>
      </c>
      <c r="J1117" s="2"/>
      <c r="K1117" s="2" t="s">
        <v>5208</v>
      </c>
      <c r="L1117" s="5">
        <v>2899.0</v>
      </c>
      <c r="M1117" s="2" t="s">
        <v>44</v>
      </c>
      <c r="N1117" s="2" t="s">
        <v>23</v>
      </c>
      <c r="O1117" s="2" t="str">
        <f t="shared" si="1"/>
        <v>28</v>
      </c>
    </row>
    <row r="1118" ht="12.75" hidden="1" customHeight="1">
      <c r="A1118" s="2"/>
      <c r="B1118" s="2"/>
      <c r="C1118" s="2" t="s">
        <v>5220</v>
      </c>
      <c r="D1118" s="2" t="s">
        <v>5221</v>
      </c>
      <c r="E1118" s="2" t="s">
        <v>5222</v>
      </c>
      <c r="F1118" s="2" t="s">
        <v>17</v>
      </c>
      <c r="G1118" s="2" t="s">
        <v>5223</v>
      </c>
      <c r="H1118" s="2" t="s">
        <v>5224</v>
      </c>
      <c r="I1118" s="2" t="s">
        <v>5225</v>
      </c>
      <c r="J1118" s="2"/>
      <c r="K1118" s="2" t="s">
        <v>5208</v>
      </c>
      <c r="L1118" s="5">
        <v>2899.0</v>
      </c>
      <c r="M1118" s="2" t="s">
        <v>38</v>
      </c>
      <c r="N1118" s="2" t="s">
        <v>23</v>
      </c>
      <c r="O1118" s="2" t="str">
        <f t="shared" si="1"/>
        <v>28</v>
      </c>
    </row>
    <row r="1119" ht="12.75" hidden="1" customHeight="1">
      <c r="A1119" s="2"/>
      <c r="B1119" s="2"/>
      <c r="C1119" s="2" t="s">
        <v>5226</v>
      </c>
      <c r="D1119" s="2" t="s">
        <v>5227</v>
      </c>
      <c r="E1119" s="2" t="s">
        <v>5228</v>
      </c>
      <c r="F1119" s="2" t="s">
        <v>17</v>
      </c>
      <c r="G1119" s="2" t="s">
        <v>5229</v>
      </c>
      <c r="H1119" s="2" t="s">
        <v>5230</v>
      </c>
      <c r="I1119" s="2" t="s">
        <v>5231</v>
      </c>
      <c r="J1119" s="2"/>
      <c r="K1119" s="2" t="s">
        <v>5208</v>
      </c>
      <c r="L1119" s="5">
        <v>2899.0</v>
      </c>
      <c r="M1119" s="2" t="s">
        <v>44</v>
      </c>
      <c r="N1119" s="2" t="s">
        <v>23</v>
      </c>
      <c r="O1119" s="2" t="str">
        <f t="shared" si="1"/>
        <v>28</v>
      </c>
    </row>
    <row r="1120" ht="12.75" hidden="1" customHeight="1">
      <c r="A1120" s="2"/>
      <c r="B1120" s="2"/>
      <c r="C1120" s="2" t="s">
        <v>5232</v>
      </c>
      <c r="D1120" s="2" t="s">
        <v>5233</v>
      </c>
      <c r="E1120" s="2"/>
      <c r="F1120" s="2" t="s">
        <v>17</v>
      </c>
      <c r="G1120" s="2" t="s">
        <v>5234</v>
      </c>
      <c r="H1120" s="2" t="s">
        <v>5235</v>
      </c>
      <c r="I1120" s="2" t="s">
        <v>5236</v>
      </c>
      <c r="J1120" s="2"/>
      <c r="K1120" s="2" t="s">
        <v>5208</v>
      </c>
      <c r="L1120" s="5">
        <v>2899.0</v>
      </c>
      <c r="M1120" s="2" t="s">
        <v>1008</v>
      </c>
      <c r="N1120" s="2" t="s">
        <v>23</v>
      </c>
      <c r="O1120" s="2" t="str">
        <f t="shared" si="1"/>
        <v>28</v>
      </c>
    </row>
    <row r="1121" ht="12.75" hidden="1" customHeight="1">
      <c r="A1121" s="2"/>
      <c r="B1121" s="2"/>
      <c r="C1121" s="2" t="s">
        <v>5237</v>
      </c>
      <c r="D1121" s="2" t="s">
        <v>5238</v>
      </c>
      <c r="E1121" s="2"/>
      <c r="F1121" s="2" t="s">
        <v>17</v>
      </c>
      <c r="G1121" s="2" t="s">
        <v>5239</v>
      </c>
      <c r="H1121" s="2" t="s">
        <v>5240</v>
      </c>
      <c r="I1121" s="2" t="s">
        <v>5241</v>
      </c>
      <c r="J1121" s="2"/>
      <c r="K1121" s="2" t="s">
        <v>5208</v>
      </c>
      <c r="L1121" s="5">
        <v>2899.0</v>
      </c>
      <c r="M1121" s="2" t="s">
        <v>44</v>
      </c>
      <c r="N1121" s="2" t="s">
        <v>23</v>
      </c>
      <c r="O1121" s="2" t="str">
        <f t="shared" si="1"/>
        <v>28</v>
      </c>
    </row>
    <row r="1122" ht="12.75" hidden="1" customHeight="1">
      <c r="A1122" s="2"/>
      <c r="B1122" s="2"/>
      <c r="C1122" s="2" t="s">
        <v>5242</v>
      </c>
      <c r="D1122" s="2" t="s">
        <v>5243</v>
      </c>
      <c r="E1122" s="2"/>
      <c r="F1122" s="2" t="s">
        <v>17</v>
      </c>
      <c r="G1122" s="2" t="s">
        <v>5239</v>
      </c>
      <c r="H1122" s="2" t="s">
        <v>5244</v>
      </c>
      <c r="I1122" s="2" t="s">
        <v>5241</v>
      </c>
      <c r="J1122" s="2"/>
      <c r="K1122" s="2" t="s">
        <v>5208</v>
      </c>
      <c r="L1122" s="5">
        <v>2899.0</v>
      </c>
      <c r="M1122" s="2" t="s">
        <v>44</v>
      </c>
      <c r="N1122" s="2" t="s">
        <v>23</v>
      </c>
      <c r="O1122" s="2" t="str">
        <f t="shared" si="1"/>
        <v>28</v>
      </c>
    </row>
    <row r="1123" ht="12.75" hidden="1" customHeight="1">
      <c r="A1123" s="2"/>
      <c r="B1123" s="2"/>
      <c r="C1123" s="2" t="s">
        <v>5245</v>
      </c>
      <c r="D1123" s="2" t="s">
        <v>5246</v>
      </c>
      <c r="E1123" s="2"/>
      <c r="F1123" s="2" t="s">
        <v>17</v>
      </c>
      <c r="G1123" s="2" t="s">
        <v>5247</v>
      </c>
      <c r="H1123" s="2" t="s">
        <v>5248</v>
      </c>
      <c r="I1123" s="2" t="s">
        <v>5249</v>
      </c>
      <c r="J1123" s="2"/>
      <c r="K1123" s="2" t="s">
        <v>5208</v>
      </c>
      <c r="L1123" s="5">
        <v>2899.0</v>
      </c>
      <c r="M1123" s="2" t="s">
        <v>44</v>
      </c>
      <c r="N1123" s="2" t="s">
        <v>23</v>
      </c>
      <c r="O1123" s="2" t="str">
        <f t="shared" si="1"/>
        <v>28</v>
      </c>
    </row>
    <row r="1124" ht="12.75" hidden="1" customHeight="1">
      <c r="A1124" s="2"/>
      <c r="B1124" s="2"/>
      <c r="C1124" s="2" t="s">
        <v>5250</v>
      </c>
      <c r="D1124" s="2" t="s">
        <v>5251</v>
      </c>
      <c r="E1124" s="2" t="s">
        <v>5252</v>
      </c>
      <c r="F1124" s="2" t="s">
        <v>17</v>
      </c>
      <c r="G1124" s="2" t="s">
        <v>5253</v>
      </c>
      <c r="H1124" s="2" t="s">
        <v>5254</v>
      </c>
      <c r="I1124" s="2" t="s">
        <v>5255</v>
      </c>
      <c r="J1124" s="2"/>
      <c r="K1124" s="2" t="s">
        <v>5208</v>
      </c>
      <c r="L1124" s="5">
        <v>2899.0</v>
      </c>
      <c r="M1124" s="2" t="s">
        <v>44</v>
      </c>
      <c r="N1124" s="2" t="s">
        <v>23</v>
      </c>
      <c r="O1124" s="2" t="str">
        <f t="shared" si="1"/>
        <v>28</v>
      </c>
    </row>
    <row r="1125" ht="12.75" hidden="1" customHeight="1">
      <c r="A1125" s="2"/>
      <c r="B1125" s="2"/>
      <c r="C1125" s="2" t="s">
        <v>5256</v>
      </c>
      <c r="D1125" s="2" t="s">
        <v>5257</v>
      </c>
      <c r="E1125" s="2" t="s">
        <v>5258</v>
      </c>
      <c r="F1125" s="2" t="s">
        <v>17</v>
      </c>
      <c r="G1125" s="2" t="s">
        <v>5259</v>
      </c>
      <c r="H1125" s="2" t="s">
        <v>5260</v>
      </c>
      <c r="I1125" s="2" t="s">
        <v>5261</v>
      </c>
      <c r="J1125" s="2"/>
      <c r="K1125" s="2" t="s">
        <v>5208</v>
      </c>
      <c r="L1125" s="5">
        <v>2899.0</v>
      </c>
      <c r="M1125" s="2" t="s">
        <v>22</v>
      </c>
      <c r="N1125" s="2" t="s">
        <v>23</v>
      </c>
      <c r="O1125" s="2" t="str">
        <f t="shared" si="1"/>
        <v>28</v>
      </c>
    </row>
    <row r="1126" ht="12.75" hidden="1" customHeight="1">
      <c r="A1126" s="2"/>
      <c r="B1126" s="2"/>
      <c r="C1126" s="2" t="s">
        <v>5262</v>
      </c>
      <c r="D1126" s="2" t="s">
        <v>5263</v>
      </c>
      <c r="E1126" s="2"/>
      <c r="F1126" s="2" t="s">
        <v>17</v>
      </c>
      <c r="G1126" s="2" t="s">
        <v>5264</v>
      </c>
      <c r="H1126" s="2" t="s">
        <v>5265</v>
      </c>
      <c r="I1126" s="2" t="s">
        <v>5266</v>
      </c>
      <c r="J1126" s="2"/>
      <c r="K1126" s="2" t="s">
        <v>5208</v>
      </c>
      <c r="L1126" s="5">
        <v>2899.0</v>
      </c>
      <c r="M1126" s="2" t="s">
        <v>44</v>
      </c>
      <c r="N1126" s="2" t="s">
        <v>23</v>
      </c>
      <c r="O1126" s="2" t="str">
        <f t="shared" si="1"/>
        <v>28</v>
      </c>
    </row>
    <row r="1127" ht="12.75" hidden="1" customHeight="1">
      <c r="A1127" s="2"/>
      <c r="B1127" s="2"/>
      <c r="C1127" s="2" t="s">
        <v>5267</v>
      </c>
      <c r="D1127" s="2" t="s">
        <v>5268</v>
      </c>
      <c r="E1127" s="2"/>
      <c r="F1127" s="2" t="s">
        <v>17</v>
      </c>
      <c r="G1127" s="2" t="s">
        <v>5269</v>
      </c>
      <c r="H1127" s="2" t="s">
        <v>5270</v>
      </c>
      <c r="I1127" s="2" t="s">
        <v>5271</v>
      </c>
      <c r="J1127" s="2"/>
      <c r="K1127" s="2" t="s">
        <v>5208</v>
      </c>
      <c r="L1127" s="5">
        <v>2899.0</v>
      </c>
      <c r="M1127" s="2" t="s">
        <v>38</v>
      </c>
      <c r="N1127" s="2" t="s">
        <v>23</v>
      </c>
      <c r="O1127" s="2" t="str">
        <f t="shared" si="1"/>
        <v>28</v>
      </c>
    </row>
    <row r="1128" ht="12.75" hidden="1" customHeight="1">
      <c r="A1128" s="2"/>
      <c r="B1128" s="2"/>
      <c r="C1128" s="2" t="s">
        <v>5272</v>
      </c>
      <c r="D1128" s="2" t="s">
        <v>5273</v>
      </c>
      <c r="E1128" s="24" t="s">
        <v>5274</v>
      </c>
      <c r="F1128" s="2" t="s">
        <v>17</v>
      </c>
      <c r="G1128" s="2" t="s">
        <v>5275</v>
      </c>
      <c r="H1128" s="2" t="s">
        <v>5276</v>
      </c>
      <c r="I1128" s="2" t="s">
        <v>5277</v>
      </c>
      <c r="J1128" s="2"/>
      <c r="K1128" s="2" t="s">
        <v>5208</v>
      </c>
      <c r="L1128" s="5">
        <v>2899.0</v>
      </c>
      <c r="M1128" s="2" t="s">
        <v>38</v>
      </c>
      <c r="N1128" s="2" t="s">
        <v>23</v>
      </c>
      <c r="O1128" s="2" t="str">
        <f t="shared" si="1"/>
        <v>28</v>
      </c>
    </row>
    <row r="1129" ht="12.75" hidden="1" customHeight="1">
      <c r="A1129" s="2"/>
      <c r="B1129" s="2"/>
      <c r="C1129" s="2" t="s">
        <v>5278</v>
      </c>
      <c r="D1129" s="2" t="s">
        <v>5279</v>
      </c>
      <c r="E1129" s="2"/>
      <c r="F1129" s="2" t="s">
        <v>17</v>
      </c>
      <c r="G1129" s="2" t="s">
        <v>5280</v>
      </c>
      <c r="H1129" s="2" t="s">
        <v>5281</v>
      </c>
      <c r="I1129" s="2" t="s">
        <v>5282</v>
      </c>
      <c r="J1129" s="2"/>
      <c r="K1129" s="2" t="s">
        <v>5208</v>
      </c>
      <c r="L1129" s="5">
        <v>2899.0</v>
      </c>
      <c r="M1129" s="2" t="s">
        <v>1008</v>
      </c>
      <c r="N1129" s="2" t="s">
        <v>23</v>
      </c>
      <c r="O1129" s="2" t="str">
        <f t="shared" si="1"/>
        <v>28</v>
      </c>
    </row>
    <row r="1130" ht="12.75" hidden="1" customHeight="1">
      <c r="A1130" s="2"/>
      <c r="B1130" s="2"/>
      <c r="C1130" s="2" t="s">
        <v>5283</v>
      </c>
      <c r="D1130" s="2" t="s">
        <v>5284</v>
      </c>
      <c r="E1130" s="2"/>
      <c r="F1130" s="2" t="s">
        <v>17</v>
      </c>
      <c r="G1130" s="2" t="s">
        <v>5285</v>
      </c>
      <c r="H1130" s="2" t="s">
        <v>5286</v>
      </c>
      <c r="I1130" s="25" t="s">
        <v>5287</v>
      </c>
      <c r="J1130" s="2"/>
      <c r="K1130" s="2" t="s">
        <v>5208</v>
      </c>
      <c r="L1130" s="5">
        <v>2899.0</v>
      </c>
      <c r="M1130" s="2" t="s">
        <v>22</v>
      </c>
      <c r="N1130" s="2" t="s">
        <v>23</v>
      </c>
      <c r="O1130" s="2" t="str">
        <f t="shared" si="1"/>
        <v>28</v>
      </c>
    </row>
    <row r="1131" ht="12.75" hidden="1" customHeight="1">
      <c r="A1131" s="2"/>
      <c r="B1131" s="2"/>
      <c r="C1131" s="2" t="s">
        <v>5288</v>
      </c>
      <c r="D1131" s="2" t="s">
        <v>5289</v>
      </c>
      <c r="E1131" s="2" t="s">
        <v>5290</v>
      </c>
      <c r="F1131" s="2" t="s">
        <v>17</v>
      </c>
      <c r="G1131" s="2" t="s">
        <v>5291</v>
      </c>
      <c r="H1131" s="2" t="s">
        <v>5292</v>
      </c>
      <c r="I1131" s="2" t="s">
        <v>5293</v>
      </c>
      <c r="J1131" s="2"/>
      <c r="K1131" s="2" t="s">
        <v>5208</v>
      </c>
      <c r="L1131" s="5">
        <v>2899.0</v>
      </c>
      <c r="M1131" s="2" t="s">
        <v>22</v>
      </c>
      <c r="N1131" s="2" t="s">
        <v>23</v>
      </c>
      <c r="O1131" s="2" t="str">
        <f t="shared" si="1"/>
        <v>28</v>
      </c>
    </row>
    <row r="1132" ht="12.75" hidden="1" customHeight="1">
      <c r="A1132" s="2"/>
      <c r="B1132" s="2"/>
      <c r="C1132" s="2" t="s">
        <v>5294</v>
      </c>
      <c r="D1132" s="2" t="s">
        <v>5295</v>
      </c>
      <c r="E1132" s="2" t="s">
        <v>5296</v>
      </c>
      <c r="F1132" s="2" t="s">
        <v>17</v>
      </c>
      <c r="G1132" s="2" t="s">
        <v>5297</v>
      </c>
      <c r="H1132" s="2" t="s">
        <v>5298</v>
      </c>
      <c r="I1132" s="2" t="s">
        <v>5299</v>
      </c>
      <c r="J1132" s="2"/>
      <c r="K1132" s="2" t="s">
        <v>5208</v>
      </c>
      <c r="L1132" s="5">
        <v>2899.0</v>
      </c>
      <c r="M1132" s="2" t="s">
        <v>44</v>
      </c>
      <c r="N1132" s="2" t="s">
        <v>23</v>
      </c>
      <c r="O1132" s="2" t="str">
        <f t="shared" si="1"/>
        <v>28</v>
      </c>
    </row>
    <row r="1133" ht="12.75" hidden="1" customHeight="1">
      <c r="A1133" s="2"/>
      <c r="B1133" s="2"/>
      <c r="C1133" s="2" t="s">
        <v>5300</v>
      </c>
      <c r="D1133" s="2" t="s">
        <v>5301</v>
      </c>
      <c r="E1133" s="2"/>
      <c r="F1133" s="2" t="s">
        <v>17</v>
      </c>
      <c r="G1133" s="2" t="s">
        <v>5302</v>
      </c>
      <c r="H1133" s="2" t="s">
        <v>5303</v>
      </c>
      <c r="I1133" s="2" t="s">
        <v>5304</v>
      </c>
      <c r="J1133" s="2"/>
      <c r="K1133" s="2" t="s">
        <v>5208</v>
      </c>
      <c r="L1133" s="5">
        <v>2899.0</v>
      </c>
      <c r="M1133" s="2" t="s">
        <v>44</v>
      </c>
      <c r="N1133" s="2" t="s">
        <v>23</v>
      </c>
      <c r="O1133" s="2" t="str">
        <f t="shared" si="1"/>
        <v>28</v>
      </c>
    </row>
    <row r="1134" ht="12.75" hidden="1" customHeight="1">
      <c r="A1134" s="2"/>
      <c r="B1134" s="2"/>
      <c r="C1134" s="2" t="s">
        <v>5305</v>
      </c>
      <c r="D1134" s="2" t="s">
        <v>5306</v>
      </c>
      <c r="E1134" s="2"/>
      <c r="F1134" s="2" t="s">
        <v>17</v>
      </c>
      <c r="G1134" s="2" t="s">
        <v>5307</v>
      </c>
      <c r="H1134" s="2" t="s">
        <v>5308</v>
      </c>
      <c r="I1134" s="2" t="s">
        <v>5309</v>
      </c>
      <c r="J1134" s="2"/>
      <c r="K1134" s="2" t="s">
        <v>5208</v>
      </c>
      <c r="L1134" s="5">
        <v>2899.0</v>
      </c>
      <c r="M1134" s="2" t="s">
        <v>38</v>
      </c>
      <c r="N1134" s="2" t="s">
        <v>23</v>
      </c>
      <c r="O1134" s="2" t="str">
        <f t="shared" si="1"/>
        <v>28</v>
      </c>
    </row>
    <row r="1135" ht="12.75" hidden="1" customHeight="1">
      <c r="A1135" s="2"/>
      <c r="B1135" s="2"/>
      <c r="C1135" s="2" t="s">
        <v>5310</v>
      </c>
      <c r="D1135" s="2" t="s">
        <v>5311</v>
      </c>
      <c r="E1135" s="2" t="s">
        <v>5312</v>
      </c>
      <c r="F1135" s="2" t="s">
        <v>17</v>
      </c>
      <c r="G1135" s="2" t="s">
        <v>5313</v>
      </c>
      <c r="H1135" s="2" t="s">
        <v>5314</v>
      </c>
      <c r="I1135" s="2" t="s">
        <v>5315</v>
      </c>
      <c r="J1135" s="2"/>
      <c r="K1135" s="2" t="s">
        <v>5208</v>
      </c>
      <c r="L1135" s="5">
        <v>2899.0</v>
      </c>
      <c r="M1135" s="2" t="s">
        <v>22</v>
      </c>
      <c r="N1135" s="2" t="s">
        <v>23</v>
      </c>
      <c r="O1135" s="2" t="str">
        <f t="shared" si="1"/>
        <v>28</v>
      </c>
    </row>
    <row r="1136" ht="12.75" hidden="1" customHeight="1">
      <c r="A1136" s="2"/>
      <c r="B1136" s="2"/>
      <c r="C1136" s="2" t="s">
        <v>5316</v>
      </c>
      <c r="D1136" s="2" t="s">
        <v>5317</v>
      </c>
      <c r="E1136" s="2"/>
      <c r="F1136" s="2" t="s">
        <v>17</v>
      </c>
      <c r="G1136" s="2" t="s">
        <v>5318</v>
      </c>
      <c r="H1136" s="2" t="s">
        <v>5319</v>
      </c>
      <c r="I1136" s="2"/>
      <c r="J1136" s="2"/>
      <c r="K1136" s="2" t="s">
        <v>5208</v>
      </c>
      <c r="L1136" s="5">
        <v>2899.0</v>
      </c>
      <c r="M1136" s="2" t="s">
        <v>38</v>
      </c>
      <c r="N1136" s="2" t="s">
        <v>23</v>
      </c>
      <c r="O1136" s="2" t="str">
        <f t="shared" si="1"/>
        <v>28</v>
      </c>
    </row>
    <row r="1137" ht="12.75" hidden="1" customHeight="1">
      <c r="A1137" s="2"/>
      <c r="B1137" s="2"/>
      <c r="C1137" s="2" t="s">
        <v>5320</v>
      </c>
      <c r="D1137" s="2" t="s">
        <v>5321</v>
      </c>
      <c r="E1137" s="2"/>
      <c r="F1137" s="2" t="s">
        <v>17</v>
      </c>
      <c r="G1137" s="2" t="s">
        <v>5322</v>
      </c>
      <c r="H1137" s="2" t="s">
        <v>5323</v>
      </c>
      <c r="I1137" s="2"/>
      <c r="J1137" s="2"/>
      <c r="K1137" s="2" t="s">
        <v>5208</v>
      </c>
      <c r="L1137" s="5">
        <v>2899.0</v>
      </c>
      <c r="M1137" s="2" t="s">
        <v>38</v>
      </c>
      <c r="N1137" s="2" t="s">
        <v>23</v>
      </c>
      <c r="O1137" s="2" t="str">
        <f t="shared" si="1"/>
        <v>28</v>
      </c>
    </row>
    <row r="1138" ht="12.75" hidden="1" customHeight="1">
      <c r="A1138" s="2"/>
      <c r="B1138" s="2"/>
      <c r="C1138" s="2" t="s">
        <v>5324</v>
      </c>
      <c r="D1138" s="2" t="s">
        <v>5325</v>
      </c>
      <c r="E1138" s="2"/>
      <c r="F1138" s="2" t="s">
        <v>17</v>
      </c>
      <c r="G1138" s="2" t="s">
        <v>5326</v>
      </c>
      <c r="H1138" s="2" t="s">
        <v>5327</v>
      </c>
      <c r="I1138" s="2"/>
      <c r="J1138" s="2"/>
      <c r="K1138" s="2" t="s">
        <v>5208</v>
      </c>
      <c r="L1138" s="5">
        <v>2899.0</v>
      </c>
      <c r="M1138" s="2" t="s">
        <v>38</v>
      </c>
      <c r="N1138" s="2" t="s">
        <v>23</v>
      </c>
      <c r="O1138" s="2" t="str">
        <f t="shared" si="1"/>
        <v>28</v>
      </c>
    </row>
    <row r="1139" ht="12.75" hidden="1" customHeight="1">
      <c r="A1139" s="2"/>
      <c r="B1139" s="2"/>
      <c r="C1139" s="2" t="s">
        <v>5328</v>
      </c>
      <c r="D1139" s="2" t="s">
        <v>5329</v>
      </c>
      <c r="E1139" s="2"/>
      <c r="F1139" s="2" t="s">
        <v>17</v>
      </c>
      <c r="G1139" s="2" t="s">
        <v>5330</v>
      </c>
      <c r="H1139" s="2" t="s">
        <v>5331</v>
      </c>
      <c r="I1139" s="2"/>
      <c r="J1139" s="2"/>
      <c r="K1139" s="2" t="s">
        <v>5208</v>
      </c>
      <c r="L1139" s="5">
        <v>2899.0</v>
      </c>
      <c r="M1139" s="2" t="s">
        <v>38</v>
      </c>
      <c r="N1139" s="2" t="s">
        <v>23</v>
      </c>
      <c r="O1139" s="2" t="str">
        <f t="shared" si="1"/>
        <v>28</v>
      </c>
    </row>
    <row r="1140" ht="12.75" hidden="1" customHeight="1">
      <c r="A1140" s="2"/>
      <c r="B1140" s="2"/>
      <c r="C1140" s="2" t="s">
        <v>5332</v>
      </c>
      <c r="D1140" s="2" t="s">
        <v>5333</v>
      </c>
      <c r="E1140" s="2"/>
      <c r="F1140" s="2" t="s">
        <v>17</v>
      </c>
      <c r="G1140" s="2" t="s">
        <v>5334</v>
      </c>
      <c r="H1140" s="2"/>
      <c r="I1140" s="2"/>
      <c r="J1140" s="2"/>
      <c r="K1140" s="2" t="s">
        <v>5208</v>
      </c>
      <c r="L1140" s="5">
        <v>2899.0</v>
      </c>
      <c r="M1140" s="2" t="s">
        <v>38</v>
      </c>
      <c r="N1140" s="2" t="s">
        <v>23</v>
      </c>
      <c r="O1140" s="2" t="str">
        <f t="shared" si="1"/>
        <v>28</v>
      </c>
    </row>
    <row r="1141" ht="12.75" hidden="1" customHeight="1">
      <c r="A1141" s="2"/>
      <c r="B1141" s="2"/>
      <c r="C1141" s="2" t="s">
        <v>5335</v>
      </c>
      <c r="D1141" s="2" t="s">
        <v>5336</v>
      </c>
      <c r="E1141" s="2"/>
      <c r="F1141" s="2" t="s">
        <v>17</v>
      </c>
      <c r="G1141" s="2" t="s">
        <v>5337</v>
      </c>
      <c r="H1141" s="2" t="s">
        <v>5338</v>
      </c>
      <c r="I1141" s="2"/>
      <c r="J1141" s="2"/>
      <c r="K1141" s="2" t="s">
        <v>5208</v>
      </c>
      <c r="L1141" s="5">
        <v>2899.0</v>
      </c>
      <c r="M1141" s="2" t="s">
        <v>38</v>
      </c>
      <c r="N1141" s="2" t="s">
        <v>23</v>
      </c>
      <c r="O1141" s="2" t="str">
        <f t="shared" si="1"/>
        <v>28</v>
      </c>
    </row>
    <row r="1142" ht="12.75" hidden="1" customHeight="1">
      <c r="A1142" s="2"/>
      <c r="B1142" s="2"/>
      <c r="C1142" s="2" t="s">
        <v>5339</v>
      </c>
      <c r="D1142" s="2" t="s">
        <v>5340</v>
      </c>
      <c r="E1142" s="2"/>
      <c r="F1142" s="2" t="s">
        <v>17</v>
      </c>
      <c r="G1142" s="2" t="s">
        <v>5341</v>
      </c>
      <c r="H1142" s="2" t="s">
        <v>5342</v>
      </c>
      <c r="I1142" s="2"/>
      <c r="J1142" s="2"/>
      <c r="K1142" s="2" t="s">
        <v>5208</v>
      </c>
      <c r="L1142" s="5">
        <v>2899.0</v>
      </c>
      <c r="M1142" s="2" t="s">
        <v>38</v>
      </c>
      <c r="N1142" s="2" t="s">
        <v>23</v>
      </c>
      <c r="O1142" s="2" t="str">
        <f t="shared" si="1"/>
        <v>28</v>
      </c>
    </row>
    <row r="1143" ht="12.75" hidden="1" customHeight="1">
      <c r="A1143" s="2"/>
      <c r="B1143" s="2"/>
      <c r="C1143" s="2" t="s">
        <v>5343</v>
      </c>
      <c r="D1143" s="2" t="s">
        <v>5344</v>
      </c>
      <c r="E1143" s="2"/>
      <c r="F1143" s="2" t="s">
        <v>17</v>
      </c>
      <c r="G1143" s="2" t="s">
        <v>5345</v>
      </c>
      <c r="H1143" s="2" t="s">
        <v>5346</v>
      </c>
      <c r="I1143" s="2"/>
      <c r="J1143" s="2"/>
      <c r="K1143" s="2" t="s">
        <v>5208</v>
      </c>
      <c r="L1143" s="5">
        <v>2899.0</v>
      </c>
      <c r="M1143" s="2" t="s">
        <v>38</v>
      </c>
      <c r="N1143" s="2" t="s">
        <v>23</v>
      </c>
      <c r="O1143" s="2" t="str">
        <f t="shared" si="1"/>
        <v>28</v>
      </c>
    </row>
    <row r="1144" ht="12.75" hidden="1" customHeight="1">
      <c r="A1144" s="2"/>
      <c r="B1144" s="2"/>
      <c r="C1144" s="2" t="s">
        <v>5347</v>
      </c>
      <c r="D1144" s="2" t="s">
        <v>5348</v>
      </c>
      <c r="E1144" s="2"/>
      <c r="F1144" s="2" t="s">
        <v>17</v>
      </c>
      <c r="G1144" s="2"/>
      <c r="H1144" s="2" t="s">
        <v>5349</v>
      </c>
      <c r="I1144" s="2"/>
      <c r="J1144" s="2"/>
      <c r="K1144" s="2" t="s">
        <v>5208</v>
      </c>
      <c r="L1144" s="5">
        <v>2899.0</v>
      </c>
      <c r="M1144" s="2" t="s">
        <v>38</v>
      </c>
      <c r="N1144" s="2" t="s">
        <v>23</v>
      </c>
      <c r="O1144" s="2" t="str">
        <f t="shared" si="1"/>
        <v>28</v>
      </c>
    </row>
    <row r="1145" ht="12.75" hidden="1" customHeight="1">
      <c r="A1145" s="2"/>
      <c r="B1145" s="2"/>
      <c r="C1145" s="2" t="s">
        <v>5350</v>
      </c>
      <c r="D1145" s="2" t="s">
        <v>5351</v>
      </c>
      <c r="E1145" s="2"/>
      <c r="F1145" s="2" t="s">
        <v>17</v>
      </c>
      <c r="G1145" s="2" t="s">
        <v>5352</v>
      </c>
      <c r="H1145" s="2" t="s">
        <v>5353</v>
      </c>
      <c r="I1145" s="2"/>
      <c r="J1145" s="2"/>
      <c r="K1145" s="2" t="s">
        <v>5208</v>
      </c>
      <c r="L1145" s="5">
        <v>2899.0</v>
      </c>
      <c r="M1145" s="2" t="s">
        <v>38</v>
      </c>
      <c r="N1145" s="2" t="s">
        <v>23</v>
      </c>
      <c r="O1145" s="2" t="str">
        <f t="shared" si="1"/>
        <v>28</v>
      </c>
    </row>
    <row r="1146" ht="12.75" hidden="1" customHeight="1">
      <c r="A1146" s="2"/>
      <c r="B1146" s="2"/>
      <c r="C1146" s="2" t="s">
        <v>5354</v>
      </c>
      <c r="D1146" s="2" t="s">
        <v>5355</v>
      </c>
      <c r="E1146" s="2"/>
      <c r="F1146" s="2" t="s">
        <v>17</v>
      </c>
      <c r="G1146" s="2" t="s">
        <v>5285</v>
      </c>
      <c r="H1146" s="2" t="s">
        <v>5286</v>
      </c>
      <c r="I1146" s="2"/>
      <c r="J1146" s="2"/>
      <c r="K1146" s="2" t="s">
        <v>5208</v>
      </c>
      <c r="L1146" s="5">
        <v>2899.0</v>
      </c>
      <c r="M1146" s="2" t="s">
        <v>22</v>
      </c>
      <c r="N1146" s="2" t="s">
        <v>23</v>
      </c>
      <c r="O1146" s="2" t="str">
        <f t="shared" si="1"/>
        <v>28</v>
      </c>
    </row>
    <row r="1147" ht="12.75" hidden="1" customHeight="1">
      <c r="A1147" s="2"/>
      <c r="B1147" s="2"/>
      <c r="C1147" s="2" t="s">
        <v>5356</v>
      </c>
      <c r="D1147" s="2" t="s">
        <v>5357</v>
      </c>
      <c r="E1147" s="2"/>
      <c r="F1147" s="2" t="s">
        <v>17</v>
      </c>
      <c r="G1147" s="2"/>
      <c r="H1147" s="2"/>
      <c r="I1147" s="2" t="s">
        <v>5358</v>
      </c>
      <c r="J1147" s="2"/>
      <c r="K1147" s="2" t="s">
        <v>5208</v>
      </c>
      <c r="L1147" s="5">
        <v>2899.0</v>
      </c>
      <c r="M1147" s="2"/>
      <c r="N1147" s="2" t="s">
        <v>49</v>
      </c>
      <c r="O1147" s="2" t="str">
        <f t="shared" si="1"/>
        <v>28</v>
      </c>
    </row>
    <row r="1148" ht="12.75" hidden="1" customHeight="1">
      <c r="A1148" s="2"/>
      <c r="B1148" s="2"/>
      <c r="C1148" s="2" t="s">
        <v>5359</v>
      </c>
      <c r="D1148" s="2" t="s">
        <v>5360</v>
      </c>
      <c r="E1148" s="2"/>
      <c r="F1148" s="2" t="s">
        <v>17</v>
      </c>
      <c r="G1148" s="2" t="s">
        <v>5361</v>
      </c>
      <c r="H1148" s="2" t="s">
        <v>5362</v>
      </c>
      <c r="I1148" s="2"/>
      <c r="J1148" s="2"/>
      <c r="K1148" s="2" t="s">
        <v>5208</v>
      </c>
      <c r="L1148" s="5">
        <v>2899.0</v>
      </c>
      <c r="M1148" s="2" t="s">
        <v>1008</v>
      </c>
      <c r="N1148" s="2" t="s">
        <v>49</v>
      </c>
      <c r="O1148" s="2" t="str">
        <f t="shared" si="1"/>
        <v>28</v>
      </c>
    </row>
    <row r="1149" ht="12.75" hidden="1" customHeight="1">
      <c r="A1149" s="2"/>
      <c r="B1149" s="2"/>
      <c r="C1149" s="2" t="s">
        <v>5363</v>
      </c>
      <c r="D1149" s="2" t="s">
        <v>5364</v>
      </c>
      <c r="E1149" s="2" t="s">
        <v>5365</v>
      </c>
      <c r="F1149" s="2" t="s">
        <v>17</v>
      </c>
      <c r="G1149" s="2" t="s">
        <v>5366</v>
      </c>
      <c r="H1149" s="2" t="s">
        <v>5367</v>
      </c>
      <c r="I1149" s="2" t="s">
        <v>5368</v>
      </c>
      <c r="J1149" s="2"/>
      <c r="K1149" s="2" t="s">
        <v>5369</v>
      </c>
      <c r="L1149" s="5">
        <v>2911.0</v>
      </c>
      <c r="M1149" s="2" t="s">
        <v>44</v>
      </c>
      <c r="N1149" s="2" t="s">
        <v>23</v>
      </c>
      <c r="O1149" s="2" t="str">
        <f t="shared" si="1"/>
        <v>29</v>
      </c>
    </row>
    <row r="1150" ht="12.75" hidden="1" customHeight="1">
      <c r="A1150" s="2"/>
      <c r="B1150" s="2"/>
      <c r="C1150" s="2" t="s">
        <v>5370</v>
      </c>
      <c r="D1150" s="2" t="s">
        <v>5371</v>
      </c>
      <c r="E1150" s="2"/>
      <c r="F1150" s="2" t="s">
        <v>17</v>
      </c>
      <c r="G1150" s="2" t="s">
        <v>5372</v>
      </c>
      <c r="H1150" s="2"/>
      <c r="I1150" s="2" t="s">
        <v>5373</v>
      </c>
      <c r="J1150" s="2"/>
      <c r="K1150" s="2" t="s">
        <v>5369</v>
      </c>
      <c r="L1150" s="5">
        <v>2911.0</v>
      </c>
      <c r="M1150" s="2" t="s">
        <v>44</v>
      </c>
      <c r="N1150" s="2" t="s">
        <v>23</v>
      </c>
      <c r="O1150" s="2" t="str">
        <f t="shared" si="1"/>
        <v>29</v>
      </c>
    </row>
    <row r="1151" ht="12.75" hidden="1" customHeight="1">
      <c r="A1151" s="2"/>
      <c r="B1151" s="2"/>
      <c r="C1151" s="2" t="s">
        <v>5374</v>
      </c>
      <c r="D1151" s="2" t="s">
        <v>5375</v>
      </c>
      <c r="E1151" s="2"/>
      <c r="F1151" s="2" t="s">
        <v>17</v>
      </c>
      <c r="G1151" s="2" t="s">
        <v>5376</v>
      </c>
      <c r="H1151" s="2" t="s">
        <v>5377</v>
      </c>
      <c r="I1151" s="2"/>
      <c r="J1151" s="2"/>
      <c r="K1151" s="2" t="s">
        <v>5369</v>
      </c>
      <c r="L1151" s="5">
        <v>2911.0</v>
      </c>
      <c r="M1151" s="2" t="s">
        <v>1008</v>
      </c>
      <c r="N1151" s="2" t="s">
        <v>23</v>
      </c>
      <c r="O1151" s="2" t="str">
        <f t="shared" si="1"/>
        <v>29</v>
      </c>
    </row>
    <row r="1152" ht="12.75" hidden="1" customHeight="1">
      <c r="A1152" s="2"/>
      <c r="B1152" s="2"/>
      <c r="C1152" s="2" t="s">
        <v>5378</v>
      </c>
      <c r="D1152" s="2" t="s">
        <v>5379</v>
      </c>
      <c r="E1152" s="2"/>
      <c r="F1152" s="2" t="s">
        <v>17</v>
      </c>
      <c r="G1152" s="2" t="s">
        <v>5380</v>
      </c>
      <c r="H1152" s="2"/>
      <c r="I1152" s="2" t="s">
        <v>5381</v>
      </c>
      <c r="J1152" s="2"/>
      <c r="K1152" s="2" t="s">
        <v>5382</v>
      </c>
      <c r="L1152" s="5">
        <v>2912.0</v>
      </c>
      <c r="M1152" s="2" t="s">
        <v>44</v>
      </c>
      <c r="N1152" s="2" t="s">
        <v>23</v>
      </c>
      <c r="O1152" s="2" t="str">
        <f t="shared" si="1"/>
        <v>29</v>
      </c>
    </row>
    <row r="1153" ht="12.75" hidden="1" customHeight="1">
      <c r="A1153" s="2"/>
      <c r="B1153" s="2"/>
      <c r="C1153" s="2" t="s">
        <v>5383</v>
      </c>
      <c r="D1153" s="2" t="s">
        <v>5384</v>
      </c>
      <c r="E1153" s="2"/>
      <c r="F1153" s="2" t="s">
        <v>17</v>
      </c>
      <c r="G1153" s="2" t="s">
        <v>5385</v>
      </c>
      <c r="H1153" s="2" t="s">
        <v>5386</v>
      </c>
      <c r="I1153" s="2"/>
      <c r="J1153" s="2"/>
      <c r="K1153" s="2" t="s">
        <v>5387</v>
      </c>
      <c r="L1153" s="5">
        <v>2913.0</v>
      </c>
      <c r="M1153" s="2" t="s">
        <v>38</v>
      </c>
      <c r="N1153" s="2" t="s">
        <v>23</v>
      </c>
      <c r="O1153" s="2" t="str">
        <f t="shared" si="1"/>
        <v>29</v>
      </c>
    </row>
    <row r="1154" ht="12.75" hidden="1" customHeight="1">
      <c r="A1154" s="2"/>
      <c r="B1154" s="2"/>
      <c r="C1154" s="2" t="s">
        <v>5388</v>
      </c>
      <c r="D1154" s="2" t="s">
        <v>5389</v>
      </c>
      <c r="E1154" s="2"/>
      <c r="F1154" s="2" t="s">
        <v>17</v>
      </c>
      <c r="G1154" s="2" t="s">
        <v>5390</v>
      </c>
      <c r="H1154" s="2" t="s">
        <v>5391</v>
      </c>
      <c r="I1154" s="2" t="s">
        <v>5392</v>
      </c>
      <c r="J1154" s="2"/>
      <c r="K1154" s="2" t="s">
        <v>5393</v>
      </c>
      <c r="L1154" s="5">
        <v>2915.0</v>
      </c>
      <c r="M1154" s="2" t="s">
        <v>44</v>
      </c>
      <c r="N1154" s="2" t="s">
        <v>23</v>
      </c>
      <c r="O1154" s="2" t="str">
        <f t="shared" si="1"/>
        <v>29</v>
      </c>
    </row>
    <row r="1155" ht="12.75" hidden="1" customHeight="1">
      <c r="A1155" s="2"/>
      <c r="B1155" s="2"/>
      <c r="C1155" s="2" t="s">
        <v>5394</v>
      </c>
      <c r="D1155" s="2" t="s">
        <v>5395</v>
      </c>
      <c r="E1155" s="2"/>
      <c r="F1155" s="2" t="s">
        <v>17</v>
      </c>
      <c r="G1155" s="2" t="s">
        <v>5396</v>
      </c>
      <c r="H1155" s="2" t="s">
        <v>5397</v>
      </c>
      <c r="I1155" s="2" t="s">
        <v>5398</v>
      </c>
      <c r="J1155" s="2"/>
      <c r="K1155" s="2" t="s">
        <v>5393</v>
      </c>
      <c r="L1155" s="5">
        <v>2915.0</v>
      </c>
      <c r="M1155" s="2" t="s">
        <v>44</v>
      </c>
      <c r="N1155" s="2" t="s">
        <v>23</v>
      </c>
      <c r="O1155" s="2" t="str">
        <f t="shared" si="1"/>
        <v>29</v>
      </c>
    </row>
    <row r="1156" ht="12.75" hidden="1" customHeight="1">
      <c r="A1156" s="2"/>
      <c r="B1156" s="2"/>
      <c r="C1156" s="2" t="s">
        <v>5399</v>
      </c>
      <c r="D1156" s="2" t="s">
        <v>5400</v>
      </c>
      <c r="E1156" s="2" t="s">
        <v>5401</v>
      </c>
      <c r="F1156" s="2" t="s">
        <v>17</v>
      </c>
      <c r="G1156" s="2" t="s">
        <v>5402</v>
      </c>
      <c r="H1156" s="2" t="s">
        <v>5403</v>
      </c>
      <c r="I1156" s="2" t="s">
        <v>5404</v>
      </c>
      <c r="J1156" s="2"/>
      <c r="K1156" s="2" t="s">
        <v>5393</v>
      </c>
      <c r="L1156" s="5">
        <v>2915.0</v>
      </c>
      <c r="M1156" s="2" t="s">
        <v>22</v>
      </c>
      <c r="N1156" s="2" t="s">
        <v>23</v>
      </c>
      <c r="O1156" s="2" t="str">
        <f t="shared" si="1"/>
        <v>29</v>
      </c>
    </row>
    <row r="1157" ht="12.75" hidden="1" customHeight="1">
      <c r="A1157" s="2"/>
      <c r="B1157" s="2"/>
      <c r="C1157" s="2" t="s">
        <v>5405</v>
      </c>
      <c r="D1157" s="2" t="s">
        <v>5406</v>
      </c>
      <c r="E1157" s="2" t="s">
        <v>5407</v>
      </c>
      <c r="F1157" s="2" t="s">
        <v>17</v>
      </c>
      <c r="G1157" s="2" t="s">
        <v>5408</v>
      </c>
      <c r="H1157" s="2" t="s">
        <v>5409</v>
      </c>
      <c r="I1157" s="2" t="s">
        <v>5410</v>
      </c>
      <c r="J1157" s="2"/>
      <c r="K1157" s="2" t="s">
        <v>5393</v>
      </c>
      <c r="L1157" s="2">
        <v>2915.0</v>
      </c>
      <c r="M1157" s="2" t="s">
        <v>44</v>
      </c>
      <c r="N1157" s="2" t="s">
        <v>23</v>
      </c>
      <c r="O1157" s="2" t="str">
        <f t="shared" si="1"/>
        <v>29</v>
      </c>
    </row>
    <row r="1158" ht="12.75" hidden="1" customHeight="1">
      <c r="A1158" s="2"/>
      <c r="B1158" s="2"/>
      <c r="C1158" s="2" t="s">
        <v>5411</v>
      </c>
      <c r="D1158" s="2" t="s">
        <v>5412</v>
      </c>
      <c r="E1158" s="2" t="s">
        <v>5413</v>
      </c>
      <c r="F1158" s="2" t="s">
        <v>17</v>
      </c>
      <c r="G1158" s="2" t="s">
        <v>5414</v>
      </c>
      <c r="H1158" s="2" t="s">
        <v>5415</v>
      </c>
      <c r="I1158" s="2" t="s">
        <v>5416</v>
      </c>
      <c r="J1158" s="2"/>
      <c r="K1158" s="2" t="s">
        <v>5417</v>
      </c>
      <c r="L1158" s="5">
        <v>2919.0</v>
      </c>
      <c r="M1158" s="2" t="s">
        <v>22</v>
      </c>
      <c r="N1158" s="2" t="s">
        <v>23</v>
      </c>
      <c r="O1158" s="2" t="str">
        <f t="shared" si="1"/>
        <v>29</v>
      </c>
    </row>
    <row r="1159" ht="12.75" hidden="1" customHeight="1">
      <c r="A1159" s="2"/>
      <c r="B1159" s="2"/>
      <c r="C1159" s="2" t="s">
        <v>5418</v>
      </c>
      <c r="D1159" s="8" t="s">
        <v>5419</v>
      </c>
      <c r="E1159" s="25" t="s">
        <v>5420</v>
      </c>
      <c r="F1159" s="2" t="s">
        <v>17</v>
      </c>
      <c r="G1159" s="2" t="s">
        <v>5421</v>
      </c>
      <c r="H1159" s="2" t="s">
        <v>5422</v>
      </c>
      <c r="I1159" s="25" t="s">
        <v>5423</v>
      </c>
      <c r="J1159" s="2"/>
      <c r="K1159" s="2" t="s">
        <v>5417</v>
      </c>
      <c r="L1159" s="5">
        <v>2919.0</v>
      </c>
      <c r="M1159" s="2"/>
      <c r="N1159" s="2" t="s">
        <v>23</v>
      </c>
      <c r="O1159" s="2" t="str">
        <f t="shared" si="1"/>
        <v>29</v>
      </c>
    </row>
    <row r="1160" ht="12.75" hidden="1" customHeight="1">
      <c r="A1160" s="2"/>
      <c r="B1160" s="2"/>
      <c r="C1160" s="2" t="s">
        <v>5424</v>
      </c>
      <c r="D1160" s="2" t="s">
        <v>5425</v>
      </c>
      <c r="E1160" s="2" t="s">
        <v>5426</v>
      </c>
      <c r="F1160" s="2" t="s">
        <v>17</v>
      </c>
      <c r="G1160" s="2" t="s">
        <v>5427</v>
      </c>
      <c r="H1160" s="2" t="s">
        <v>5428</v>
      </c>
      <c r="I1160" s="2" t="s">
        <v>5429</v>
      </c>
      <c r="J1160" s="2"/>
      <c r="K1160" s="2" t="s">
        <v>5417</v>
      </c>
      <c r="L1160" s="5">
        <v>2919.0</v>
      </c>
      <c r="M1160" s="2" t="s">
        <v>22</v>
      </c>
      <c r="N1160" s="2" t="s">
        <v>23</v>
      </c>
      <c r="O1160" s="2" t="str">
        <f t="shared" si="1"/>
        <v>29</v>
      </c>
    </row>
    <row r="1161" ht="12.75" hidden="1" customHeight="1">
      <c r="A1161" s="2"/>
      <c r="B1161" s="2"/>
      <c r="C1161" s="2" t="s">
        <v>5430</v>
      </c>
      <c r="D1161" s="2" t="s">
        <v>5431</v>
      </c>
      <c r="E1161" s="2" t="s">
        <v>5432</v>
      </c>
      <c r="F1161" s="2" t="s">
        <v>17</v>
      </c>
      <c r="G1161" s="2" t="s">
        <v>5433</v>
      </c>
      <c r="H1161" s="2" t="s">
        <v>5434</v>
      </c>
      <c r="I1161" s="2" t="s">
        <v>5435</v>
      </c>
      <c r="J1161" s="2"/>
      <c r="K1161" s="2" t="s">
        <v>5417</v>
      </c>
      <c r="L1161" s="5">
        <v>2919.0</v>
      </c>
      <c r="M1161" s="2" t="s">
        <v>44</v>
      </c>
      <c r="N1161" s="2" t="s">
        <v>23</v>
      </c>
      <c r="O1161" s="2" t="str">
        <f t="shared" si="1"/>
        <v>29</v>
      </c>
    </row>
    <row r="1162" ht="15.0" hidden="1" customHeight="1">
      <c r="A1162" s="2"/>
      <c r="B1162" s="2"/>
      <c r="C1162" s="2" t="s">
        <v>5436</v>
      </c>
      <c r="D1162" s="2" t="s">
        <v>5437</v>
      </c>
      <c r="E1162" s="2"/>
      <c r="F1162" s="2" t="s">
        <v>17</v>
      </c>
      <c r="G1162" s="2" t="s">
        <v>5438</v>
      </c>
      <c r="H1162" s="2" t="s">
        <v>5439</v>
      </c>
      <c r="I1162" s="12" t="s">
        <v>5440</v>
      </c>
      <c r="J1162" s="2"/>
      <c r="K1162" s="2" t="s">
        <v>5417</v>
      </c>
      <c r="L1162" s="5">
        <v>2919.0</v>
      </c>
      <c r="M1162" s="2" t="s">
        <v>38</v>
      </c>
      <c r="N1162" s="2" t="s">
        <v>23</v>
      </c>
      <c r="O1162" s="2" t="str">
        <f t="shared" si="1"/>
        <v>29</v>
      </c>
    </row>
    <row r="1163" ht="12.75" hidden="1" customHeight="1">
      <c r="A1163" s="2"/>
      <c r="B1163" s="2"/>
      <c r="C1163" s="2" t="s">
        <v>5441</v>
      </c>
      <c r="D1163" s="2" t="s">
        <v>5442</v>
      </c>
      <c r="E1163" s="2"/>
      <c r="F1163" s="2" t="s">
        <v>17</v>
      </c>
      <c r="G1163" s="2" t="s">
        <v>5443</v>
      </c>
      <c r="H1163" s="2" t="s">
        <v>5444</v>
      </c>
      <c r="I1163" s="2" t="s">
        <v>5445</v>
      </c>
      <c r="J1163" s="2"/>
      <c r="K1163" s="2" t="s">
        <v>5417</v>
      </c>
      <c r="L1163" s="5">
        <v>2919.0</v>
      </c>
      <c r="M1163" s="2" t="s">
        <v>22</v>
      </c>
      <c r="N1163" s="2" t="s">
        <v>23</v>
      </c>
      <c r="O1163" s="2" t="str">
        <f t="shared" si="1"/>
        <v>29</v>
      </c>
    </row>
    <row r="1164" ht="12.75" hidden="1" customHeight="1">
      <c r="A1164" s="2"/>
      <c r="B1164" s="2"/>
      <c r="C1164" s="2" t="s">
        <v>5446</v>
      </c>
      <c r="D1164" s="2" t="s">
        <v>5447</v>
      </c>
      <c r="E1164" s="2" t="s">
        <v>5448</v>
      </c>
      <c r="F1164" s="2" t="s">
        <v>17</v>
      </c>
      <c r="G1164" s="2" t="s">
        <v>5449</v>
      </c>
      <c r="H1164" s="2" t="s">
        <v>5450</v>
      </c>
      <c r="I1164" s="2" t="s">
        <v>5451</v>
      </c>
      <c r="J1164" s="2"/>
      <c r="K1164" s="2" t="s">
        <v>5417</v>
      </c>
      <c r="L1164" s="5">
        <v>2919.0</v>
      </c>
      <c r="M1164" s="2" t="s">
        <v>22</v>
      </c>
      <c r="N1164" s="2" t="s">
        <v>23</v>
      </c>
      <c r="O1164" s="2" t="str">
        <f t="shared" si="1"/>
        <v>29</v>
      </c>
    </row>
    <row r="1165" ht="12.75" hidden="1" customHeight="1">
      <c r="A1165" s="2"/>
      <c r="B1165" s="2"/>
      <c r="C1165" s="2" t="s">
        <v>5452</v>
      </c>
      <c r="D1165" s="2" t="s">
        <v>5453</v>
      </c>
      <c r="E1165" s="2"/>
      <c r="F1165" s="2" t="s">
        <v>17</v>
      </c>
      <c r="G1165" s="2"/>
      <c r="H1165" s="2" t="s">
        <v>5454</v>
      </c>
      <c r="I1165" s="2" t="s">
        <v>5455</v>
      </c>
      <c r="J1165" s="2"/>
      <c r="K1165" s="2" t="s">
        <v>5417</v>
      </c>
      <c r="L1165" s="5">
        <v>2919.0</v>
      </c>
      <c r="M1165" s="2" t="s">
        <v>22</v>
      </c>
      <c r="N1165" s="2" t="s">
        <v>23</v>
      </c>
      <c r="O1165" s="2" t="str">
        <f t="shared" si="1"/>
        <v>29</v>
      </c>
    </row>
    <row r="1166" ht="12.75" hidden="1" customHeight="1">
      <c r="A1166" s="2"/>
      <c r="B1166" s="2"/>
      <c r="C1166" s="2" t="s">
        <v>5456</v>
      </c>
      <c r="D1166" s="2" t="s">
        <v>5457</v>
      </c>
      <c r="E1166" s="2" t="s">
        <v>5458</v>
      </c>
      <c r="F1166" s="2" t="s">
        <v>17</v>
      </c>
      <c r="G1166" s="2" t="s">
        <v>5459</v>
      </c>
      <c r="H1166" s="2" t="s">
        <v>5460</v>
      </c>
      <c r="I1166" s="2" t="s">
        <v>5461</v>
      </c>
      <c r="J1166" s="2"/>
      <c r="K1166" s="2" t="s">
        <v>5417</v>
      </c>
      <c r="L1166" s="5">
        <v>2919.0</v>
      </c>
      <c r="M1166" s="2" t="s">
        <v>38</v>
      </c>
      <c r="N1166" s="2" t="s">
        <v>23</v>
      </c>
      <c r="O1166" s="2" t="str">
        <f t="shared" si="1"/>
        <v>29</v>
      </c>
    </row>
    <row r="1167" ht="12.75" hidden="1" customHeight="1">
      <c r="A1167" s="2"/>
      <c r="B1167" s="2"/>
      <c r="C1167" s="2" t="s">
        <v>5462</v>
      </c>
      <c r="D1167" s="2" t="s">
        <v>681</v>
      </c>
      <c r="E1167" s="2" t="s">
        <v>5463</v>
      </c>
      <c r="F1167" s="2" t="s">
        <v>17</v>
      </c>
      <c r="G1167" s="2" t="s">
        <v>5464</v>
      </c>
      <c r="H1167" s="2" t="s">
        <v>5465</v>
      </c>
      <c r="I1167" s="2" t="s">
        <v>5466</v>
      </c>
      <c r="J1167" s="2"/>
      <c r="K1167" s="2" t="s">
        <v>5417</v>
      </c>
      <c r="L1167" s="5">
        <v>2919.0</v>
      </c>
      <c r="M1167" s="2" t="s">
        <v>44</v>
      </c>
      <c r="N1167" s="2" t="s">
        <v>23</v>
      </c>
      <c r="O1167" s="2" t="str">
        <f t="shared" si="1"/>
        <v>29</v>
      </c>
    </row>
    <row r="1168" ht="12.75" hidden="1" customHeight="1">
      <c r="A1168" s="2"/>
      <c r="B1168" s="2"/>
      <c r="C1168" s="2" t="s">
        <v>5467</v>
      </c>
      <c r="D1168" s="2" t="s">
        <v>5468</v>
      </c>
      <c r="E1168" s="2" t="s">
        <v>5469</v>
      </c>
      <c r="F1168" s="2" t="s">
        <v>17</v>
      </c>
      <c r="G1168" s="2" t="s">
        <v>5470</v>
      </c>
      <c r="H1168" s="2" t="s">
        <v>5471</v>
      </c>
      <c r="I1168" s="2" t="s">
        <v>5472</v>
      </c>
      <c r="J1168" s="2"/>
      <c r="K1168" s="2" t="s">
        <v>5417</v>
      </c>
      <c r="L1168" s="5">
        <v>2919.0</v>
      </c>
      <c r="M1168" s="2" t="s">
        <v>22</v>
      </c>
      <c r="N1168" s="2" t="s">
        <v>23</v>
      </c>
      <c r="O1168" s="2" t="str">
        <f t="shared" si="1"/>
        <v>29</v>
      </c>
    </row>
    <row r="1169" ht="12.75" hidden="1" customHeight="1">
      <c r="A1169" s="2"/>
      <c r="B1169" s="2"/>
      <c r="C1169" s="2" t="s">
        <v>5473</v>
      </c>
      <c r="D1169" s="2" t="s">
        <v>5474</v>
      </c>
      <c r="E1169" s="2" t="s">
        <v>5475</v>
      </c>
      <c r="F1169" s="2" t="s">
        <v>17</v>
      </c>
      <c r="G1169" s="2" t="s">
        <v>5476</v>
      </c>
      <c r="H1169" s="2" t="s">
        <v>5477</v>
      </c>
      <c r="I1169" s="2" t="s">
        <v>5478</v>
      </c>
      <c r="J1169" s="2"/>
      <c r="K1169" s="2" t="s">
        <v>5417</v>
      </c>
      <c r="L1169" s="5">
        <v>2919.0</v>
      </c>
      <c r="M1169" s="2" t="s">
        <v>22</v>
      </c>
      <c r="N1169" s="2" t="s">
        <v>23</v>
      </c>
      <c r="O1169" s="2" t="str">
        <f t="shared" si="1"/>
        <v>29</v>
      </c>
    </row>
    <row r="1170" ht="12.75" hidden="1" customHeight="1">
      <c r="A1170" s="2"/>
      <c r="B1170" s="2"/>
      <c r="C1170" s="2" t="s">
        <v>5479</v>
      </c>
      <c r="D1170" s="2" t="s">
        <v>5480</v>
      </c>
      <c r="E1170" s="2" t="s">
        <v>5481</v>
      </c>
      <c r="F1170" s="2" t="s">
        <v>17</v>
      </c>
      <c r="G1170" s="2" t="s">
        <v>5482</v>
      </c>
      <c r="H1170" s="2" t="s">
        <v>5483</v>
      </c>
      <c r="I1170" s="2" t="s">
        <v>5484</v>
      </c>
      <c r="J1170" s="2"/>
      <c r="K1170" s="2" t="s">
        <v>5417</v>
      </c>
      <c r="L1170" s="5">
        <v>2919.0</v>
      </c>
      <c r="M1170" s="2" t="s">
        <v>22</v>
      </c>
      <c r="N1170" s="2" t="s">
        <v>23</v>
      </c>
      <c r="O1170" s="2" t="str">
        <f t="shared" si="1"/>
        <v>29</v>
      </c>
    </row>
    <row r="1171" ht="12.75" hidden="1" customHeight="1">
      <c r="A1171" s="2"/>
      <c r="B1171" s="2"/>
      <c r="C1171" s="2" t="s">
        <v>5485</v>
      </c>
      <c r="D1171" s="2" t="s">
        <v>5486</v>
      </c>
      <c r="E1171" s="2" t="s">
        <v>5487</v>
      </c>
      <c r="F1171" s="2" t="s">
        <v>17</v>
      </c>
      <c r="G1171" s="2" t="s">
        <v>5488</v>
      </c>
      <c r="H1171" s="2" t="s">
        <v>5489</v>
      </c>
      <c r="I1171" s="2" t="s">
        <v>5490</v>
      </c>
      <c r="J1171" s="2"/>
      <c r="K1171" s="2" t="s">
        <v>5417</v>
      </c>
      <c r="L1171" s="5">
        <v>2919.0</v>
      </c>
      <c r="M1171" s="2" t="s">
        <v>22</v>
      </c>
      <c r="N1171" s="2" t="s">
        <v>23</v>
      </c>
      <c r="O1171" s="2" t="str">
        <f t="shared" si="1"/>
        <v>29</v>
      </c>
    </row>
    <row r="1172" ht="12.75" hidden="1" customHeight="1">
      <c r="A1172" s="2"/>
      <c r="B1172" s="2"/>
      <c r="C1172" s="2" t="s">
        <v>5491</v>
      </c>
      <c r="D1172" s="2" t="s">
        <v>5492</v>
      </c>
      <c r="E1172" s="2" t="s">
        <v>5493</v>
      </c>
      <c r="F1172" s="2" t="s">
        <v>17</v>
      </c>
      <c r="G1172" s="2" t="s">
        <v>5494</v>
      </c>
      <c r="H1172" s="2" t="s">
        <v>5495</v>
      </c>
      <c r="I1172" s="2" t="s">
        <v>5496</v>
      </c>
      <c r="J1172" s="2"/>
      <c r="K1172" s="2" t="s">
        <v>5417</v>
      </c>
      <c r="L1172" s="5">
        <v>2919.0</v>
      </c>
      <c r="M1172" s="2" t="s">
        <v>22</v>
      </c>
      <c r="N1172" s="2" t="s">
        <v>23</v>
      </c>
      <c r="O1172" s="2" t="str">
        <f t="shared" si="1"/>
        <v>29</v>
      </c>
    </row>
    <row r="1173" ht="12.75" hidden="1" customHeight="1">
      <c r="A1173" s="2"/>
      <c r="B1173" s="2"/>
      <c r="C1173" s="2" t="s">
        <v>5497</v>
      </c>
      <c r="D1173" s="2" t="s">
        <v>5498</v>
      </c>
      <c r="E1173" s="2"/>
      <c r="F1173" s="2" t="s">
        <v>17</v>
      </c>
      <c r="G1173" s="2" t="s">
        <v>5499</v>
      </c>
      <c r="H1173" s="2" t="s">
        <v>5500</v>
      </c>
      <c r="I1173" s="2" t="s">
        <v>5501</v>
      </c>
      <c r="J1173" s="2"/>
      <c r="K1173" s="2" t="s">
        <v>5417</v>
      </c>
      <c r="L1173" s="5">
        <v>2919.0</v>
      </c>
      <c r="M1173" s="2" t="s">
        <v>38</v>
      </c>
      <c r="N1173" s="2" t="s">
        <v>23</v>
      </c>
      <c r="O1173" s="2" t="str">
        <f t="shared" si="1"/>
        <v>29</v>
      </c>
    </row>
    <row r="1174" ht="12.75" hidden="1" customHeight="1">
      <c r="A1174" s="2"/>
      <c r="B1174" s="2"/>
      <c r="C1174" s="2" t="s">
        <v>5502</v>
      </c>
      <c r="D1174" s="17" t="s">
        <v>5503</v>
      </c>
      <c r="E1174" s="24" t="s">
        <v>5504</v>
      </c>
      <c r="F1174" s="2" t="s">
        <v>17</v>
      </c>
      <c r="G1174" s="2" t="s">
        <v>5505</v>
      </c>
      <c r="H1174" s="2" t="s">
        <v>5506</v>
      </c>
      <c r="I1174" s="2" t="s">
        <v>5507</v>
      </c>
      <c r="J1174" s="2"/>
      <c r="K1174" s="2" t="s">
        <v>5417</v>
      </c>
      <c r="L1174" s="5">
        <v>2919.0</v>
      </c>
      <c r="M1174" s="2" t="s">
        <v>22</v>
      </c>
      <c r="N1174" s="2" t="s">
        <v>23</v>
      </c>
      <c r="O1174" s="2" t="str">
        <f t="shared" si="1"/>
        <v>29</v>
      </c>
    </row>
    <row r="1175" ht="12.75" hidden="1" customHeight="1">
      <c r="A1175" s="2"/>
      <c r="B1175" s="2"/>
      <c r="C1175" s="2" t="s">
        <v>5508</v>
      </c>
      <c r="D1175" s="2" t="s">
        <v>5509</v>
      </c>
      <c r="E1175" s="2"/>
      <c r="F1175" s="2" t="s">
        <v>17</v>
      </c>
      <c r="G1175" s="2" t="s">
        <v>5510</v>
      </c>
      <c r="H1175" s="2" t="s">
        <v>5511</v>
      </c>
      <c r="I1175" s="2" t="s">
        <v>5512</v>
      </c>
      <c r="J1175" s="2"/>
      <c r="K1175" s="2" t="s">
        <v>5417</v>
      </c>
      <c r="L1175" s="5">
        <v>2919.0</v>
      </c>
      <c r="M1175" s="2" t="s">
        <v>44</v>
      </c>
      <c r="N1175" s="2" t="s">
        <v>23</v>
      </c>
      <c r="O1175" s="2" t="str">
        <f t="shared" si="1"/>
        <v>29</v>
      </c>
    </row>
    <row r="1176" ht="12.75" hidden="1" customHeight="1">
      <c r="A1176" s="2"/>
      <c r="B1176" s="2"/>
      <c r="C1176" s="2" t="s">
        <v>5513</v>
      </c>
      <c r="D1176" s="2" t="s">
        <v>5514</v>
      </c>
      <c r="E1176" s="2" t="s">
        <v>5515</v>
      </c>
      <c r="F1176" s="2" t="s">
        <v>17</v>
      </c>
      <c r="G1176" s="2" t="s">
        <v>5516</v>
      </c>
      <c r="H1176" s="2" t="s">
        <v>5517</v>
      </c>
      <c r="I1176" s="2" t="s">
        <v>5518</v>
      </c>
      <c r="J1176" s="2"/>
      <c r="K1176" s="2" t="s">
        <v>5417</v>
      </c>
      <c r="L1176" s="5">
        <v>2919.0</v>
      </c>
      <c r="M1176" s="2" t="s">
        <v>22</v>
      </c>
      <c r="N1176" s="2" t="s">
        <v>23</v>
      </c>
      <c r="O1176" s="2" t="str">
        <f t="shared" si="1"/>
        <v>29</v>
      </c>
    </row>
    <row r="1177" ht="12.75" hidden="1" customHeight="1">
      <c r="A1177" s="2"/>
      <c r="B1177" s="2"/>
      <c r="C1177" s="2" t="s">
        <v>5519</v>
      </c>
      <c r="D1177" s="2" t="s">
        <v>5520</v>
      </c>
      <c r="E1177" s="2" t="s">
        <v>5521</v>
      </c>
      <c r="F1177" s="2" t="s">
        <v>17</v>
      </c>
      <c r="G1177" s="2" t="s">
        <v>5522</v>
      </c>
      <c r="H1177" s="2" t="s">
        <v>5523</v>
      </c>
      <c r="I1177" s="2" t="s">
        <v>5524</v>
      </c>
      <c r="J1177" s="2"/>
      <c r="K1177" s="2" t="s">
        <v>5417</v>
      </c>
      <c r="L1177" s="5">
        <v>2919.0</v>
      </c>
      <c r="M1177" s="2" t="s">
        <v>22</v>
      </c>
      <c r="N1177" s="2" t="s">
        <v>23</v>
      </c>
      <c r="O1177" s="2" t="str">
        <f t="shared" si="1"/>
        <v>29</v>
      </c>
    </row>
    <row r="1178" ht="12.75" hidden="1" customHeight="1">
      <c r="A1178" s="2"/>
      <c r="B1178" s="2"/>
      <c r="C1178" s="2" t="s">
        <v>5525</v>
      </c>
      <c r="D1178" s="2" t="s">
        <v>5526</v>
      </c>
      <c r="E1178" s="2"/>
      <c r="F1178" s="2" t="s">
        <v>17</v>
      </c>
      <c r="G1178" s="2" t="s">
        <v>5527</v>
      </c>
      <c r="H1178" s="2" t="s">
        <v>5528</v>
      </c>
      <c r="I1178" s="2"/>
      <c r="J1178" s="2"/>
      <c r="K1178" s="2" t="s">
        <v>5417</v>
      </c>
      <c r="L1178" s="5">
        <v>2919.0</v>
      </c>
      <c r="M1178" s="2" t="s">
        <v>5529</v>
      </c>
      <c r="N1178" s="2" t="s">
        <v>23</v>
      </c>
      <c r="O1178" s="2" t="str">
        <f t="shared" si="1"/>
        <v>29</v>
      </c>
    </row>
    <row r="1179" ht="12.75" hidden="1" customHeight="1">
      <c r="A1179" s="2"/>
      <c r="B1179" s="2"/>
      <c r="C1179" s="2" t="s">
        <v>5530</v>
      </c>
      <c r="D1179" s="2" t="s">
        <v>5531</v>
      </c>
      <c r="E1179" s="2" t="s">
        <v>5532</v>
      </c>
      <c r="F1179" s="2" t="s">
        <v>17</v>
      </c>
      <c r="G1179" s="2" t="s">
        <v>5533</v>
      </c>
      <c r="H1179" s="2" t="s">
        <v>5534</v>
      </c>
      <c r="I1179" s="2" t="s">
        <v>5535</v>
      </c>
      <c r="J1179" s="2"/>
      <c r="K1179" s="2" t="s">
        <v>5417</v>
      </c>
      <c r="L1179" s="5">
        <v>2919.0</v>
      </c>
      <c r="M1179" s="2"/>
      <c r="N1179" s="2" t="s">
        <v>49</v>
      </c>
      <c r="O1179" s="2" t="str">
        <f t="shared" si="1"/>
        <v>29</v>
      </c>
    </row>
    <row r="1180" ht="12.75" hidden="1" customHeight="1">
      <c r="A1180" s="2"/>
      <c r="B1180" s="2"/>
      <c r="C1180" s="2" t="s">
        <v>5536</v>
      </c>
      <c r="D1180" s="2" t="s">
        <v>5537</v>
      </c>
      <c r="E1180" s="2"/>
      <c r="F1180" s="2" t="s">
        <v>17</v>
      </c>
      <c r="G1180" s="2"/>
      <c r="H1180" s="2" t="s">
        <v>5538</v>
      </c>
      <c r="I1180" s="2"/>
      <c r="J1180" s="2"/>
      <c r="K1180" s="2" t="s">
        <v>5539</v>
      </c>
      <c r="L1180" s="5">
        <v>2919.0</v>
      </c>
      <c r="M1180" s="2"/>
      <c r="N1180" s="2" t="s">
        <v>49</v>
      </c>
      <c r="O1180" s="2" t="str">
        <f t="shared" si="1"/>
        <v>29</v>
      </c>
    </row>
    <row r="1181" ht="12.75" hidden="1" customHeight="1">
      <c r="A1181" s="2"/>
      <c r="B1181" s="2"/>
      <c r="C1181" s="2" t="s">
        <v>5540</v>
      </c>
      <c r="D1181" s="2" t="s">
        <v>5541</v>
      </c>
      <c r="E1181" s="2"/>
      <c r="F1181" s="2" t="s">
        <v>17</v>
      </c>
      <c r="G1181" s="2" t="s">
        <v>5542</v>
      </c>
      <c r="H1181" s="2" t="s">
        <v>5543</v>
      </c>
      <c r="I1181" s="2" t="s">
        <v>5544</v>
      </c>
      <c r="J1181" s="2"/>
      <c r="K1181" s="2" t="s">
        <v>5545</v>
      </c>
      <c r="L1181" s="5">
        <v>2921.0</v>
      </c>
      <c r="M1181" s="2" t="s">
        <v>38</v>
      </c>
      <c r="N1181" s="2" t="s">
        <v>23</v>
      </c>
      <c r="O1181" s="2" t="str">
        <f t="shared" si="1"/>
        <v>29</v>
      </c>
    </row>
    <row r="1182" ht="12.75" hidden="1" customHeight="1">
      <c r="A1182" s="2"/>
      <c r="B1182" s="2"/>
      <c r="C1182" s="2" t="s">
        <v>5546</v>
      </c>
      <c r="D1182" s="2" t="s">
        <v>5547</v>
      </c>
      <c r="E1182" s="2"/>
      <c r="F1182" s="2" t="s">
        <v>17</v>
      </c>
      <c r="G1182" s="2" t="s">
        <v>5548</v>
      </c>
      <c r="H1182" s="2" t="s">
        <v>5549</v>
      </c>
      <c r="I1182" s="2" t="s">
        <v>5550</v>
      </c>
      <c r="J1182" s="2"/>
      <c r="K1182" s="2" t="s">
        <v>5551</v>
      </c>
      <c r="L1182" s="5">
        <v>2922.0</v>
      </c>
      <c r="M1182" s="2" t="s">
        <v>44</v>
      </c>
      <c r="N1182" s="2" t="s">
        <v>23</v>
      </c>
      <c r="O1182" s="2" t="str">
        <f t="shared" si="1"/>
        <v>29</v>
      </c>
    </row>
    <row r="1183" ht="12.75" hidden="1" customHeight="1">
      <c r="A1183" s="2"/>
      <c r="B1183" s="2"/>
      <c r="C1183" s="2" t="s">
        <v>5552</v>
      </c>
      <c r="D1183" s="2" t="s">
        <v>5553</v>
      </c>
      <c r="E1183" s="2" t="s">
        <v>5554</v>
      </c>
      <c r="F1183" s="2" t="s">
        <v>17</v>
      </c>
      <c r="G1183" s="2" t="s">
        <v>5555</v>
      </c>
      <c r="H1183" s="2" t="s">
        <v>5556</v>
      </c>
      <c r="I1183" s="2" t="s">
        <v>5557</v>
      </c>
      <c r="J1183" s="2"/>
      <c r="K1183" s="2" t="s">
        <v>5558</v>
      </c>
      <c r="L1183" s="5">
        <v>2923.0</v>
      </c>
      <c r="M1183" s="2" t="s">
        <v>22</v>
      </c>
      <c r="N1183" s="2" t="s">
        <v>23</v>
      </c>
      <c r="O1183" s="2" t="str">
        <f t="shared" si="1"/>
        <v>29</v>
      </c>
    </row>
    <row r="1184" ht="12.75" hidden="1" customHeight="1">
      <c r="A1184" s="2"/>
      <c r="B1184" s="2"/>
      <c r="C1184" s="2" t="s">
        <v>5559</v>
      </c>
      <c r="D1184" s="2" t="s">
        <v>5560</v>
      </c>
      <c r="E1184" s="2"/>
      <c r="F1184" s="2" t="s">
        <v>17</v>
      </c>
      <c r="G1184" s="2" t="s">
        <v>5561</v>
      </c>
      <c r="H1184" s="2" t="s">
        <v>5562</v>
      </c>
      <c r="I1184" s="2"/>
      <c r="J1184" s="2"/>
      <c r="K1184" s="2" t="s">
        <v>5558</v>
      </c>
      <c r="L1184" s="5">
        <v>2923.0</v>
      </c>
      <c r="M1184" s="2"/>
      <c r="N1184" s="2" t="s">
        <v>49</v>
      </c>
      <c r="O1184" s="2" t="str">
        <f t="shared" si="1"/>
        <v>29</v>
      </c>
    </row>
    <row r="1185" ht="12.75" hidden="1" customHeight="1">
      <c r="A1185" s="2"/>
      <c r="B1185" s="2"/>
      <c r="C1185" s="2" t="s">
        <v>5563</v>
      </c>
      <c r="D1185" s="2" t="s">
        <v>5564</v>
      </c>
      <c r="E1185" s="2"/>
      <c r="F1185" s="2" t="s">
        <v>17</v>
      </c>
      <c r="G1185" s="2" t="s">
        <v>5565</v>
      </c>
      <c r="H1185" s="2" t="s">
        <v>5566</v>
      </c>
      <c r="I1185" s="2" t="s">
        <v>5567</v>
      </c>
      <c r="J1185" s="2"/>
      <c r="K1185" s="2" t="s">
        <v>5568</v>
      </c>
      <c r="L1185" s="5">
        <v>2925.0</v>
      </c>
      <c r="M1185" s="2" t="s">
        <v>38</v>
      </c>
      <c r="N1185" s="2" t="s">
        <v>23</v>
      </c>
      <c r="O1185" s="2" t="str">
        <f t="shared" si="1"/>
        <v>29</v>
      </c>
    </row>
    <row r="1186" ht="12.75" hidden="1" customHeight="1">
      <c r="A1186" s="2"/>
      <c r="B1186" s="2"/>
      <c r="C1186" s="2" t="s">
        <v>5569</v>
      </c>
      <c r="D1186" s="2" t="s">
        <v>5570</v>
      </c>
      <c r="E1186" s="2"/>
      <c r="F1186" s="2" t="s">
        <v>17</v>
      </c>
      <c r="G1186" s="2" t="s">
        <v>5571</v>
      </c>
      <c r="H1186" s="2" t="s">
        <v>5572</v>
      </c>
      <c r="I1186" s="2" t="s">
        <v>5573</v>
      </c>
      <c r="J1186" s="2"/>
      <c r="K1186" s="2" t="s">
        <v>5568</v>
      </c>
      <c r="L1186" s="5">
        <v>2925.0</v>
      </c>
      <c r="M1186" s="2" t="s">
        <v>38</v>
      </c>
      <c r="N1186" s="2" t="s">
        <v>23</v>
      </c>
      <c r="O1186" s="2" t="str">
        <f t="shared" si="1"/>
        <v>29</v>
      </c>
    </row>
    <row r="1187" ht="12.75" hidden="1" customHeight="1">
      <c r="A1187" s="2"/>
      <c r="B1187" s="2"/>
      <c r="C1187" s="2" t="s">
        <v>5574</v>
      </c>
      <c r="D1187" s="2" t="s">
        <v>5575</v>
      </c>
      <c r="E1187" s="2"/>
      <c r="F1187" s="2" t="s">
        <v>17</v>
      </c>
      <c r="G1187" s="2" t="s">
        <v>5576</v>
      </c>
      <c r="H1187" s="2" t="s">
        <v>5577</v>
      </c>
      <c r="I1187" s="2" t="s">
        <v>5578</v>
      </c>
      <c r="J1187" s="2"/>
      <c r="K1187" s="2" t="s">
        <v>5568</v>
      </c>
      <c r="L1187" s="5">
        <v>2925.0</v>
      </c>
      <c r="M1187" s="2" t="s">
        <v>38</v>
      </c>
      <c r="N1187" s="2" t="s">
        <v>23</v>
      </c>
      <c r="O1187" s="2" t="str">
        <f t="shared" si="1"/>
        <v>29</v>
      </c>
    </row>
    <row r="1188" ht="12.75" hidden="1" customHeight="1">
      <c r="A1188" s="2"/>
      <c r="B1188" s="2"/>
      <c r="C1188" s="2" t="s">
        <v>5579</v>
      </c>
      <c r="D1188" s="2" t="s">
        <v>5580</v>
      </c>
      <c r="E1188" s="2"/>
      <c r="F1188" s="2" t="s">
        <v>17</v>
      </c>
      <c r="G1188" s="2" t="s">
        <v>5581</v>
      </c>
      <c r="H1188" s="2" t="s">
        <v>5582</v>
      </c>
      <c r="I1188" s="2" t="s">
        <v>5583</v>
      </c>
      <c r="J1188" s="2"/>
      <c r="K1188" s="2" t="s">
        <v>5568</v>
      </c>
      <c r="L1188" s="5">
        <v>2925.0</v>
      </c>
      <c r="M1188" s="2" t="s">
        <v>22</v>
      </c>
      <c r="N1188" s="2" t="s">
        <v>23</v>
      </c>
      <c r="O1188" s="2" t="str">
        <f t="shared" si="1"/>
        <v>29</v>
      </c>
    </row>
    <row r="1189" ht="12.75" hidden="1" customHeight="1">
      <c r="A1189" s="2"/>
      <c r="B1189" s="2"/>
      <c r="C1189" s="2" t="s">
        <v>5584</v>
      </c>
      <c r="D1189" s="2" t="s">
        <v>5585</v>
      </c>
      <c r="E1189" s="2"/>
      <c r="F1189" s="2" t="s">
        <v>17</v>
      </c>
      <c r="G1189" s="2" t="s">
        <v>5586</v>
      </c>
      <c r="H1189" s="2" t="s">
        <v>5587</v>
      </c>
      <c r="I1189" s="2" t="s">
        <v>5588</v>
      </c>
      <c r="J1189" s="2"/>
      <c r="K1189" s="2" t="s">
        <v>5568</v>
      </c>
      <c r="L1189" s="5">
        <v>2925.0</v>
      </c>
      <c r="M1189" s="2" t="s">
        <v>1008</v>
      </c>
      <c r="N1189" s="2" t="s">
        <v>23</v>
      </c>
      <c r="O1189" s="2" t="str">
        <f t="shared" si="1"/>
        <v>29</v>
      </c>
    </row>
    <row r="1190" ht="12.75" hidden="1" customHeight="1">
      <c r="A1190" s="2"/>
      <c r="B1190" s="2"/>
      <c r="C1190" s="2" t="s">
        <v>5589</v>
      </c>
      <c r="D1190" s="2" t="s">
        <v>5570</v>
      </c>
      <c r="E1190" s="2"/>
      <c r="F1190" s="2" t="s">
        <v>17</v>
      </c>
      <c r="G1190" s="2" t="s">
        <v>5571</v>
      </c>
      <c r="H1190" s="2" t="s">
        <v>5590</v>
      </c>
      <c r="I1190" s="2"/>
      <c r="J1190" s="2"/>
      <c r="K1190" s="2" t="s">
        <v>5568</v>
      </c>
      <c r="L1190" s="5">
        <v>2925.0</v>
      </c>
      <c r="M1190" s="2" t="s">
        <v>38</v>
      </c>
      <c r="N1190" s="2" t="s">
        <v>23</v>
      </c>
      <c r="O1190" s="2" t="str">
        <f t="shared" si="1"/>
        <v>29</v>
      </c>
    </row>
    <row r="1191" ht="12.75" hidden="1" customHeight="1">
      <c r="A1191" s="2"/>
      <c r="B1191" s="2"/>
      <c r="C1191" s="2" t="s">
        <v>5591</v>
      </c>
      <c r="D1191" s="2" t="s">
        <v>5592</v>
      </c>
      <c r="E1191" s="2" t="s">
        <v>5593</v>
      </c>
      <c r="F1191" s="2" t="s">
        <v>17</v>
      </c>
      <c r="G1191" s="2" t="s">
        <v>5594</v>
      </c>
      <c r="H1191" s="2" t="s">
        <v>5595</v>
      </c>
      <c r="I1191" s="2"/>
      <c r="J1191" s="2" t="s">
        <v>5596</v>
      </c>
      <c r="K1191" s="2" t="s">
        <v>5597</v>
      </c>
      <c r="L1191" s="5">
        <v>2925.0</v>
      </c>
      <c r="M1191" s="2"/>
      <c r="N1191" s="2" t="s">
        <v>49</v>
      </c>
      <c r="O1191" s="2" t="str">
        <f t="shared" si="1"/>
        <v>29</v>
      </c>
    </row>
    <row r="1192" ht="12.75" hidden="1" customHeight="1">
      <c r="A1192" s="2"/>
      <c r="B1192" s="2"/>
      <c r="C1192" s="2" t="s">
        <v>5598</v>
      </c>
      <c r="D1192" s="2" t="s">
        <v>5599</v>
      </c>
      <c r="E1192" s="2"/>
      <c r="F1192" s="2" t="s">
        <v>17</v>
      </c>
      <c r="G1192" s="2" t="s">
        <v>5600</v>
      </c>
      <c r="H1192" s="2" t="s">
        <v>5601</v>
      </c>
      <c r="I1192" s="8" t="s">
        <v>5602</v>
      </c>
      <c r="J1192" s="2"/>
      <c r="K1192" s="2" t="s">
        <v>5603</v>
      </c>
      <c r="L1192" s="5">
        <v>2929.0</v>
      </c>
      <c r="M1192" s="2" t="s">
        <v>22</v>
      </c>
      <c r="N1192" s="2" t="s">
        <v>23</v>
      </c>
      <c r="O1192" s="2" t="str">
        <f t="shared" si="1"/>
        <v>29</v>
      </c>
    </row>
    <row r="1193" ht="12.75" hidden="1" customHeight="1">
      <c r="A1193" s="2"/>
      <c r="B1193" s="2"/>
      <c r="C1193" s="2" t="s">
        <v>5604</v>
      </c>
      <c r="D1193" s="2" t="s">
        <v>5605</v>
      </c>
      <c r="E1193" s="2"/>
      <c r="F1193" s="2" t="s">
        <v>17</v>
      </c>
      <c r="G1193" s="2" t="s">
        <v>5606</v>
      </c>
      <c r="H1193" s="2" t="s">
        <v>5607</v>
      </c>
      <c r="I1193" s="2" t="s">
        <v>5608</v>
      </c>
      <c r="J1193" s="2"/>
      <c r="K1193" s="2" t="s">
        <v>5603</v>
      </c>
      <c r="L1193" s="5">
        <v>2929.0</v>
      </c>
      <c r="M1193" s="2" t="s">
        <v>22</v>
      </c>
      <c r="N1193" s="2" t="s">
        <v>23</v>
      </c>
      <c r="O1193" s="2" t="str">
        <f t="shared" si="1"/>
        <v>29</v>
      </c>
    </row>
    <row r="1194" ht="12.75" hidden="1" customHeight="1">
      <c r="A1194" s="2"/>
      <c r="B1194" s="2"/>
      <c r="C1194" s="2" t="s">
        <v>5609</v>
      </c>
      <c r="D1194" s="2" t="s">
        <v>5610</v>
      </c>
      <c r="E1194" s="2" t="s">
        <v>5611</v>
      </c>
      <c r="F1194" s="2" t="s">
        <v>17</v>
      </c>
      <c r="G1194" s="2" t="s">
        <v>5612</v>
      </c>
      <c r="H1194" s="2" t="s">
        <v>5613</v>
      </c>
      <c r="I1194" s="2" t="s">
        <v>5614</v>
      </c>
      <c r="J1194" s="2"/>
      <c r="K1194" s="2" t="s">
        <v>5603</v>
      </c>
      <c r="L1194" s="5">
        <v>2929.0</v>
      </c>
      <c r="M1194" s="2"/>
      <c r="N1194" s="2" t="s">
        <v>23</v>
      </c>
      <c r="O1194" s="2" t="str">
        <f t="shared" si="1"/>
        <v>29</v>
      </c>
    </row>
    <row r="1195" ht="12.75" hidden="1" customHeight="1">
      <c r="A1195" s="2"/>
      <c r="B1195" s="2"/>
      <c r="C1195" s="2" t="s">
        <v>5615</v>
      </c>
      <c r="D1195" s="2" t="s">
        <v>5616</v>
      </c>
      <c r="E1195" s="2"/>
      <c r="F1195" s="2" t="s">
        <v>17</v>
      </c>
      <c r="G1195" s="2" t="s">
        <v>5617</v>
      </c>
      <c r="H1195" s="2" t="s">
        <v>5618</v>
      </c>
      <c r="I1195" s="2" t="s">
        <v>5619</v>
      </c>
      <c r="J1195" s="2"/>
      <c r="K1195" s="2" t="s">
        <v>5603</v>
      </c>
      <c r="L1195" s="5">
        <v>2929.0</v>
      </c>
      <c r="M1195" s="2" t="s">
        <v>1008</v>
      </c>
      <c r="N1195" s="2" t="s">
        <v>23</v>
      </c>
      <c r="O1195" s="2" t="str">
        <f t="shared" si="1"/>
        <v>29</v>
      </c>
    </row>
    <row r="1196" ht="12.75" hidden="1" customHeight="1">
      <c r="A1196" s="2"/>
      <c r="B1196" s="2"/>
      <c r="C1196" s="2" t="s">
        <v>5620</v>
      </c>
      <c r="D1196" s="2" t="s">
        <v>5621</v>
      </c>
      <c r="E1196" s="2" t="s">
        <v>5622</v>
      </c>
      <c r="F1196" s="2" t="s">
        <v>17</v>
      </c>
      <c r="G1196" s="2" t="s">
        <v>2653</v>
      </c>
      <c r="H1196" s="2" t="s">
        <v>5623</v>
      </c>
      <c r="I1196" s="2" t="s">
        <v>5624</v>
      </c>
      <c r="J1196" s="2"/>
      <c r="K1196" s="2" t="s">
        <v>5625</v>
      </c>
      <c r="L1196" s="5">
        <v>2930.0</v>
      </c>
      <c r="M1196" s="2"/>
      <c r="N1196" s="2" t="s">
        <v>23</v>
      </c>
      <c r="O1196" s="2" t="str">
        <f t="shared" si="1"/>
        <v>29</v>
      </c>
    </row>
    <row r="1197" ht="12.75" hidden="1" customHeight="1">
      <c r="A1197" s="2"/>
      <c r="B1197" s="2"/>
      <c r="C1197" s="2" t="s">
        <v>5626</v>
      </c>
      <c r="D1197" s="2" t="s">
        <v>5627</v>
      </c>
      <c r="E1197" s="2"/>
      <c r="F1197" s="2" t="s">
        <v>17</v>
      </c>
      <c r="G1197" s="2" t="s">
        <v>5628</v>
      </c>
      <c r="H1197" s="2" t="s">
        <v>5629</v>
      </c>
      <c r="I1197" s="2" t="s">
        <v>5630</v>
      </c>
      <c r="J1197" s="2"/>
      <c r="K1197" s="2" t="s">
        <v>5625</v>
      </c>
      <c r="L1197" s="5">
        <v>2930.0</v>
      </c>
      <c r="M1197" s="2" t="s">
        <v>44</v>
      </c>
      <c r="N1197" s="2" t="s">
        <v>23</v>
      </c>
      <c r="O1197" s="2" t="str">
        <f t="shared" si="1"/>
        <v>29</v>
      </c>
    </row>
    <row r="1198" ht="12.75" hidden="1" customHeight="1">
      <c r="A1198" s="2"/>
      <c r="B1198" s="2"/>
      <c r="C1198" s="2" t="s">
        <v>5631</v>
      </c>
      <c r="D1198" s="2" t="s">
        <v>5632</v>
      </c>
      <c r="E1198" s="2"/>
      <c r="F1198" s="2" t="s">
        <v>17</v>
      </c>
      <c r="G1198" s="2" t="s">
        <v>5633</v>
      </c>
      <c r="H1198" s="2" t="s">
        <v>5634</v>
      </c>
      <c r="I1198" s="2" t="s">
        <v>5635</v>
      </c>
      <c r="J1198" s="2"/>
      <c r="K1198" s="2" t="s">
        <v>5625</v>
      </c>
      <c r="L1198" s="5">
        <v>2930.0</v>
      </c>
      <c r="M1198" s="2" t="s">
        <v>22</v>
      </c>
      <c r="N1198" s="2" t="s">
        <v>23</v>
      </c>
      <c r="O1198" s="2" t="str">
        <f t="shared" si="1"/>
        <v>29</v>
      </c>
    </row>
    <row r="1199" ht="12.75" hidden="1" customHeight="1">
      <c r="A1199" s="2"/>
      <c r="B1199" s="2"/>
      <c r="C1199" s="2" t="s">
        <v>5636</v>
      </c>
      <c r="D1199" s="2" t="s">
        <v>5637</v>
      </c>
      <c r="E1199" s="2" t="s">
        <v>5638</v>
      </c>
      <c r="F1199" s="2" t="s">
        <v>17</v>
      </c>
      <c r="G1199" s="2" t="s">
        <v>5639</v>
      </c>
      <c r="H1199" s="2" t="s">
        <v>5640</v>
      </c>
      <c r="I1199" s="2" t="s">
        <v>5641</v>
      </c>
      <c r="J1199" s="2"/>
      <c r="K1199" s="2" t="s">
        <v>5642</v>
      </c>
      <c r="L1199" s="5">
        <v>3000.0</v>
      </c>
      <c r="M1199" s="2" t="s">
        <v>22</v>
      </c>
      <c r="N1199" s="2" t="s">
        <v>23</v>
      </c>
      <c r="O1199" s="2" t="str">
        <f t="shared" si="1"/>
        <v>30</v>
      </c>
    </row>
    <row r="1200" ht="12.75" hidden="1" customHeight="1">
      <c r="A1200" s="2"/>
      <c r="B1200" s="2"/>
      <c r="C1200" s="2" t="s">
        <v>5643</v>
      </c>
      <c r="D1200" s="2" t="s">
        <v>5644</v>
      </c>
      <c r="E1200" s="2" t="s">
        <v>5645</v>
      </c>
      <c r="F1200" s="2" t="s">
        <v>17</v>
      </c>
      <c r="G1200" s="2" t="s">
        <v>5646</v>
      </c>
      <c r="H1200" s="2" t="s">
        <v>5647</v>
      </c>
      <c r="I1200" s="2" t="s">
        <v>5648</v>
      </c>
      <c r="J1200" s="2"/>
      <c r="K1200" s="2" t="s">
        <v>5649</v>
      </c>
      <c r="L1200" s="5">
        <v>3110.0</v>
      </c>
      <c r="M1200" s="2"/>
      <c r="N1200" s="2" t="s">
        <v>23</v>
      </c>
      <c r="O1200" s="2" t="str">
        <f t="shared" si="1"/>
        <v>31</v>
      </c>
    </row>
    <row r="1201" ht="12.75" hidden="1" customHeight="1">
      <c r="A1201" s="2"/>
      <c r="B1201" s="2"/>
      <c r="C1201" s="2" t="s">
        <v>5650</v>
      </c>
      <c r="D1201" s="2" t="s">
        <v>5651</v>
      </c>
      <c r="E1201" s="2"/>
      <c r="F1201" s="2" t="s">
        <v>17</v>
      </c>
      <c r="G1201" s="2" t="s">
        <v>5652</v>
      </c>
      <c r="H1201" s="2" t="s">
        <v>5653</v>
      </c>
      <c r="I1201" s="2" t="s">
        <v>5654</v>
      </c>
      <c r="J1201" s="2"/>
      <c r="K1201" s="2" t="s">
        <v>5649</v>
      </c>
      <c r="L1201" s="5">
        <v>3110.0</v>
      </c>
      <c r="M1201" s="2" t="s">
        <v>44</v>
      </c>
      <c r="N1201" s="2" t="s">
        <v>23</v>
      </c>
      <c r="O1201" s="2" t="str">
        <f t="shared" si="1"/>
        <v>31</v>
      </c>
    </row>
    <row r="1202" ht="12.75" hidden="1" customHeight="1">
      <c r="A1202" s="2"/>
      <c r="B1202" s="2"/>
      <c r="C1202" s="2" t="s">
        <v>5655</v>
      </c>
      <c r="D1202" s="2" t="s">
        <v>5656</v>
      </c>
      <c r="E1202" s="2"/>
      <c r="F1202" s="2" t="s">
        <v>17</v>
      </c>
      <c r="G1202" s="2" t="s">
        <v>5657</v>
      </c>
      <c r="H1202" s="2" t="s">
        <v>5658</v>
      </c>
      <c r="I1202" s="2" t="s">
        <v>5659</v>
      </c>
      <c r="J1202" s="2"/>
      <c r="K1202" s="2" t="s">
        <v>5660</v>
      </c>
      <c r="L1202" s="5">
        <v>3120.0</v>
      </c>
      <c r="M1202" s="2" t="s">
        <v>44</v>
      </c>
      <c r="N1202" s="2" t="s">
        <v>23</v>
      </c>
      <c r="O1202" s="2" t="str">
        <f t="shared" si="1"/>
        <v>31</v>
      </c>
    </row>
    <row r="1203" ht="12.75" hidden="1" customHeight="1">
      <c r="A1203" s="2"/>
      <c r="B1203" s="2"/>
      <c r="C1203" s="2" t="s">
        <v>5661</v>
      </c>
      <c r="D1203" s="2" t="s">
        <v>5662</v>
      </c>
      <c r="E1203" s="2"/>
      <c r="F1203" s="2" t="s">
        <v>17</v>
      </c>
      <c r="G1203" s="2" t="s">
        <v>5663</v>
      </c>
      <c r="H1203" s="2" t="s">
        <v>5664</v>
      </c>
      <c r="I1203" s="2"/>
      <c r="J1203" s="2"/>
      <c r="K1203" s="2" t="s">
        <v>5660</v>
      </c>
      <c r="L1203" s="5">
        <v>3120.0</v>
      </c>
      <c r="M1203" s="2" t="s">
        <v>44</v>
      </c>
      <c r="N1203" s="2" t="s">
        <v>23</v>
      </c>
      <c r="O1203" s="2" t="str">
        <f t="shared" si="1"/>
        <v>31</v>
      </c>
    </row>
    <row r="1204" ht="12.75" hidden="1" customHeight="1">
      <c r="A1204" s="2"/>
      <c r="B1204" s="2"/>
      <c r="C1204" s="2" t="s">
        <v>5665</v>
      </c>
      <c r="D1204" s="2" t="s">
        <v>5666</v>
      </c>
      <c r="E1204" s="2"/>
      <c r="F1204" s="2" t="s">
        <v>17</v>
      </c>
      <c r="G1204" s="2" t="s">
        <v>5667</v>
      </c>
      <c r="H1204" s="2" t="s">
        <v>5668</v>
      </c>
      <c r="I1204" s="2" t="s">
        <v>5669</v>
      </c>
      <c r="J1204" s="2"/>
      <c r="K1204" s="2" t="s">
        <v>5670</v>
      </c>
      <c r="L1204" s="5">
        <v>3130.0</v>
      </c>
      <c r="M1204" s="2" t="s">
        <v>22</v>
      </c>
      <c r="N1204" s="2" t="s">
        <v>23</v>
      </c>
      <c r="O1204" s="2" t="str">
        <f t="shared" si="1"/>
        <v>31</v>
      </c>
    </row>
    <row r="1205" ht="12.75" hidden="1" customHeight="1">
      <c r="A1205" s="2"/>
      <c r="B1205" s="2"/>
      <c r="C1205" s="2" t="s">
        <v>5671</v>
      </c>
      <c r="D1205" s="2" t="s">
        <v>5672</v>
      </c>
      <c r="E1205" s="2"/>
      <c r="F1205" s="2" t="s">
        <v>17</v>
      </c>
      <c r="G1205" s="2" t="s">
        <v>5673</v>
      </c>
      <c r="H1205" s="2" t="s">
        <v>5674</v>
      </c>
      <c r="I1205" s="2" t="s">
        <v>5675</v>
      </c>
      <c r="J1205" s="2"/>
      <c r="K1205" s="2" t="s">
        <v>5670</v>
      </c>
      <c r="L1205" s="5">
        <v>3130.0</v>
      </c>
      <c r="M1205" s="2" t="s">
        <v>38</v>
      </c>
      <c r="N1205" s="2" t="s">
        <v>23</v>
      </c>
      <c r="O1205" s="2" t="str">
        <f t="shared" si="1"/>
        <v>31</v>
      </c>
    </row>
    <row r="1206" ht="12.75" hidden="1" customHeight="1">
      <c r="A1206" s="2"/>
      <c r="B1206" s="2"/>
      <c r="C1206" s="2" t="s">
        <v>5676</v>
      </c>
      <c r="D1206" s="2" t="s">
        <v>5677</v>
      </c>
      <c r="E1206" s="2" t="s">
        <v>5678</v>
      </c>
      <c r="F1206" s="2" t="s">
        <v>17</v>
      </c>
      <c r="G1206" s="2" t="s">
        <v>5679</v>
      </c>
      <c r="H1206" s="2" t="s">
        <v>5680</v>
      </c>
      <c r="I1206" s="2" t="s">
        <v>5681</v>
      </c>
      <c r="J1206" s="2"/>
      <c r="K1206" s="2" t="s">
        <v>5682</v>
      </c>
      <c r="L1206" s="5">
        <v>3150.0</v>
      </c>
      <c r="M1206" s="2" t="s">
        <v>38</v>
      </c>
      <c r="N1206" s="2" t="s">
        <v>23</v>
      </c>
      <c r="O1206" s="2" t="str">
        <f t="shared" si="1"/>
        <v>31</v>
      </c>
    </row>
    <row r="1207" ht="12.75" hidden="1" customHeight="1">
      <c r="A1207" s="2"/>
      <c r="B1207" s="2"/>
      <c r="C1207" s="2" t="s">
        <v>5683</v>
      </c>
      <c r="D1207" s="2" t="s">
        <v>5684</v>
      </c>
      <c r="E1207" s="2"/>
      <c r="F1207" s="2" t="s">
        <v>17</v>
      </c>
      <c r="G1207" s="2" t="s">
        <v>5685</v>
      </c>
      <c r="H1207" s="2" t="s">
        <v>5686</v>
      </c>
      <c r="I1207" s="2" t="s">
        <v>5687</v>
      </c>
      <c r="J1207" s="2"/>
      <c r="K1207" s="2" t="s">
        <v>5682</v>
      </c>
      <c r="L1207" s="5">
        <v>3150.0</v>
      </c>
      <c r="M1207" s="2" t="s">
        <v>38</v>
      </c>
      <c r="N1207" s="2" t="s">
        <v>23</v>
      </c>
      <c r="O1207" s="2" t="str">
        <f t="shared" si="1"/>
        <v>31</v>
      </c>
    </row>
    <row r="1208" ht="12.75" hidden="1" customHeight="1">
      <c r="A1208" s="2"/>
      <c r="B1208" s="2"/>
      <c r="C1208" s="2" t="s">
        <v>5688</v>
      </c>
      <c r="D1208" s="2" t="s">
        <v>5689</v>
      </c>
      <c r="E1208" s="2" t="s">
        <v>5690</v>
      </c>
      <c r="F1208" s="2" t="s">
        <v>17</v>
      </c>
      <c r="G1208" s="2" t="s">
        <v>5691</v>
      </c>
      <c r="H1208" s="2" t="s">
        <v>5692</v>
      </c>
      <c r="I1208" s="2" t="s">
        <v>5693</v>
      </c>
      <c r="J1208" s="2"/>
      <c r="K1208" s="2" t="s">
        <v>5694</v>
      </c>
      <c r="L1208" s="5">
        <v>3190.0</v>
      </c>
      <c r="M1208" s="2" t="s">
        <v>44</v>
      </c>
      <c r="N1208" s="2" t="s">
        <v>23</v>
      </c>
      <c r="O1208" s="2" t="str">
        <f t="shared" si="1"/>
        <v>31</v>
      </c>
    </row>
    <row r="1209" ht="12.75" hidden="1" customHeight="1">
      <c r="A1209" s="2"/>
      <c r="B1209" s="2"/>
      <c r="C1209" s="2" t="s">
        <v>5695</v>
      </c>
      <c r="D1209" s="2" t="s">
        <v>5696</v>
      </c>
      <c r="E1209" s="2" t="s">
        <v>5697</v>
      </c>
      <c r="F1209" s="2" t="s">
        <v>17</v>
      </c>
      <c r="G1209" s="2" t="s">
        <v>5698</v>
      </c>
      <c r="H1209" s="2" t="s">
        <v>5699</v>
      </c>
      <c r="I1209" s="2" t="s">
        <v>5700</v>
      </c>
      <c r="J1209" s="2"/>
      <c r="K1209" s="2" t="s">
        <v>5694</v>
      </c>
      <c r="L1209" s="5">
        <v>3190.0</v>
      </c>
      <c r="M1209" s="2" t="s">
        <v>22</v>
      </c>
      <c r="N1209" s="2" t="s">
        <v>23</v>
      </c>
      <c r="O1209" s="2" t="str">
        <f t="shared" si="1"/>
        <v>31</v>
      </c>
    </row>
    <row r="1210" ht="12.75" hidden="1" customHeight="1">
      <c r="A1210" s="2"/>
      <c r="B1210" s="2"/>
      <c r="C1210" s="2" t="s">
        <v>5701</v>
      </c>
      <c r="D1210" s="2" t="s">
        <v>5702</v>
      </c>
      <c r="E1210" s="2" t="s">
        <v>5703</v>
      </c>
      <c r="F1210" s="2" t="s">
        <v>17</v>
      </c>
      <c r="G1210" s="2" t="s">
        <v>5704</v>
      </c>
      <c r="H1210" s="2" t="s">
        <v>5705</v>
      </c>
      <c r="I1210" s="2" t="s">
        <v>5706</v>
      </c>
      <c r="J1210" s="2"/>
      <c r="K1210" s="2" t="s">
        <v>5707</v>
      </c>
      <c r="L1210" s="5">
        <v>3230.0</v>
      </c>
      <c r="M1210" s="2" t="s">
        <v>44</v>
      </c>
      <c r="N1210" s="2" t="s">
        <v>23</v>
      </c>
      <c r="O1210" s="2" t="str">
        <f t="shared" si="1"/>
        <v>32</v>
      </c>
    </row>
    <row r="1211" ht="12.75" hidden="1" customHeight="1">
      <c r="A1211" s="2"/>
      <c r="B1211" s="2"/>
      <c r="C1211" s="2" t="s">
        <v>5708</v>
      </c>
      <c r="D1211" s="2" t="s">
        <v>5709</v>
      </c>
      <c r="E1211" s="2" t="s">
        <v>5710</v>
      </c>
      <c r="F1211" s="2" t="s">
        <v>17</v>
      </c>
      <c r="G1211" s="2" t="s">
        <v>5711</v>
      </c>
      <c r="H1211" s="2" t="s">
        <v>5712</v>
      </c>
      <c r="I1211" s="2" t="s">
        <v>5713</v>
      </c>
      <c r="J1211" s="2"/>
      <c r="K1211" s="2" t="s">
        <v>5714</v>
      </c>
      <c r="L1211" s="5">
        <v>3311.0</v>
      </c>
      <c r="M1211" s="2" t="s">
        <v>22</v>
      </c>
      <c r="N1211" s="2" t="s">
        <v>23</v>
      </c>
      <c r="O1211" s="2" t="str">
        <f t="shared" si="1"/>
        <v>33</v>
      </c>
    </row>
    <row r="1212" ht="12.75" hidden="1" customHeight="1">
      <c r="A1212" s="2"/>
      <c r="B1212" s="2"/>
      <c r="C1212" s="2" t="s">
        <v>5715</v>
      </c>
      <c r="D1212" s="2" t="s">
        <v>5716</v>
      </c>
      <c r="E1212" s="2" t="s">
        <v>5717</v>
      </c>
      <c r="F1212" s="2" t="s">
        <v>17</v>
      </c>
      <c r="G1212" s="2" t="s">
        <v>5718</v>
      </c>
      <c r="H1212" s="2" t="s">
        <v>5719</v>
      </c>
      <c r="I1212" s="2" t="s">
        <v>5720</v>
      </c>
      <c r="J1212" s="2"/>
      <c r="K1212" s="2" t="s">
        <v>5714</v>
      </c>
      <c r="L1212" s="5">
        <v>3311.0</v>
      </c>
      <c r="M1212" s="2" t="s">
        <v>1122</v>
      </c>
      <c r="N1212" s="2" t="s">
        <v>23</v>
      </c>
      <c r="O1212" s="2" t="str">
        <f t="shared" si="1"/>
        <v>33</v>
      </c>
    </row>
    <row r="1213" ht="12.75" hidden="1" customHeight="1">
      <c r="A1213" s="2"/>
      <c r="B1213" s="2"/>
      <c r="C1213" s="2" t="s">
        <v>5721</v>
      </c>
      <c r="D1213" s="2" t="s">
        <v>4567</v>
      </c>
      <c r="E1213" s="2" t="s">
        <v>5722</v>
      </c>
      <c r="F1213" s="2" t="s">
        <v>17</v>
      </c>
      <c r="G1213" s="2" t="s">
        <v>5723</v>
      </c>
      <c r="H1213" s="2" t="s">
        <v>5724</v>
      </c>
      <c r="I1213" s="2" t="s">
        <v>5725</v>
      </c>
      <c r="J1213" s="2"/>
      <c r="K1213" s="2" t="s">
        <v>5726</v>
      </c>
      <c r="L1213" s="5">
        <v>3313.0</v>
      </c>
      <c r="M1213" s="2"/>
      <c r="N1213" s="2" t="s">
        <v>23</v>
      </c>
      <c r="O1213" s="2" t="str">
        <f t="shared" si="1"/>
        <v>33</v>
      </c>
    </row>
    <row r="1214" ht="12.75" hidden="1" customHeight="1">
      <c r="A1214" s="2"/>
      <c r="B1214" s="2"/>
      <c r="C1214" s="2" t="s">
        <v>5727</v>
      </c>
      <c r="D1214" s="2" t="s">
        <v>5728</v>
      </c>
      <c r="E1214" s="2" t="s">
        <v>5729</v>
      </c>
      <c r="F1214" s="2" t="s">
        <v>17</v>
      </c>
      <c r="G1214" s="2" t="s">
        <v>5730</v>
      </c>
      <c r="H1214" s="2" t="s">
        <v>5731</v>
      </c>
      <c r="I1214" s="2" t="s">
        <v>5732</v>
      </c>
      <c r="J1214" s="2"/>
      <c r="K1214" s="2" t="s">
        <v>5733</v>
      </c>
      <c r="L1214" s="5">
        <v>3320.0</v>
      </c>
      <c r="M1214" s="2" t="s">
        <v>1008</v>
      </c>
      <c r="N1214" s="2" t="s">
        <v>23</v>
      </c>
      <c r="O1214" s="2" t="str">
        <f t="shared" si="1"/>
        <v>33</v>
      </c>
    </row>
    <row r="1215" ht="12.75" hidden="1" customHeight="1">
      <c r="A1215" s="2"/>
      <c r="B1215" s="2"/>
      <c r="C1215" s="2" t="s">
        <v>5734</v>
      </c>
      <c r="D1215" s="2" t="s">
        <v>5735</v>
      </c>
      <c r="E1215" s="2"/>
      <c r="F1215" s="2" t="s">
        <v>17</v>
      </c>
      <c r="G1215" s="2" t="s">
        <v>5736</v>
      </c>
      <c r="H1215" s="2" t="s">
        <v>5737</v>
      </c>
      <c r="I1215" s="2"/>
      <c r="J1215" s="2"/>
      <c r="K1215" s="2" t="s">
        <v>5733</v>
      </c>
      <c r="L1215" s="5">
        <v>3320.0</v>
      </c>
      <c r="M1215" s="2" t="s">
        <v>22</v>
      </c>
      <c r="N1215" s="2" t="s">
        <v>23</v>
      </c>
      <c r="O1215" s="2" t="str">
        <f t="shared" si="1"/>
        <v>33</v>
      </c>
    </row>
    <row r="1216" ht="12.75" hidden="1" customHeight="1">
      <c r="A1216" s="2"/>
      <c r="B1216" s="2"/>
      <c r="C1216" s="2" t="s">
        <v>5738</v>
      </c>
      <c r="D1216" s="2" t="s">
        <v>5739</v>
      </c>
      <c r="E1216" s="2"/>
      <c r="F1216" s="2" t="s">
        <v>17</v>
      </c>
      <c r="G1216" s="2"/>
      <c r="H1216" s="2" t="s">
        <v>5740</v>
      </c>
      <c r="I1216" s="2"/>
      <c r="J1216" s="2"/>
      <c r="K1216" s="2" t="s">
        <v>5741</v>
      </c>
      <c r="L1216" s="5">
        <v>3410.0</v>
      </c>
      <c r="M1216" s="2"/>
      <c r="N1216" s="2" t="s">
        <v>23</v>
      </c>
      <c r="O1216" s="2" t="str">
        <f t="shared" si="1"/>
        <v>34</v>
      </c>
    </row>
    <row r="1217" ht="12.75" hidden="1" customHeight="1">
      <c r="A1217" s="2"/>
      <c r="B1217" s="2"/>
      <c r="C1217" s="2" t="s">
        <v>5742</v>
      </c>
      <c r="D1217" s="2" t="s">
        <v>5743</v>
      </c>
      <c r="E1217" s="2" t="s">
        <v>5744</v>
      </c>
      <c r="F1217" s="2" t="s">
        <v>17</v>
      </c>
      <c r="G1217" s="2" t="s">
        <v>5745</v>
      </c>
      <c r="H1217" s="2" t="s">
        <v>5746</v>
      </c>
      <c r="I1217" s="2" t="s">
        <v>5747</v>
      </c>
      <c r="J1217" s="2"/>
      <c r="K1217" s="2" t="s">
        <v>5748</v>
      </c>
      <c r="L1217" s="22">
        <v>3420.0</v>
      </c>
      <c r="M1217" s="2"/>
      <c r="N1217" s="2" t="s">
        <v>23</v>
      </c>
      <c r="O1217" s="2" t="str">
        <f t="shared" si="1"/>
        <v>34</v>
      </c>
    </row>
    <row r="1218" ht="12.75" hidden="1" customHeight="1">
      <c r="A1218" s="2"/>
      <c r="B1218" s="2"/>
      <c r="C1218" s="2" t="s">
        <v>5749</v>
      </c>
      <c r="D1218" s="2" t="s">
        <v>5750</v>
      </c>
      <c r="E1218" s="2" t="s">
        <v>5751</v>
      </c>
      <c r="F1218" s="2" t="s">
        <v>17</v>
      </c>
      <c r="G1218" s="2" t="s">
        <v>5752</v>
      </c>
      <c r="H1218" s="2" t="s">
        <v>5753</v>
      </c>
      <c r="I1218" s="2" t="s">
        <v>5754</v>
      </c>
      <c r="J1218" s="2"/>
      <c r="K1218" s="2" t="s">
        <v>5748</v>
      </c>
      <c r="L1218" s="5">
        <v>3420.0</v>
      </c>
      <c r="M1218" s="2" t="s">
        <v>44</v>
      </c>
      <c r="N1218" s="2" t="s">
        <v>23</v>
      </c>
      <c r="O1218" s="2" t="str">
        <f t="shared" si="1"/>
        <v>34</v>
      </c>
    </row>
    <row r="1219" ht="12.75" hidden="1" customHeight="1">
      <c r="A1219" s="2"/>
      <c r="B1219" s="2"/>
      <c r="C1219" s="2" t="s">
        <v>5755</v>
      </c>
      <c r="D1219" s="2" t="s">
        <v>5756</v>
      </c>
      <c r="E1219" s="2" t="s">
        <v>5757</v>
      </c>
      <c r="F1219" s="2" t="s">
        <v>17</v>
      </c>
      <c r="G1219" s="2" t="s">
        <v>5758</v>
      </c>
      <c r="H1219" s="2" t="s">
        <v>5759</v>
      </c>
      <c r="I1219" s="2" t="s">
        <v>5760</v>
      </c>
      <c r="J1219" s="2"/>
      <c r="K1219" s="2" t="s">
        <v>5748</v>
      </c>
      <c r="L1219" s="5">
        <v>3420.0</v>
      </c>
      <c r="M1219" s="2" t="s">
        <v>38</v>
      </c>
      <c r="N1219" s="2" t="s">
        <v>23</v>
      </c>
      <c r="O1219" s="2" t="str">
        <f t="shared" si="1"/>
        <v>34</v>
      </c>
    </row>
    <row r="1220" ht="12.75" hidden="1" customHeight="1">
      <c r="A1220" s="2"/>
      <c r="B1220" s="2"/>
      <c r="C1220" s="2" t="s">
        <v>5761</v>
      </c>
      <c r="D1220" s="2" t="s">
        <v>5762</v>
      </c>
      <c r="E1220" s="2"/>
      <c r="F1220" s="2" t="s">
        <v>17</v>
      </c>
      <c r="G1220" s="2" t="s">
        <v>5763</v>
      </c>
      <c r="H1220" s="2" t="s">
        <v>5764</v>
      </c>
      <c r="I1220" s="2" t="s">
        <v>5765</v>
      </c>
      <c r="J1220" s="2"/>
      <c r="K1220" s="2" t="s">
        <v>5748</v>
      </c>
      <c r="L1220" s="5">
        <v>3420.0</v>
      </c>
      <c r="M1220" s="2" t="s">
        <v>38</v>
      </c>
      <c r="N1220" s="2" t="s">
        <v>23</v>
      </c>
      <c r="O1220" s="2" t="str">
        <f t="shared" si="1"/>
        <v>34</v>
      </c>
    </row>
    <row r="1221" ht="12.75" hidden="1" customHeight="1">
      <c r="A1221" s="2"/>
      <c r="B1221" s="2"/>
      <c r="C1221" s="2" t="s">
        <v>5766</v>
      </c>
      <c r="D1221" s="2" t="s">
        <v>5767</v>
      </c>
      <c r="E1221" s="2"/>
      <c r="F1221" s="2" t="s">
        <v>17</v>
      </c>
      <c r="G1221" s="2" t="s">
        <v>5768</v>
      </c>
      <c r="H1221" s="2" t="s">
        <v>5769</v>
      </c>
      <c r="I1221" s="2" t="s">
        <v>5770</v>
      </c>
      <c r="J1221" s="2"/>
      <c r="K1221" s="2" t="s">
        <v>5748</v>
      </c>
      <c r="L1221" s="5">
        <v>3420.0</v>
      </c>
      <c r="M1221" s="2" t="s">
        <v>38</v>
      </c>
      <c r="N1221" s="2" t="s">
        <v>23</v>
      </c>
      <c r="O1221" s="2" t="str">
        <f t="shared" si="1"/>
        <v>34</v>
      </c>
    </row>
    <row r="1222" ht="12.75" hidden="1" customHeight="1">
      <c r="A1222" s="2"/>
      <c r="B1222" s="2"/>
      <c r="C1222" s="2" t="s">
        <v>5771</v>
      </c>
      <c r="D1222" s="2" t="s">
        <v>5772</v>
      </c>
      <c r="E1222" s="2"/>
      <c r="F1222" s="2" t="s">
        <v>17</v>
      </c>
      <c r="G1222" s="2" t="s">
        <v>5773</v>
      </c>
      <c r="H1222" s="2" t="s">
        <v>5774</v>
      </c>
      <c r="I1222" s="2" t="s">
        <v>5775</v>
      </c>
      <c r="J1222" s="2"/>
      <c r="K1222" s="2" t="s">
        <v>5776</v>
      </c>
      <c r="L1222" s="5">
        <v>3430.0</v>
      </c>
      <c r="M1222" s="2" t="s">
        <v>22</v>
      </c>
      <c r="N1222" s="2" t="s">
        <v>23</v>
      </c>
      <c r="O1222" s="2" t="str">
        <f t="shared" si="1"/>
        <v>34</v>
      </c>
    </row>
    <row r="1223" ht="12.75" hidden="1" customHeight="1">
      <c r="A1223" s="2"/>
      <c r="B1223" s="2"/>
      <c r="C1223" s="2" t="s">
        <v>5777</v>
      </c>
      <c r="D1223" s="2" t="s">
        <v>5778</v>
      </c>
      <c r="E1223" s="2" t="s">
        <v>5779</v>
      </c>
      <c r="F1223" s="2" t="s">
        <v>17</v>
      </c>
      <c r="G1223" s="2" t="s">
        <v>5780</v>
      </c>
      <c r="H1223" s="2" t="s">
        <v>5781</v>
      </c>
      <c r="I1223" s="2" t="s">
        <v>5782</v>
      </c>
      <c r="J1223" s="2"/>
      <c r="K1223" s="2" t="s">
        <v>5783</v>
      </c>
      <c r="L1223" s="5">
        <v>3511.0</v>
      </c>
      <c r="M1223" s="2" t="s">
        <v>22</v>
      </c>
      <c r="N1223" s="2" t="s">
        <v>23</v>
      </c>
      <c r="O1223" s="2" t="str">
        <f t="shared" si="1"/>
        <v>35</v>
      </c>
    </row>
    <row r="1224" ht="15.0" hidden="1" customHeight="1">
      <c r="A1224" s="2"/>
      <c r="B1224" s="2"/>
      <c r="C1224" s="2" t="s">
        <v>5784</v>
      </c>
      <c r="D1224" s="2" t="s">
        <v>5785</v>
      </c>
      <c r="E1224" s="2" t="s">
        <v>5786</v>
      </c>
      <c r="F1224" s="2" t="s">
        <v>17</v>
      </c>
      <c r="G1224" s="2" t="s">
        <v>5787</v>
      </c>
      <c r="H1224" s="2" t="s">
        <v>5788</v>
      </c>
      <c r="I1224" s="12" t="s">
        <v>5789</v>
      </c>
      <c r="J1224" s="2"/>
      <c r="K1224" s="2" t="s">
        <v>5783</v>
      </c>
      <c r="L1224" s="5">
        <v>3511.0</v>
      </c>
      <c r="M1224" s="2" t="s">
        <v>22</v>
      </c>
      <c r="N1224" s="2" t="s">
        <v>23</v>
      </c>
      <c r="O1224" s="2" t="str">
        <f t="shared" si="1"/>
        <v>35</v>
      </c>
    </row>
    <row r="1225" ht="12.75" hidden="1" customHeight="1">
      <c r="A1225" s="2"/>
      <c r="B1225" s="2"/>
      <c r="C1225" s="2" t="s">
        <v>5790</v>
      </c>
      <c r="D1225" s="2" t="s">
        <v>5791</v>
      </c>
      <c r="E1225" s="2"/>
      <c r="F1225" s="2" t="s">
        <v>17</v>
      </c>
      <c r="G1225" s="2"/>
      <c r="H1225" s="2" t="s">
        <v>5792</v>
      </c>
      <c r="I1225" s="2" t="s">
        <v>5793</v>
      </c>
      <c r="J1225" s="2"/>
      <c r="K1225" s="2" t="s">
        <v>5783</v>
      </c>
      <c r="L1225" s="5">
        <v>3511.0</v>
      </c>
      <c r="M1225" s="2" t="s">
        <v>38</v>
      </c>
      <c r="N1225" s="2" t="s">
        <v>23</v>
      </c>
      <c r="O1225" s="2" t="str">
        <f t="shared" si="1"/>
        <v>35</v>
      </c>
    </row>
    <row r="1226" ht="12.75" hidden="1" customHeight="1">
      <c r="A1226" s="2"/>
      <c r="B1226" s="2"/>
      <c r="C1226" s="2" t="s">
        <v>5794</v>
      </c>
      <c r="D1226" s="2" t="s">
        <v>5795</v>
      </c>
      <c r="E1226" s="2"/>
      <c r="F1226" s="2" t="s">
        <v>17</v>
      </c>
      <c r="G1226" s="2" t="s">
        <v>5796</v>
      </c>
      <c r="H1226" s="2" t="s">
        <v>5797</v>
      </c>
      <c r="I1226" s="2" t="s">
        <v>5798</v>
      </c>
      <c r="J1226" s="2"/>
      <c r="K1226" s="2" t="s">
        <v>5783</v>
      </c>
      <c r="L1226" s="5">
        <v>3511.0</v>
      </c>
      <c r="M1226" s="2" t="s">
        <v>22</v>
      </c>
      <c r="N1226" s="2" t="s">
        <v>23</v>
      </c>
      <c r="O1226" s="2" t="str">
        <f t="shared" si="1"/>
        <v>35</v>
      </c>
    </row>
    <row r="1227" ht="12.75" hidden="1" customHeight="1">
      <c r="A1227" s="2"/>
      <c r="B1227" s="2"/>
      <c r="C1227" s="2" t="s">
        <v>5799</v>
      </c>
      <c r="D1227" s="2" t="s">
        <v>5800</v>
      </c>
      <c r="E1227" s="2" t="s">
        <v>5801</v>
      </c>
      <c r="F1227" s="2" t="s">
        <v>17</v>
      </c>
      <c r="G1227" s="2" t="s">
        <v>5802</v>
      </c>
      <c r="H1227" s="2" t="s">
        <v>5803</v>
      </c>
      <c r="I1227" s="2" t="s">
        <v>5804</v>
      </c>
      <c r="J1227" s="2"/>
      <c r="K1227" s="2" t="s">
        <v>5783</v>
      </c>
      <c r="L1227" s="5">
        <v>3511.0</v>
      </c>
      <c r="M1227" s="2" t="s">
        <v>1008</v>
      </c>
      <c r="N1227" s="2" t="s">
        <v>23</v>
      </c>
      <c r="O1227" s="2" t="str">
        <f t="shared" si="1"/>
        <v>35</v>
      </c>
    </row>
    <row r="1228" ht="12.75" hidden="1" customHeight="1">
      <c r="A1228" s="2"/>
      <c r="B1228" s="2"/>
      <c r="C1228" s="2" t="s">
        <v>5805</v>
      </c>
      <c r="D1228" s="2" t="s">
        <v>5806</v>
      </c>
      <c r="E1228" s="2" t="s">
        <v>5807</v>
      </c>
      <c r="F1228" s="2" t="s">
        <v>17</v>
      </c>
      <c r="G1228" s="2" t="s">
        <v>5808</v>
      </c>
      <c r="H1228" s="2" t="s">
        <v>5809</v>
      </c>
      <c r="I1228" s="2" t="s">
        <v>5810</v>
      </c>
      <c r="J1228" s="2"/>
      <c r="K1228" s="2" t="s">
        <v>5783</v>
      </c>
      <c r="L1228" s="5">
        <v>3511.0</v>
      </c>
      <c r="M1228" s="2" t="s">
        <v>44</v>
      </c>
      <c r="N1228" s="2" t="s">
        <v>23</v>
      </c>
      <c r="O1228" s="2" t="str">
        <f t="shared" si="1"/>
        <v>35</v>
      </c>
    </row>
    <row r="1229" ht="12.75" hidden="1" customHeight="1">
      <c r="A1229" s="2"/>
      <c r="B1229" s="2"/>
      <c r="C1229" s="2" t="s">
        <v>5811</v>
      </c>
      <c r="D1229" s="2" t="s">
        <v>5812</v>
      </c>
      <c r="E1229" s="2" t="s">
        <v>5813</v>
      </c>
      <c r="F1229" s="2" t="s">
        <v>17</v>
      </c>
      <c r="G1229" s="2" t="s">
        <v>5814</v>
      </c>
      <c r="H1229" s="2" t="s">
        <v>5815</v>
      </c>
      <c r="I1229" s="2" t="s">
        <v>5816</v>
      </c>
      <c r="J1229" s="2"/>
      <c r="K1229" s="2" t="s">
        <v>5783</v>
      </c>
      <c r="L1229" s="5">
        <v>3511.0</v>
      </c>
      <c r="M1229" s="2" t="s">
        <v>22</v>
      </c>
      <c r="N1229" s="2" t="s">
        <v>23</v>
      </c>
      <c r="O1229" s="2" t="str">
        <f t="shared" si="1"/>
        <v>35</v>
      </c>
    </row>
    <row r="1230" ht="12.75" hidden="1" customHeight="1">
      <c r="A1230" s="2"/>
      <c r="B1230" s="2"/>
      <c r="C1230" s="2" t="s">
        <v>5817</v>
      </c>
      <c r="D1230" s="2" t="s">
        <v>5818</v>
      </c>
      <c r="E1230" s="2" t="s">
        <v>5819</v>
      </c>
      <c r="F1230" s="2" t="s">
        <v>17</v>
      </c>
      <c r="G1230" s="2" t="s">
        <v>5820</v>
      </c>
      <c r="H1230" s="2" t="s">
        <v>5821</v>
      </c>
      <c r="I1230" s="2" t="s">
        <v>5822</v>
      </c>
      <c r="J1230" s="2"/>
      <c r="K1230" s="2" t="s">
        <v>5783</v>
      </c>
      <c r="L1230" s="5">
        <v>3511.0</v>
      </c>
      <c r="M1230" s="2" t="s">
        <v>44</v>
      </c>
      <c r="N1230" s="2" t="s">
        <v>23</v>
      </c>
      <c r="O1230" s="2" t="str">
        <f t="shared" si="1"/>
        <v>35</v>
      </c>
    </row>
    <row r="1231" ht="12.75" hidden="1" customHeight="1">
      <c r="A1231" s="2"/>
      <c r="B1231" s="2"/>
      <c r="C1231" s="2" t="s">
        <v>5823</v>
      </c>
      <c r="D1231" s="2" t="s">
        <v>5824</v>
      </c>
      <c r="E1231" s="2"/>
      <c r="F1231" s="2" t="s">
        <v>17</v>
      </c>
      <c r="G1231" s="2" t="s">
        <v>5825</v>
      </c>
      <c r="H1231" s="2" t="s">
        <v>5826</v>
      </c>
      <c r="I1231" s="2" t="s">
        <v>5827</v>
      </c>
      <c r="J1231" s="2"/>
      <c r="K1231" s="2" t="s">
        <v>5783</v>
      </c>
      <c r="L1231" s="5">
        <v>3511.0</v>
      </c>
      <c r="M1231" s="2" t="s">
        <v>315</v>
      </c>
      <c r="N1231" s="2" t="s">
        <v>23</v>
      </c>
      <c r="O1231" s="2" t="str">
        <f t="shared" si="1"/>
        <v>35</v>
      </c>
    </row>
    <row r="1232" ht="12.75" hidden="1" customHeight="1">
      <c r="A1232" s="2"/>
      <c r="B1232" s="2"/>
      <c r="C1232" s="2" t="s">
        <v>5828</v>
      </c>
      <c r="D1232" s="2" t="s">
        <v>5829</v>
      </c>
      <c r="E1232" s="2"/>
      <c r="F1232" s="2" t="s">
        <v>17</v>
      </c>
      <c r="G1232" s="2" t="s">
        <v>5830</v>
      </c>
      <c r="H1232" s="2" t="s">
        <v>5831</v>
      </c>
      <c r="I1232" s="2" t="s">
        <v>5832</v>
      </c>
      <c r="J1232" s="2"/>
      <c r="K1232" s="2" t="s">
        <v>5783</v>
      </c>
      <c r="L1232" s="5">
        <v>3511.0</v>
      </c>
      <c r="M1232" s="2" t="s">
        <v>22</v>
      </c>
      <c r="N1232" s="2" t="s">
        <v>23</v>
      </c>
      <c r="O1232" s="2" t="str">
        <f t="shared" si="1"/>
        <v>35</v>
      </c>
    </row>
    <row r="1233" ht="12.75" hidden="1" customHeight="1">
      <c r="A1233" s="2"/>
      <c r="B1233" s="2"/>
      <c r="C1233" s="2" t="s">
        <v>5833</v>
      </c>
      <c r="D1233" s="2" t="s">
        <v>5834</v>
      </c>
      <c r="E1233" s="2"/>
      <c r="F1233" s="2" t="s">
        <v>17</v>
      </c>
      <c r="G1233" s="2" t="s">
        <v>5835</v>
      </c>
      <c r="H1233" s="2" t="s">
        <v>5836</v>
      </c>
      <c r="I1233" s="2"/>
      <c r="J1233" s="2"/>
      <c r="K1233" s="2" t="s">
        <v>5783</v>
      </c>
      <c r="L1233" s="5">
        <v>3511.0</v>
      </c>
      <c r="M1233" s="2" t="s">
        <v>22</v>
      </c>
      <c r="N1233" s="2" t="s">
        <v>23</v>
      </c>
      <c r="O1233" s="2" t="str">
        <f t="shared" si="1"/>
        <v>35</v>
      </c>
    </row>
    <row r="1234" ht="12.75" hidden="1" customHeight="1">
      <c r="A1234" s="2"/>
      <c r="B1234" s="2"/>
      <c r="C1234" s="2" t="s">
        <v>5837</v>
      </c>
      <c r="D1234" s="2" t="s">
        <v>5838</v>
      </c>
      <c r="E1234" s="2"/>
      <c r="F1234" s="2" t="s">
        <v>17</v>
      </c>
      <c r="G1234" s="2" t="s">
        <v>5839</v>
      </c>
      <c r="H1234" s="2" t="s">
        <v>5840</v>
      </c>
      <c r="I1234" s="2" t="s">
        <v>5841</v>
      </c>
      <c r="J1234" s="2"/>
      <c r="K1234" s="2" t="s">
        <v>5842</v>
      </c>
      <c r="L1234" s="5">
        <v>3512.0</v>
      </c>
      <c r="M1234" s="2" t="s">
        <v>38</v>
      </c>
      <c r="N1234" s="2" t="s">
        <v>23</v>
      </c>
      <c r="O1234" s="2" t="str">
        <f t="shared" si="1"/>
        <v>35</v>
      </c>
    </row>
    <row r="1235" ht="12.75" hidden="1" customHeight="1">
      <c r="A1235" s="2"/>
      <c r="B1235" s="2"/>
      <c r="C1235" s="2" t="s">
        <v>5843</v>
      </c>
      <c r="D1235" s="2" t="s">
        <v>5844</v>
      </c>
      <c r="E1235" s="2"/>
      <c r="F1235" s="2" t="s">
        <v>17</v>
      </c>
      <c r="G1235" s="2" t="s">
        <v>5845</v>
      </c>
      <c r="H1235" s="2" t="s">
        <v>5846</v>
      </c>
      <c r="I1235" s="2" t="s">
        <v>5847</v>
      </c>
      <c r="J1235" s="2"/>
      <c r="K1235" s="2" t="s">
        <v>5842</v>
      </c>
      <c r="L1235" s="5">
        <v>3512.0</v>
      </c>
      <c r="M1235" s="2" t="s">
        <v>44</v>
      </c>
      <c r="N1235" s="2" t="s">
        <v>23</v>
      </c>
      <c r="O1235" s="2" t="str">
        <f t="shared" si="1"/>
        <v>35</v>
      </c>
    </row>
    <row r="1236" ht="12.75" hidden="1" customHeight="1">
      <c r="A1236" s="2"/>
      <c r="B1236" s="2"/>
      <c r="C1236" s="2" t="s">
        <v>5848</v>
      </c>
      <c r="D1236" s="2" t="s">
        <v>5849</v>
      </c>
      <c r="E1236" s="2"/>
      <c r="F1236" s="2" t="s">
        <v>17</v>
      </c>
      <c r="G1236" s="2" t="s">
        <v>5850</v>
      </c>
      <c r="H1236" s="2" t="s">
        <v>5851</v>
      </c>
      <c r="I1236" s="2" t="s">
        <v>5852</v>
      </c>
      <c r="J1236" s="2"/>
      <c r="K1236" s="2" t="s">
        <v>5853</v>
      </c>
      <c r="L1236" s="5">
        <v>3610.0</v>
      </c>
      <c r="M1236" s="2" t="s">
        <v>44</v>
      </c>
      <c r="N1236" s="2" t="s">
        <v>23</v>
      </c>
      <c r="O1236" s="2" t="str">
        <f t="shared" si="1"/>
        <v>36</v>
      </c>
    </row>
    <row r="1237" ht="12.75" hidden="1" customHeight="1">
      <c r="A1237" s="2"/>
      <c r="B1237" s="2"/>
      <c r="C1237" s="2" t="s">
        <v>5854</v>
      </c>
      <c r="D1237" s="2" t="s">
        <v>5855</v>
      </c>
      <c r="E1237" s="2"/>
      <c r="F1237" s="2" t="s">
        <v>17</v>
      </c>
      <c r="G1237" s="2" t="s">
        <v>5856</v>
      </c>
      <c r="H1237" s="2" t="s">
        <v>5857</v>
      </c>
      <c r="I1237" s="2" t="s">
        <v>5858</v>
      </c>
      <c r="J1237" s="2"/>
      <c r="K1237" s="2" t="s">
        <v>5853</v>
      </c>
      <c r="L1237" s="5">
        <v>3610.0</v>
      </c>
      <c r="M1237" s="2" t="s">
        <v>38</v>
      </c>
      <c r="N1237" s="2" t="s">
        <v>23</v>
      </c>
      <c r="O1237" s="2" t="str">
        <f t="shared" si="1"/>
        <v>36</v>
      </c>
    </row>
    <row r="1238" ht="12.75" hidden="1" customHeight="1">
      <c r="A1238" s="2"/>
      <c r="B1238" s="2"/>
      <c r="C1238" s="2" t="s">
        <v>5859</v>
      </c>
      <c r="D1238" s="2" t="s">
        <v>5860</v>
      </c>
      <c r="E1238" s="2"/>
      <c r="F1238" s="2" t="s">
        <v>17</v>
      </c>
      <c r="G1238" s="2" t="s">
        <v>5861</v>
      </c>
      <c r="H1238" s="2" t="s">
        <v>5862</v>
      </c>
      <c r="I1238" s="2" t="s">
        <v>5863</v>
      </c>
      <c r="J1238" s="2"/>
      <c r="K1238" s="2" t="s">
        <v>5853</v>
      </c>
      <c r="L1238" s="5">
        <v>3610.0</v>
      </c>
      <c r="M1238" s="2" t="s">
        <v>1008</v>
      </c>
      <c r="N1238" s="2" t="s">
        <v>23</v>
      </c>
      <c r="O1238" s="2" t="str">
        <f t="shared" si="1"/>
        <v>36</v>
      </c>
    </row>
    <row r="1239" ht="12.75" hidden="1" customHeight="1">
      <c r="A1239" s="2"/>
      <c r="B1239" s="2"/>
      <c r="C1239" s="2" t="s">
        <v>5864</v>
      </c>
      <c r="D1239" s="2" t="s">
        <v>5865</v>
      </c>
      <c r="E1239" s="2"/>
      <c r="F1239" s="2" t="s">
        <v>17</v>
      </c>
      <c r="G1239" s="2" t="s">
        <v>4880</v>
      </c>
      <c r="H1239" s="2" t="s">
        <v>5866</v>
      </c>
      <c r="I1239" s="2" t="s">
        <v>5867</v>
      </c>
      <c r="J1239" s="2"/>
      <c r="K1239" s="2" t="s">
        <v>5853</v>
      </c>
      <c r="L1239" s="5">
        <v>3610.0</v>
      </c>
      <c r="M1239" s="2" t="s">
        <v>5162</v>
      </c>
      <c r="N1239" s="2" t="s">
        <v>23</v>
      </c>
      <c r="O1239" s="2" t="str">
        <f t="shared" si="1"/>
        <v>36</v>
      </c>
    </row>
    <row r="1240" ht="12.75" hidden="1" customHeight="1">
      <c r="A1240" s="2"/>
      <c r="B1240" s="2"/>
      <c r="C1240" s="2" t="s">
        <v>5868</v>
      </c>
      <c r="D1240" s="2" t="s">
        <v>5869</v>
      </c>
      <c r="E1240" s="2"/>
      <c r="F1240" s="2" t="s">
        <v>17</v>
      </c>
      <c r="G1240" s="2" t="s">
        <v>5870</v>
      </c>
      <c r="H1240" s="2" t="s">
        <v>5871</v>
      </c>
      <c r="I1240" s="2" t="s">
        <v>5872</v>
      </c>
      <c r="J1240" s="2"/>
      <c r="K1240" s="2" t="s">
        <v>5853</v>
      </c>
      <c r="L1240" s="5">
        <v>3610.0</v>
      </c>
      <c r="M1240" s="2" t="s">
        <v>38</v>
      </c>
      <c r="N1240" s="2" t="s">
        <v>23</v>
      </c>
      <c r="O1240" s="2" t="str">
        <f t="shared" si="1"/>
        <v>36</v>
      </c>
    </row>
    <row r="1241" ht="12.75" hidden="1" customHeight="1">
      <c r="A1241" s="2"/>
      <c r="B1241" s="2"/>
      <c r="C1241" s="2" t="s">
        <v>5873</v>
      </c>
      <c r="D1241" s="2" t="s">
        <v>5874</v>
      </c>
      <c r="E1241" s="2"/>
      <c r="F1241" s="2" t="s">
        <v>17</v>
      </c>
      <c r="G1241" s="2" t="s">
        <v>5875</v>
      </c>
      <c r="H1241" s="2" t="s">
        <v>5876</v>
      </c>
      <c r="I1241" s="2" t="s">
        <v>5877</v>
      </c>
      <c r="J1241" s="2"/>
      <c r="K1241" s="2" t="s">
        <v>5853</v>
      </c>
      <c r="L1241" s="5">
        <v>3610.0</v>
      </c>
      <c r="M1241" s="2" t="s">
        <v>38</v>
      </c>
      <c r="N1241" s="2" t="s">
        <v>23</v>
      </c>
      <c r="O1241" s="2" t="str">
        <f t="shared" si="1"/>
        <v>36</v>
      </c>
    </row>
    <row r="1242" ht="12.75" hidden="1" customHeight="1">
      <c r="A1242" s="2"/>
      <c r="B1242" s="2"/>
      <c r="C1242" s="2" t="s">
        <v>5878</v>
      </c>
      <c r="D1242" s="2" t="s">
        <v>5879</v>
      </c>
      <c r="E1242" s="2"/>
      <c r="F1242" s="2" t="s">
        <v>17</v>
      </c>
      <c r="G1242" s="2" t="s">
        <v>5880</v>
      </c>
      <c r="H1242" s="2"/>
      <c r="I1242" s="2" t="s">
        <v>5881</v>
      </c>
      <c r="J1242" s="2"/>
      <c r="K1242" s="2" t="s">
        <v>5853</v>
      </c>
      <c r="L1242" s="2">
        <v>3610.0</v>
      </c>
      <c r="M1242" s="2"/>
      <c r="N1242" s="2" t="s">
        <v>23</v>
      </c>
      <c r="O1242" s="2" t="str">
        <f t="shared" si="1"/>
        <v>36</v>
      </c>
    </row>
    <row r="1243" ht="12.75" hidden="1" customHeight="1">
      <c r="A1243" s="2"/>
      <c r="B1243" s="2"/>
      <c r="C1243" s="2" t="s">
        <v>5882</v>
      </c>
      <c r="D1243" s="2" t="s">
        <v>5883</v>
      </c>
      <c r="E1243" s="2"/>
      <c r="F1243" s="2" t="s">
        <v>17</v>
      </c>
      <c r="G1243" s="2" t="s">
        <v>5884</v>
      </c>
      <c r="H1243" s="2" t="s">
        <v>5885</v>
      </c>
      <c r="I1243" s="2" t="s">
        <v>5886</v>
      </c>
      <c r="J1243" s="2"/>
      <c r="K1243" s="2" t="s">
        <v>5853</v>
      </c>
      <c r="L1243" s="5">
        <v>3610.0</v>
      </c>
      <c r="M1243" s="2" t="s">
        <v>1008</v>
      </c>
      <c r="N1243" s="2" t="s">
        <v>23</v>
      </c>
      <c r="O1243" s="2" t="str">
        <f t="shared" si="1"/>
        <v>36</v>
      </c>
    </row>
    <row r="1244" ht="12.75" hidden="1" customHeight="1">
      <c r="A1244" s="2"/>
      <c r="B1244" s="2"/>
      <c r="C1244" s="2" t="s">
        <v>5887</v>
      </c>
      <c r="D1244" s="2" t="s">
        <v>5888</v>
      </c>
      <c r="E1244" s="2" t="s">
        <v>5889</v>
      </c>
      <c r="F1244" s="2" t="s">
        <v>17</v>
      </c>
      <c r="G1244" s="2" t="s">
        <v>5890</v>
      </c>
      <c r="H1244" s="2" t="s">
        <v>5891</v>
      </c>
      <c r="I1244" s="2" t="s">
        <v>5892</v>
      </c>
      <c r="J1244" s="2"/>
      <c r="K1244" s="2" t="s">
        <v>5853</v>
      </c>
      <c r="L1244" s="5">
        <v>3610.0</v>
      </c>
      <c r="M1244" s="2" t="s">
        <v>22</v>
      </c>
      <c r="N1244" s="2" t="s">
        <v>23</v>
      </c>
      <c r="O1244" s="2" t="str">
        <f t="shared" si="1"/>
        <v>36</v>
      </c>
    </row>
    <row r="1245" ht="12.75" hidden="1" customHeight="1">
      <c r="A1245" s="2"/>
      <c r="B1245" s="2"/>
      <c r="C1245" s="2" t="s">
        <v>5893</v>
      </c>
      <c r="D1245" s="2" t="s">
        <v>5894</v>
      </c>
      <c r="E1245" s="2"/>
      <c r="F1245" s="2" t="s">
        <v>17</v>
      </c>
      <c r="G1245" s="2" t="s">
        <v>5895</v>
      </c>
      <c r="H1245" s="2"/>
      <c r="I1245" s="2" t="s">
        <v>5896</v>
      </c>
      <c r="J1245" s="2"/>
      <c r="K1245" s="2" t="s">
        <v>5853</v>
      </c>
      <c r="L1245" s="2">
        <v>3610.0</v>
      </c>
      <c r="M1245" s="2"/>
      <c r="N1245" s="2" t="s">
        <v>23</v>
      </c>
      <c r="O1245" s="2" t="str">
        <f t="shared" si="1"/>
        <v>36</v>
      </c>
    </row>
    <row r="1246" ht="12.75" hidden="1" customHeight="1">
      <c r="A1246" s="2"/>
      <c r="B1246" s="2"/>
      <c r="C1246" s="2" t="s">
        <v>5897</v>
      </c>
      <c r="D1246" s="2" t="s">
        <v>5898</v>
      </c>
      <c r="E1246" s="2"/>
      <c r="F1246" s="2" t="s">
        <v>17</v>
      </c>
      <c r="G1246" s="2"/>
      <c r="H1246" s="2" t="s">
        <v>5899</v>
      </c>
      <c r="I1246" s="2" t="s">
        <v>5900</v>
      </c>
      <c r="J1246" s="2"/>
      <c r="K1246" s="2" t="s">
        <v>5853</v>
      </c>
      <c r="L1246" s="5">
        <v>3610.0</v>
      </c>
      <c r="M1246" s="2" t="s">
        <v>22</v>
      </c>
      <c r="N1246" s="2" t="s">
        <v>23</v>
      </c>
      <c r="O1246" s="2" t="str">
        <f t="shared" si="1"/>
        <v>36</v>
      </c>
    </row>
    <row r="1247" ht="12.75" hidden="1" customHeight="1">
      <c r="A1247" s="2"/>
      <c r="B1247" s="2"/>
      <c r="C1247" s="2" t="s">
        <v>5901</v>
      </c>
      <c r="D1247" s="2" t="s">
        <v>5902</v>
      </c>
      <c r="E1247" s="2" t="s">
        <v>5903</v>
      </c>
      <c r="F1247" s="2" t="s">
        <v>17</v>
      </c>
      <c r="G1247" s="2" t="s">
        <v>5904</v>
      </c>
      <c r="H1247" s="2" t="s">
        <v>5905</v>
      </c>
      <c r="I1247" s="2" t="s">
        <v>5906</v>
      </c>
      <c r="J1247" s="2"/>
      <c r="K1247" s="2" t="s">
        <v>5853</v>
      </c>
      <c r="L1247" s="5">
        <v>3610.0</v>
      </c>
      <c r="M1247" s="2" t="s">
        <v>44</v>
      </c>
      <c r="N1247" s="2" t="s">
        <v>23</v>
      </c>
      <c r="O1247" s="2" t="str">
        <f t="shared" si="1"/>
        <v>36</v>
      </c>
    </row>
    <row r="1248" ht="12.75" hidden="1" customHeight="1">
      <c r="A1248" s="2"/>
      <c r="B1248" s="2"/>
      <c r="C1248" s="2" t="s">
        <v>5907</v>
      </c>
      <c r="D1248" s="2" t="s">
        <v>5908</v>
      </c>
      <c r="E1248" s="2"/>
      <c r="F1248" s="2" t="s">
        <v>17</v>
      </c>
      <c r="G1248" s="2" t="s">
        <v>5909</v>
      </c>
      <c r="H1248" s="2"/>
      <c r="I1248" s="2" t="s">
        <v>5910</v>
      </c>
      <c r="J1248" s="2"/>
      <c r="K1248" s="2" t="s">
        <v>5853</v>
      </c>
      <c r="L1248" s="2">
        <v>3610.0</v>
      </c>
      <c r="M1248" s="2"/>
      <c r="N1248" s="2" t="s">
        <v>23</v>
      </c>
      <c r="O1248" s="2" t="str">
        <f t="shared" si="1"/>
        <v>36</v>
      </c>
    </row>
    <row r="1249" ht="12.75" hidden="1" customHeight="1">
      <c r="A1249" s="2"/>
      <c r="B1249" s="2"/>
      <c r="C1249" s="2" t="s">
        <v>5911</v>
      </c>
      <c r="D1249" s="2" t="s">
        <v>5912</v>
      </c>
      <c r="E1249" s="2"/>
      <c r="F1249" s="2" t="s">
        <v>17</v>
      </c>
      <c r="G1249" s="2" t="s">
        <v>5913</v>
      </c>
      <c r="H1249" s="2" t="s">
        <v>5914</v>
      </c>
      <c r="I1249" s="2" t="s">
        <v>5915</v>
      </c>
      <c r="J1249" s="2"/>
      <c r="K1249" s="2" t="s">
        <v>5853</v>
      </c>
      <c r="L1249" s="5">
        <v>3610.0</v>
      </c>
      <c r="M1249" s="2" t="s">
        <v>38</v>
      </c>
      <c r="N1249" s="2" t="s">
        <v>23</v>
      </c>
      <c r="O1249" s="2" t="str">
        <f t="shared" si="1"/>
        <v>36</v>
      </c>
    </row>
    <row r="1250" ht="12.75" hidden="1" customHeight="1">
      <c r="A1250" s="2"/>
      <c r="B1250" s="2"/>
      <c r="C1250" s="2" t="s">
        <v>5916</v>
      </c>
      <c r="D1250" s="2" t="s">
        <v>5917</v>
      </c>
      <c r="E1250" s="2"/>
      <c r="F1250" s="2" t="s">
        <v>17</v>
      </c>
      <c r="G1250" s="2" t="s">
        <v>5918</v>
      </c>
      <c r="H1250" s="2" t="s">
        <v>5919</v>
      </c>
      <c r="I1250" s="2" t="s">
        <v>5920</v>
      </c>
      <c r="J1250" s="2"/>
      <c r="K1250" s="2" t="s">
        <v>5853</v>
      </c>
      <c r="L1250" s="5">
        <v>3610.0</v>
      </c>
      <c r="M1250" s="2" t="s">
        <v>38</v>
      </c>
      <c r="N1250" s="2" t="s">
        <v>23</v>
      </c>
      <c r="O1250" s="2" t="str">
        <f t="shared" si="1"/>
        <v>36</v>
      </c>
    </row>
    <row r="1251" ht="12.75" hidden="1" customHeight="1">
      <c r="A1251" s="2"/>
      <c r="B1251" s="2"/>
      <c r="C1251" s="2" t="s">
        <v>5921</v>
      </c>
      <c r="D1251" s="2" t="s">
        <v>5922</v>
      </c>
      <c r="E1251" s="2"/>
      <c r="F1251" s="2" t="s">
        <v>17</v>
      </c>
      <c r="G1251" s="2" t="s">
        <v>5923</v>
      </c>
      <c r="H1251" s="2" t="s">
        <v>5924</v>
      </c>
      <c r="I1251" s="2" t="s">
        <v>5925</v>
      </c>
      <c r="J1251" s="2"/>
      <c r="K1251" s="2" t="s">
        <v>5853</v>
      </c>
      <c r="L1251" s="5">
        <v>3610.0</v>
      </c>
      <c r="M1251" s="2" t="s">
        <v>38</v>
      </c>
      <c r="N1251" s="2" t="s">
        <v>23</v>
      </c>
      <c r="O1251" s="2" t="str">
        <f t="shared" si="1"/>
        <v>36</v>
      </c>
    </row>
    <row r="1252" ht="12.75" hidden="1" customHeight="1">
      <c r="A1252" s="2"/>
      <c r="B1252" s="2"/>
      <c r="C1252" s="2" t="s">
        <v>5926</v>
      </c>
      <c r="D1252" s="2" t="s">
        <v>5927</v>
      </c>
      <c r="E1252" s="2"/>
      <c r="F1252" s="2" t="s">
        <v>17</v>
      </c>
      <c r="G1252" s="2"/>
      <c r="H1252" s="2" t="s">
        <v>5928</v>
      </c>
      <c r="I1252" s="2" t="s">
        <v>5929</v>
      </c>
      <c r="J1252" s="2"/>
      <c r="K1252" s="2" t="s">
        <v>5853</v>
      </c>
      <c r="L1252" s="5">
        <v>3610.0</v>
      </c>
      <c r="M1252" s="2" t="s">
        <v>38</v>
      </c>
      <c r="N1252" s="2" t="s">
        <v>23</v>
      </c>
      <c r="O1252" s="2" t="str">
        <f t="shared" si="1"/>
        <v>36</v>
      </c>
    </row>
    <row r="1253" ht="12.75" hidden="1" customHeight="1">
      <c r="A1253" s="2"/>
      <c r="B1253" s="2"/>
      <c r="C1253" s="2" t="s">
        <v>5930</v>
      </c>
      <c r="D1253" s="2" t="s">
        <v>5931</v>
      </c>
      <c r="E1253" s="2" t="s">
        <v>5932</v>
      </c>
      <c r="F1253" s="2" t="s">
        <v>17</v>
      </c>
      <c r="G1253" s="2" t="s">
        <v>5933</v>
      </c>
      <c r="H1253" s="2" t="s">
        <v>5934</v>
      </c>
      <c r="I1253" s="2" t="s">
        <v>5935</v>
      </c>
      <c r="J1253" s="2"/>
      <c r="K1253" s="2" t="s">
        <v>5853</v>
      </c>
      <c r="L1253" s="5">
        <v>3610.0</v>
      </c>
      <c r="M1253" s="2" t="s">
        <v>38</v>
      </c>
      <c r="N1253" s="2" t="s">
        <v>23</v>
      </c>
      <c r="O1253" s="2" t="str">
        <f t="shared" si="1"/>
        <v>36</v>
      </c>
    </row>
    <row r="1254" ht="12.75" hidden="1" customHeight="1">
      <c r="A1254" s="2"/>
      <c r="B1254" s="2"/>
      <c r="C1254" s="2" t="s">
        <v>5936</v>
      </c>
      <c r="D1254" s="2" t="s">
        <v>5937</v>
      </c>
      <c r="E1254" s="2"/>
      <c r="F1254" s="2" t="s">
        <v>17</v>
      </c>
      <c r="G1254" s="2" t="s">
        <v>5938</v>
      </c>
      <c r="H1254" s="2" t="s">
        <v>5939</v>
      </c>
      <c r="I1254" s="2" t="s">
        <v>5940</v>
      </c>
      <c r="J1254" s="2"/>
      <c r="K1254" s="2" t="s">
        <v>5853</v>
      </c>
      <c r="L1254" s="5">
        <v>3610.0</v>
      </c>
      <c r="M1254" s="2" t="s">
        <v>38</v>
      </c>
      <c r="N1254" s="2" t="s">
        <v>23</v>
      </c>
      <c r="O1254" s="2" t="str">
        <f t="shared" si="1"/>
        <v>36</v>
      </c>
    </row>
    <row r="1255" ht="12.75" hidden="1" customHeight="1">
      <c r="A1255" s="2"/>
      <c r="B1255" s="2"/>
      <c r="C1255" s="2" t="s">
        <v>5941</v>
      </c>
      <c r="D1255" s="2" t="s">
        <v>5942</v>
      </c>
      <c r="E1255" s="2"/>
      <c r="F1255" s="2" t="s">
        <v>17</v>
      </c>
      <c r="G1255" s="2" t="s">
        <v>5943</v>
      </c>
      <c r="H1255" s="2" t="s">
        <v>5944</v>
      </c>
      <c r="I1255" s="2" t="s">
        <v>5945</v>
      </c>
      <c r="J1255" s="2"/>
      <c r="K1255" s="2" t="s">
        <v>5853</v>
      </c>
      <c r="L1255" s="5">
        <v>3610.0</v>
      </c>
      <c r="M1255" s="2" t="s">
        <v>22</v>
      </c>
      <c r="N1255" s="2" t="s">
        <v>23</v>
      </c>
      <c r="O1255" s="2" t="str">
        <f t="shared" si="1"/>
        <v>36</v>
      </c>
    </row>
    <row r="1256" ht="12.75" hidden="1" customHeight="1">
      <c r="A1256" s="2"/>
      <c r="B1256" s="2"/>
      <c r="C1256" s="2" t="s">
        <v>5946</v>
      </c>
      <c r="D1256" s="2" t="s">
        <v>5947</v>
      </c>
      <c r="E1256" s="2"/>
      <c r="F1256" s="2" t="s">
        <v>17</v>
      </c>
      <c r="G1256" s="2" t="s">
        <v>5948</v>
      </c>
      <c r="H1256" s="2" t="s">
        <v>5949</v>
      </c>
      <c r="I1256" s="2" t="s">
        <v>5950</v>
      </c>
      <c r="J1256" s="2"/>
      <c r="K1256" s="2" t="s">
        <v>5853</v>
      </c>
      <c r="L1256" s="5">
        <v>3610.0</v>
      </c>
      <c r="M1256" s="2" t="s">
        <v>38</v>
      </c>
      <c r="N1256" s="2" t="s">
        <v>23</v>
      </c>
      <c r="O1256" s="2" t="str">
        <f t="shared" si="1"/>
        <v>36</v>
      </c>
    </row>
    <row r="1257" ht="12.75" hidden="1" customHeight="1">
      <c r="A1257" s="2"/>
      <c r="B1257" s="2"/>
      <c r="C1257" s="2" t="s">
        <v>5951</v>
      </c>
      <c r="D1257" s="2" t="s">
        <v>5952</v>
      </c>
      <c r="E1257" s="2"/>
      <c r="F1257" s="2" t="s">
        <v>17</v>
      </c>
      <c r="G1257" s="2" t="s">
        <v>5953</v>
      </c>
      <c r="H1257" s="2" t="s">
        <v>5954</v>
      </c>
      <c r="I1257" s="2"/>
      <c r="J1257" s="2"/>
      <c r="K1257" s="2" t="s">
        <v>5853</v>
      </c>
      <c r="L1257" s="5">
        <v>3610.0</v>
      </c>
      <c r="M1257" s="2" t="s">
        <v>38</v>
      </c>
      <c r="N1257" s="2" t="s">
        <v>23</v>
      </c>
      <c r="O1257" s="2" t="str">
        <f t="shared" si="1"/>
        <v>36</v>
      </c>
    </row>
    <row r="1258" ht="12.75" hidden="1" customHeight="1">
      <c r="A1258" s="2"/>
      <c r="B1258" s="2"/>
      <c r="C1258" s="2" t="s">
        <v>5955</v>
      </c>
      <c r="D1258" s="2" t="s">
        <v>5956</v>
      </c>
      <c r="E1258" s="2"/>
      <c r="F1258" s="2" t="s">
        <v>17</v>
      </c>
      <c r="G1258" s="2" t="s">
        <v>5957</v>
      </c>
      <c r="H1258" s="2" t="s">
        <v>5958</v>
      </c>
      <c r="I1258" s="2"/>
      <c r="J1258" s="2"/>
      <c r="K1258" s="2" t="s">
        <v>5853</v>
      </c>
      <c r="L1258" s="5">
        <v>3610.0</v>
      </c>
      <c r="M1258" s="2" t="s">
        <v>38</v>
      </c>
      <c r="N1258" s="2" t="s">
        <v>23</v>
      </c>
      <c r="O1258" s="2" t="str">
        <f t="shared" si="1"/>
        <v>36</v>
      </c>
    </row>
    <row r="1259" ht="12.75" hidden="1" customHeight="1">
      <c r="A1259" s="2"/>
      <c r="B1259" s="2"/>
      <c r="C1259" s="2" t="s">
        <v>5959</v>
      </c>
      <c r="D1259" s="2" t="s">
        <v>5960</v>
      </c>
      <c r="E1259" s="2"/>
      <c r="F1259" s="2" t="s">
        <v>17</v>
      </c>
      <c r="G1259" s="2" t="s">
        <v>5961</v>
      </c>
      <c r="H1259" s="2" t="s">
        <v>5962</v>
      </c>
      <c r="I1259" s="2"/>
      <c r="J1259" s="2"/>
      <c r="K1259" s="2" t="s">
        <v>5853</v>
      </c>
      <c r="L1259" s="5">
        <v>3610.0</v>
      </c>
      <c r="M1259" s="2" t="s">
        <v>38</v>
      </c>
      <c r="N1259" s="2" t="s">
        <v>23</v>
      </c>
      <c r="O1259" s="2" t="str">
        <f t="shared" si="1"/>
        <v>36</v>
      </c>
    </row>
    <row r="1260" ht="12.75" hidden="1" customHeight="1">
      <c r="A1260" s="2"/>
      <c r="B1260" s="2"/>
      <c r="C1260" s="2" t="s">
        <v>5963</v>
      </c>
      <c r="D1260" s="2" t="s">
        <v>5964</v>
      </c>
      <c r="E1260" s="2"/>
      <c r="F1260" s="2" t="s">
        <v>17</v>
      </c>
      <c r="G1260" s="2" t="s">
        <v>5965</v>
      </c>
      <c r="H1260" s="2" t="s">
        <v>5966</v>
      </c>
      <c r="I1260" s="2"/>
      <c r="J1260" s="2"/>
      <c r="K1260" s="2" t="s">
        <v>5853</v>
      </c>
      <c r="L1260" s="5">
        <v>3610.0</v>
      </c>
      <c r="M1260" s="2" t="s">
        <v>38</v>
      </c>
      <c r="N1260" s="2" t="s">
        <v>23</v>
      </c>
      <c r="O1260" s="2" t="str">
        <f t="shared" si="1"/>
        <v>36</v>
      </c>
    </row>
    <row r="1261" ht="12.75" hidden="1" customHeight="1">
      <c r="A1261" s="2"/>
      <c r="B1261" s="2"/>
      <c r="C1261" s="2" t="s">
        <v>5967</v>
      </c>
      <c r="D1261" s="2" t="s">
        <v>5968</v>
      </c>
      <c r="E1261" s="2"/>
      <c r="F1261" s="2" t="s">
        <v>17</v>
      </c>
      <c r="G1261" s="2" t="s">
        <v>5969</v>
      </c>
      <c r="H1261" s="2" t="s">
        <v>5970</v>
      </c>
      <c r="I1261" s="2"/>
      <c r="J1261" s="2"/>
      <c r="K1261" s="2" t="s">
        <v>5853</v>
      </c>
      <c r="L1261" s="5">
        <v>3610.0</v>
      </c>
      <c r="M1261" s="2" t="s">
        <v>44</v>
      </c>
      <c r="N1261" s="2" t="s">
        <v>23</v>
      </c>
      <c r="O1261" s="2" t="str">
        <f t="shared" si="1"/>
        <v>36</v>
      </c>
    </row>
    <row r="1262" ht="12.75" hidden="1" customHeight="1">
      <c r="A1262" s="2"/>
      <c r="B1262" s="2"/>
      <c r="C1262" s="2" t="s">
        <v>5971</v>
      </c>
      <c r="D1262" s="2" t="s">
        <v>5972</v>
      </c>
      <c r="E1262" s="2"/>
      <c r="F1262" s="2" t="s">
        <v>17</v>
      </c>
      <c r="G1262" s="2"/>
      <c r="H1262" s="2" t="s">
        <v>5973</v>
      </c>
      <c r="I1262" s="2"/>
      <c r="J1262" s="2"/>
      <c r="K1262" s="2" t="s">
        <v>5853</v>
      </c>
      <c r="L1262" s="5">
        <v>3610.0</v>
      </c>
      <c r="M1262" s="2" t="s">
        <v>1008</v>
      </c>
      <c r="N1262" s="2" t="s">
        <v>23</v>
      </c>
      <c r="O1262" s="2" t="str">
        <f t="shared" si="1"/>
        <v>36</v>
      </c>
    </row>
    <row r="1263" ht="12.75" hidden="1" customHeight="1">
      <c r="A1263" s="2"/>
      <c r="B1263" s="2"/>
      <c r="C1263" s="2" t="s">
        <v>5974</v>
      </c>
      <c r="D1263" s="2" t="s">
        <v>5975</v>
      </c>
      <c r="E1263" s="2"/>
      <c r="F1263" s="2" t="s">
        <v>17</v>
      </c>
      <c r="G1263" s="2" t="s">
        <v>5976</v>
      </c>
      <c r="H1263" s="2" t="s">
        <v>5977</v>
      </c>
      <c r="I1263" s="2"/>
      <c r="J1263" s="2"/>
      <c r="K1263" s="2" t="s">
        <v>5853</v>
      </c>
      <c r="L1263" s="5">
        <v>3610.0</v>
      </c>
      <c r="M1263" s="2" t="s">
        <v>22</v>
      </c>
      <c r="N1263" s="2" t="s">
        <v>23</v>
      </c>
      <c r="O1263" s="2" t="str">
        <f t="shared" si="1"/>
        <v>36</v>
      </c>
    </row>
    <row r="1264" ht="12.75" hidden="1" customHeight="1">
      <c r="A1264" s="2"/>
      <c r="B1264" s="2"/>
      <c r="C1264" s="2" t="s">
        <v>5978</v>
      </c>
      <c r="D1264" s="2" t="s">
        <v>5979</v>
      </c>
      <c r="E1264" s="2"/>
      <c r="F1264" s="2" t="s">
        <v>17</v>
      </c>
      <c r="G1264" s="2" t="s">
        <v>5980</v>
      </c>
      <c r="H1264" s="2" t="s">
        <v>5981</v>
      </c>
      <c r="I1264" s="2"/>
      <c r="J1264" s="2"/>
      <c r="K1264" s="2" t="s">
        <v>5853</v>
      </c>
      <c r="L1264" s="5">
        <v>3610.0</v>
      </c>
      <c r="M1264" s="2" t="s">
        <v>38</v>
      </c>
      <c r="N1264" s="2" t="s">
        <v>23</v>
      </c>
      <c r="O1264" s="2" t="str">
        <f t="shared" si="1"/>
        <v>36</v>
      </c>
    </row>
    <row r="1265" ht="12.75" hidden="1" customHeight="1">
      <c r="A1265" s="2"/>
      <c r="B1265" s="2"/>
      <c r="C1265" s="2" t="s">
        <v>5982</v>
      </c>
      <c r="D1265" s="2" t="s">
        <v>5983</v>
      </c>
      <c r="E1265" s="2"/>
      <c r="F1265" s="2" t="s">
        <v>17</v>
      </c>
      <c r="G1265" s="2" t="s">
        <v>5984</v>
      </c>
      <c r="H1265" s="2" t="s">
        <v>5985</v>
      </c>
      <c r="I1265" s="2"/>
      <c r="J1265" s="2"/>
      <c r="K1265" s="2" t="s">
        <v>5853</v>
      </c>
      <c r="L1265" s="5">
        <v>3610.0</v>
      </c>
      <c r="M1265" s="2" t="s">
        <v>315</v>
      </c>
      <c r="N1265" s="2" t="s">
        <v>23</v>
      </c>
      <c r="O1265" s="2" t="str">
        <f t="shared" si="1"/>
        <v>36</v>
      </c>
    </row>
    <row r="1266" ht="12.75" hidden="1" customHeight="1">
      <c r="A1266" s="2"/>
      <c r="B1266" s="2"/>
      <c r="C1266" s="2" t="s">
        <v>5986</v>
      </c>
      <c r="D1266" s="2" t="s">
        <v>5987</v>
      </c>
      <c r="E1266" s="2"/>
      <c r="F1266" s="2" t="s">
        <v>17</v>
      </c>
      <c r="G1266" s="2" t="s">
        <v>5988</v>
      </c>
      <c r="H1266" s="2" t="s">
        <v>5989</v>
      </c>
      <c r="I1266" s="2"/>
      <c r="J1266" s="2"/>
      <c r="K1266" s="2" t="s">
        <v>5853</v>
      </c>
      <c r="L1266" s="5">
        <v>3610.0</v>
      </c>
      <c r="M1266" s="2" t="s">
        <v>1008</v>
      </c>
      <c r="N1266" s="2" t="s">
        <v>23</v>
      </c>
      <c r="O1266" s="2" t="str">
        <f t="shared" si="1"/>
        <v>36</v>
      </c>
    </row>
    <row r="1267" ht="12.75" hidden="1" customHeight="1">
      <c r="A1267" s="2"/>
      <c r="B1267" s="2"/>
      <c r="C1267" s="2" t="s">
        <v>5990</v>
      </c>
      <c r="D1267" s="2" t="s">
        <v>5991</v>
      </c>
      <c r="E1267" s="2"/>
      <c r="F1267" s="2" t="s">
        <v>17</v>
      </c>
      <c r="G1267" s="2" t="s">
        <v>5992</v>
      </c>
      <c r="H1267" s="2" t="s">
        <v>5993</v>
      </c>
      <c r="I1267" s="2"/>
      <c r="J1267" s="2"/>
      <c r="K1267" s="2" t="s">
        <v>5853</v>
      </c>
      <c r="L1267" s="5">
        <v>3610.0</v>
      </c>
      <c r="M1267" s="2" t="s">
        <v>38</v>
      </c>
      <c r="N1267" s="2" t="s">
        <v>23</v>
      </c>
      <c r="O1267" s="2" t="str">
        <f t="shared" si="1"/>
        <v>36</v>
      </c>
    </row>
    <row r="1268" ht="12.75" hidden="1" customHeight="1">
      <c r="A1268" s="2"/>
      <c r="B1268" s="2"/>
      <c r="C1268" s="2" t="s">
        <v>5994</v>
      </c>
      <c r="D1268" s="2" t="s">
        <v>5995</v>
      </c>
      <c r="E1268" s="2"/>
      <c r="F1268" s="2" t="s">
        <v>17</v>
      </c>
      <c r="G1268" s="2" t="s">
        <v>5996</v>
      </c>
      <c r="H1268" s="2" t="s">
        <v>5997</v>
      </c>
      <c r="I1268" s="2"/>
      <c r="J1268" s="2"/>
      <c r="K1268" s="2" t="s">
        <v>5853</v>
      </c>
      <c r="L1268" s="5">
        <v>3610.0</v>
      </c>
      <c r="M1268" s="2" t="s">
        <v>38</v>
      </c>
      <c r="N1268" s="2" t="s">
        <v>23</v>
      </c>
      <c r="O1268" s="2" t="str">
        <f t="shared" si="1"/>
        <v>36</v>
      </c>
    </row>
    <row r="1269" ht="12.75" hidden="1" customHeight="1">
      <c r="A1269" s="2"/>
      <c r="B1269" s="2"/>
      <c r="C1269" s="2" t="s">
        <v>5998</v>
      </c>
      <c r="D1269" s="2" t="s">
        <v>5942</v>
      </c>
      <c r="E1269" s="2"/>
      <c r="F1269" s="2" t="s">
        <v>17</v>
      </c>
      <c r="G1269" s="2"/>
      <c r="H1269" s="2" t="s">
        <v>5999</v>
      </c>
      <c r="I1269" s="2"/>
      <c r="J1269" s="2"/>
      <c r="K1269" s="2" t="s">
        <v>5853</v>
      </c>
      <c r="L1269" s="2">
        <v>3610.0</v>
      </c>
      <c r="M1269" s="2"/>
      <c r="N1269" s="2" t="s">
        <v>23</v>
      </c>
      <c r="O1269" s="2" t="str">
        <f t="shared" si="1"/>
        <v>36</v>
      </c>
    </row>
    <row r="1270" ht="12.75" hidden="1" customHeight="1">
      <c r="A1270" s="2"/>
      <c r="B1270" s="2"/>
      <c r="C1270" s="2" t="s">
        <v>6000</v>
      </c>
      <c r="D1270" s="2" t="s">
        <v>6001</v>
      </c>
      <c r="E1270" s="2"/>
      <c r="F1270" s="2" t="s">
        <v>17</v>
      </c>
      <c r="G1270" s="2" t="s">
        <v>6002</v>
      </c>
      <c r="H1270" s="2" t="s">
        <v>6003</v>
      </c>
      <c r="I1270" s="2" t="s">
        <v>6004</v>
      </c>
      <c r="J1270" s="2"/>
      <c r="K1270" s="2" t="s">
        <v>5853</v>
      </c>
      <c r="L1270" s="5">
        <v>3610.0</v>
      </c>
      <c r="M1270" s="2"/>
      <c r="N1270" s="2" t="s">
        <v>49</v>
      </c>
      <c r="O1270" s="2" t="str">
        <f t="shared" si="1"/>
        <v>36</v>
      </c>
    </row>
    <row r="1271" ht="12.75" hidden="1" customHeight="1">
      <c r="A1271" s="2"/>
      <c r="B1271" s="2"/>
      <c r="C1271" s="2" t="s">
        <v>6005</v>
      </c>
      <c r="D1271" s="2" t="s">
        <v>6006</v>
      </c>
      <c r="E1271" s="2"/>
      <c r="F1271" s="2" t="s">
        <v>17</v>
      </c>
      <c r="G1271" s="2" t="s">
        <v>6007</v>
      </c>
      <c r="H1271" s="2" t="s">
        <v>6008</v>
      </c>
      <c r="I1271" s="2"/>
      <c r="J1271" s="2"/>
      <c r="K1271" s="2" t="s">
        <v>5853</v>
      </c>
      <c r="L1271" s="5">
        <v>3610.0</v>
      </c>
      <c r="M1271" s="2"/>
      <c r="N1271" s="2" t="s">
        <v>49</v>
      </c>
      <c r="O1271" s="2" t="str">
        <f t="shared" si="1"/>
        <v>36</v>
      </c>
    </row>
    <row r="1272" ht="12.75" hidden="1" customHeight="1">
      <c r="A1272" s="2"/>
      <c r="B1272" s="2"/>
      <c r="C1272" s="2" t="s">
        <v>6009</v>
      </c>
      <c r="D1272" s="2" t="s">
        <v>6010</v>
      </c>
      <c r="E1272" s="2"/>
      <c r="F1272" s="2" t="s">
        <v>17</v>
      </c>
      <c r="G1272" s="2" t="s">
        <v>6011</v>
      </c>
      <c r="H1272" s="2" t="s">
        <v>6012</v>
      </c>
      <c r="I1272" s="2"/>
      <c r="J1272" s="2"/>
      <c r="K1272" s="2" t="s">
        <v>6013</v>
      </c>
      <c r="L1272" s="5">
        <v>3610.0</v>
      </c>
      <c r="M1272" s="2"/>
      <c r="N1272" s="2" t="s">
        <v>49</v>
      </c>
      <c r="O1272" s="2" t="str">
        <f t="shared" si="1"/>
        <v>36</v>
      </c>
    </row>
    <row r="1273" ht="12.75" hidden="1" customHeight="1">
      <c r="A1273" s="2"/>
      <c r="B1273" s="2"/>
      <c r="C1273" s="2" t="s">
        <v>6014</v>
      </c>
      <c r="D1273" s="2" t="s">
        <v>6015</v>
      </c>
      <c r="E1273" s="2"/>
      <c r="F1273" s="2" t="s">
        <v>17</v>
      </c>
      <c r="G1273" s="2"/>
      <c r="H1273" s="2" t="s">
        <v>6016</v>
      </c>
      <c r="I1273" s="2"/>
      <c r="J1273" s="2"/>
      <c r="K1273" s="2" t="s">
        <v>6013</v>
      </c>
      <c r="L1273" s="5">
        <v>3610.0</v>
      </c>
      <c r="M1273" s="2"/>
      <c r="N1273" s="2" t="s">
        <v>49</v>
      </c>
      <c r="O1273" s="2" t="str">
        <f t="shared" si="1"/>
        <v>36</v>
      </c>
    </row>
    <row r="1274" ht="12.75" hidden="1" customHeight="1">
      <c r="A1274" s="2"/>
      <c r="B1274" s="2"/>
      <c r="C1274" s="2" t="s">
        <v>6017</v>
      </c>
      <c r="D1274" s="2" t="s">
        <v>6018</v>
      </c>
      <c r="E1274" s="2"/>
      <c r="F1274" s="2" t="s">
        <v>17</v>
      </c>
      <c r="G1274" s="2" t="s">
        <v>6019</v>
      </c>
      <c r="H1274" s="2" t="s">
        <v>6020</v>
      </c>
      <c r="I1274" s="2" t="s">
        <v>6021</v>
      </c>
      <c r="J1274" s="2"/>
      <c r="K1274" s="2" t="s">
        <v>6022</v>
      </c>
      <c r="L1274" s="5">
        <v>3691.0</v>
      </c>
      <c r="M1274" s="2"/>
      <c r="N1274" s="2" t="s">
        <v>49</v>
      </c>
      <c r="O1274" s="2" t="str">
        <f t="shared" si="1"/>
        <v>36</v>
      </c>
    </row>
    <row r="1275" ht="12.75" hidden="1" customHeight="1">
      <c r="A1275" s="2"/>
      <c r="B1275" s="2"/>
      <c r="C1275" s="2" t="s">
        <v>6023</v>
      </c>
      <c r="D1275" s="2" t="s">
        <v>6024</v>
      </c>
      <c r="E1275" s="24" t="s">
        <v>6025</v>
      </c>
      <c r="F1275" s="2" t="s">
        <v>17</v>
      </c>
      <c r="G1275" s="2" t="s">
        <v>6026</v>
      </c>
      <c r="H1275" s="2" t="s">
        <v>6027</v>
      </c>
      <c r="I1275" s="2" t="s">
        <v>6028</v>
      </c>
      <c r="J1275" s="2"/>
      <c r="K1275" s="2" t="s">
        <v>6029</v>
      </c>
      <c r="L1275" s="5">
        <v>3694.0</v>
      </c>
      <c r="M1275" s="2" t="s">
        <v>38</v>
      </c>
      <c r="N1275" s="2" t="s">
        <v>23</v>
      </c>
      <c r="O1275" s="2" t="str">
        <f t="shared" si="1"/>
        <v>36</v>
      </c>
    </row>
    <row r="1276" ht="12.75" hidden="1" customHeight="1">
      <c r="A1276" s="2"/>
      <c r="B1276" s="2"/>
      <c r="C1276" s="2" t="s">
        <v>6030</v>
      </c>
      <c r="D1276" s="2" t="s">
        <v>6031</v>
      </c>
      <c r="E1276" s="2" t="s">
        <v>6032</v>
      </c>
      <c r="F1276" s="2" t="s">
        <v>17</v>
      </c>
      <c r="G1276" s="2" t="s">
        <v>6033</v>
      </c>
      <c r="H1276" s="2" t="s">
        <v>6034</v>
      </c>
      <c r="I1276" s="2" t="s">
        <v>6035</v>
      </c>
      <c r="J1276" s="2"/>
      <c r="K1276" s="2" t="s">
        <v>6036</v>
      </c>
      <c r="L1276" s="5">
        <v>3699.0</v>
      </c>
      <c r="M1276" s="2" t="s">
        <v>38</v>
      </c>
      <c r="N1276" s="2" t="s">
        <v>23</v>
      </c>
      <c r="O1276" s="2" t="str">
        <f t="shared" si="1"/>
        <v>36</v>
      </c>
    </row>
    <row r="1277" ht="12.75" hidden="1" customHeight="1">
      <c r="A1277" s="2"/>
      <c r="B1277" s="2"/>
      <c r="C1277" s="2" t="s">
        <v>6037</v>
      </c>
      <c r="D1277" s="2" t="s">
        <v>6038</v>
      </c>
      <c r="E1277" s="2"/>
      <c r="F1277" s="2" t="s">
        <v>17</v>
      </c>
      <c r="G1277" s="2" t="s">
        <v>6039</v>
      </c>
      <c r="H1277" s="2" t="s">
        <v>6040</v>
      </c>
      <c r="I1277" s="2" t="s">
        <v>6041</v>
      </c>
      <c r="J1277" s="2"/>
      <c r="K1277" s="2" t="s">
        <v>6036</v>
      </c>
      <c r="L1277" s="5">
        <v>3699.0</v>
      </c>
      <c r="M1277" s="2"/>
      <c r="N1277" s="2" t="s">
        <v>23</v>
      </c>
      <c r="O1277" s="2" t="str">
        <f t="shared" si="1"/>
        <v>36</v>
      </c>
    </row>
    <row r="1278" ht="12.75" hidden="1" customHeight="1">
      <c r="A1278" s="2"/>
      <c r="B1278" s="2"/>
      <c r="C1278" s="2" t="s">
        <v>6042</v>
      </c>
      <c r="D1278" s="2" t="s">
        <v>6043</v>
      </c>
      <c r="E1278" s="2"/>
      <c r="F1278" s="2" t="s">
        <v>17</v>
      </c>
      <c r="G1278" s="2" t="s">
        <v>6044</v>
      </c>
      <c r="H1278" s="2" t="s">
        <v>6045</v>
      </c>
      <c r="I1278" s="2" t="s">
        <v>6046</v>
      </c>
      <c r="J1278" s="2"/>
      <c r="K1278" s="2" t="s">
        <v>6036</v>
      </c>
      <c r="L1278" s="5">
        <v>3699.0</v>
      </c>
      <c r="M1278" s="2" t="s">
        <v>22</v>
      </c>
      <c r="N1278" s="2" t="s">
        <v>23</v>
      </c>
      <c r="O1278" s="2" t="str">
        <f t="shared" si="1"/>
        <v>36</v>
      </c>
    </row>
    <row r="1279" ht="12.75" hidden="1" customHeight="1">
      <c r="A1279" s="2"/>
      <c r="B1279" s="2"/>
      <c r="C1279" s="2" t="s">
        <v>6047</v>
      </c>
      <c r="D1279" s="2" t="s">
        <v>6048</v>
      </c>
      <c r="E1279" s="2"/>
      <c r="F1279" s="2" t="s">
        <v>17</v>
      </c>
      <c r="G1279" s="2"/>
      <c r="H1279" s="2" t="s">
        <v>6049</v>
      </c>
      <c r="I1279" s="2"/>
      <c r="J1279" s="2"/>
      <c r="K1279" s="2" t="s">
        <v>6036</v>
      </c>
      <c r="L1279" s="5">
        <v>3699.0</v>
      </c>
      <c r="M1279" s="2" t="s">
        <v>44</v>
      </c>
      <c r="N1279" s="2" t="s">
        <v>23</v>
      </c>
      <c r="O1279" s="2" t="str">
        <f t="shared" si="1"/>
        <v>36</v>
      </c>
    </row>
    <row r="1280" ht="12.75" hidden="1" customHeight="1">
      <c r="A1280" s="2"/>
      <c r="B1280" s="2"/>
      <c r="C1280" s="2" t="s">
        <v>6050</v>
      </c>
      <c r="D1280" s="2" t="s">
        <v>6051</v>
      </c>
      <c r="E1280" s="2"/>
      <c r="F1280" s="2" t="s">
        <v>17</v>
      </c>
      <c r="G1280" s="2"/>
      <c r="H1280" s="2" t="s">
        <v>6052</v>
      </c>
      <c r="I1280" s="2"/>
      <c r="J1280" s="2"/>
      <c r="K1280" s="2" t="s">
        <v>6036</v>
      </c>
      <c r="L1280" s="5">
        <v>3699.0</v>
      </c>
      <c r="M1280" s="2" t="s">
        <v>38</v>
      </c>
      <c r="N1280" s="2" t="s">
        <v>23</v>
      </c>
      <c r="O1280" s="2" t="str">
        <f t="shared" si="1"/>
        <v>36</v>
      </c>
    </row>
    <row r="1281" ht="12.75" hidden="1" customHeight="1">
      <c r="A1281" s="2"/>
      <c r="B1281" s="2"/>
      <c r="C1281" s="2" t="s">
        <v>6053</v>
      </c>
      <c r="D1281" s="2" t="s">
        <v>6054</v>
      </c>
      <c r="E1281" s="2"/>
      <c r="F1281" s="2" t="s">
        <v>17</v>
      </c>
      <c r="G1281" s="2" t="s">
        <v>6055</v>
      </c>
      <c r="H1281" s="2" t="s">
        <v>6056</v>
      </c>
      <c r="I1281" s="2" t="s">
        <v>6057</v>
      </c>
      <c r="J1281" s="2"/>
      <c r="K1281" s="2" t="s">
        <v>6058</v>
      </c>
      <c r="L1281" s="5">
        <v>3710.0</v>
      </c>
      <c r="M1281" s="2" t="s">
        <v>44</v>
      </c>
      <c r="N1281" s="2" t="s">
        <v>23</v>
      </c>
      <c r="O1281" s="2" t="str">
        <f t="shared" si="1"/>
        <v>37</v>
      </c>
    </row>
    <row r="1282" ht="12.75" hidden="1" customHeight="1">
      <c r="A1282" s="2"/>
      <c r="B1282" s="2"/>
      <c r="C1282" s="2" t="s">
        <v>6059</v>
      </c>
      <c r="D1282" s="2" t="s">
        <v>568</v>
      </c>
      <c r="E1282" s="2" t="s">
        <v>6060</v>
      </c>
      <c r="F1282" s="2" t="s">
        <v>17</v>
      </c>
      <c r="G1282" s="2" t="s">
        <v>6061</v>
      </c>
      <c r="H1282" s="2" t="s">
        <v>6062</v>
      </c>
      <c r="I1282" s="2" t="s">
        <v>6063</v>
      </c>
      <c r="J1282" s="2"/>
      <c r="K1282" s="2" t="s">
        <v>6058</v>
      </c>
      <c r="L1282" s="5">
        <v>3710.0</v>
      </c>
      <c r="M1282" s="2"/>
      <c r="N1282" s="2" t="s">
        <v>23</v>
      </c>
      <c r="O1282" s="2" t="str">
        <f t="shared" si="1"/>
        <v>37</v>
      </c>
    </row>
    <row r="1283" ht="12.75" hidden="1" customHeight="1">
      <c r="A1283" s="2"/>
      <c r="B1283" s="2"/>
      <c r="C1283" s="2" t="s">
        <v>6064</v>
      </c>
      <c r="D1283" s="2" t="s">
        <v>6065</v>
      </c>
      <c r="E1283" s="2"/>
      <c r="F1283" s="2" t="s">
        <v>17</v>
      </c>
      <c r="G1283" s="2" t="s">
        <v>6066</v>
      </c>
      <c r="H1283" s="2" t="s">
        <v>6067</v>
      </c>
      <c r="I1283" s="2" t="s">
        <v>6068</v>
      </c>
      <c r="J1283" s="2"/>
      <c r="K1283" s="2" t="s">
        <v>6069</v>
      </c>
      <c r="L1283" s="5">
        <v>3720.0</v>
      </c>
      <c r="M1283" s="2" t="s">
        <v>22</v>
      </c>
      <c r="N1283" s="2" t="s">
        <v>23</v>
      </c>
      <c r="O1283" s="2" t="str">
        <f t="shared" si="1"/>
        <v>37</v>
      </c>
    </row>
    <row r="1284" ht="12.75" customHeight="1">
      <c r="A1284" s="4" t="s">
        <v>50</v>
      </c>
      <c r="B1284" s="2"/>
      <c r="C1284" s="2" t="s">
        <v>6070</v>
      </c>
      <c r="D1284" s="2"/>
      <c r="E1284" s="7" t="s">
        <v>6071</v>
      </c>
      <c r="F1284" s="2"/>
      <c r="G1284" s="2"/>
      <c r="H1284" s="2"/>
      <c r="I1284" s="2"/>
      <c r="J1284" s="2"/>
      <c r="K1284" s="2"/>
      <c r="L1284" s="5"/>
      <c r="M1284" s="2"/>
      <c r="N1284" s="2"/>
      <c r="O1284" s="2"/>
    </row>
    <row r="1285" ht="12.75" customHeight="1">
      <c r="A1285" s="4" t="s">
        <v>6072</v>
      </c>
      <c r="B1285" s="2"/>
      <c r="C1285" s="2" t="s">
        <v>6073</v>
      </c>
      <c r="D1285" s="2"/>
      <c r="E1285" s="26" t="s">
        <v>6074</v>
      </c>
      <c r="F1285" s="4" t="s">
        <v>17</v>
      </c>
      <c r="G1285" s="2"/>
      <c r="H1285" s="2"/>
      <c r="I1285" s="2"/>
      <c r="J1285" s="2"/>
      <c r="K1285" s="2"/>
      <c r="L1285" s="5"/>
      <c r="M1285" s="2"/>
      <c r="N1285" s="2"/>
      <c r="O1285" s="2"/>
    </row>
    <row r="1286" ht="12.75" customHeight="1">
      <c r="A1286" s="4" t="s">
        <v>6075</v>
      </c>
      <c r="B1286" s="2"/>
      <c r="C1286" s="2" t="s">
        <v>6076</v>
      </c>
      <c r="D1286" s="2"/>
      <c r="E1286" s="2"/>
      <c r="F1286" s="2"/>
      <c r="G1286" s="2"/>
      <c r="H1286" s="2"/>
      <c r="I1286" s="2"/>
      <c r="J1286" s="2"/>
      <c r="K1286" s="2"/>
      <c r="L1286" s="5"/>
      <c r="M1286" s="2"/>
      <c r="N1286" s="2"/>
      <c r="O1286" s="2"/>
    </row>
    <row r="1287" ht="12.75" hidden="1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5"/>
      <c r="M1287" s="2"/>
      <c r="N1287" s="2"/>
      <c r="O1287" s="2"/>
    </row>
    <row r="1288" ht="12.75" hidden="1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5"/>
      <c r="M1288" s="2"/>
      <c r="N1288" s="2"/>
      <c r="O1288" s="2"/>
    </row>
    <row r="1289" ht="12.75" hidden="1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5"/>
      <c r="M1289" s="2"/>
      <c r="N1289" s="2"/>
      <c r="O1289" s="2"/>
    </row>
    <row r="1290" ht="12.75" hidden="1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5"/>
      <c r="M1290" s="2"/>
      <c r="N1290" s="2"/>
      <c r="O1290" s="2"/>
    </row>
    <row r="1291" ht="12.75" hidden="1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5"/>
      <c r="M1291" s="2"/>
      <c r="N1291" s="2"/>
      <c r="O1291" s="2"/>
    </row>
    <row r="1292" ht="12.75" hidden="1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5"/>
      <c r="M1292" s="2"/>
      <c r="N1292" s="2"/>
      <c r="O1292" s="2"/>
    </row>
    <row r="1293" ht="12.75" hidden="1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5"/>
      <c r="M1293" s="2"/>
      <c r="N1293" s="2"/>
      <c r="O1293" s="2"/>
    </row>
    <row r="1294" ht="12.75" hidden="1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5"/>
      <c r="M1294" s="2"/>
      <c r="N1294" s="2"/>
      <c r="O1294" s="2"/>
    </row>
    <row r="1295" ht="12.75" hidden="1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5"/>
      <c r="M1295" s="2"/>
      <c r="N1295" s="2"/>
      <c r="O1295" s="2"/>
    </row>
    <row r="1296" ht="12.75" hidden="1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5"/>
      <c r="M1296" s="2"/>
      <c r="N1296" s="2"/>
      <c r="O1296" s="2"/>
    </row>
    <row r="1297" ht="12.75" hidden="1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5"/>
      <c r="M1297" s="2"/>
      <c r="N1297" s="2"/>
      <c r="O1297" s="2"/>
    </row>
    <row r="1298" ht="12.75" hidden="1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5"/>
      <c r="M1298" s="2"/>
      <c r="N1298" s="2"/>
      <c r="O1298" s="2"/>
    </row>
    <row r="1299" ht="12.75" hidden="1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5"/>
      <c r="M1299" s="2"/>
      <c r="N1299" s="2"/>
      <c r="O1299" s="2"/>
    </row>
    <row r="1300" ht="12.75" hidden="1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5"/>
      <c r="M1300" s="2"/>
      <c r="N1300" s="2"/>
      <c r="O1300" s="2"/>
    </row>
    <row r="1301" ht="12.75" hidden="1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5"/>
      <c r="M1301" s="2"/>
      <c r="N1301" s="2"/>
      <c r="O1301" s="2"/>
    </row>
    <row r="1302" ht="12.75" hidden="1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5"/>
      <c r="M1302" s="2"/>
      <c r="N1302" s="2"/>
      <c r="O1302" s="2"/>
    </row>
    <row r="1303" ht="12.75" hidden="1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5"/>
      <c r="M1303" s="2"/>
      <c r="N1303" s="2"/>
      <c r="O1303" s="2"/>
    </row>
    <row r="1304" ht="12.75" hidden="1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5"/>
      <c r="M1304" s="2"/>
      <c r="N1304" s="2"/>
      <c r="O1304" s="2"/>
    </row>
    <row r="1305" ht="12.75" hidden="1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5"/>
      <c r="M1305" s="2"/>
      <c r="N1305" s="2"/>
      <c r="O1305" s="2"/>
    </row>
    <row r="1306" ht="12.75" hidden="1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5"/>
      <c r="M1306" s="2"/>
      <c r="N1306" s="2"/>
      <c r="O1306" s="2"/>
    </row>
    <row r="1307" ht="12.75" hidden="1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5"/>
      <c r="M1307" s="2"/>
      <c r="N1307" s="2"/>
      <c r="O1307" s="2"/>
    </row>
    <row r="1308" ht="12.75" hidden="1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5"/>
      <c r="M1308" s="2"/>
      <c r="N1308" s="2"/>
      <c r="O1308" s="2"/>
    </row>
    <row r="1309" ht="12.75" hidden="1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5"/>
      <c r="M1309" s="2"/>
      <c r="N1309" s="2"/>
      <c r="O1309" s="2"/>
    </row>
    <row r="1310" ht="12.75" hidden="1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5"/>
      <c r="M1310" s="2"/>
      <c r="N1310" s="2"/>
      <c r="O1310" s="2"/>
    </row>
    <row r="1311" ht="12.75" hidden="1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5"/>
      <c r="M1311" s="2"/>
      <c r="N1311" s="2"/>
      <c r="O1311" s="2"/>
    </row>
    <row r="1312" ht="12.75" hidden="1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5"/>
      <c r="M1312" s="2"/>
      <c r="N1312" s="2"/>
      <c r="O1312" s="2"/>
    </row>
    <row r="1313" ht="12.75" hidden="1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5"/>
      <c r="M1313" s="2"/>
      <c r="N1313" s="2"/>
      <c r="O1313" s="2"/>
    </row>
    <row r="1314" ht="12.75" hidden="1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5"/>
      <c r="M1314" s="2"/>
      <c r="N1314" s="2"/>
      <c r="O1314" s="2"/>
    </row>
    <row r="1315" ht="12.75" hidden="1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5"/>
      <c r="M1315" s="2"/>
      <c r="N1315" s="2"/>
      <c r="O1315" s="2"/>
    </row>
    <row r="1316" ht="12.75" hidden="1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5"/>
      <c r="M1316" s="2"/>
      <c r="N1316" s="2"/>
      <c r="O1316" s="2"/>
    </row>
    <row r="1317" ht="12.75" hidden="1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5"/>
      <c r="M1317" s="2"/>
      <c r="N1317" s="2"/>
      <c r="O1317" s="2"/>
    </row>
    <row r="1318" ht="12.75" hidden="1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5"/>
      <c r="M1318" s="2"/>
      <c r="N1318" s="2"/>
      <c r="O1318" s="2"/>
    </row>
    <row r="1319" ht="12.75" hidden="1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5"/>
      <c r="M1319" s="2"/>
      <c r="N1319" s="2"/>
      <c r="O1319" s="2"/>
    </row>
    <row r="1320" ht="12.75" hidden="1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5"/>
      <c r="M1320" s="2"/>
      <c r="N1320" s="2"/>
      <c r="O1320" s="2"/>
    </row>
    <row r="1321" ht="12.75" hidden="1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5"/>
      <c r="M1321" s="2"/>
      <c r="N1321" s="2"/>
      <c r="O1321" s="2"/>
    </row>
    <row r="1322" ht="12.75" hidden="1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5"/>
      <c r="M1322" s="2"/>
      <c r="N1322" s="2"/>
      <c r="O1322" s="2"/>
    </row>
    <row r="1323" ht="12.75" hidden="1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5"/>
      <c r="M1323" s="2"/>
      <c r="N1323" s="2"/>
      <c r="O1323" s="2"/>
    </row>
    <row r="1324" ht="12.75" hidden="1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5"/>
      <c r="M1324" s="2"/>
      <c r="N1324" s="2"/>
      <c r="O1324" s="2"/>
    </row>
    <row r="1325" ht="12.75" hidden="1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5"/>
      <c r="M1325" s="2"/>
      <c r="N1325" s="2"/>
      <c r="O1325" s="2"/>
    </row>
    <row r="1326" ht="12.75" hidden="1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5"/>
      <c r="M1326" s="2"/>
      <c r="N1326" s="2"/>
      <c r="O1326" s="2"/>
    </row>
    <row r="1327" ht="12.75" hidden="1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5"/>
      <c r="M1327" s="2"/>
      <c r="N1327" s="2"/>
      <c r="O1327" s="2"/>
    </row>
    <row r="1328" ht="12.75" hidden="1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5"/>
      <c r="M1328" s="2"/>
      <c r="N1328" s="2"/>
      <c r="O1328" s="2"/>
    </row>
    <row r="1329" ht="12.75" hidden="1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5"/>
      <c r="M1329" s="2"/>
      <c r="N1329" s="2"/>
      <c r="O1329" s="2"/>
    </row>
    <row r="1330" ht="12.75" hidden="1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5"/>
      <c r="M1330" s="2"/>
      <c r="N1330" s="2"/>
      <c r="O1330" s="2"/>
    </row>
    <row r="1331" ht="12.75" hidden="1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5"/>
      <c r="M1331" s="2"/>
      <c r="N1331" s="2"/>
      <c r="O1331" s="2"/>
    </row>
    <row r="1332" ht="12.75" hidden="1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5"/>
      <c r="M1332" s="2"/>
      <c r="N1332" s="2"/>
      <c r="O1332" s="2"/>
    </row>
    <row r="1333" ht="12.75" hidden="1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5"/>
      <c r="M1333" s="2"/>
      <c r="N1333" s="2"/>
      <c r="O1333" s="2"/>
    </row>
    <row r="1334" ht="12.75" hidden="1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5"/>
      <c r="M1334" s="2"/>
      <c r="N1334" s="2"/>
      <c r="O1334" s="2"/>
    </row>
    <row r="1335" ht="12.75" hidden="1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5"/>
      <c r="M1335" s="2"/>
      <c r="N1335" s="2"/>
      <c r="O1335" s="2"/>
    </row>
    <row r="1336" ht="12.75" hidden="1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5"/>
      <c r="M1336" s="2"/>
      <c r="N1336" s="2"/>
      <c r="O1336" s="2"/>
    </row>
    <row r="1337" ht="12.75" hidden="1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5"/>
      <c r="M1337" s="2"/>
      <c r="N1337" s="2"/>
      <c r="O1337" s="2"/>
    </row>
    <row r="1338" ht="12.75" hidden="1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5"/>
      <c r="M1338" s="2"/>
      <c r="N1338" s="2"/>
      <c r="O1338" s="2"/>
    </row>
    <row r="1339" ht="12.75" hidden="1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5"/>
      <c r="M1339" s="2"/>
      <c r="N1339" s="2"/>
      <c r="O1339" s="2"/>
    </row>
    <row r="1340" ht="12.75" hidden="1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5"/>
      <c r="M1340" s="2"/>
      <c r="N1340" s="2"/>
      <c r="O1340" s="2"/>
    </row>
    <row r="1341" ht="12.75" hidden="1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5"/>
      <c r="M1341" s="2"/>
      <c r="N1341" s="2"/>
      <c r="O1341" s="2"/>
    </row>
    <row r="1342" ht="12.75" hidden="1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5"/>
      <c r="M1342" s="2"/>
      <c r="N1342" s="2"/>
      <c r="O1342" s="2"/>
    </row>
    <row r="1343" ht="12.75" hidden="1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5"/>
      <c r="M1343" s="2"/>
      <c r="N1343" s="2"/>
      <c r="O1343" s="2"/>
    </row>
    <row r="1344" ht="12.75" hidden="1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5"/>
      <c r="M1344" s="2"/>
      <c r="N1344" s="2"/>
      <c r="O1344" s="2"/>
    </row>
    <row r="1345" ht="12.75" hidden="1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5"/>
      <c r="M1345" s="2"/>
      <c r="N1345" s="2"/>
      <c r="O1345" s="2"/>
    </row>
    <row r="1346" ht="12.75" hidden="1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5"/>
      <c r="M1346" s="2"/>
      <c r="N1346" s="2"/>
      <c r="O1346" s="2"/>
    </row>
    <row r="1347" ht="12.75" hidden="1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5"/>
      <c r="M1347" s="2"/>
      <c r="N1347" s="2"/>
      <c r="O1347" s="2"/>
    </row>
    <row r="1348" ht="12.75" hidden="1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5"/>
      <c r="M1348" s="2"/>
      <c r="N1348" s="2"/>
      <c r="O1348" s="2"/>
    </row>
    <row r="1349" ht="12.75" hidden="1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5"/>
      <c r="M1349" s="2"/>
      <c r="N1349" s="2"/>
      <c r="O1349" s="2"/>
    </row>
    <row r="1350" ht="12.75" hidden="1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5"/>
      <c r="M1350" s="2"/>
      <c r="N1350" s="2"/>
      <c r="O1350" s="2"/>
    </row>
    <row r="1351" ht="12.75" hidden="1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5"/>
      <c r="M1351" s="2"/>
      <c r="N1351" s="2"/>
      <c r="O1351" s="2"/>
    </row>
    <row r="1352" ht="12.75" hidden="1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5"/>
      <c r="M1352" s="2"/>
      <c r="N1352" s="2"/>
      <c r="O1352" s="2"/>
    </row>
    <row r="1353" ht="12.75" hidden="1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5"/>
      <c r="M1353" s="2"/>
      <c r="N1353" s="2"/>
      <c r="O1353" s="2"/>
    </row>
    <row r="1354" ht="12.75" hidden="1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5"/>
      <c r="M1354" s="2"/>
      <c r="N1354" s="2"/>
      <c r="O1354" s="2"/>
    </row>
    <row r="1355" ht="12.75" hidden="1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5"/>
      <c r="M1355" s="2"/>
      <c r="N1355" s="2"/>
      <c r="O1355" s="2"/>
    </row>
    <row r="1356" ht="12.75" hidden="1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5"/>
      <c r="M1356" s="2"/>
      <c r="N1356" s="2"/>
      <c r="O1356" s="2"/>
    </row>
    <row r="1357" ht="12.75" hidden="1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5"/>
      <c r="M1357" s="2"/>
      <c r="N1357" s="2"/>
      <c r="O1357" s="2"/>
    </row>
    <row r="1358" ht="12.75" hidden="1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5"/>
      <c r="M1358" s="2"/>
      <c r="N1358" s="2"/>
      <c r="O1358" s="2"/>
    </row>
    <row r="1359" ht="12.75" hidden="1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5"/>
      <c r="M1359" s="2"/>
      <c r="N1359" s="2"/>
      <c r="O1359" s="2"/>
    </row>
    <row r="1360" ht="12.75" hidden="1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5"/>
      <c r="M1360" s="2"/>
      <c r="N1360" s="2"/>
      <c r="O1360" s="2"/>
    </row>
    <row r="1361" ht="12.75" hidden="1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5"/>
      <c r="M1361" s="2"/>
      <c r="N1361" s="2"/>
      <c r="O1361" s="2"/>
    </row>
    <row r="1362" ht="12.75" hidden="1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5"/>
      <c r="M1362" s="2"/>
      <c r="N1362" s="2"/>
      <c r="O1362" s="2"/>
    </row>
    <row r="1363" ht="12.75" hidden="1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5"/>
      <c r="M1363" s="2"/>
      <c r="N1363" s="2"/>
      <c r="O1363" s="2"/>
    </row>
    <row r="1364" ht="12.75" hidden="1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5"/>
      <c r="M1364" s="2"/>
      <c r="N1364" s="2"/>
      <c r="O1364" s="2"/>
    </row>
    <row r="1365" ht="12.75" hidden="1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5"/>
      <c r="M1365" s="2"/>
      <c r="N1365" s="2"/>
      <c r="O1365" s="2"/>
    </row>
    <row r="1366" ht="12.75" hidden="1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5"/>
      <c r="M1366" s="2"/>
      <c r="N1366" s="2"/>
      <c r="O1366" s="2"/>
    </row>
    <row r="1367" ht="12.75" hidden="1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5"/>
      <c r="M1367" s="2"/>
      <c r="N1367" s="2"/>
      <c r="O1367" s="2"/>
    </row>
    <row r="1368" ht="12.75" hidden="1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5"/>
      <c r="M1368" s="2"/>
      <c r="N1368" s="2"/>
      <c r="O1368" s="2"/>
    </row>
    <row r="1369" ht="12.75" hidden="1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5"/>
      <c r="M1369" s="2"/>
      <c r="N1369" s="2"/>
      <c r="O1369" s="2"/>
    </row>
    <row r="1370" ht="12.75" hidden="1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5"/>
      <c r="M1370" s="2"/>
      <c r="N1370" s="2"/>
      <c r="O1370" s="2"/>
    </row>
    <row r="1371" ht="12.75" hidden="1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5"/>
      <c r="M1371" s="2"/>
      <c r="N1371" s="2"/>
      <c r="O1371" s="2"/>
    </row>
    <row r="1372" ht="12.75" hidden="1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5"/>
      <c r="M1372" s="2"/>
      <c r="N1372" s="2"/>
      <c r="O1372" s="2"/>
    </row>
    <row r="1373" ht="12.75" hidden="1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5"/>
      <c r="M1373" s="2"/>
      <c r="N1373" s="2"/>
      <c r="O1373" s="2"/>
    </row>
    <row r="1374" ht="12.75" hidden="1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5"/>
      <c r="M1374" s="2"/>
      <c r="N1374" s="2"/>
      <c r="O1374" s="2"/>
    </row>
    <row r="1375" ht="12.75" hidden="1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5"/>
      <c r="M1375" s="2"/>
      <c r="N1375" s="2"/>
      <c r="O1375" s="2"/>
    </row>
    <row r="1376" ht="12.75" hidden="1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5"/>
      <c r="M1376" s="2"/>
      <c r="N1376" s="2"/>
      <c r="O1376" s="2"/>
    </row>
    <row r="1377" ht="12.75" hidden="1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5"/>
      <c r="M1377" s="2"/>
      <c r="N1377" s="2"/>
      <c r="O1377" s="2"/>
    </row>
    <row r="1378" ht="12.75" hidden="1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5"/>
      <c r="M1378" s="2"/>
      <c r="N1378" s="2"/>
      <c r="O1378" s="2"/>
    </row>
    <row r="1379" ht="12.75" hidden="1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5"/>
      <c r="M1379" s="2"/>
      <c r="N1379" s="2"/>
      <c r="O1379" s="2"/>
    </row>
    <row r="1380" ht="12.75" hidden="1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5"/>
      <c r="M1380" s="2"/>
      <c r="N1380" s="2"/>
      <c r="O1380" s="2"/>
    </row>
    <row r="1381" ht="12.75" hidden="1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5"/>
      <c r="M1381" s="2"/>
      <c r="N1381" s="2"/>
      <c r="O1381" s="2"/>
    </row>
    <row r="1382" ht="12.75" hidden="1" customHeight="1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5"/>
      <c r="M1382" s="2"/>
      <c r="N1382" s="2"/>
      <c r="O1382" s="2"/>
    </row>
    <row r="1383" ht="12.75" hidden="1" customHeight="1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5"/>
      <c r="M1383" s="2"/>
      <c r="N1383" s="2"/>
      <c r="O1383" s="2"/>
    </row>
    <row r="1384" ht="12.75" hidden="1" customHeight="1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5"/>
      <c r="M1384" s="2"/>
      <c r="N1384" s="2"/>
      <c r="O1384" s="2"/>
    </row>
    <row r="1385" ht="12.75" hidden="1" customHeight="1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5"/>
      <c r="M1385" s="2"/>
      <c r="N1385" s="2"/>
      <c r="O1385" s="2"/>
    </row>
    <row r="1386" ht="12.75" hidden="1" customHeight="1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5"/>
      <c r="M1386" s="2"/>
      <c r="N1386" s="2"/>
      <c r="O1386" s="2"/>
    </row>
    <row r="1387" ht="12.75" hidden="1" customHeight="1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5"/>
      <c r="M1387" s="2"/>
      <c r="N1387" s="2"/>
      <c r="O1387" s="2"/>
    </row>
    <row r="1388" ht="12.75" hidden="1" customHeight="1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5"/>
      <c r="M1388" s="2"/>
      <c r="N1388" s="2"/>
      <c r="O1388" s="2"/>
    </row>
    <row r="1389" ht="12.75" hidden="1" customHeight="1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5"/>
      <c r="M1389" s="2"/>
      <c r="N1389" s="2"/>
      <c r="O1389" s="2"/>
    </row>
    <row r="1390" ht="12.75" hidden="1" customHeight="1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5"/>
      <c r="M1390" s="2"/>
      <c r="N1390" s="2"/>
      <c r="O1390" s="2"/>
    </row>
    <row r="1391" ht="12.75" hidden="1" customHeight="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5"/>
      <c r="M1391" s="2"/>
      <c r="N1391" s="2"/>
      <c r="O1391" s="2"/>
    </row>
    <row r="1392" ht="12.75" hidden="1" customHeight="1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5"/>
      <c r="M1392" s="2"/>
      <c r="N1392" s="2"/>
      <c r="O1392" s="2"/>
    </row>
    <row r="1393" ht="12.75" hidden="1" customHeight="1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5"/>
      <c r="M1393" s="2"/>
      <c r="N1393" s="2"/>
      <c r="O1393" s="2"/>
    </row>
    <row r="1394" ht="12.75" hidden="1" customHeight="1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5"/>
      <c r="M1394" s="2"/>
      <c r="N1394" s="2"/>
      <c r="O1394" s="2"/>
    </row>
    <row r="1395" ht="12.75" hidden="1" customHeight="1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5"/>
      <c r="M1395" s="2"/>
      <c r="N1395" s="2"/>
      <c r="O1395" s="2"/>
    </row>
    <row r="1396" ht="12.75" hidden="1" customHeight="1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5"/>
      <c r="M1396" s="2"/>
      <c r="N1396" s="2"/>
      <c r="O1396" s="2"/>
    </row>
    <row r="1397" ht="12.75" hidden="1" customHeight="1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5"/>
      <c r="M1397" s="2"/>
      <c r="N1397" s="2"/>
      <c r="O1397" s="2"/>
    </row>
    <row r="1398" ht="12.75" hidden="1" customHeight="1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5"/>
      <c r="M1398" s="2"/>
      <c r="N1398" s="2"/>
      <c r="O1398" s="2"/>
    </row>
    <row r="1399" ht="12.75" hidden="1" customHeight="1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5"/>
      <c r="M1399" s="2"/>
      <c r="N1399" s="2"/>
      <c r="O1399" s="2"/>
    </row>
    <row r="1400" ht="12.75" hidden="1" customHeight="1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5"/>
      <c r="M1400" s="2"/>
      <c r="N1400" s="2"/>
      <c r="O1400" s="2"/>
    </row>
    <row r="1401" ht="12.75" hidden="1" customHeight="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5"/>
      <c r="M1401" s="2"/>
      <c r="N1401" s="2"/>
      <c r="O1401" s="2"/>
    </row>
    <row r="1402" ht="12.75" hidden="1" customHeight="1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5"/>
      <c r="M1402" s="2"/>
      <c r="N1402" s="2"/>
      <c r="O1402" s="2"/>
    </row>
    <row r="1403" ht="12.75" hidden="1" customHeight="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5"/>
      <c r="M1403" s="2"/>
      <c r="N1403" s="2"/>
      <c r="O1403" s="2"/>
    </row>
    <row r="1404" ht="12.75" hidden="1" customHeight="1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5"/>
      <c r="M1404" s="2"/>
      <c r="N1404" s="2"/>
      <c r="O1404" s="2"/>
    </row>
    <row r="1405" ht="12.75" hidden="1" customHeight="1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5"/>
      <c r="M1405" s="2"/>
      <c r="N1405" s="2"/>
      <c r="O1405" s="2"/>
    </row>
    <row r="1406" ht="12.75" hidden="1" customHeight="1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5"/>
      <c r="M1406" s="2"/>
      <c r="N1406" s="2"/>
      <c r="O1406" s="2"/>
    </row>
    <row r="1407" ht="12.75" hidden="1" customHeight="1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5"/>
      <c r="M1407" s="2"/>
      <c r="N1407" s="2"/>
      <c r="O1407" s="2"/>
    </row>
    <row r="1408" ht="12.75" hidden="1" customHeight="1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5"/>
      <c r="M1408" s="2"/>
      <c r="N1408" s="2"/>
      <c r="O1408" s="2"/>
    </row>
    <row r="1409" ht="12.75" hidden="1" customHeight="1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5"/>
      <c r="M1409" s="2"/>
      <c r="N1409" s="2"/>
      <c r="O1409" s="2"/>
    </row>
    <row r="1410" ht="12.75" hidden="1" customHeight="1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5"/>
      <c r="M1410" s="2"/>
      <c r="N1410" s="2"/>
      <c r="O1410" s="2"/>
    </row>
    <row r="1411" ht="12.75" hidden="1" customHeight="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5"/>
      <c r="M1411" s="2"/>
      <c r="N1411" s="2"/>
      <c r="O1411" s="2"/>
    </row>
    <row r="1412" ht="12.75" hidden="1" customHeight="1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5"/>
      <c r="M1412" s="2"/>
      <c r="N1412" s="2"/>
      <c r="O1412" s="2"/>
    </row>
    <row r="1413" ht="12.75" hidden="1" customHeight="1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5"/>
      <c r="M1413" s="2"/>
      <c r="N1413" s="2"/>
      <c r="O1413" s="2"/>
    </row>
    <row r="1414" ht="12.75" hidden="1" customHeight="1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5"/>
      <c r="M1414" s="2"/>
      <c r="N1414" s="2"/>
      <c r="O1414" s="2"/>
    </row>
    <row r="1415" ht="12.75" hidden="1" customHeight="1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5"/>
      <c r="M1415" s="2"/>
      <c r="N1415" s="2"/>
      <c r="O1415" s="2"/>
    </row>
    <row r="1416" ht="12.75" hidden="1" customHeight="1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5"/>
      <c r="M1416" s="2"/>
      <c r="N1416" s="2"/>
      <c r="O1416" s="2"/>
    </row>
    <row r="1417" ht="12.75" hidden="1" customHeight="1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5"/>
      <c r="M1417" s="2"/>
      <c r="N1417" s="2"/>
      <c r="O1417" s="2"/>
    </row>
    <row r="1418" ht="12.75" hidden="1" customHeight="1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5"/>
      <c r="M1418" s="2"/>
      <c r="N1418" s="2"/>
      <c r="O1418" s="2"/>
    </row>
    <row r="1419" ht="12.75" hidden="1" customHeight="1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5"/>
      <c r="M1419" s="2"/>
      <c r="N1419" s="2"/>
      <c r="O1419" s="2"/>
    </row>
    <row r="1420" ht="12.75" hidden="1" customHeight="1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5"/>
      <c r="M1420" s="2"/>
      <c r="N1420" s="2"/>
      <c r="O1420" s="2"/>
    </row>
    <row r="1421" ht="12.75" hidden="1" customHeight="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5"/>
      <c r="M1421" s="2"/>
      <c r="N1421" s="2"/>
      <c r="O1421" s="2"/>
    </row>
    <row r="1422" ht="12.75" hidden="1" customHeight="1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5"/>
      <c r="M1422" s="2"/>
      <c r="N1422" s="2"/>
      <c r="O1422" s="2"/>
    </row>
    <row r="1423" ht="12.75" hidden="1" customHeight="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5"/>
      <c r="M1423" s="2"/>
      <c r="N1423" s="2"/>
      <c r="O1423" s="2"/>
    </row>
    <row r="1424" ht="12.75" hidden="1" customHeight="1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5"/>
      <c r="M1424" s="2"/>
      <c r="N1424" s="2"/>
      <c r="O1424" s="2"/>
    </row>
    <row r="1425" ht="12.75" hidden="1" customHeight="1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5"/>
      <c r="M1425" s="2"/>
      <c r="N1425" s="2"/>
      <c r="O1425" s="2"/>
    </row>
    <row r="1426" ht="12.75" hidden="1" customHeight="1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5"/>
      <c r="M1426" s="2"/>
      <c r="N1426" s="2"/>
      <c r="O1426" s="2"/>
    </row>
    <row r="1427" ht="12.75" hidden="1" customHeight="1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5"/>
      <c r="M1427" s="2"/>
      <c r="N1427" s="2"/>
      <c r="O1427" s="2"/>
    </row>
    <row r="1428" ht="12.75" hidden="1" customHeight="1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5"/>
      <c r="M1428" s="2"/>
      <c r="N1428" s="2"/>
      <c r="O1428" s="2"/>
    </row>
    <row r="1429" ht="12.75" hidden="1" customHeight="1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5"/>
      <c r="M1429" s="2"/>
      <c r="N1429" s="2"/>
      <c r="O1429" s="2"/>
    </row>
    <row r="1430" ht="12.75" hidden="1" customHeight="1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5"/>
      <c r="M1430" s="2"/>
      <c r="N1430" s="2"/>
      <c r="O1430" s="2"/>
    </row>
    <row r="1431" ht="12.75" hidden="1" customHeight="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5"/>
      <c r="M1431" s="2"/>
      <c r="N1431" s="2"/>
      <c r="O1431" s="2"/>
    </row>
    <row r="1432" ht="12.75" hidden="1" customHeight="1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5"/>
      <c r="M1432" s="2"/>
      <c r="N1432" s="2"/>
      <c r="O1432" s="2"/>
    </row>
    <row r="1433" ht="12.75" hidden="1" customHeight="1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5"/>
      <c r="M1433" s="2"/>
      <c r="N1433" s="2"/>
      <c r="O1433" s="2"/>
    </row>
    <row r="1434" ht="12.75" hidden="1" customHeight="1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5"/>
      <c r="M1434" s="2"/>
      <c r="N1434" s="2"/>
      <c r="O1434" s="2"/>
    </row>
    <row r="1435" ht="12.75" hidden="1" customHeight="1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5"/>
      <c r="M1435" s="2"/>
      <c r="N1435" s="2"/>
      <c r="O1435" s="2"/>
    </row>
    <row r="1436" ht="12.75" hidden="1" customHeight="1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5"/>
      <c r="M1436" s="2"/>
      <c r="N1436" s="2"/>
      <c r="O1436" s="2"/>
    </row>
    <row r="1437" ht="12.75" hidden="1" customHeight="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5"/>
      <c r="M1437" s="2"/>
      <c r="N1437" s="2"/>
      <c r="O1437" s="2"/>
    </row>
    <row r="1438" ht="12.75" hidden="1" customHeight="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5"/>
      <c r="M1438" s="2"/>
      <c r="N1438" s="2"/>
      <c r="O1438" s="2"/>
    </row>
    <row r="1439" ht="12.75" hidden="1" customHeight="1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5"/>
      <c r="M1439" s="2"/>
      <c r="N1439" s="2"/>
      <c r="O1439" s="2"/>
    </row>
    <row r="1440" ht="12.75" hidden="1" customHeight="1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5"/>
      <c r="M1440" s="2"/>
      <c r="N1440" s="2"/>
      <c r="O1440" s="2"/>
    </row>
    <row r="1441" ht="12.75" hidden="1" customHeight="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5"/>
      <c r="M1441" s="2"/>
      <c r="N1441" s="2"/>
      <c r="O1441" s="2"/>
    </row>
    <row r="1442" ht="12.75" hidden="1" customHeight="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5"/>
      <c r="M1442" s="2"/>
      <c r="N1442" s="2"/>
      <c r="O1442" s="2"/>
    </row>
    <row r="1443" ht="12.75" hidden="1" customHeight="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5"/>
      <c r="M1443" s="2"/>
      <c r="N1443" s="2"/>
      <c r="O1443" s="2"/>
    </row>
    <row r="1444" ht="12.75" hidden="1" customHeight="1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5"/>
      <c r="M1444" s="2"/>
      <c r="N1444" s="2"/>
      <c r="O1444" s="2"/>
    </row>
    <row r="1445" ht="12.75" hidden="1" customHeight="1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5"/>
      <c r="M1445" s="2"/>
      <c r="N1445" s="2"/>
      <c r="O1445" s="2"/>
    </row>
    <row r="1446" ht="12.75" hidden="1" customHeight="1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5"/>
      <c r="M1446" s="2"/>
      <c r="N1446" s="2"/>
      <c r="O1446" s="2"/>
    </row>
    <row r="1447" ht="12.75" hidden="1" customHeight="1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5"/>
      <c r="M1447" s="2"/>
      <c r="N1447" s="2"/>
      <c r="O1447" s="2"/>
    </row>
    <row r="1448" ht="12.75" hidden="1" customHeight="1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5"/>
      <c r="M1448" s="2"/>
      <c r="N1448" s="2"/>
      <c r="O1448" s="2"/>
    </row>
    <row r="1449" ht="12.75" hidden="1" customHeight="1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5"/>
      <c r="M1449" s="2"/>
      <c r="N1449" s="2"/>
      <c r="O1449" s="2"/>
    </row>
    <row r="1450" ht="12.75" hidden="1" customHeight="1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5"/>
      <c r="M1450" s="2"/>
      <c r="N1450" s="2"/>
      <c r="O1450" s="2"/>
    </row>
    <row r="1451" ht="12.75" hidden="1" customHeight="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5"/>
      <c r="M1451" s="2"/>
      <c r="N1451" s="2"/>
      <c r="O1451" s="2"/>
    </row>
    <row r="1452" ht="12.75" hidden="1" customHeight="1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5"/>
      <c r="M1452" s="2"/>
      <c r="N1452" s="2"/>
      <c r="O1452" s="2"/>
    </row>
    <row r="1453" ht="12.75" hidden="1" customHeight="1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5"/>
      <c r="M1453" s="2"/>
      <c r="N1453" s="2"/>
      <c r="O1453" s="2"/>
    </row>
    <row r="1454" ht="12.75" hidden="1" customHeight="1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5"/>
      <c r="M1454" s="2"/>
      <c r="N1454" s="2"/>
      <c r="O1454" s="2"/>
    </row>
    <row r="1455" ht="12.75" hidden="1" customHeight="1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5"/>
      <c r="M1455" s="2"/>
      <c r="N1455" s="2"/>
      <c r="O1455" s="2"/>
    </row>
    <row r="1456" ht="12.75" hidden="1" customHeight="1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5"/>
      <c r="M1456" s="2"/>
      <c r="N1456" s="2"/>
      <c r="O1456" s="2"/>
    </row>
    <row r="1457" ht="12.75" hidden="1" customHeight="1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5"/>
      <c r="M1457" s="2"/>
      <c r="N1457" s="2"/>
      <c r="O1457" s="2"/>
    </row>
    <row r="1458" ht="12.75" hidden="1" customHeight="1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5"/>
      <c r="M1458" s="2"/>
      <c r="N1458" s="2"/>
      <c r="O1458" s="2"/>
    </row>
    <row r="1459" ht="12.75" hidden="1" customHeight="1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5"/>
      <c r="M1459" s="2"/>
      <c r="N1459" s="2"/>
      <c r="O1459" s="2"/>
    </row>
    <row r="1460" ht="12.75" hidden="1" customHeight="1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5"/>
      <c r="M1460" s="2"/>
      <c r="N1460" s="2"/>
      <c r="O1460" s="2"/>
    </row>
    <row r="1461" ht="12.75" hidden="1" customHeight="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5"/>
      <c r="M1461" s="2"/>
      <c r="N1461" s="2"/>
      <c r="O1461" s="2"/>
    </row>
    <row r="1462" ht="12.75" hidden="1" customHeight="1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5"/>
      <c r="M1462" s="2"/>
      <c r="N1462" s="2"/>
      <c r="O1462" s="2"/>
    </row>
    <row r="1463" ht="12.75" hidden="1" customHeight="1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5"/>
      <c r="M1463" s="2"/>
      <c r="N1463" s="2"/>
      <c r="O1463" s="2"/>
    </row>
    <row r="1464" ht="12.75" hidden="1" customHeight="1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5"/>
      <c r="M1464" s="2"/>
      <c r="N1464" s="2"/>
      <c r="O1464" s="2"/>
    </row>
    <row r="1465" ht="12.75" hidden="1" customHeight="1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5"/>
      <c r="M1465" s="2"/>
      <c r="N1465" s="2"/>
      <c r="O1465" s="2"/>
    </row>
    <row r="1466" ht="12.75" hidden="1" customHeight="1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5"/>
      <c r="M1466" s="2"/>
      <c r="N1466" s="2"/>
      <c r="O1466" s="2"/>
    </row>
    <row r="1467" ht="12.75" hidden="1" customHeight="1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5"/>
      <c r="M1467" s="2"/>
      <c r="N1467" s="2"/>
      <c r="O1467" s="2"/>
    </row>
    <row r="1468" ht="12.75" hidden="1" customHeight="1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5"/>
      <c r="M1468" s="2"/>
      <c r="N1468" s="2"/>
      <c r="O1468" s="2"/>
    </row>
    <row r="1469" ht="12.75" hidden="1" customHeight="1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5"/>
      <c r="M1469" s="2"/>
      <c r="N1469" s="2"/>
      <c r="O1469" s="2"/>
    </row>
    <row r="1470" ht="12.75" hidden="1" customHeight="1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5"/>
      <c r="M1470" s="2"/>
      <c r="N1470" s="2"/>
      <c r="O1470" s="2"/>
    </row>
    <row r="1471" ht="12.75" hidden="1" customHeight="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5"/>
      <c r="M1471" s="2"/>
      <c r="N1471" s="2"/>
      <c r="O1471" s="2"/>
    </row>
    <row r="1472" ht="12.75" hidden="1" customHeight="1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5"/>
      <c r="M1472" s="2"/>
      <c r="N1472" s="2"/>
      <c r="O1472" s="2"/>
    </row>
    <row r="1473" ht="12.75" hidden="1" customHeight="1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5"/>
      <c r="M1473" s="2"/>
      <c r="N1473" s="2"/>
      <c r="O1473" s="2"/>
    </row>
    <row r="1474" ht="12.75" hidden="1" customHeight="1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5"/>
      <c r="M1474" s="2"/>
      <c r="N1474" s="2"/>
      <c r="O1474" s="2"/>
    </row>
    <row r="1475" ht="12.75" hidden="1" customHeight="1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5"/>
      <c r="M1475" s="2"/>
      <c r="N1475" s="2"/>
      <c r="O1475" s="2"/>
    </row>
    <row r="1476" ht="12.75" hidden="1" customHeight="1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5"/>
      <c r="M1476" s="2"/>
      <c r="N1476" s="2"/>
      <c r="O1476" s="2"/>
    </row>
    <row r="1477" ht="12.75" hidden="1" customHeight="1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5"/>
      <c r="M1477" s="2"/>
      <c r="N1477" s="2"/>
      <c r="O1477" s="2"/>
    </row>
    <row r="1478" ht="12.75" hidden="1" customHeight="1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5"/>
      <c r="M1478" s="2"/>
      <c r="N1478" s="2"/>
      <c r="O1478" s="2"/>
    </row>
    <row r="1479" ht="12.75" hidden="1" customHeight="1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5"/>
      <c r="M1479" s="2"/>
      <c r="N1479" s="2"/>
      <c r="O1479" s="2"/>
    </row>
    <row r="1480" ht="12.75" hidden="1" customHeight="1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5"/>
      <c r="M1480" s="2"/>
      <c r="N1480" s="2"/>
      <c r="O1480" s="2"/>
    </row>
    <row r="1481" ht="12.75" hidden="1" customHeight="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5"/>
      <c r="M1481" s="2"/>
      <c r="N1481" s="2"/>
      <c r="O1481" s="2"/>
    </row>
    <row r="1482" ht="12.75" hidden="1" customHeight="1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5"/>
      <c r="M1482" s="2"/>
      <c r="N1482" s="2"/>
      <c r="O1482" s="2"/>
    </row>
    <row r="1483" ht="12.75" hidden="1" customHeight="1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5"/>
      <c r="M1483" s="2"/>
      <c r="N1483" s="2"/>
      <c r="O1483" s="2"/>
    </row>
    <row r="1484" ht="12.75" hidden="1" customHeight="1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5"/>
      <c r="M1484" s="2"/>
      <c r="N1484" s="2"/>
      <c r="O1484" s="2"/>
    </row>
    <row r="1485" ht="12.75" hidden="1" customHeight="1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5"/>
      <c r="M1485" s="2"/>
      <c r="N1485" s="2"/>
      <c r="O1485" s="2"/>
    </row>
    <row r="1486" ht="12.75" hidden="1" customHeight="1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5"/>
      <c r="M1486" s="2"/>
      <c r="N1486" s="2"/>
      <c r="O1486" s="2"/>
    </row>
    <row r="1487" ht="12.75" hidden="1" customHeight="1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5"/>
      <c r="M1487" s="2"/>
      <c r="N1487" s="2"/>
      <c r="O1487" s="2"/>
    </row>
    <row r="1488" ht="12.75" hidden="1" customHeight="1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5"/>
      <c r="M1488" s="2"/>
      <c r="N1488" s="2"/>
      <c r="O1488" s="2"/>
    </row>
    <row r="1489" ht="12.75" hidden="1" customHeight="1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5"/>
      <c r="M1489" s="2"/>
      <c r="N1489" s="2"/>
      <c r="O1489" s="2"/>
    </row>
    <row r="1490" ht="12.75" hidden="1" customHeight="1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5"/>
      <c r="M1490" s="2"/>
      <c r="N1490" s="2"/>
      <c r="O1490" s="2"/>
    </row>
    <row r="1491" ht="12.75" hidden="1" customHeight="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5"/>
      <c r="M1491" s="2"/>
      <c r="N1491" s="2"/>
      <c r="O1491" s="2"/>
    </row>
    <row r="1492" ht="12.75" hidden="1" customHeight="1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5"/>
      <c r="M1492" s="2"/>
      <c r="N1492" s="2"/>
      <c r="O1492" s="2"/>
    </row>
    <row r="1493" ht="12.75" hidden="1" customHeight="1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5"/>
      <c r="M1493" s="2"/>
      <c r="N1493" s="2"/>
      <c r="O1493" s="2"/>
    </row>
    <row r="1494" ht="12.75" hidden="1" customHeight="1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5"/>
      <c r="M1494" s="2"/>
      <c r="N1494" s="2"/>
      <c r="O1494" s="2"/>
    </row>
    <row r="1495" ht="12.75" hidden="1" customHeight="1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5"/>
      <c r="M1495" s="2"/>
      <c r="N1495" s="2"/>
      <c r="O1495" s="2"/>
    </row>
    <row r="1496" ht="12.75" hidden="1" customHeight="1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5"/>
      <c r="M1496" s="2"/>
      <c r="N1496" s="2"/>
      <c r="O1496" s="2"/>
    </row>
    <row r="1497" ht="12.75" hidden="1" customHeight="1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5"/>
      <c r="M1497" s="2"/>
      <c r="N1497" s="2"/>
      <c r="O1497" s="2"/>
    </row>
    <row r="1498" ht="12.75" hidden="1" customHeight="1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5"/>
      <c r="M1498" s="2"/>
      <c r="N1498" s="2"/>
      <c r="O1498" s="2"/>
    </row>
    <row r="1499" ht="12.75" hidden="1" customHeight="1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5"/>
      <c r="M1499" s="2"/>
      <c r="N1499" s="2"/>
      <c r="O1499" s="2"/>
    </row>
    <row r="1500" ht="12.75" hidden="1" customHeight="1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5"/>
      <c r="M1500" s="2"/>
      <c r="N1500" s="2"/>
      <c r="O1500" s="2"/>
    </row>
    <row r="1501" ht="12.75" hidden="1" customHeight="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5"/>
      <c r="M1501" s="2"/>
      <c r="N1501" s="2"/>
      <c r="O1501" s="2"/>
    </row>
    <row r="1502" ht="12.75" hidden="1" customHeight="1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5"/>
      <c r="M1502" s="2"/>
      <c r="N1502" s="2"/>
      <c r="O1502" s="2"/>
    </row>
    <row r="1503" ht="12.75" hidden="1" customHeight="1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5"/>
      <c r="M1503" s="2"/>
      <c r="N1503" s="2"/>
      <c r="O1503" s="2"/>
    </row>
    <row r="1504" ht="12.75" hidden="1" customHeight="1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5"/>
      <c r="M1504" s="2"/>
      <c r="N1504" s="2"/>
      <c r="O1504" s="2"/>
    </row>
    <row r="1505" ht="12.75" hidden="1" customHeight="1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5"/>
      <c r="M1505" s="2"/>
      <c r="N1505" s="2"/>
      <c r="O1505" s="2"/>
    </row>
    <row r="1506" ht="12.75" hidden="1" customHeight="1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5"/>
      <c r="M1506" s="2"/>
      <c r="N1506" s="2"/>
      <c r="O1506" s="2"/>
    </row>
    <row r="1507" ht="12.75" hidden="1" customHeight="1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5"/>
      <c r="M1507" s="2"/>
      <c r="N1507" s="2"/>
      <c r="O1507" s="2"/>
    </row>
    <row r="1508" ht="12.75" hidden="1" customHeight="1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5"/>
      <c r="M1508" s="2"/>
      <c r="N1508" s="2"/>
      <c r="O1508" s="2"/>
    </row>
    <row r="1509" ht="12.75" hidden="1" customHeight="1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5"/>
      <c r="M1509" s="2"/>
      <c r="N1509" s="2"/>
      <c r="O1509" s="2"/>
    </row>
    <row r="1510" ht="12.75" hidden="1" customHeight="1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5"/>
      <c r="M1510" s="2"/>
      <c r="N1510" s="2"/>
      <c r="O1510" s="2"/>
    </row>
    <row r="1511" ht="12.75" hidden="1" customHeight="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5"/>
      <c r="M1511" s="2"/>
      <c r="N1511" s="2"/>
      <c r="O1511" s="2"/>
    </row>
    <row r="1512" ht="12.75" hidden="1" customHeight="1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5"/>
      <c r="M1512" s="2"/>
      <c r="N1512" s="2"/>
      <c r="O1512" s="2"/>
    </row>
    <row r="1513" ht="12.75" hidden="1" customHeight="1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5"/>
      <c r="M1513" s="2"/>
      <c r="N1513" s="2"/>
      <c r="O1513" s="2"/>
    </row>
    <row r="1514" ht="12.75" hidden="1" customHeight="1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5"/>
      <c r="M1514" s="2"/>
      <c r="N1514" s="2"/>
      <c r="O1514" s="2"/>
    </row>
    <row r="1515" ht="12.75" hidden="1" customHeight="1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5"/>
      <c r="M1515" s="2"/>
      <c r="N1515" s="2"/>
      <c r="O1515" s="2"/>
    </row>
    <row r="1516" ht="12.75" hidden="1" customHeight="1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5"/>
      <c r="M1516" s="2"/>
      <c r="N1516" s="2"/>
      <c r="O1516" s="2"/>
    </row>
    <row r="1517" ht="12.75" hidden="1" customHeight="1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5"/>
      <c r="M1517" s="2"/>
      <c r="N1517" s="2"/>
      <c r="O1517" s="2"/>
    </row>
    <row r="1518" ht="12.75" hidden="1" customHeight="1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5"/>
      <c r="M1518" s="2"/>
      <c r="N1518" s="2"/>
      <c r="O1518" s="2"/>
    </row>
    <row r="1519" ht="12.75" hidden="1" customHeight="1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5"/>
      <c r="M1519" s="2"/>
      <c r="N1519" s="2"/>
      <c r="O1519" s="2"/>
    </row>
    <row r="1520" ht="12.75" hidden="1" customHeight="1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5"/>
      <c r="M1520" s="2"/>
      <c r="N1520" s="2"/>
      <c r="O1520" s="2"/>
    </row>
    <row r="1521" ht="12.75" hidden="1" customHeight="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5"/>
      <c r="M1521" s="2"/>
      <c r="N1521" s="2"/>
      <c r="O1521" s="2"/>
    </row>
    <row r="1522" ht="12.75" hidden="1" customHeight="1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5"/>
      <c r="M1522" s="2"/>
      <c r="N1522" s="2"/>
      <c r="O1522" s="2"/>
    </row>
    <row r="1523" ht="12.75" hidden="1" customHeight="1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5"/>
      <c r="M1523" s="2"/>
      <c r="N1523" s="2"/>
      <c r="O1523" s="2"/>
    </row>
    <row r="1524" ht="12.75" hidden="1" customHeight="1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5"/>
      <c r="M1524" s="2"/>
      <c r="N1524" s="2"/>
      <c r="O1524" s="2"/>
    </row>
    <row r="1525" ht="12.75" hidden="1" customHeight="1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5"/>
      <c r="M1525" s="2"/>
      <c r="N1525" s="2"/>
      <c r="O1525" s="2"/>
    </row>
    <row r="1526" ht="12.75" hidden="1" customHeight="1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5"/>
      <c r="M1526" s="2"/>
      <c r="N1526" s="2"/>
      <c r="O1526" s="2"/>
    </row>
    <row r="1527" ht="12.75" hidden="1" customHeight="1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5"/>
      <c r="M1527" s="2"/>
      <c r="N1527" s="2"/>
      <c r="O1527" s="2"/>
    </row>
    <row r="1528" ht="12.75" hidden="1" customHeight="1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5"/>
      <c r="M1528" s="2"/>
      <c r="N1528" s="2"/>
      <c r="O1528" s="2"/>
    </row>
    <row r="1529" ht="12.75" hidden="1" customHeight="1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5"/>
      <c r="M1529" s="2"/>
      <c r="N1529" s="2"/>
      <c r="O1529" s="2"/>
    </row>
    <row r="1530" ht="12.75" hidden="1" customHeight="1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5"/>
      <c r="M1530" s="2"/>
      <c r="N1530" s="2"/>
      <c r="O1530" s="2"/>
    </row>
    <row r="1531" ht="12.75" hidden="1" customHeight="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5"/>
      <c r="M1531" s="2"/>
      <c r="N1531" s="2"/>
      <c r="O1531" s="2"/>
    </row>
    <row r="1532" ht="12.75" hidden="1" customHeight="1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5"/>
      <c r="M1532" s="2"/>
      <c r="N1532" s="2"/>
      <c r="O1532" s="2"/>
    </row>
    <row r="1533" ht="12.75" hidden="1" customHeight="1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5"/>
      <c r="M1533" s="2"/>
      <c r="N1533" s="2"/>
      <c r="O1533" s="2"/>
    </row>
    <row r="1534" ht="12.75" hidden="1" customHeight="1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5"/>
      <c r="M1534" s="2"/>
      <c r="N1534" s="2"/>
      <c r="O1534" s="2"/>
    </row>
    <row r="1535" ht="12.75" hidden="1" customHeight="1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5"/>
      <c r="M1535" s="2"/>
      <c r="N1535" s="2"/>
      <c r="O1535" s="2"/>
    </row>
    <row r="1536" ht="12.75" hidden="1" customHeight="1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5"/>
      <c r="M1536" s="2"/>
      <c r="N1536" s="2"/>
      <c r="O1536" s="2"/>
    </row>
    <row r="1537" ht="12.75" hidden="1" customHeight="1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5"/>
      <c r="M1537" s="2"/>
      <c r="N1537" s="2"/>
      <c r="O1537" s="2"/>
    </row>
    <row r="1538" ht="12.75" hidden="1" customHeight="1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5"/>
      <c r="M1538" s="2"/>
      <c r="N1538" s="2"/>
      <c r="O1538" s="2"/>
    </row>
    <row r="1539" ht="12.75" hidden="1" customHeight="1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5"/>
      <c r="M1539" s="2"/>
      <c r="N1539" s="2"/>
      <c r="O1539" s="2"/>
    </row>
    <row r="1540" ht="12.75" hidden="1" customHeight="1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5"/>
      <c r="M1540" s="2"/>
      <c r="N1540" s="2"/>
      <c r="O1540" s="2"/>
    </row>
    <row r="1541" ht="12.75" hidden="1" customHeight="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5"/>
      <c r="M1541" s="2"/>
      <c r="N1541" s="2"/>
      <c r="O1541" s="2"/>
    </row>
    <row r="1542" ht="12.75" hidden="1" customHeight="1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5"/>
      <c r="M1542" s="2"/>
      <c r="N1542" s="2"/>
      <c r="O1542" s="2"/>
    </row>
    <row r="1543" ht="12.75" hidden="1" customHeight="1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5"/>
      <c r="M1543" s="2"/>
      <c r="N1543" s="2"/>
      <c r="O1543" s="2"/>
    </row>
    <row r="1544" ht="12.75" hidden="1" customHeight="1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5"/>
      <c r="M1544" s="2"/>
      <c r="N1544" s="2"/>
      <c r="O1544" s="2"/>
    </row>
    <row r="1545" ht="12.75" hidden="1" customHeight="1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5"/>
      <c r="M1545" s="2"/>
      <c r="N1545" s="2"/>
      <c r="O1545" s="2"/>
    </row>
    <row r="1546" ht="12.75" hidden="1" customHeight="1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5"/>
      <c r="M1546" s="2"/>
      <c r="N1546" s="2"/>
      <c r="O1546" s="2"/>
    </row>
    <row r="1547" ht="12.75" hidden="1" customHeight="1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5"/>
      <c r="M1547" s="2"/>
      <c r="N1547" s="2"/>
      <c r="O1547" s="2"/>
    </row>
    <row r="1548" ht="12.75" hidden="1" customHeight="1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5"/>
      <c r="M1548" s="2"/>
      <c r="N1548" s="2"/>
      <c r="O1548" s="2"/>
    </row>
    <row r="1549" ht="12.75" hidden="1" customHeight="1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5"/>
      <c r="M1549" s="2"/>
      <c r="N1549" s="2"/>
      <c r="O1549" s="2"/>
    </row>
    <row r="1550" ht="12.75" hidden="1" customHeight="1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5"/>
      <c r="M1550" s="2"/>
      <c r="N1550" s="2"/>
      <c r="O1550" s="2"/>
    </row>
    <row r="1551" ht="12.75" hidden="1" customHeight="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5"/>
      <c r="M1551" s="2"/>
      <c r="N1551" s="2"/>
      <c r="O1551" s="2"/>
    </row>
    <row r="1552" ht="12.75" hidden="1" customHeight="1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5"/>
      <c r="M1552" s="2"/>
      <c r="N1552" s="2"/>
      <c r="O1552" s="2"/>
    </row>
    <row r="1553" ht="12.75" hidden="1" customHeight="1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5"/>
      <c r="M1553" s="2"/>
      <c r="N1553" s="2"/>
      <c r="O1553" s="2"/>
    </row>
    <row r="1554" ht="12.75" hidden="1" customHeight="1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5"/>
      <c r="M1554" s="2"/>
      <c r="N1554" s="2"/>
      <c r="O1554" s="2"/>
    </row>
    <row r="1555" ht="12.75" hidden="1" customHeight="1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5"/>
      <c r="M1555" s="2"/>
      <c r="N1555" s="2"/>
      <c r="O1555" s="2"/>
    </row>
    <row r="1556" ht="12.75" hidden="1" customHeight="1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5"/>
      <c r="M1556" s="2"/>
      <c r="N1556" s="2"/>
      <c r="O1556" s="2"/>
    </row>
    <row r="1557" ht="12.75" hidden="1" customHeight="1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5"/>
      <c r="M1557" s="2"/>
      <c r="N1557" s="2"/>
      <c r="O1557" s="2"/>
    </row>
    <row r="1558" ht="12.75" hidden="1" customHeight="1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5"/>
      <c r="M1558" s="2"/>
      <c r="N1558" s="2"/>
      <c r="O1558" s="2"/>
    </row>
    <row r="1559" ht="12.75" hidden="1" customHeight="1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5"/>
      <c r="M1559" s="2"/>
      <c r="N1559" s="2"/>
      <c r="O1559" s="2"/>
    </row>
    <row r="1560" ht="12.75" hidden="1" customHeight="1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5"/>
      <c r="M1560" s="2"/>
      <c r="N1560" s="2"/>
      <c r="O1560" s="2"/>
    </row>
    <row r="1561" ht="12.75" hidden="1" customHeight="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5"/>
      <c r="M1561" s="2"/>
      <c r="N1561" s="2"/>
      <c r="O1561" s="2"/>
    </row>
    <row r="1562" ht="12.75" hidden="1" customHeight="1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5"/>
      <c r="M1562" s="2"/>
      <c r="N1562" s="2"/>
      <c r="O1562" s="2"/>
    </row>
    <row r="1563" ht="12.75" hidden="1" customHeight="1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5"/>
      <c r="M1563" s="2"/>
      <c r="N1563" s="2"/>
      <c r="O1563" s="2"/>
    </row>
    <row r="1564" ht="12.75" hidden="1" customHeight="1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5"/>
      <c r="M1564" s="2"/>
      <c r="N1564" s="2"/>
      <c r="O1564" s="2"/>
    </row>
    <row r="1565" ht="12.75" hidden="1" customHeight="1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5"/>
      <c r="M1565" s="2"/>
      <c r="N1565" s="2"/>
      <c r="O1565" s="2"/>
    </row>
    <row r="1566" ht="12.75" hidden="1" customHeight="1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5"/>
      <c r="M1566" s="2"/>
      <c r="N1566" s="2"/>
      <c r="O1566" s="2"/>
    </row>
    <row r="1567" ht="12.75" hidden="1" customHeight="1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5"/>
      <c r="M1567" s="2"/>
      <c r="N1567" s="2"/>
      <c r="O1567" s="2"/>
    </row>
    <row r="1568" ht="12.75" hidden="1" customHeight="1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5"/>
      <c r="M1568" s="2"/>
      <c r="N1568" s="2"/>
      <c r="O1568" s="2"/>
    </row>
    <row r="1569" ht="12.75" hidden="1" customHeight="1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5"/>
      <c r="M1569" s="2"/>
      <c r="N1569" s="2"/>
      <c r="O1569" s="2"/>
    </row>
    <row r="1570" ht="12.75" hidden="1" customHeight="1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5"/>
      <c r="M1570" s="2"/>
      <c r="N1570" s="2"/>
      <c r="O1570" s="2"/>
    </row>
    <row r="1571" ht="12.75" hidden="1" customHeight="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5"/>
      <c r="M1571" s="2"/>
      <c r="N1571" s="2"/>
      <c r="O1571" s="2"/>
    </row>
    <row r="1572" ht="12.75" hidden="1" customHeight="1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5"/>
      <c r="M1572" s="2"/>
      <c r="N1572" s="2"/>
      <c r="O1572" s="2"/>
    </row>
    <row r="1573" ht="12.75" hidden="1" customHeight="1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5"/>
      <c r="M1573" s="2"/>
      <c r="N1573" s="2"/>
      <c r="O1573" s="2"/>
    </row>
    <row r="1574" ht="12.75" hidden="1" customHeight="1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5"/>
      <c r="M1574" s="2"/>
      <c r="N1574" s="2"/>
      <c r="O1574" s="2"/>
    </row>
    <row r="1575" ht="12.75" hidden="1" customHeight="1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5"/>
      <c r="M1575" s="2"/>
      <c r="N1575" s="2"/>
      <c r="O1575" s="2"/>
    </row>
    <row r="1576" ht="12.75" hidden="1" customHeight="1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5"/>
      <c r="M1576" s="2"/>
      <c r="N1576" s="2"/>
      <c r="O1576" s="2"/>
    </row>
    <row r="1577" ht="12.75" hidden="1" customHeight="1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5"/>
      <c r="M1577" s="2"/>
      <c r="N1577" s="2"/>
      <c r="O1577" s="2"/>
    </row>
    <row r="1578" ht="12.75" hidden="1" customHeight="1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5"/>
      <c r="M1578" s="2"/>
      <c r="N1578" s="2"/>
      <c r="O1578" s="2"/>
    </row>
    <row r="1579" ht="12.75" hidden="1" customHeight="1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5"/>
      <c r="M1579" s="2"/>
      <c r="N1579" s="2"/>
      <c r="O1579" s="2"/>
    </row>
    <row r="1580" ht="12.75" hidden="1" customHeight="1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5"/>
      <c r="M1580" s="2"/>
      <c r="N1580" s="2"/>
      <c r="O1580" s="2"/>
    </row>
    <row r="1581" ht="12.75" hidden="1" customHeight="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5"/>
      <c r="M1581" s="2"/>
      <c r="N1581" s="2"/>
      <c r="O1581" s="2"/>
    </row>
    <row r="1582" ht="12.75" hidden="1" customHeight="1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5"/>
      <c r="M1582" s="2"/>
      <c r="N1582" s="2"/>
      <c r="O1582" s="2"/>
    </row>
    <row r="1583" ht="12.75" hidden="1" customHeight="1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5"/>
      <c r="M1583" s="2"/>
      <c r="N1583" s="2"/>
      <c r="O1583" s="2"/>
    </row>
    <row r="1584" ht="12.75" hidden="1" customHeight="1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5"/>
      <c r="M1584" s="2"/>
      <c r="N1584" s="2"/>
      <c r="O1584" s="2"/>
    </row>
    <row r="1585" ht="12.75" hidden="1" customHeight="1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5"/>
      <c r="M1585" s="2"/>
      <c r="N1585" s="2"/>
      <c r="O1585" s="2"/>
    </row>
    <row r="1586" ht="12.75" hidden="1" customHeight="1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5"/>
      <c r="M1586" s="2"/>
      <c r="N1586" s="2"/>
      <c r="O1586" s="2"/>
    </row>
    <row r="1587" ht="12.75" hidden="1" customHeight="1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5"/>
      <c r="M1587" s="2"/>
      <c r="N1587" s="2"/>
      <c r="O1587" s="2"/>
    </row>
    <row r="1588" ht="12.75" hidden="1" customHeight="1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5"/>
      <c r="M1588" s="2"/>
      <c r="N1588" s="2"/>
      <c r="O1588" s="2"/>
    </row>
    <row r="1589" ht="12.75" hidden="1" customHeight="1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5"/>
      <c r="M1589" s="2"/>
      <c r="N1589" s="2"/>
      <c r="O1589" s="2"/>
    </row>
    <row r="1590" ht="12.75" hidden="1" customHeight="1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5"/>
      <c r="M1590" s="2"/>
      <c r="N1590" s="2"/>
      <c r="O1590" s="2"/>
    </row>
    <row r="1591" ht="12.75" hidden="1" customHeight="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5"/>
      <c r="M1591" s="2"/>
      <c r="N1591" s="2"/>
      <c r="O1591" s="2"/>
    </row>
    <row r="1592" ht="12.75" hidden="1" customHeight="1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5"/>
      <c r="M1592" s="2"/>
      <c r="N1592" s="2"/>
      <c r="O1592" s="2"/>
    </row>
    <row r="1593" ht="12.75" hidden="1" customHeight="1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5"/>
      <c r="M1593" s="2"/>
      <c r="N1593" s="2"/>
      <c r="O1593" s="2"/>
    </row>
    <row r="1594" ht="12.75" hidden="1" customHeight="1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5"/>
      <c r="M1594" s="2"/>
      <c r="N1594" s="2"/>
      <c r="O1594" s="2"/>
    </row>
    <row r="1595" ht="12.75" hidden="1" customHeight="1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5"/>
      <c r="M1595" s="2"/>
      <c r="N1595" s="2"/>
      <c r="O1595" s="2"/>
    </row>
    <row r="1596" ht="12.75" hidden="1" customHeight="1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5"/>
      <c r="M1596" s="2"/>
      <c r="N1596" s="2"/>
      <c r="O1596" s="2"/>
    </row>
    <row r="1597" ht="12.75" hidden="1" customHeight="1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5"/>
      <c r="M1597" s="2"/>
      <c r="N1597" s="2"/>
      <c r="O1597" s="2"/>
    </row>
    <row r="1598" ht="12.75" hidden="1" customHeight="1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5"/>
      <c r="M1598" s="2"/>
      <c r="N1598" s="2"/>
      <c r="O1598" s="2"/>
    </row>
    <row r="1599" ht="12.75" hidden="1" customHeight="1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5"/>
      <c r="M1599" s="2"/>
      <c r="N1599" s="2"/>
      <c r="O1599" s="2"/>
    </row>
    <row r="1600" ht="12.75" hidden="1" customHeight="1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5"/>
      <c r="M1600" s="2"/>
      <c r="N1600" s="2"/>
      <c r="O1600" s="2"/>
    </row>
    <row r="1601" ht="12.75" hidden="1" customHeight="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5"/>
      <c r="M1601" s="2"/>
      <c r="N1601" s="2"/>
      <c r="O1601" s="2"/>
    </row>
    <row r="1602" ht="12.75" hidden="1" customHeight="1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5"/>
      <c r="M1602" s="2"/>
      <c r="N1602" s="2"/>
      <c r="O1602" s="2"/>
    </row>
    <row r="1603" ht="12.75" hidden="1" customHeight="1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5"/>
      <c r="M1603" s="2"/>
      <c r="N1603" s="2"/>
      <c r="O1603" s="2"/>
    </row>
    <row r="1604" ht="12.75" hidden="1" customHeight="1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5"/>
      <c r="M1604" s="2"/>
      <c r="N1604" s="2"/>
      <c r="O1604" s="2"/>
    </row>
    <row r="1605" ht="12.75" hidden="1" customHeight="1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5"/>
      <c r="M1605" s="2"/>
      <c r="N1605" s="2"/>
      <c r="O1605" s="2"/>
    </row>
    <row r="1606" ht="12.75" hidden="1" customHeight="1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5"/>
      <c r="M1606" s="2"/>
      <c r="N1606" s="2"/>
      <c r="O1606" s="2"/>
    </row>
    <row r="1607" ht="12.75" hidden="1" customHeight="1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5"/>
      <c r="M1607" s="2"/>
      <c r="N1607" s="2"/>
      <c r="O1607" s="2"/>
    </row>
    <row r="1608" ht="12.75" hidden="1" customHeight="1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5"/>
      <c r="M1608" s="2"/>
      <c r="N1608" s="2"/>
      <c r="O1608" s="2"/>
    </row>
    <row r="1609" ht="12.75" hidden="1" customHeight="1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5"/>
      <c r="M1609" s="2"/>
      <c r="N1609" s="2"/>
      <c r="O1609" s="2"/>
    </row>
    <row r="1610" ht="12.75" hidden="1" customHeight="1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5"/>
      <c r="M1610" s="2"/>
      <c r="N1610" s="2"/>
      <c r="O1610" s="2"/>
    </row>
    <row r="1611" ht="12.75" hidden="1" customHeight="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5"/>
      <c r="M1611" s="2"/>
      <c r="N1611" s="2"/>
      <c r="O1611" s="2"/>
    </row>
    <row r="1612" ht="12.75" hidden="1" customHeight="1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5"/>
      <c r="M1612" s="2"/>
      <c r="N1612" s="2"/>
      <c r="O1612" s="2"/>
    </row>
    <row r="1613" ht="12.75" hidden="1" customHeight="1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5"/>
      <c r="M1613" s="2"/>
      <c r="N1613" s="2"/>
      <c r="O1613" s="2"/>
    </row>
    <row r="1614" ht="12.75" hidden="1" customHeight="1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5"/>
      <c r="M1614" s="2"/>
      <c r="N1614" s="2"/>
      <c r="O1614" s="2"/>
    </row>
    <row r="1615" ht="12.75" hidden="1" customHeight="1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5"/>
      <c r="M1615" s="2"/>
      <c r="N1615" s="2"/>
      <c r="O1615" s="2"/>
    </row>
    <row r="1616" ht="12.75" hidden="1" customHeight="1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5"/>
      <c r="M1616" s="2"/>
      <c r="N1616" s="2"/>
      <c r="O1616" s="2"/>
    </row>
    <row r="1617" ht="12.75" hidden="1" customHeight="1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5"/>
      <c r="M1617" s="2"/>
      <c r="N1617" s="2"/>
      <c r="O1617" s="2"/>
    </row>
    <row r="1618" ht="12.75" hidden="1" customHeight="1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5"/>
      <c r="M1618" s="2"/>
      <c r="N1618" s="2"/>
      <c r="O1618" s="2"/>
    </row>
    <row r="1619" ht="12.75" hidden="1" customHeight="1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5"/>
      <c r="M1619" s="2"/>
      <c r="N1619" s="2"/>
      <c r="O1619" s="2"/>
    </row>
    <row r="1620" ht="12.75" hidden="1" customHeight="1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5"/>
      <c r="M1620" s="2"/>
      <c r="N1620" s="2"/>
      <c r="O1620" s="2"/>
    </row>
    <row r="1621" ht="12.75" hidden="1" customHeight="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5"/>
      <c r="M1621" s="2"/>
      <c r="N1621" s="2"/>
      <c r="O1621" s="2"/>
    </row>
    <row r="1622" ht="12.75" hidden="1" customHeight="1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5"/>
      <c r="M1622" s="2"/>
      <c r="N1622" s="2"/>
      <c r="O1622" s="2"/>
    </row>
    <row r="1623" ht="12.75" hidden="1" customHeight="1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5"/>
      <c r="M1623" s="2"/>
      <c r="N1623" s="2"/>
      <c r="O1623" s="2"/>
    </row>
    <row r="1624" ht="12.75" hidden="1" customHeight="1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5"/>
      <c r="M1624" s="2"/>
      <c r="N1624" s="2"/>
      <c r="O1624" s="2"/>
    </row>
    <row r="1625" ht="12.75" hidden="1" customHeight="1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5"/>
      <c r="M1625" s="2"/>
      <c r="N1625" s="2"/>
      <c r="O1625" s="2"/>
    </row>
    <row r="1626" ht="12.75" hidden="1" customHeight="1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5"/>
      <c r="M1626" s="2"/>
      <c r="N1626" s="2"/>
      <c r="O1626" s="2"/>
    </row>
    <row r="1627" ht="12.75" hidden="1" customHeight="1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5"/>
      <c r="M1627" s="2"/>
      <c r="N1627" s="2"/>
      <c r="O1627" s="2"/>
    </row>
    <row r="1628" ht="12.75" hidden="1" customHeight="1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5"/>
      <c r="M1628" s="2"/>
      <c r="N1628" s="2"/>
      <c r="O1628" s="2"/>
    </row>
    <row r="1629" ht="12.75" hidden="1" customHeight="1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5"/>
      <c r="M1629" s="2"/>
      <c r="N1629" s="2"/>
      <c r="O1629" s="2"/>
    </row>
    <row r="1630" ht="12.75" hidden="1" customHeight="1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5"/>
      <c r="M1630" s="2"/>
      <c r="N1630" s="2"/>
      <c r="O1630" s="2"/>
    </row>
    <row r="1631" ht="12.75" hidden="1" customHeight="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5"/>
      <c r="M1631" s="2"/>
      <c r="N1631" s="2"/>
      <c r="O1631" s="2"/>
    </row>
    <row r="1632" ht="12.75" hidden="1" customHeight="1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5"/>
      <c r="M1632" s="2"/>
      <c r="N1632" s="2"/>
      <c r="O1632" s="2"/>
    </row>
    <row r="1633" ht="12.75" hidden="1" customHeight="1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5"/>
      <c r="M1633" s="2"/>
      <c r="N1633" s="2"/>
      <c r="O1633" s="2"/>
    </row>
    <row r="1634" ht="12.75" hidden="1" customHeight="1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5"/>
      <c r="M1634" s="2"/>
      <c r="N1634" s="2"/>
      <c r="O1634" s="2"/>
    </row>
    <row r="1635" ht="12.75" hidden="1" customHeight="1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5"/>
      <c r="M1635" s="2"/>
      <c r="N1635" s="2"/>
      <c r="O1635" s="2"/>
    </row>
    <row r="1636" ht="12.75" hidden="1" customHeight="1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5"/>
      <c r="M1636" s="2"/>
      <c r="N1636" s="2"/>
      <c r="O1636" s="2"/>
    </row>
    <row r="1637" ht="12.75" hidden="1" customHeight="1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5"/>
      <c r="M1637" s="2"/>
      <c r="N1637" s="2"/>
      <c r="O1637" s="2"/>
    </row>
    <row r="1638" ht="12.75" hidden="1" customHeight="1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5"/>
      <c r="M1638" s="2"/>
      <c r="N1638" s="2"/>
      <c r="O1638" s="2"/>
    </row>
    <row r="1639" ht="12.75" hidden="1" customHeight="1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5"/>
      <c r="M1639" s="2"/>
      <c r="N1639" s="2"/>
      <c r="O1639" s="2"/>
    </row>
    <row r="1640" ht="12.75" hidden="1" customHeight="1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5"/>
      <c r="M1640" s="2"/>
      <c r="N1640" s="2"/>
      <c r="O1640" s="2"/>
    </row>
    <row r="1641" ht="12.75" hidden="1" customHeight="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5"/>
      <c r="M1641" s="2"/>
      <c r="N1641" s="2"/>
      <c r="O1641" s="2"/>
    </row>
    <row r="1642" ht="12.75" hidden="1" customHeight="1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5"/>
      <c r="M1642" s="2"/>
      <c r="N1642" s="2"/>
      <c r="O1642" s="2"/>
    </row>
    <row r="1643" ht="12.75" hidden="1" customHeight="1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5"/>
      <c r="M1643" s="2"/>
      <c r="N1643" s="2"/>
      <c r="O1643" s="2"/>
    </row>
    <row r="1644" ht="12.75" hidden="1" customHeight="1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5"/>
      <c r="M1644" s="2"/>
      <c r="N1644" s="2"/>
      <c r="O1644" s="2"/>
    </row>
    <row r="1645" ht="12.75" hidden="1" customHeight="1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5"/>
      <c r="M1645" s="2"/>
      <c r="N1645" s="2"/>
      <c r="O1645" s="2"/>
    </row>
    <row r="1646" ht="12.75" hidden="1" customHeight="1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5"/>
      <c r="M1646" s="2"/>
      <c r="N1646" s="2"/>
      <c r="O1646" s="2"/>
    </row>
    <row r="1647" ht="12.75" hidden="1" customHeight="1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5"/>
      <c r="M1647" s="2"/>
      <c r="N1647" s="2"/>
      <c r="O1647" s="2"/>
    </row>
    <row r="1648" ht="12.75" hidden="1" customHeight="1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5"/>
      <c r="M1648" s="2"/>
      <c r="N1648" s="2"/>
      <c r="O1648" s="2"/>
    </row>
    <row r="1649" ht="12.75" hidden="1" customHeight="1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5"/>
      <c r="M1649" s="2"/>
      <c r="N1649" s="2"/>
      <c r="O1649" s="2"/>
    </row>
    <row r="1650" ht="12.75" hidden="1" customHeight="1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5"/>
      <c r="M1650" s="2"/>
      <c r="N1650" s="2"/>
      <c r="O1650" s="2"/>
    </row>
    <row r="1651" ht="12.75" hidden="1" customHeight="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5"/>
      <c r="M1651" s="2"/>
      <c r="N1651" s="2"/>
      <c r="O1651" s="2"/>
    </row>
    <row r="1652" ht="12.75" hidden="1" customHeight="1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5"/>
      <c r="M1652" s="2"/>
      <c r="N1652" s="2"/>
      <c r="O1652" s="2"/>
    </row>
    <row r="1653" ht="12.75" hidden="1" customHeight="1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5"/>
      <c r="M1653" s="2"/>
      <c r="N1653" s="2"/>
      <c r="O1653" s="2"/>
    </row>
    <row r="1654" ht="12.75" hidden="1" customHeight="1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5"/>
      <c r="M1654" s="2"/>
      <c r="N1654" s="2"/>
      <c r="O1654" s="2"/>
    </row>
    <row r="1655" ht="12.75" hidden="1" customHeight="1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5"/>
      <c r="M1655" s="2"/>
      <c r="N1655" s="2"/>
      <c r="O1655" s="2"/>
    </row>
    <row r="1656" ht="12.75" hidden="1" customHeight="1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5"/>
      <c r="M1656" s="2"/>
      <c r="N1656" s="2"/>
      <c r="O1656" s="2"/>
    </row>
    <row r="1657" ht="12.75" hidden="1" customHeight="1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5"/>
      <c r="M1657" s="2"/>
      <c r="N1657" s="2"/>
      <c r="O1657" s="2"/>
    </row>
    <row r="1658" ht="12.75" hidden="1" customHeight="1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5"/>
      <c r="M1658" s="2"/>
      <c r="N1658" s="2"/>
      <c r="O1658" s="2"/>
    </row>
    <row r="1659" ht="12.75" hidden="1" customHeight="1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5"/>
      <c r="M1659" s="2"/>
      <c r="N1659" s="2"/>
      <c r="O1659" s="2"/>
    </row>
    <row r="1660" ht="12.75" hidden="1" customHeight="1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5"/>
      <c r="M1660" s="2"/>
      <c r="N1660" s="2"/>
      <c r="O1660" s="2"/>
    </row>
    <row r="1661" ht="12.75" hidden="1" customHeight="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5"/>
      <c r="M1661" s="2"/>
      <c r="N1661" s="2"/>
      <c r="O1661" s="2"/>
    </row>
    <row r="1662" ht="12.75" hidden="1" customHeight="1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5"/>
      <c r="M1662" s="2"/>
      <c r="N1662" s="2"/>
      <c r="O1662" s="2"/>
    </row>
    <row r="1663" ht="12.75" hidden="1" customHeight="1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5"/>
      <c r="M1663" s="2"/>
      <c r="N1663" s="2"/>
      <c r="O1663" s="2"/>
    </row>
    <row r="1664" ht="12.75" hidden="1" customHeight="1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5"/>
      <c r="M1664" s="2"/>
      <c r="N1664" s="2"/>
      <c r="O1664" s="2"/>
    </row>
    <row r="1665" ht="12.75" hidden="1" customHeight="1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5"/>
      <c r="M1665" s="2"/>
      <c r="N1665" s="2"/>
      <c r="O1665" s="2"/>
    </row>
    <row r="1666" ht="12.75" hidden="1" customHeight="1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5"/>
      <c r="M1666" s="2"/>
      <c r="N1666" s="2"/>
      <c r="O1666" s="2"/>
    </row>
    <row r="1667" ht="12.75" hidden="1" customHeight="1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5"/>
      <c r="M1667" s="2"/>
      <c r="N1667" s="2"/>
      <c r="O1667" s="2"/>
    </row>
    <row r="1668" ht="12.75" hidden="1" customHeight="1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5"/>
      <c r="M1668" s="2"/>
      <c r="N1668" s="2"/>
      <c r="O1668" s="2"/>
    </row>
    <row r="1669" ht="12.75" hidden="1" customHeight="1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5"/>
      <c r="M1669" s="2"/>
      <c r="N1669" s="2"/>
      <c r="O1669" s="2"/>
    </row>
    <row r="1670" ht="12.75" hidden="1" customHeight="1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5"/>
      <c r="M1670" s="2"/>
      <c r="N1670" s="2"/>
      <c r="O1670" s="2"/>
    </row>
    <row r="1671" ht="12.75" hidden="1" customHeight="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5"/>
      <c r="M1671" s="2"/>
      <c r="N1671" s="2"/>
      <c r="O1671" s="2"/>
    </row>
    <row r="1672" ht="12.75" hidden="1" customHeight="1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5"/>
      <c r="M1672" s="2"/>
      <c r="N1672" s="2"/>
      <c r="O1672" s="2"/>
    </row>
    <row r="1673" ht="12.75" hidden="1" customHeight="1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5"/>
      <c r="M1673" s="2"/>
      <c r="N1673" s="2"/>
      <c r="O1673" s="2"/>
    </row>
    <row r="1674" ht="12.75" hidden="1" customHeight="1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5"/>
      <c r="M1674" s="2"/>
      <c r="N1674" s="2"/>
      <c r="O1674" s="2"/>
    </row>
    <row r="1675" ht="12.75" hidden="1" customHeight="1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5"/>
      <c r="M1675" s="2"/>
      <c r="N1675" s="2"/>
      <c r="O1675" s="2"/>
    </row>
    <row r="1676" ht="12.75" hidden="1" customHeight="1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5"/>
      <c r="M1676" s="2"/>
      <c r="N1676" s="2"/>
      <c r="O1676" s="2"/>
    </row>
    <row r="1677" ht="12.75" hidden="1" customHeight="1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5"/>
      <c r="M1677" s="2"/>
      <c r="N1677" s="2"/>
      <c r="O1677" s="2"/>
    </row>
    <row r="1678" ht="12.75" hidden="1" customHeight="1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5"/>
      <c r="M1678" s="2"/>
      <c r="N1678" s="2"/>
      <c r="O1678" s="2"/>
    </row>
    <row r="1679" ht="12.75" hidden="1" customHeight="1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5"/>
      <c r="M1679" s="2"/>
      <c r="N1679" s="2"/>
      <c r="O1679" s="2"/>
    </row>
    <row r="1680" ht="12.75" hidden="1" customHeight="1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5"/>
      <c r="M1680" s="2"/>
      <c r="N1680" s="2"/>
      <c r="O1680" s="2"/>
    </row>
    <row r="1681" ht="12.75" hidden="1" customHeight="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5"/>
      <c r="M1681" s="2"/>
      <c r="N1681" s="2"/>
      <c r="O1681" s="2"/>
    </row>
    <row r="1682" ht="12.75" hidden="1" customHeight="1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5"/>
      <c r="M1682" s="2"/>
      <c r="N1682" s="2"/>
      <c r="O1682" s="2"/>
    </row>
    <row r="1683" ht="12.75" hidden="1" customHeight="1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5"/>
      <c r="M1683" s="2"/>
      <c r="N1683" s="2"/>
      <c r="O1683" s="2"/>
    </row>
    <row r="1684" ht="12.75" hidden="1" customHeight="1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5"/>
      <c r="M1684" s="2"/>
      <c r="N1684" s="2"/>
      <c r="O1684" s="2"/>
    </row>
    <row r="1685" ht="12.75" hidden="1" customHeight="1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5"/>
      <c r="M1685" s="2"/>
      <c r="N1685" s="2"/>
      <c r="O1685" s="2"/>
    </row>
    <row r="1686" ht="12.75" hidden="1" customHeight="1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5"/>
      <c r="M1686" s="2"/>
      <c r="N1686" s="2"/>
      <c r="O1686" s="2"/>
    </row>
    <row r="1687" ht="12.75" hidden="1" customHeight="1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5"/>
      <c r="M1687" s="2"/>
      <c r="N1687" s="2"/>
      <c r="O1687" s="2"/>
    </row>
    <row r="1688" ht="12.75" hidden="1" customHeight="1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5"/>
      <c r="M1688" s="2"/>
      <c r="N1688" s="2"/>
      <c r="O1688" s="2"/>
    </row>
    <row r="1689" ht="12.75" hidden="1" customHeight="1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5"/>
      <c r="M1689" s="2"/>
      <c r="N1689" s="2"/>
      <c r="O1689" s="2"/>
    </row>
    <row r="1690" ht="12.75" hidden="1" customHeight="1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5"/>
      <c r="M1690" s="2"/>
      <c r="N1690" s="2"/>
      <c r="O1690" s="2"/>
    </row>
    <row r="1691" ht="12.75" hidden="1" customHeight="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5"/>
      <c r="M1691" s="2"/>
      <c r="N1691" s="2"/>
      <c r="O1691" s="2"/>
    </row>
    <row r="1692" ht="12.75" hidden="1" customHeight="1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5"/>
      <c r="M1692" s="2"/>
      <c r="N1692" s="2"/>
      <c r="O1692" s="2"/>
    </row>
    <row r="1693" ht="12.75" hidden="1" customHeight="1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5"/>
      <c r="M1693" s="2"/>
      <c r="N1693" s="2"/>
      <c r="O1693" s="2"/>
    </row>
    <row r="1694" ht="12.75" hidden="1" customHeight="1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5"/>
      <c r="M1694" s="2"/>
      <c r="N1694" s="2"/>
      <c r="O1694" s="2"/>
    </row>
    <row r="1695" ht="12.75" hidden="1" customHeight="1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5"/>
      <c r="M1695" s="2"/>
      <c r="N1695" s="2"/>
      <c r="O1695" s="2"/>
    </row>
    <row r="1696" ht="12.75" hidden="1" customHeight="1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5"/>
      <c r="M1696" s="2"/>
      <c r="N1696" s="2"/>
      <c r="O1696" s="2"/>
    </row>
    <row r="1697" ht="12.75" hidden="1" customHeight="1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5"/>
      <c r="M1697" s="2"/>
      <c r="N1697" s="2"/>
      <c r="O1697" s="2"/>
    </row>
    <row r="1698" ht="12.75" hidden="1" customHeight="1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5"/>
      <c r="M1698" s="2"/>
      <c r="N1698" s="2"/>
      <c r="O1698" s="2"/>
    </row>
    <row r="1699" ht="12.75" hidden="1" customHeight="1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5"/>
      <c r="M1699" s="2"/>
      <c r="N1699" s="2"/>
      <c r="O1699" s="2"/>
    </row>
    <row r="1700" ht="12.75" hidden="1" customHeight="1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5"/>
      <c r="M1700" s="2"/>
      <c r="N1700" s="2"/>
      <c r="O1700" s="2"/>
    </row>
    <row r="1701" ht="12.75" hidden="1" customHeight="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5"/>
      <c r="M1701" s="2"/>
      <c r="N1701" s="2"/>
      <c r="O1701" s="2"/>
    </row>
    <row r="1702" ht="12.75" hidden="1" customHeight="1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5"/>
      <c r="M1702" s="2"/>
      <c r="N1702" s="2"/>
      <c r="O1702" s="2"/>
    </row>
    <row r="1703" ht="12.75" hidden="1" customHeight="1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5"/>
      <c r="M1703" s="2"/>
      <c r="N1703" s="2"/>
      <c r="O1703" s="2"/>
    </row>
    <row r="1704" ht="12.75" hidden="1" customHeight="1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5"/>
      <c r="M1704" s="2"/>
      <c r="N1704" s="2"/>
      <c r="O1704" s="2"/>
    </row>
    <row r="1705" ht="12.75" hidden="1" customHeight="1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5"/>
      <c r="M1705" s="2"/>
      <c r="N1705" s="2"/>
      <c r="O1705" s="2"/>
    </row>
    <row r="1706" ht="12.75" hidden="1" customHeight="1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5"/>
      <c r="M1706" s="2"/>
      <c r="N1706" s="2"/>
      <c r="O1706" s="2"/>
    </row>
    <row r="1707" ht="12.75" hidden="1" customHeight="1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5"/>
      <c r="M1707" s="2"/>
      <c r="N1707" s="2"/>
      <c r="O1707" s="2"/>
    </row>
    <row r="1708" ht="12.75" hidden="1" customHeight="1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5"/>
      <c r="M1708" s="2"/>
      <c r="N1708" s="2"/>
      <c r="O1708" s="2"/>
    </row>
    <row r="1709" ht="12.75" hidden="1" customHeight="1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5"/>
      <c r="M1709" s="2"/>
      <c r="N1709" s="2"/>
      <c r="O1709" s="2"/>
    </row>
    <row r="1710" ht="12.75" hidden="1" customHeight="1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5"/>
      <c r="M1710" s="2"/>
      <c r="N1710" s="2"/>
      <c r="O1710" s="2"/>
    </row>
    <row r="1711" ht="12.75" hidden="1" customHeight="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5"/>
      <c r="M1711" s="2"/>
      <c r="N1711" s="2"/>
      <c r="O1711" s="2"/>
    </row>
    <row r="1712" ht="12.75" hidden="1" customHeight="1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5"/>
      <c r="M1712" s="2"/>
      <c r="N1712" s="2"/>
      <c r="O1712" s="2"/>
    </row>
    <row r="1713" ht="12.75" hidden="1" customHeight="1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5"/>
      <c r="M1713" s="2"/>
      <c r="N1713" s="2"/>
      <c r="O1713" s="2"/>
    </row>
    <row r="1714" ht="12.75" hidden="1" customHeight="1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5"/>
      <c r="M1714" s="2"/>
      <c r="N1714" s="2"/>
      <c r="O1714" s="2"/>
    </row>
    <row r="1715" ht="12.75" hidden="1" customHeight="1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5"/>
      <c r="M1715" s="2"/>
      <c r="N1715" s="2"/>
      <c r="O1715" s="2"/>
    </row>
    <row r="1716" ht="12.75" hidden="1" customHeight="1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5"/>
      <c r="M1716" s="2"/>
      <c r="N1716" s="2"/>
      <c r="O1716" s="2"/>
    </row>
    <row r="1717" ht="12.75" hidden="1" customHeight="1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5"/>
      <c r="M1717" s="2"/>
      <c r="N1717" s="2"/>
      <c r="O1717" s="2"/>
    </row>
    <row r="1718" ht="12.75" hidden="1" customHeight="1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5"/>
      <c r="M1718" s="2"/>
      <c r="N1718" s="2"/>
      <c r="O1718" s="2"/>
    </row>
    <row r="1719" ht="12.75" hidden="1" customHeight="1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5"/>
      <c r="M1719" s="2"/>
      <c r="N1719" s="2"/>
      <c r="O1719" s="2"/>
    </row>
    <row r="1720" ht="12.75" hidden="1" customHeight="1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5"/>
      <c r="M1720" s="2"/>
      <c r="N1720" s="2"/>
      <c r="O1720" s="2"/>
    </row>
    <row r="1721" ht="12.75" hidden="1" customHeight="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5"/>
      <c r="M1721" s="2"/>
      <c r="N1721" s="2"/>
      <c r="O1721" s="2"/>
    </row>
    <row r="1722" ht="12.75" hidden="1" customHeight="1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5"/>
      <c r="M1722" s="2"/>
      <c r="N1722" s="2"/>
      <c r="O1722" s="2"/>
    </row>
    <row r="1723" ht="12.75" hidden="1" customHeight="1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5"/>
      <c r="M1723" s="2"/>
      <c r="N1723" s="2"/>
      <c r="O1723" s="2"/>
    </row>
    <row r="1724" ht="12.75" hidden="1" customHeight="1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5"/>
      <c r="M1724" s="2"/>
      <c r="N1724" s="2"/>
      <c r="O1724" s="2"/>
    </row>
    <row r="1725" ht="12.75" hidden="1" customHeight="1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5"/>
      <c r="M1725" s="2"/>
      <c r="N1725" s="2"/>
      <c r="O1725" s="2"/>
    </row>
    <row r="1726" ht="12.75" hidden="1" customHeight="1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5"/>
      <c r="M1726" s="2"/>
      <c r="N1726" s="2"/>
      <c r="O1726" s="2"/>
    </row>
    <row r="1727" ht="12.75" hidden="1" customHeight="1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5"/>
      <c r="M1727" s="2"/>
      <c r="N1727" s="2"/>
      <c r="O1727" s="2"/>
    </row>
    <row r="1728" ht="12.75" hidden="1" customHeight="1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5"/>
      <c r="M1728" s="2"/>
      <c r="N1728" s="2"/>
      <c r="O1728" s="2"/>
    </row>
    <row r="1729" ht="12.75" hidden="1" customHeight="1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5"/>
      <c r="M1729" s="2"/>
      <c r="N1729" s="2"/>
      <c r="O1729" s="2"/>
    </row>
    <row r="1730" ht="12.75" hidden="1" customHeight="1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5"/>
      <c r="M1730" s="2"/>
      <c r="N1730" s="2"/>
      <c r="O1730" s="2"/>
    </row>
    <row r="1731" ht="12.75" hidden="1" customHeight="1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5"/>
      <c r="M1731" s="2"/>
      <c r="N1731" s="2"/>
      <c r="O1731" s="2"/>
    </row>
    <row r="1732" ht="12.75" hidden="1" customHeight="1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5"/>
      <c r="M1732" s="2"/>
      <c r="N1732" s="2"/>
      <c r="O1732" s="2"/>
    </row>
    <row r="1733" ht="12.75" hidden="1" customHeight="1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5"/>
      <c r="M1733" s="2"/>
      <c r="N1733" s="2"/>
      <c r="O1733" s="2"/>
    </row>
    <row r="1734" ht="12.75" hidden="1" customHeight="1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5"/>
      <c r="M1734" s="2"/>
      <c r="N1734" s="2"/>
      <c r="O1734" s="2"/>
    </row>
    <row r="1735" ht="12.75" hidden="1" customHeight="1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5"/>
      <c r="M1735" s="2"/>
      <c r="N1735" s="2"/>
      <c r="O1735" s="2"/>
    </row>
    <row r="1736" ht="12.75" hidden="1" customHeight="1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5"/>
      <c r="M1736" s="2"/>
      <c r="N1736" s="2"/>
      <c r="O1736" s="2"/>
    </row>
    <row r="1737" ht="12.75" hidden="1" customHeight="1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5"/>
      <c r="M1737" s="2"/>
      <c r="N1737" s="2"/>
      <c r="O1737" s="2"/>
    </row>
    <row r="1738" ht="12.75" hidden="1" customHeight="1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5"/>
      <c r="M1738" s="2"/>
      <c r="N1738" s="2"/>
      <c r="O1738" s="2"/>
    </row>
    <row r="1739" ht="12.75" hidden="1" customHeight="1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5"/>
      <c r="M1739" s="2"/>
      <c r="N1739" s="2"/>
      <c r="O1739" s="2"/>
    </row>
    <row r="1740" ht="12.75" hidden="1" customHeight="1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5"/>
      <c r="M1740" s="2"/>
      <c r="N1740" s="2"/>
      <c r="O1740" s="2"/>
    </row>
    <row r="1741" ht="12.75" hidden="1" customHeight="1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5"/>
      <c r="M1741" s="2"/>
      <c r="N1741" s="2"/>
      <c r="O1741" s="2"/>
    </row>
    <row r="1742" ht="12.75" hidden="1" customHeight="1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5"/>
      <c r="M1742" s="2"/>
      <c r="N1742" s="2"/>
      <c r="O1742" s="2"/>
    </row>
    <row r="1743" ht="12.75" hidden="1" customHeight="1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5"/>
      <c r="M1743" s="2"/>
      <c r="N1743" s="2"/>
      <c r="O1743" s="2"/>
    </row>
    <row r="1744" ht="12.75" hidden="1" customHeight="1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5"/>
      <c r="M1744" s="2"/>
      <c r="N1744" s="2"/>
      <c r="O1744" s="2"/>
    </row>
    <row r="1745" ht="12.75" hidden="1" customHeight="1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5"/>
      <c r="M1745" s="2"/>
      <c r="N1745" s="2"/>
      <c r="O1745" s="2"/>
    </row>
    <row r="1746" ht="12.75" hidden="1" customHeight="1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5"/>
      <c r="M1746" s="2"/>
      <c r="N1746" s="2"/>
      <c r="O1746" s="2"/>
    </row>
    <row r="1747" ht="12.75" hidden="1" customHeight="1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5"/>
      <c r="M1747" s="2"/>
      <c r="N1747" s="2"/>
      <c r="O1747" s="2"/>
    </row>
    <row r="1748" ht="12.75" hidden="1" customHeight="1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5"/>
      <c r="M1748" s="2"/>
      <c r="N1748" s="2"/>
      <c r="O1748" s="2"/>
    </row>
    <row r="1749" ht="12.75" hidden="1" customHeight="1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5"/>
      <c r="M1749" s="2"/>
      <c r="N1749" s="2"/>
      <c r="O1749" s="2"/>
    </row>
    <row r="1750" ht="12.75" hidden="1" customHeight="1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5"/>
      <c r="M1750" s="2"/>
      <c r="N1750" s="2"/>
      <c r="O1750" s="2"/>
    </row>
    <row r="1751" ht="12.75" hidden="1" customHeight="1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5"/>
      <c r="M1751" s="2"/>
      <c r="N1751" s="2"/>
      <c r="O1751" s="2"/>
    </row>
    <row r="1752" ht="12.75" hidden="1" customHeight="1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5"/>
      <c r="M1752" s="2"/>
      <c r="N1752" s="2"/>
      <c r="O1752" s="2"/>
    </row>
    <row r="1753" ht="12.75" hidden="1" customHeight="1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5"/>
      <c r="M1753" s="2"/>
      <c r="N1753" s="2"/>
      <c r="O1753" s="2"/>
    </row>
    <row r="1754" ht="12.75" hidden="1" customHeight="1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5"/>
      <c r="M1754" s="2"/>
      <c r="N1754" s="2"/>
      <c r="O1754" s="2"/>
    </row>
    <row r="1755" ht="12.75" hidden="1" customHeight="1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5"/>
      <c r="M1755" s="2"/>
      <c r="N1755" s="2"/>
      <c r="O1755" s="2"/>
    </row>
    <row r="1756" ht="12.75" hidden="1" customHeight="1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5"/>
      <c r="M1756" s="2"/>
      <c r="N1756" s="2"/>
      <c r="O1756" s="2"/>
    </row>
    <row r="1757" ht="12.75" hidden="1" customHeight="1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5"/>
      <c r="M1757" s="2"/>
      <c r="N1757" s="2"/>
      <c r="O1757" s="2"/>
    </row>
    <row r="1758" ht="12.75" hidden="1" customHeight="1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5"/>
      <c r="M1758" s="2"/>
      <c r="N1758" s="2"/>
      <c r="O1758" s="2"/>
    </row>
    <row r="1759" ht="12.75" hidden="1" customHeight="1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5"/>
      <c r="M1759" s="2"/>
      <c r="N1759" s="2"/>
      <c r="O1759" s="2"/>
    </row>
    <row r="1760" ht="12.75" hidden="1" customHeight="1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5"/>
      <c r="M1760" s="2"/>
      <c r="N1760" s="2"/>
      <c r="O1760" s="2"/>
    </row>
    <row r="1761" ht="12.75" hidden="1" customHeight="1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5"/>
      <c r="M1761" s="2"/>
      <c r="N1761" s="2"/>
      <c r="O1761" s="2"/>
    </row>
    <row r="1762" ht="12.75" hidden="1" customHeight="1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5"/>
      <c r="M1762" s="2"/>
      <c r="N1762" s="2"/>
      <c r="O1762" s="2"/>
    </row>
    <row r="1763" ht="12.75" hidden="1" customHeight="1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5"/>
      <c r="M1763" s="2"/>
      <c r="N1763" s="2"/>
      <c r="O1763" s="2"/>
    </row>
    <row r="1764" ht="12.75" hidden="1" customHeight="1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5"/>
      <c r="M1764" s="2"/>
      <c r="N1764" s="2"/>
      <c r="O1764" s="2"/>
    </row>
    <row r="1765" ht="12.75" hidden="1" customHeight="1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5"/>
      <c r="M1765" s="2"/>
      <c r="N1765" s="2"/>
      <c r="O1765" s="2"/>
    </row>
    <row r="1766" ht="12.75" hidden="1" customHeight="1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5"/>
      <c r="M1766" s="2"/>
      <c r="N1766" s="2"/>
      <c r="O1766" s="2"/>
    </row>
    <row r="1767" ht="12.75" hidden="1" customHeight="1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5"/>
      <c r="M1767" s="2"/>
      <c r="N1767" s="2"/>
      <c r="O1767" s="2"/>
    </row>
    <row r="1768" ht="12.75" hidden="1" customHeight="1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5"/>
      <c r="M1768" s="2"/>
      <c r="N1768" s="2"/>
      <c r="O1768" s="2"/>
    </row>
    <row r="1769" ht="12.75" hidden="1" customHeight="1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5"/>
      <c r="M1769" s="2"/>
      <c r="N1769" s="2"/>
      <c r="O1769" s="2"/>
    </row>
    <row r="1770" ht="12.75" hidden="1" customHeight="1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5"/>
      <c r="M1770" s="2"/>
      <c r="N1770" s="2"/>
      <c r="O1770" s="2"/>
    </row>
    <row r="1771" ht="12.75" hidden="1" customHeight="1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5"/>
      <c r="M1771" s="2"/>
      <c r="N1771" s="2"/>
      <c r="O1771" s="2"/>
    </row>
    <row r="1772" ht="12.75" hidden="1" customHeight="1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5"/>
      <c r="M1772" s="2"/>
      <c r="N1772" s="2"/>
      <c r="O1772" s="2"/>
    </row>
    <row r="1773" ht="12.75" hidden="1" customHeight="1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5"/>
      <c r="M1773" s="2"/>
      <c r="N1773" s="2"/>
      <c r="O1773" s="2"/>
    </row>
    <row r="1774" ht="12.75" hidden="1" customHeight="1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5"/>
      <c r="M1774" s="2"/>
      <c r="N1774" s="2"/>
      <c r="O1774" s="2"/>
    </row>
    <row r="1775" ht="12.75" hidden="1" customHeight="1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5"/>
      <c r="M1775" s="2"/>
      <c r="N1775" s="2"/>
      <c r="O1775" s="2"/>
    </row>
    <row r="1776" ht="12.75" hidden="1" customHeight="1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5"/>
      <c r="M1776" s="2"/>
      <c r="N1776" s="2"/>
      <c r="O1776" s="2"/>
    </row>
    <row r="1777" ht="12.75" hidden="1" customHeight="1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5"/>
      <c r="M1777" s="2"/>
      <c r="N1777" s="2"/>
      <c r="O1777" s="2"/>
    </row>
    <row r="1778" ht="12.75" hidden="1" customHeight="1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5"/>
      <c r="M1778" s="2"/>
      <c r="N1778" s="2"/>
      <c r="O1778" s="2"/>
    </row>
    <row r="1779" ht="12.75" hidden="1" customHeight="1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5"/>
      <c r="M1779" s="2"/>
      <c r="N1779" s="2"/>
      <c r="O1779" s="2"/>
    </row>
    <row r="1780" ht="12.75" hidden="1" customHeight="1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5"/>
      <c r="M1780" s="2"/>
      <c r="N1780" s="2"/>
      <c r="O1780" s="2"/>
    </row>
    <row r="1781" ht="12.75" hidden="1" customHeight="1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5"/>
      <c r="M1781" s="2"/>
      <c r="N1781" s="2"/>
      <c r="O1781" s="2"/>
    </row>
    <row r="1782" ht="12.75" hidden="1" customHeight="1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5"/>
      <c r="M1782" s="2"/>
      <c r="N1782" s="2"/>
      <c r="O1782" s="2"/>
    </row>
    <row r="1783" ht="12.75" hidden="1" customHeight="1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5"/>
      <c r="M1783" s="2"/>
      <c r="N1783" s="2"/>
      <c r="O1783" s="2"/>
    </row>
    <row r="1784" ht="12.75" hidden="1" customHeight="1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5"/>
      <c r="M1784" s="2"/>
      <c r="N1784" s="2"/>
      <c r="O1784" s="2"/>
    </row>
    <row r="1785" ht="12.75" hidden="1" customHeight="1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5"/>
      <c r="M1785" s="2"/>
      <c r="N1785" s="2"/>
      <c r="O1785" s="2"/>
    </row>
    <row r="1786" ht="12.75" hidden="1" customHeight="1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5"/>
      <c r="M1786" s="2"/>
      <c r="N1786" s="2"/>
      <c r="O1786" s="2"/>
    </row>
    <row r="1787" ht="12.75" hidden="1" customHeight="1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5"/>
      <c r="M1787" s="2"/>
      <c r="N1787" s="2"/>
      <c r="O1787" s="2"/>
    </row>
    <row r="1788" ht="12.75" hidden="1" customHeight="1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5"/>
      <c r="M1788" s="2"/>
      <c r="N1788" s="2"/>
      <c r="O1788" s="2"/>
    </row>
    <row r="1789" ht="12.75" hidden="1" customHeight="1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5"/>
      <c r="M1789" s="2"/>
      <c r="N1789" s="2"/>
      <c r="O1789" s="2"/>
    </row>
    <row r="1790" ht="12.75" hidden="1" customHeight="1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5"/>
      <c r="M1790" s="2"/>
      <c r="N1790" s="2"/>
      <c r="O1790" s="2"/>
    </row>
    <row r="1791" ht="12.75" hidden="1" customHeight="1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5"/>
      <c r="M1791" s="2"/>
      <c r="N1791" s="2"/>
      <c r="O1791" s="2"/>
    </row>
    <row r="1792" ht="12.75" hidden="1" customHeight="1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5"/>
      <c r="M1792" s="2"/>
      <c r="N1792" s="2"/>
      <c r="O1792" s="2"/>
    </row>
    <row r="1793" ht="12.75" hidden="1" customHeight="1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5"/>
      <c r="M1793" s="2"/>
      <c r="N1793" s="2"/>
      <c r="O1793" s="2"/>
    </row>
    <row r="1794" ht="12.75" hidden="1" customHeight="1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5"/>
      <c r="M1794" s="2"/>
      <c r="N1794" s="2"/>
      <c r="O1794" s="2"/>
    </row>
    <row r="1795" ht="12.75" hidden="1" customHeight="1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5"/>
      <c r="M1795" s="2"/>
      <c r="N1795" s="2"/>
      <c r="O1795" s="2"/>
    </row>
    <row r="1796" ht="12.75" hidden="1" customHeight="1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5"/>
      <c r="M1796" s="2"/>
      <c r="N1796" s="2"/>
      <c r="O1796" s="2"/>
    </row>
    <row r="1797" ht="12.75" hidden="1" customHeight="1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5"/>
      <c r="M1797" s="2"/>
      <c r="N1797" s="2"/>
      <c r="O1797" s="2"/>
    </row>
    <row r="1798" ht="12.75" hidden="1" customHeight="1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5"/>
      <c r="M1798" s="2"/>
      <c r="N1798" s="2"/>
      <c r="O1798" s="2"/>
    </row>
    <row r="1799" ht="12.75" hidden="1" customHeight="1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5"/>
      <c r="M1799" s="2"/>
      <c r="N1799" s="2"/>
      <c r="O1799" s="2"/>
    </row>
    <row r="1800" ht="12.75" hidden="1" customHeight="1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5"/>
      <c r="M1800" s="2"/>
      <c r="N1800" s="2"/>
      <c r="O1800" s="2"/>
    </row>
    <row r="1801" ht="12.75" hidden="1" customHeight="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5"/>
      <c r="M1801" s="2"/>
      <c r="N1801" s="2"/>
      <c r="O1801" s="2"/>
    </row>
    <row r="1802" ht="12.75" hidden="1" customHeight="1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5"/>
      <c r="M1802" s="2"/>
      <c r="N1802" s="2"/>
      <c r="O1802" s="2"/>
    </row>
    <row r="1803" ht="12.75" hidden="1" customHeight="1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5"/>
      <c r="M1803" s="2"/>
      <c r="N1803" s="2"/>
      <c r="O1803" s="2"/>
    </row>
    <row r="1804" ht="12.75" hidden="1" customHeight="1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5"/>
      <c r="M1804" s="2"/>
      <c r="N1804" s="2"/>
      <c r="O1804" s="2"/>
    </row>
    <row r="1805" ht="12.75" hidden="1" customHeight="1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5"/>
      <c r="M1805" s="2"/>
      <c r="N1805" s="2"/>
      <c r="O1805" s="2"/>
    </row>
    <row r="1806" ht="12.75" hidden="1" customHeight="1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5"/>
      <c r="M1806" s="2"/>
      <c r="N1806" s="2"/>
      <c r="O1806" s="2"/>
    </row>
    <row r="1807" ht="12.75" hidden="1" customHeight="1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5"/>
      <c r="M1807" s="2"/>
      <c r="N1807" s="2"/>
      <c r="O1807" s="2"/>
    </row>
    <row r="1808" ht="12.75" hidden="1" customHeight="1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5"/>
      <c r="M1808" s="2"/>
      <c r="N1808" s="2"/>
      <c r="O1808" s="2"/>
    </row>
    <row r="1809" ht="12.75" hidden="1" customHeight="1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5"/>
      <c r="M1809" s="2"/>
      <c r="N1809" s="2"/>
      <c r="O1809" s="2"/>
    </row>
    <row r="1810" ht="12.75" hidden="1" customHeight="1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5"/>
      <c r="M1810" s="2"/>
      <c r="N1810" s="2"/>
      <c r="O1810" s="2"/>
    </row>
    <row r="1811" ht="12.75" hidden="1" customHeight="1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5"/>
      <c r="M1811" s="2"/>
      <c r="N1811" s="2"/>
      <c r="O1811" s="2"/>
    </row>
    <row r="1812" ht="12.75" hidden="1" customHeight="1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5"/>
      <c r="M1812" s="2"/>
      <c r="N1812" s="2"/>
      <c r="O1812" s="2"/>
    </row>
    <row r="1813" ht="12.75" hidden="1" customHeight="1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5"/>
      <c r="M1813" s="2"/>
      <c r="N1813" s="2"/>
      <c r="O1813" s="2"/>
    </row>
    <row r="1814" ht="12.75" hidden="1" customHeight="1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5"/>
      <c r="M1814" s="2"/>
      <c r="N1814" s="2"/>
      <c r="O1814" s="2"/>
    </row>
    <row r="1815" ht="12.75" hidden="1" customHeight="1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5"/>
      <c r="M1815" s="2"/>
      <c r="N1815" s="2"/>
      <c r="O1815" s="2"/>
    </row>
    <row r="1816" ht="12.75" hidden="1" customHeight="1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5"/>
      <c r="M1816" s="2"/>
      <c r="N1816" s="2"/>
      <c r="O1816" s="2"/>
    </row>
    <row r="1817" ht="12.75" hidden="1" customHeight="1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5"/>
      <c r="M1817" s="2"/>
      <c r="N1817" s="2"/>
      <c r="O1817" s="2"/>
    </row>
    <row r="1818" ht="12.75" hidden="1" customHeight="1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5"/>
      <c r="M1818" s="2"/>
      <c r="N1818" s="2"/>
      <c r="O1818" s="2"/>
    </row>
    <row r="1819" ht="12.75" hidden="1" customHeight="1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5"/>
      <c r="M1819" s="2"/>
      <c r="N1819" s="2"/>
      <c r="O1819" s="2"/>
    </row>
    <row r="1820" ht="12.75" hidden="1" customHeight="1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5"/>
      <c r="M1820" s="2"/>
      <c r="N1820" s="2"/>
      <c r="O1820" s="2"/>
    </row>
    <row r="1821" ht="12.75" hidden="1" customHeight="1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5"/>
      <c r="M1821" s="2"/>
      <c r="N1821" s="2"/>
      <c r="O1821" s="2"/>
    </row>
    <row r="1822" ht="12.75" hidden="1" customHeight="1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5"/>
      <c r="M1822" s="2"/>
      <c r="N1822" s="2"/>
      <c r="O1822" s="2"/>
    </row>
    <row r="1823" ht="12.75" hidden="1" customHeight="1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5"/>
      <c r="M1823" s="2"/>
      <c r="N1823" s="2"/>
      <c r="O1823" s="2"/>
    </row>
    <row r="1824" ht="12.75" hidden="1" customHeight="1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5"/>
      <c r="M1824" s="2"/>
      <c r="N1824" s="2"/>
      <c r="O1824" s="2"/>
    </row>
    <row r="1825" ht="12.75" hidden="1" customHeight="1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5"/>
      <c r="M1825" s="2"/>
      <c r="N1825" s="2"/>
      <c r="O1825" s="2"/>
    </row>
    <row r="1826" ht="12.75" hidden="1" customHeight="1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5"/>
      <c r="M1826" s="2"/>
      <c r="N1826" s="2"/>
      <c r="O1826" s="2"/>
    </row>
    <row r="1827" ht="12.75" hidden="1" customHeight="1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5"/>
      <c r="M1827" s="2"/>
      <c r="N1827" s="2"/>
      <c r="O1827" s="2"/>
    </row>
    <row r="1828" ht="12.75" hidden="1" customHeight="1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5"/>
      <c r="M1828" s="2"/>
      <c r="N1828" s="2"/>
      <c r="O1828" s="2"/>
    </row>
    <row r="1829" ht="12.75" hidden="1" customHeight="1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5"/>
      <c r="M1829" s="2"/>
      <c r="N1829" s="2"/>
      <c r="O1829" s="2"/>
    </row>
    <row r="1830" ht="12.75" hidden="1" customHeight="1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5"/>
      <c r="M1830" s="2"/>
      <c r="N1830" s="2"/>
      <c r="O1830" s="2"/>
    </row>
    <row r="1831" ht="12.75" hidden="1" customHeight="1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5"/>
      <c r="M1831" s="2"/>
      <c r="N1831" s="2"/>
      <c r="O1831" s="2"/>
    </row>
    <row r="1832" ht="12.75" hidden="1" customHeight="1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5"/>
      <c r="M1832" s="2"/>
      <c r="N1832" s="2"/>
      <c r="O1832" s="2"/>
    </row>
    <row r="1833" ht="12.75" hidden="1" customHeight="1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5"/>
      <c r="M1833" s="2"/>
      <c r="N1833" s="2"/>
      <c r="O1833" s="2"/>
    </row>
    <row r="1834" ht="12.75" hidden="1" customHeight="1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5"/>
      <c r="M1834" s="2"/>
      <c r="N1834" s="2"/>
      <c r="O1834" s="2"/>
    </row>
    <row r="1835" ht="12.75" hidden="1" customHeight="1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5"/>
      <c r="M1835" s="2"/>
      <c r="N1835" s="2"/>
      <c r="O1835" s="2"/>
    </row>
    <row r="1836" ht="12.75" hidden="1" customHeight="1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5"/>
      <c r="M1836" s="2"/>
      <c r="N1836" s="2"/>
      <c r="O1836" s="2"/>
    </row>
    <row r="1837" ht="12.75" hidden="1" customHeight="1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5"/>
      <c r="M1837" s="2"/>
      <c r="N1837" s="2"/>
      <c r="O1837" s="2"/>
    </row>
    <row r="1838" ht="12.75" hidden="1" customHeight="1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5"/>
      <c r="M1838" s="2"/>
      <c r="N1838" s="2"/>
      <c r="O1838" s="2"/>
    </row>
    <row r="1839" ht="12.75" hidden="1" customHeight="1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5"/>
      <c r="M1839" s="2"/>
      <c r="N1839" s="2"/>
      <c r="O1839" s="2"/>
    </row>
    <row r="1840" ht="12.75" hidden="1" customHeight="1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5"/>
      <c r="M1840" s="2"/>
      <c r="N1840" s="2"/>
      <c r="O1840" s="2"/>
    </row>
    <row r="1841" ht="12.75" hidden="1" customHeight="1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5"/>
      <c r="M1841" s="2"/>
      <c r="N1841" s="2"/>
      <c r="O1841" s="2"/>
    </row>
    <row r="1842" ht="12.75" hidden="1" customHeight="1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5"/>
      <c r="M1842" s="2"/>
      <c r="N1842" s="2"/>
      <c r="O1842" s="2"/>
    </row>
    <row r="1843" ht="12.75" hidden="1" customHeight="1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5"/>
      <c r="M1843" s="2"/>
      <c r="N1843" s="2"/>
      <c r="O1843" s="2"/>
    </row>
    <row r="1844" ht="12.75" hidden="1" customHeight="1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5"/>
      <c r="M1844" s="2"/>
      <c r="N1844" s="2"/>
      <c r="O1844" s="2"/>
    </row>
    <row r="1845" ht="12.75" hidden="1" customHeight="1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5"/>
      <c r="M1845" s="2"/>
      <c r="N1845" s="2"/>
      <c r="O1845" s="2"/>
    </row>
    <row r="1846" ht="12.75" hidden="1" customHeight="1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5"/>
      <c r="M1846" s="2"/>
      <c r="N1846" s="2"/>
      <c r="O1846" s="2"/>
    </row>
    <row r="1847" ht="12.75" hidden="1" customHeight="1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5"/>
      <c r="M1847" s="2"/>
      <c r="N1847" s="2"/>
      <c r="O1847" s="2"/>
    </row>
    <row r="1848" ht="12.75" hidden="1" customHeight="1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5"/>
      <c r="M1848" s="2"/>
      <c r="N1848" s="2"/>
      <c r="O1848" s="2"/>
    </row>
    <row r="1849" ht="12.75" hidden="1" customHeight="1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5"/>
      <c r="M1849" s="2"/>
      <c r="N1849" s="2"/>
      <c r="O1849" s="2"/>
    </row>
    <row r="1850" ht="12.75" hidden="1" customHeight="1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5"/>
      <c r="M1850" s="2"/>
      <c r="N1850" s="2"/>
      <c r="O1850" s="2"/>
    </row>
    <row r="1851" ht="12.75" hidden="1" customHeight="1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5"/>
      <c r="M1851" s="2"/>
      <c r="N1851" s="2"/>
      <c r="O1851" s="2"/>
    </row>
    <row r="1852" ht="12.75" hidden="1" customHeight="1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5"/>
      <c r="M1852" s="2"/>
      <c r="N1852" s="2"/>
      <c r="O1852" s="2"/>
    </row>
    <row r="1853" ht="12.75" hidden="1" customHeight="1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5"/>
      <c r="M1853" s="2"/>
      <c r="N1853" s="2"/>
      <c r="O1853" s="2"/>
    </row>
    <row r="1854" ht="12.75" hidden="1" customHeight="1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5"/>
      <c r="M1854" s="2"/>
      <c r="N1854" s="2"/>
      <c r="O1854" s="2"/>
    </row>
    <row r="1855" ht="12.75" hidden="1" customHeight="1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5"/>
      <c r="M1855" s="2"/>
      <c r="N1855" s="2"/>
      <c r="O1855" s="2"/>
    </row>
    <row r="1856" ht="12.75" hidden="1" customHeight="1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5"/>
      <c r="M1856" s="2"/>
      <c r="N1856" s="2"/>
      <c r="O1856" s="2"/>
    </row>
    <row r="1857" ht="12.75" hidden="1" customHeight="1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5"/>
      <c r="M1857" s="2"/>
      <c r="N1857" s="2"/>
      <c r="O1857" s="2"/>
    </row>
    <row r="1858" ht="12.75" hidden="1" customHeight="1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5"/>
      <c r="M1858" s="2"/>
      <c r="N1858" s="2"/>
      <c r="O1858" s="2"/>
    </row>
    <row r="1859" ht="12.75" hidden="1" customHeight="1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5"/>
      <c r="M1859" s="2"/>
      <c r="N1859" s="2"/>
      <c r="O1859" s="2"/>
    </row>
    <row r="1860" ht="12.75" hidden="1" customHeight="1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5"/>
      <c r="M1860" s="2"/>
      <c r="N1860" s="2"/>
      <c r="O1860" s="2"/>
    </row>
    <row r="1861" ht="12.75" hidden="1" customHeight="1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5"/>
      <c r="M1861" s="2"/>
      <c r="N1861" s="2"/>
      <c r="O1861" s="2"/>
    </row>
    <row r="1862" ht="12.75" hidden="1" customHeight="1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5"/>
      <c r="M1862" s="2"/>
      <c r="N1862" s="2"/>
      <c r="O1862" s="2"/>
    </row>
    <row r="1863" ht="12.75" hidden="1" customHeight="1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5"/>
      <c r="M1863" s="2"/>
      <c r="N1863" s="2"/>
      <c r="O1863" s="2"/>
    </row>
    <row r="1864" ht="12.75" hidden="1" customHeight="1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5"/>
      <c r="M1864" s="2"/>
      <c r="N1864" s="2"/>
      <c r="O1864" s="2"/>
    </row>
    <row r="1865" ht="12.75" hidden="1" customHeight="1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5"/>
      <c r="M1865" s="2"/>
      <c r="N1865" s="2"/>
      <c r="O1865" s="2"/>
    </row>
    <row r="1866" ht="12.75" hidden="1" customHeight="1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5"/>
      <c r="M1866" s="2"/>
      <c r="N1866" s="2"/>
      <c r="O1866" s="2"/>
    </row>
    <row r="1867" ht="12.75" hidden="1" customHeight="1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5"/>
      <c r="M1867" s="2"/>
      <c r="N1867" s="2"/>
      <c r="O1867" s="2"/>
    </row>
    <row r="1868" ht="12.75" hidden="1" customHeight="1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5"/>
      <c r="M1868" s="2"/>
      <c r="N1868" s="2"/>
      <c r="O1868" s="2"/>
    </row>
    <row r="1869" ht="12.75" hidden="1" customHeight="1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5"/>
      <c r="M1869" s="2"/>
      <c r="N1869" s="2"/>
      <c r="O1869" s="2"/>
    </row>
    <row r="1870" ht="12.75" hidden="1" customHeight="1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5"/>
      <c r="M1870" s="2"/>
      <c r="N1870" s="2"/>
      <c r="O1870" s="2"/>
    </row>
    <row r="1871" ht="12.75" hidden="1" customHeight="1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5"/>
      <c r="M1871" s="2"/>
      <c r="N1871" s="2"/>
      <c r="O1871" s="2"/>
    </row>
    <row r="1872" ht="12.75" hidden="1" customHeight="1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5"/>
      <c r="M1872" s="2"/>
      <c r="N1872" s="2"/>
      <c r="O1872" s="2"/>
    </row>
    <row r="1873" ht="12.75" hidden="1" customHeight="1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5"/>
      <c r="M1873" s="2"/>
      <c r="N1873" s="2"/>
      <c r="O1873" s="2"/>
    </row>
    <row r="1874" ht="12.75" hidden="1" customHeight="1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5"/>
      <c r="M1874" s="2"/>
      <c r="N1874" s="2"/>
      <c r="O1874" s="2"/>
    </row>
    <row r="1875" ht="12.75" hidden="1" customHeight="1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5"/>
      <c r="M1875" s="2"/>
      <c r="N1875" s="2"/>
      <c r="O1875" s="2"/>
    </row>
    <row r="1876" ht="12.75" hidden="1" customHeight="1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5"/>
      <c r="M1876" s="2"/>
      <c r="N1876" s="2"/>
      <c r="O1876" s="2"/>
    </row>
    <row r="1877" ht="12.75" hidden="1" customHeight="1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5"/>
      <c r="M1877" s="2"/>
      <c r="N1877" s="2"/>
      <c r="O1877" s="2"/>
    </row>
    <row r="1878" ht="12.75" hidden="1" customHeight="1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5"/>
      <c r="M1878" s="2"/>
      <c r="N1878" s="2"/>
      <c r="O1878" s="2"/>
    </row>
    <row r="1879" ht="12.75" hidden="1" customHeight="1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5"/>
      <c r="M1879" s="2"/>
      <c r="N1879" s="2"/>
      <c r="O1879" s="2"/>
    </row>
    <row r="1880" ht="12.75" hidden="1" customHeight="1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5"/>
      <c r="M1880" s="2"/>
      <c r="N1880" s="2"/>
      <c r="O1880" s="2"/>
    </row>
    <row r="1881" ht="12.75" hidden="1" customHeight="1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5"/>
      <c r="M1881" s="2"/>
      <c r="N1881" s="2"/>
      <c r="O1881" s="2"/>
    </row>
    <row r="1882" ht="12.75" hidden="1" customHeight="1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5"/>
      <c r="M1882" s="2"/>
      <c r="N1882" s="2"/>
      <c r="O1882" s="2"/>
    </row>
    <row r="1883" ht="12.75" hidden="1" customHeight="1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5"/>
      <c r="M1883" s="2"/>
      <c r="N1883" s="2"/>
      <c r="O1883" s="2"/>
    </row>
    <row r="1884" ht="12.75" hidden="1" customHeight="1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5"/>
      <c r="M1884" s="2"/>
      <c r="N1884" s="2"/>
      <c r="O1884" s="2"/>
    </row>
    <row r="1885" ht="12.75" hidden="1" customHeight="1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5"/>
      <c r="M1885" s="2"/>
      <c r="N1885" s="2"/>
      <c r="O1885" s="2"/>
    </row>
    <row r="1886" ht="12.75" hidden="1" customHeight="1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5"/>
      <c r="M1886" s="2"/>
      <c r="N1886" s="2"/>
      <c r="O1886" s="2"/>
    </row>
    <row r="1887" ht="12.75" hidden="1" customHeight="1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5"/>
      <c r="M1887" s="2"/>
      <c r="N1887" s="2"/>
      <c r="O1887" s="2"/>
    </row>
    <row r="1888" ht="12.75" hidden="1" customHeight="1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5"/>
      <c r="M1888" s="2"/>
      <c r="N1888" s="2"/>
      <c r="O1888" s="2"/>
    </row>
    <row r="1889" ht="12.75" hidden="1" customHeight="1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5"/>
      <c r="M1889" s="2"/>
      <c r="N1889" s="2"/>
      <c r="O1889" s="2"/>
    </row>
    <row r="1890" ht="12.75" hidden="1" customHeight="1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5"/>
      <c r="M1890" s="2"/>
      <c r="N1890" s="2"/>
      <c r="O1890" s="2"/>
    </row>
    <row r="1891" ht="12.75" hidden="1" customHeight="1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5"/>
      <c r="M1891" s="2"/>
      <c r="N1891" s="2"/>
      <c r="O1891" s="2"/>
    </row>
    <row r="1892" ht="12.75" hidden="1" customHeight="1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5"/>
      <c r="M1892" s="2"/>
      <c r="N1892" s="2"/>
      <c r="O1892" s="2"/>
    </row>
    <row r="1893" ht="12.75" hidden="1" customHeight="1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5"/>
      <c r="M1893" s="2"/>
      <c r="N1893" s="2"/>
      <c r="O1893" s="2"/>
    </row>
    <row r="1894" ht="12.75" hidden="1" customHeight="1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5"/>
      <c r="M1894" s="2"/>
      <c r="N1894" s="2"/>
      <c r="O1894" s="2"/>
    </row>
    <row r="1895" ht="12.75" hidden="1" customHeight="1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5"/>
      <c r="M1895" s="2"/>
      <c r="N1895" s="2"/>
      <c r="O1895" s="2"/>
    </row>
    <row r="1896" ht="12.75" hidden="1" customHeight="1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5"/>
      <c r="M1896" s="2"/>
      <c r="N1896" s="2"/>
      <c r="O1896" s="2"/>
    </row>
    <row r="1897" ht="12.75" hidden="1" customHeight="1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5"/>
      <c r="M1897" s="2"/>
      <c r="N1897" s="2"/>
      <c r="O1897" s="2"/>
    </row>
    <row r="1898" ht="12.75" hidden="1" customHeight="1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5"/>
      <c r="M1898" s="2"/>
      <c r="N1898" s="2"/>
      <c r="O1898" s="2"/>
    </row>
    <row r="1899" ht="12.75" hidden="1" customHeight="1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5"/>
      <c r="M1899" s="2"/>
      <c r="N1899" s="2"/>
      <c r="O1899" s="2"/>
    </row>
    <row r="1900" ht="12.75" hidden="1" customHeight="1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5"/>
      <c r="M1900" s="2"/>
      <c r="N1900" s="2"/>
      <c r="O1900" s="2"/>
    </row>
    <row r="1901" ht="12.75" hidden="1" customHeight="1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5"/>
      <c r="M1901" s="2"/>
      <c r="N1901" s="2"/>
      <c r="O1901" s="2"/>
    </row>
    <row r="1902" ht="12.75" hidden="1" customHeight="1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5"/>
      <c r="M1902" s="2"/>
      <c r="N1902" s="2"/>
      <c r="O1902" s="2"/>
    </row>
    <row r="1903" ht="12.75" hidden="1" customHeight="1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5"/>
      <c r="M1903" s="2"/>
      <c r="N1903" s="2"/>
      <c r="O1903" s="2"/>
    </row>
    <row r="1904" ht="12.75" hidden="1" customHeight="1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5"/>
      <c r="M1904" s="2"/>
      <c r="N1904" s="2"/>
      <c r="O1904" s="2"/>
    </row>
    <row r="1905" ht="12.75" hidden="1" customHeight="1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5"/>
      <c r="M1905" s="2"/>
      <c r="N1905" s="2"/>
      <c r="O1905" s="2"/>
    </row>
    <row r="1906" ht="12.75" hidden="1" customHeight="1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5"/>
      <c r="M1906" s="2"/>
      <c r="N1906" s="2"/>
      <c r="O1906" s="2"/>
    </row>
    <row r="1907" ht="12.75" hidden="1" customHeight="1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5"/>
      <c r="M1907" s="2"/>
      <c r="N1907" s="2"/>
      <c r="O1907" s="2"/>
    </row>
    <row r="1908" ht="12.75" hidden="1" customHeight="1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5"/>
      <c r="M1908" s="2"/>
      <c r="N1908" s="2"/>
      <c r="O1908" s="2"/>
    </row>
    <row r="1909" ht="12.75" hidden="1" customHeight="1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5"/>
      <c r="M1909" s="2"/>
      <c r="N1909" s="2"/>
      <c r="O1909" s="2"/>
    </row>
    <row r="1910" ht="12.75" hidden="1" customHeight="1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5"/>
      <c r="M1910" s="2"/>
      <c r="N1910" s="2"/>
      <c r="O1910" s="2"/>
    </row>
    <row r="1911" ht="12.75" hidden="1" customHeight="1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5"/>
      <c r="M1911" s="2"/>
      <c r="N1911" s="2"/>
      <c r="O1911" s="2"/>
    </row>
    <row r="1912" ht="12.75" hidden="1" customHeight="1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5"/>
      <c r="M1912" s="2"/>
      <c r="N1912" s="2"/>
      <c r="O1912" s="2"/>
    </row>
    <row r="1913" ht="12.75" hidden="1" customHeight="1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5"/>
      <c r="M1913" s="2"/>
      <c r="N1913" s="2"/>
      <c r="O1913" s="2"/>
    </row>
    <row r="1914" ht="12.75" hidden="1" customHeight="1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5"/>
      <c r="M1914" s="2"/>
      <c r="N1914" s="2"/>
      <c r="O1914" s="2"/>
    </row>
    <row r="1915" ht="12.75" hidden="1" customHeight="1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5"/>
      <c r="M1915" s="2"/>
      <c r="N1915" s="2"/>
      <c r="O1915" s="2"/>
    </row>
    <row r="1916" ht="12.75" hidden="1" customHeight="1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5"/>
      <c r="M1916" s="2"/>
      <c r="N1916" s="2"/>
      <c r="O1916" s="2"/>
    </row>
    <row r="1917" ht="12.75" hidden="1" customHeight="1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5"/>
      <c r="M1917" s="2"/>
      <c r="N1917" s="2"/>
      <c r="O1917" s="2"/>
    </row>
    <row r="1918" ht="12.75" hidden="1" customHeight="1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5"/>
      <c r="M1918" s="2"/>
      <c r="N1918" s="2"/>
      <c r="O1918" s="2"/>
    </row>
    <row r="1919" ht="12.75" hidden="1" customHeight="1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5"/>
      <c r="M1919" s="2"/>
      <c r="N1919" s="2"/>
      <c r="O1919" s="2"/>
    </row>
    <row r="1920" ht="12.75" hidden="1" customHeight="1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5"/>
      <c r="M1920" s="2"/>
      <c r="N1920" s="2"/>
      <c r="O1920" s="2"/>
    </row>
    <row r="1921" ht="12.75" hidden="1" customHeight="1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5"/>
      <c r="M1921" s="2"/>
      <c r="N1921" s="2"/>
      <c r="O1921" s="2"/>
    </row>
    <row r="1922" ht="12.75" hidden="1" customHeight="1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5"/>
      <c r="M1922" s="2"/>
      <c r="N1922" s="2"/>
      <c r="O1922" s="2"/>
    </row>
    <row r="1923" ht="12.75" hidden="1" customHeight="1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5"/>
      <c r="M1923" s="2"/>
      <c r="N1923" s="2"/>
      <c r="O1923" s="2"/>
    </row>
    <row r="1924" ht="12.75" hidden="1" customHeight="1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5"/>
      <c r="M1924" s="2"/>
      <c r="N1924" s="2"/>
      <c r="O1924" s="2"/>
    </row>
    <row r="1925" ht="12.75" hidden="1" customHeight="1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5"/>
      <c r="M1925" s="2"/>
      <c r="N1925" s="2"/>
      <c r="O1925" s="2"/>
    </row>
    <row r="1926" ht="12.75" hidden="1" customHeight="1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5"/>
      <c r="M1926" s="2"/>
      <c r="N1926" s="2"/>
      <c r="O1926" s="2"/>
    </row>
    <row r="1927" ht="12.75" hidden="1" customHeight="1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5"/>
      <c r="M1927" s="2"/>
      <c r="N1927" s="2"/>
      <c r="O1927" s="2"/>
    </row>
    <row r="1928" ht="12.75" hidden="1" customHeight="1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5"/>
      <c r="M1928" s="2"/>
      <c r="N1928" s="2"/>
      <c r="O1928" s="2"/>
    </row>
    <row r="1929" ht="12.75" hidden="1" customHeight="1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5"/>
      <c r="M1929" s="2"/>
      <c r="N1929" s="2"/>
      <c r="O1929" s="2"/>
    </row>
    <row r="1930" ht="12.75" hidden="1" customHeight="1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5"/>
      <c r="M1930" s="2"/>
      <c r="N1930" s="2"/>
      <c r="O1930" s="2"/>
    </row>
    <row r="1931" ht="12.75" hidden="1" customHeight="1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5"/>
      <c r="M1931" s="2"/>
      <c r="N1931" s="2"/>
      <c r="O1931" s="2"/>
    </row>
    <row r="1932" ht="12.75" hidden="1" customHeight="1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5"/>
      <c r="M1932" s="2"/>
      <c r="N1932" s="2"/>
      <c r="O1932" s="2"/>
    </row>
    <row r="1933" ht="12.75" hidden="1" customHeight="1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5"/>
      <c r="M1933" s="2"/>
      <c r="N1933" s="2"/>
      <c r="O1933" s="2"/>
    </row>
    <row r="1934" ht="12.75" hidden="1" customHeight="1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5"/>
      <c r="M1934" s="2"/>
      <c r="N1934" s="2"/>
      <c r="O1934" s="2"/>
    </row>
    <row r="1935" ht="12.75" hidden="1" customHeight="1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5"/>
      <c r="M1935" s="2"/>
      <c r="N1935" s="2"/>
      <c r="O1935" s="2"/>
    </row>
    <row r="1936" ht="12.75" hidden="1" customHeight="1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5"/>
      <c r="M1936" s="2"/>
      <c r="N1936" s="2"/>
      <c r="O1936" s="2"/>
    </row>
    <row r="1937" ht="12.75" hidden="1" customHeight="1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5"/>
      <c r="M1937" s="2"/>
      <c r="N1937" s="2"/>
      <c r="O1937" s="2"/>
    </row>
    <row r="1938" ht="12.75" hidden="1" customHeight="1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5"/>
      <c r="M1938" s="2"/>
      <c r="N1938" s="2"/>
      <c r="O1938" s="2"/>
    </row>
    <row r="1939" ht="12.75" hidden="1" customHeight="1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5"/>
      <c r="M1939" s="2"/>
      <c r="N1939" s="2"/>
      <c r="O1939" s="2"/>
    </row>
    <row r="1940" ht="12.75" hidden="1" customHeight="1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5"/>
      <c r="M1940" s="2"/>
      <c r="N1940" s="2"/>
      <c r="O1940" s="2"/>
    </row>
    <row r="1941" ht="12.75" hidden="1" customHeight="1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5"/>
      <c r="M1941" s="2"/>
      <c r="N1941" s="2"/>
      <c r="O1941" s="2"/>
    </row>
    <row r="1942" ht="12.75" hidden="1" customHeight="1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5"/>
      <c r="M1942" s="2"/>
      <c r="N1942" s="2"/>
      <c r="O1942" s="2"/>
    </row>
    <row r="1943" ht="12.75" hidden="1" customHeight="1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5"/>
      <c r="M1943" s="2"/>
      <c r="N1943" s="2"/>
      <c r="O1943" s="2"/>
    </row>
    <row r="1944" ht="12.75" hidden="1" customHeight="1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5"/>
      <c r="M1944" s="2"/>
      <c r="N1944" s="2"/>
      <c r="O1944" s="2"/>
    </row>
    <row r="1945" ht="12.75" hidden="1" customHeight="1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5"/>
      <c r="M1945" s="2"/>
      <c r="N1945" s="2"/>
      <c r="O1945" s="2"/>
    </row>
    <row r="1946" ht="12.75" hidden="1" customHeight="1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5"/>
      <c r="M1946" s="2"/>
      <c r="N1946" s="2"/>
      <c r="O1946" s="2"/>
    </row>
    <row r="1947" ht="12.75" hidden="1" customHeight="1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5"/>
      <c r="M1947" s="2"/>
      <c r="N1947" s="2"/>
      <c r="O1947" s="2"/>
    </row>
    <row r="1948" ht="12.75" hidden="1" customHeight="1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5"/>
      <c r="M1948" s="2"/>
      <c r="N1948" s="2"/>
      <c r="O1948" s="2"/>
    </row>
    <row r="1949" ht="12.75" hidden="1" customHeight="1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5"/>
      <c r="M1949" s="2"/>
      <c r="N1949" s="2"/>
      <c r="O1949" s="2"/>
    </row>
    <row r="1950" ht="12.75" hidden="1" customHeight="1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5"/>
      <c r="M1950" s="2"/>
      <c r="N1950" s="2"/>
      <c r="O1950" s="2"/>
    </row>
    <row r="1951" ht="12.75" hidden="1" customHeight="1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5"/>
      <c r="M1951" s="2"/>
      <c r="N1951" s="2"/>
      <c r="O1951" s="2"/>
    </row>
    <row r="1952" ht="12.75" hidden="1" customHeight="1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5"/>
      <c r="M1952" s="2"/>
      <c r="N1952" s="2"/>
      <c r="O1952" s="2"/>
    </row>
    <row r="1953" ht="12.75" hidden="1" customHeight="1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5"/>
      <c r="M1953" s="2"/>
      <c r="N1953" s="2"/>
      <c r="O1953" s="2"/>
    </row>
    <row r="1954" ht="12.75" hidden="1" customHeight="1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5"/>
      <c r="M1954" s="2"/>
      <c r="N1954" s="2"/>
      <c r="O1954" s="2"/>
    </row>
    <row r="1955" ht="12.75" hidden="1" customHeight="1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5"/>
      <c r="M1955" s="2"/>
      <c r="N1955" s="2"/>
      <c r="O1955" s="2"/>
    </row>
    <row r="1956" ht="12.75" hidden="1" customHeight="1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5"/>
      <c r="M1956" s="2"/>
      <c r="N1956" s="2"/>
      <c r="O1956" s="2"/>
    </row>
    <row r="1957" ht="12.75" hidden="1" customHeight="1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5"/>
      <c r="M1957" s="2"/>
      <c r="N1957" s="2"/>
      <c r="O1957" s="2"/>
    </row>
    <row r="1958" ht="12.75" hidden="1" customHeight="1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5"/>
      <c r="M1958" s="2"/>
      <c r="N1958" s="2"/>
      <c r="O1958" s="2"/>
    </row>
    <row r="1959" ht="12.75" hidden="1" customHeight="1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5"/>
      <c r="M1959" s="2"/>
      <c r="N1959" s="2"/>
      <c r="O1959" s="2"/>
    </row>
    <row r="1960" ht="12.75" hidden="1" customHeight="1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5"/>
      <c r="M1960" s="2"/>
      <c r="N1960" s="2"/>
      <c r="O1960" s="2"/>
    </row>
    <row r="1961" ht="12.75" hidden="1" customHeight="1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5"/>
      <c r="M1961" s="2"/>
      <c r="N1961" s="2"/>
      <c r="O1961" s="2"/>
    </row>
    <row r="1962" ht="12.75" hidden="1" customHeight="1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5"/>
      <c r="M1962" s="2"/>
      <c r="N1962" s="2"/>
      <c r="O1962" s="2"/>
    </row>
    <row r="1963" ht="12.75" hidden="1" customHeight="1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5"/>
      <c r="M1963" s="2"/>
      <c r="N1963" s="2"/>
      <c r="O1963" s="2"/>
    </row>
    <row r="1964" ht="12.75" hidden="1" customHeight="1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5"/>
      <c r="M1964" s="2"/>
      <c r="N1964" s="2"/>
      <c r="O1964" s="2"/>
    </row>
    <row r="1965" ht="12.75" hidden="1" customHeight="1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5"/>
      <c r="M1965" s="2"/>
      <c r="N1965" s="2"/>
      <c r="O1965" s="2"/>
    </row>
    <row r="1966" ht="12.75" hidden="1" customHeight="1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5"/>
      <c r="M1966" s="2"/>
      <c r="N1966" s="2"/>
      <c r="O1966" s="2"/>
    </row>
    <row r="1967" ht="12.75" hidden="1" customHeight="1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5"/>
      <c r="M1967" s="2"/>
      <c r="N1967" s="2"/>
      <c r="O1967" s="2"/>
    </row>
    <row r="1968" ht="12.75" hidden="1" customHeight="1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5"/>
      <c r="M1968" s="2"/>
      <c r="N1968" s="2"/>
      <c r="O1968" s="2"/>
    </row>
    <row r="1969" ht="12.75" hidden="1" customHeight="1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5"/>
      <c r="M1969" s="2"/>
      <c r="N1969" s="2"/>
      <c r="O1969" s="2"/>
    </row>
    <row r="1970" ht="12.75" hidden="1" customHeight="1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5"/>
      <c r="M1970" s="2"/>
      <c r="N1970" s="2"/>
      <c r="O1970" s="2"/>
    </row>
    <row r="1971" ht="12.75" hidden="1" customHeight="1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5"/>
      <c r="M1971" s="2"/>
      <c r="N1971" s="2"/>
      <c r="O1971" s="2"/>
    </row>
    <row r="1972" ht="12.75" hidden="1" customHeight="1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5"/>
      <c r="M1972" s="2"/>
      <c r="N1972" s="2"/>
      <c r="O1972" s="2"/>
    </row>
    <row r="1973" ht="12.75" hidden="1" customHeight="1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5"/>
      <c r="M1973" s="2"/>
      <c r="N1973" s="2"/>
      <c r="O1973" s="2"/>
    </row>
    <row r="1974" ht="12.75" hidden="1" customHeight="1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5"/>
      <c r="M1974" s="2"/>
      <c r="N1974" s="2"/>
      <c r="O1974" s="2"/>
    </row>
    <row r="1975" ht="12.75" hidden="1" customHeight="1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5"/>
      <c r="M1975" s="2"/>
      <c r="N1975" s="2"/>
      <c r="O1975" s="2"/>
    </row>
    <row r="1976" ht="12.75" hidden="1" customHeight="1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5"/>
      <c r="M1976" s="2"/>
      <c r="N1976" s="2"/>
      <c r="O1976" s="2"/>
    </row>
    <row r="1977" ht="12.75" hidden="1" customHeight="1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5"/>
      <c r="M1977" s="2"/>
      <c r="N1977" s="2"/>
      <c r="O1977" s="2"/>
    </row>
    <row r="1978" ht="12.75" hidden="1" customHeight="1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5"/>
      <c r="M1978" s="2"/>
      <c r="N1978" s="2"/>
      <c r="O1978" s="2"/>
    </row>
    <row r="1979" ht="12.75" hidden="1" customHeight="1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5"/>
      <c r="M1979" s="2"/>
      <c r="N1979" s="2"/>
      <c r="O1979" s="2"/>
    </row>
    <row r="1980" ht="12.75" hidden="1" customHeight="1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5"/>
      <c r="M1980" s="2"/>
      <c r="N1980" s="2"/>
      <c r="O1980" s="2"/>
    </row>
    <row r="1981" ht="12.75" hidden="1" customHeight="1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5"/>
      <c r="M1981" s="2"/>
      <c r="N1981" s="2"/>
      <c r="O1981" s="2"/>
    </row>
    <row r="1982" ht="12.75" hidden="1" customHeight="1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5"/>
      <c r="M1982" s="2"/>
      <c r="N1982" s="2"/>
      <c r="O1982" s="2"/>
    </row>
    <row r="1983" ht="12.75" hidden="1" customHeight="1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5"/>
      <c r="M1983" s="2"/>
      <c r="N1983" s="2"/>
      <c r="O1983" s="2"/>
    </row>
    <row r="1984" ht="12.75" hidden="1" customHeight="1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5"/>
      <c r="M1984" s="2"/>
      <c r="N1984" s="2"/>
      <c r="O1984" s="2"/>
    </row>
    <row r="1985" ht="12.75" hidden="1" customHeight="1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5"/>
      <c r="M1985" s="2"/>
      <c r="N1985" s="2"/>
      <c r="O1985" s="2"/>
    </row>
    <row r="1986" ht="12.75" hidden="1" customHeight="1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5"/>
      <c r="M1986" s="2"/>
      <c r="N1986" s="2"/>
      <c r="O1986" s="2"/>
    </row>
    <row r="1987" ht="12.75" hidden="1" customHeight="1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5"/>
      <c r="M1987" s="2"/>
      <c r="N1987" s="2"/>
      <c r="O1987" s="2"/>
    </row>
    <row r="1988" ht="12.75" hidden="1" customHeight="1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5"/>
      <c r="M1988" s="2"/>
      <c r="N1988" s="2"/>
      <c r="O1988" s="2"/>
    </row>
    <row r="1989" ht="12.75" hidden="1" customHeight="1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5"/>
      <c r="M1989" s="2"/>
      <c r="N1989" s="2"/>
      <c r="O1989" s="2"/>
    </row>
    <row r="1990" ht="12.75" hidden="1" customHeight="1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5"/>
      <c r="M1990" s="2"/>
      <c r="N1990" s="2"/>
      <c r="O1990" s="2"/>
    </row>
    <row r="1991" ht="12.75" hidden="1" customHeight="1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5"/>
      <c r="M1991" s="2"/>
      <c r="N1991" s="2"/>
      <c r="O1991" s="2"/>
    </row>
    <row r="1992" ht="12.75" hidden="1" customHeight="1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5"/>
      <c r="M1992" s="2"/>
      <c r="N1992" s="2"/>
      <c r="O1992" s="2"/>
    </row>
    <row r="1993" ht="12.75" hidden="1" customHeight="1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5"/>
      <c r="M1993" s="2"/>
      <c r="N1993" s="2"/>
      <c r="O1993" s="2"/>
    </row>
    <row r="1994" ht="12.75" hidden="1" customHeight="1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5"/>
      <c r="M1994" s="2"/>
      <c r="N1994" s="2"/>
      <c r="O1994" s="2"/>
    </row>
    <row r="1995" ht="12.75" hidden="1" customHeight="1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5"/>
      <c r="M1995" s="2"/>
      <c r="N1995" s="2"/>
      <c r="O1995" s="2"/>
    </row>
    <row r="1996" ht="12.75" hidden="1" customHeight="1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5"/>
      <c r="M1996" s="2"/>
      <c r="N1996" s="2"/>
      <c r="O1996" s="2"/>
    </row>
    <row r="1997" ht="12.75" hidden="1" customHeight="1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5"/>
      <c r="M1997" s="2"/>
      <c r="N1997" s="2"/>
      <c r="O1997" s="2"/>
    </row>
    <row r="1998" ht="12.75" hidden="1" customHeight="1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5"/>
      <c r="M1998" s="2"/>
      <c r="N1998" s="2"/>
      <c r="O1998" s="2"/>
    </row>
    <row r="1999" ht="12.75" hidden="1" customHeight="1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5"/>
      <c r="M1999" s="2"/>
      <c r="N1999" s="2"/>
      <c r="O1999" s="2"/>
    </row>
    <row r="2000" ht="12.75" hidden="1" customHeight="1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5"/>
      <c r="M2000" s="2"/>
      <c r="N2000" s="2"/>
      <c r="O2000" s="2"/>
    </row>
    <row r="2001" ht="12.75" hidden="1" customHeight="1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5"/>
      <c r="M2001" s="2"/>
      <c r="N2001" s="2"/>
      <c r="O2001" s="2"/>
    </row>
    <row r="2002" ht="12.75" hidden="1" customHeight="1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5"/>
      <c r="M2002" s="2"/>
      <c r="N2002" s="2"/>
      <c r="O2002" s="2"/>
    </row>
    <row r="2003" ht="12.75" hidden="1" customHeight="1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5"/>
      <c r="M2003" s="2"/>
      <c r="N2003" s="2"/>
      <c r="O2003" s="2"/>
    </row>
    <row r="2004" ht="12.75" hidden="1" customHeight="1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5"/>
      <c r="M2004" s="2"/>
      <c r="N2004" s="2"/>
      <c r="O2004" s="2"/>
    </row>
    <row r="2005" ht="12.75" hidden="1" customHeight="1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5"/>
      <c r="M2005" s="2"/>
      <c r="N2005" s="2"/>
      <c r="O2005" s="2"/>
    </row>
    <row r="2006" ht="12.75" hidden="1" customHeight="1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5"/>
      <c r="M2006" s="2"/>
      <c r="N2006" s="2"/>
      <c r="O2006" s="2"/>
    </row>
    <row r="2007" ht="12.75" hidden="1" customHeight="1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5"/>
      <c r="M2007" s="2"/>
      <c r="N2007" s="2"/>
      <c r="O2007" s="2"/>
    </row>
    <row r="2008" ht="12.75" hidden="1" customHeight="1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5"/>
      <c r="M2008" s="2"/>
      <c r="N2008" s="2"/>
      <c r="O2008" s="2"/>
    </row>
    <row r="2009" ht="12.75" hidden="1" customHeight="1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5"/>
      <c r="M2009" s="2"/>
      <c r="N2009" s="2"/>
      <c r="O2009" s="2"/>
    </row>
    <row r="2010" ht="12.75" hidden="1" customHeight="1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5"/>
      <c r="M2010" s="2"/>
      <c r="N2010" s="2"/>
      <c r="O2010" s="2"/>
    </row>
    <row r="2011" ht="12.75" hidden="1" customHeight="1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5"/>
      <c r="M2011" s="2"/>
      <c r="N2011" s="2"/>
      <c r="O2011" s="2"/>
    </row>
    <row r="2012" ht="12.75" hidden="1" customHeight="1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5"/>
      <c r="M2012" s="2"/>
      <c r="N2012" s="2"/>
      <c r="O2012" s="2"/>
    </row>
    <row r="2013" ht="12.75" hidden="1" customHeight="1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5"/>
      <c r="M2013" s="2"/>
      <c r="N2013" s="2"/>
      <c r="O2013" s="2"/>
    </row>
    <row r="2014" ht="12.75" hidden="1" customHeight="1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5"/>
      <c r="M2014" s="2"/>
      <c r="N2014" s="2"/>
      <c r="O2014" s="2"/>
    </row>
    <row r="2015" ht="12.75" hidden="1" customHeight="1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5"/>
      <c r="M2015" s="2"/>
      <c r="N2015" s="2"/>
      <c r="O2015" s="2"/>
    </row>
    <row r="2016" ht="12.75" hidden="1" customHeight="1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5"/>
      <c r="M2016" s="2"/>
      <c r="N2016" s="2"/>
      <c r="O2016" s="2"/>
    </row>
    <row r="2017" ht="12.75" hidden="1" customHeight="1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5"/>
      <c r="M2017" s="2"/>
      <c r="N2017" s="2"/>
      <c r="O2017" s="2"/>
    </row>
    <row r="2018" ht="12.75" hidden="1" customHeight="1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5"/>
      <c r="M2018" s="2"/>
      <c r="N2018" s="2"/>
      <c r="O2018" s="2"/>
    </row>
    <row r="2019" ht="12.75" hidden="1" customHeight="1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5"/>
      <c r="M2019" s="2"/>
      <c r="N2019" s="2"/>
      <c r="O2019" s="2"/>
    </row>
    <row r="2020" ht="12.75" hidden="1" customHeight="1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5"/>
      <c r="M2020" s="2"/>
      <c r="N2020" s="2"/>
      <c r="O2020" s="2"/>
    </row>
    <row r="2021" ht="12.75" hidden="1" customHeight="1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5"/>
      <c r="M2021" s="2"/>
      <c r="N2021" s="2"/>
      <c r="O2021" s="2"/>
    </row>
    <row r="2022" ht="12.75" hidden="1" customHeight="1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5"/>
      <c r="M2022" s="2"/>
      <c r="N2022" s="2"/>
      <c r="O2022" s="2"/>
    </row>
    <row r="2023" ht="12.75" hidden="1" customHeight="1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5"/>
      <c r="M2023" s="2"/>
      <c r="N2023" s="2"/>
      <c r="O2023" s="2"/>
    </row>
    <row r="2024" ht="12.75" hidden="1" customHeight="1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5"/>
      <c r="M2024" s="2"/>
      <c r="N2024" s="2"/>
      <c r="O2024" s="2"/>
    </row>
    <row r="2025" ht="12.75" hidden="1" customHeight="1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5"/>
      <c r="M2025" s="2"/>
      <c r="N2025" s="2"/>
      <c r="O2025" s="2"/>
    </row>
    <row r="2026" ht="12.75" hidden="1" customHeight="1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5"/>
      <c r="M2026" s="2"/>
      <c r="N2026" s="2"/>
      <c r="O2026" s="2"/>
    </row>
    <row r="2027" ht="12.75" hidden="1" customHeight="1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5"/>
      <c r="M2027" s="2"/>
      <c r="N2027" s="2"/>
      <c r="O2027" s="2"/>
    </row>
    <row r="2028" ht="12.75" hidden="1" customHeight="1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5"/>
      <c r="M2028" s="2"/>
      <c r="N2028" s="2"/>
      <c r="O2028" s="2"/>
    </row>
    <row r="2029" ht="12.75" hidden="1" customHeight="1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5"/>
      <c r="M2029" s="2"/>
      <c r="N2029" s="2"/>
      <c r="O2029" s="2"/>
    </row>
    <row r="2030" ht="12.75" hidden="1" customHeight="1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5"/>
      <c r="M2030" s="2"/>
      <c r="N2030" s="2"/>
      <c r="O2030" s="2"/>
    </row>
    <row r="2031" ht="12.75" hidden="1" customHeight="1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5"/>
      <c r="M2031" s="2"/>
      <c r="N2031" s="2"/>
      <c r="O2031" s="2"/>
    </row>
    <row r="2032" ht="12.75" hidden="1" customHeight="1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5"/>
      <c r="M2032" s="2"/>
      <c r="N2032" s="2"/>
      <c r="O2032" s="2"/>
    </row>
    <row r="2033" ht="12.75" hidden="1" customHeight="1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5"/>
      <c r="M2033" s="2"/>
      <c r="N2033" s="2"/>
      <c r="O2033" s="2"/>
    </row>
    <row r="2034" ht="12.75" hidden="1" customHeight="1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5"/>
      <c r="M2034" s="2"/>
      <c r="N2034" s="2"/>
      <c r="O2034" s="2"/>
    </row>
    <row r="2035" ht="12.75" hidden="1" customHeight="1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5"/>
      <c r="M2035" s="2"/>
      <c r="N2035" s="2"/>
      <c r="O2035" s="2"/>
    </row>
    <row r="2036" ht="12.75" hidden="1" customHeight="1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5"/>
      <c r="M2036" s="2"/>
      <c r="N2036" s="2"/>
      <c r="O2036" s="2"/>
    </row>
    <row r="2037" ht="12.75" hidden="1" customHeight="1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5"/>
      <c r="M2037" s="2"/>
      <c r="N2037" s="2"/>
      <c r="O2037" s="2"/>
    </row>
    <row r="2038" ht="12.75" hidden="1" customHeight="1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5"/>
      <c r="M2038" s="2"/>
      <c r="N2038" s="2"/>
      <c r="O2038" s="2"/>
    </row>
    <row r="2039" ht="12.75" hidden="1" customHeight="1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5"/>
      <c r="M2039" s="2"/>
      <c r="N2039" s="2"/>
      <c r="O2039" s="2"/>
    </row>
    <row r="2040" ht="12.75" hidden="1" customHeight="1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5"/>
      <c r="M2040" s="2"/>
      <c r="N2040" s="2"/>
      <c r="O2040" s="2"/>
    </row>
    <row r="2041" ht="12.75" hidden="1" customHeight="1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5"/>
      <c r="M2041" s="2"/>
      <c r="N2041" s="2"/>
      <c r="O2041" s="2"/>
    </row>
    <row r="2042" ht="12.75" hidden="1" customHeight="1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5"/>
      <c r="M2042" s="2"/>
      <c r="N2042" s="2"/>
      <c r="O2042" s="2"/>
    </row>
    <row r="2043" ht="12.75" hidden="1" customHeight="1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5"/>
      <c r="M2043" s="2"/>
      <c r="N2043" s="2"/>
      <c r="O2043" s="2"/>
    </row>
    <row r="2044" ht="12.75" hidden="1" customHeight="1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5"/>
      <c r="M2044" s="2"/>
      <c r="N2044" s="2"/>
      <c r="O2044" s="2"/>
    </row>
    <row r="2045" ht="12.75" hidden="1" customHeight="1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5"/>
      <c r="M2045" s="2"/>
      <c r="N2045" s="2"/>
      <c r="O2045" s="2"/>
    </row>
    <row r="2046" ht="12.75" hidden="1" customHeight="1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5"/>
      <c r="M2046" s="2"/>
      <c r="N2046" s="2"/>
      <c r="O2046" s="2"/>
    </row>
    <row r="2047" ht="12.75" hidden="1" customHeight="1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5"/>
      <c r="M2047" s="2"/>
      <c r="N2047" s="2"/>
      <c r="O2047" s="2"/>
    </row>
    <row r="2048" ht="12.75" hidden="1" customHeight="1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5"/>
      <c r="M2048" s="2"/>
      <c r="N2048" s="2"/>
      <c r="O2048" s="2"/>
    </row>
    <row r="2049" ht="12.75" hidden="1" customHeight="1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5"/>
      <c r="M2049" s="2"/>
      <c r="N2049" s="2"/>
      <c r="O2049" s="2"/>
    </row>
    <row r="2050" ht="12.75" hidden="1" customHeight="1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5"/>
      <c r="M2050" s="2"/>
      <c r="N2050" s="2"/>
      <c r="O2050" s="2"/>
    </row>
    <row r="2051" ht="12.75" hidden="1" customHeight="1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5"/>
      <c r="M2051" s="2"/>
      <c r="N2051" s="2"/>
      <c r="O2051" s="2"/>
    </row>
    <row r="2052" ht="12.75" hidden="1" customHeight="1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5"/>
      <c r="M2052" s="2"/>
      <c r="N2052" s="2"/>
      <c r="O2052" s="2"/>
    </row>
    <row r="2053" ht="12.75" hidden="1" customHeight="1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5"/>
      <c r="M2053" s="2"/>
      <c r="N2053" s="2"/>
      <c r="O2053" s="2"/>
    </row>
    <row r="2054" ht="12.75" hidden="1" customHeight="1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5"/>
      <c r="M2054" s="2"/>
      <c r="N2054" s="2"/>
      <c r="O2054" s="2"/>
    </row>
    <row r="2055" ht="12.75" hidden="1" customHeight="1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5"/>
      <c r="M2055" s="2"/>
      <c r="N2055" s="2"/>
      <c r="O2055" s="2"/>
    </row>
    <row r="2056" ht="12.75" hidden="1" customHeight="1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5"/>
      <c r="M2056" s="2"/>
      <c r="N2056" s="2"/>
      <c r="O2056" s="2"/>
    </row>
    <row r="2057" ht="12.75" hidden="1" customHeight="1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5"/>
      <c r="M2057" s="2"/>
      <c r="N2057" s="2"/>
      <c r="O2057" s="2"/>
    </row>
    <row r="2058" ht="12.75" hidden="1" customHeight="1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5"/>
      <c r="M2058" s="2"/>
      <c r="N2058" s="2"/>
      <c r="O2058" s="2"/>
    </row>
    <row r="2059" ht="12.75" hidden="1" customHeight="1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5"/>
      <c r="M2059" s="2"/>
      <c r="N2059" s="2"/>
      <c r="O2059" s="2"/>
    </row>
    <row r="2060" ht="12.75" hidden="1" customHeight="1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5"/>
      <c r="M2060" s="2"/>
      <c r="N2060" s="2"/>
      <c r="O2060" s="2"/>
    </row>
    <row r="2061" ht="12.75" hidden="1" customHeight="1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5"/>
      <c r="M2061" s="2"/>
      <c r="N2061" s="2"/>
      <c r="O2061" s="2"/>
    </row>
    <row r="2062" ht="12.75" hidden="1" customHeight="1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5"/>
      <c r="M2062" s="2"/>
      <c r="N2062" s="2"/>
      <c r="O2062" s="2"/>
    </row>
    <row r="2063" ht="12.75" hidden="1" customHeight="1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5"/>
      <c r="M2063" s="2"/>
      <c r="N2063" s="2"/>
      <c r="O2063" s="2"/>
    </row>
    <row r="2064" ht="12.75" hidden="1" customHeight="1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5"/>
      <c r="M2064" s="2"/>
      <c r="N2064" s="2"/>
      <c r="O2064" s="2"/>
    </row>
    <row r="2065" ht="12.75" hidden="1" customHeight="1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5"/>
      <c r="M2065" s="2"/>
      <c r="N2065" s="2"/>
      <c r="O2065" s="2"/>
    </row>
    <row r="2066" ht="12.75" hidden="1" customHeight="1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5"/>
      <c r="M2066" s="2"/>
      <c r="N2066" s="2"/>
      <c r="O2066" s="2"/>
    </row>
    <row r="2067" ht="12.75" hidden="1" customHeight="1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5"/>
      <c r="M2067" s="2"/>
      <c r="N2067" s="2"/>
      <c r="O2067" s="2"/>
    </row>
    <row r="2068" ht="12.75" hidden="1" customHeight="1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5"/>
      <c r="M2068" s="2"/>
      <c r="N2068" s="2"/>
      <c r="O2068" s="2"/>
    </row>
    <row r="2069" ht="12.75" hidden="1" customHeight="1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5"/>
      <c r="M2069" s="2"/>
      <c r="N2069" s="2"/>
      <c r="O2069" s="2"/>
    </row>
    <row r="2070" ht="12.75" hidden="1" customHeight="1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5"/>
      <c r="M2070" s="2"/>
      <c r="N2070" s="2"/>
      <c r="O2070" s="2"/>
    </row>
    <row r="2071" ht="12.75" hidden="1" customHeight="1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5"/>
      <c r="M2071" s="2"/>
      <c r="N2071" s="2"/>
      <c r="O2071" s="2"/>
    </row>
    <row r="2072" ht="12.75" hidden="1" customHeight="1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5"/>
      <c r="M2072" s="2"/>
      <c r="N2072" s="2"/>
      <c r="O2072" s="2"/>
    </row>
    <row r="2073" ht="12.75" hidden="1" customHeight="1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5"/>
      <c r="M2073" s="2"/>
      <c r="N2073" s="2"/>
      <c r="O2073" s="2"/>
    </row>
    <row r="2074" ht="12.75" hidden="1" customHeight="1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5"/>
      <c r="M2074" s="2"/>
      <c r="N2074" s="2"/>
      <c r="O2074" s="2"/>
    </row>
    <row r="2075" ht="12.75" hidden="1" customHeight="1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5"/>
      <c r="M2075" s="2"/>
      <c r="N2075" s="2"/>
      <c r="O2075" s="2"/>
    </row>
    <row r="2076" ht="12.75" hidden="1" customHeight="1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5"/>
      <c r="M2076" s="2"/>
      <c r="N2076" s="2"/>
      <c r="O2076" s="2"/>
    </row>
    <row r="2077" ht="12.75" hidden="1" customHeight="1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5"/>
      <c r="M2077" s="2"/>
      <c r="N2077" s="2"/>
      <c r="O2077" s="2"/>
    </row>
    <row r="2078" ht="12.75" hidden="1" customHeight="1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5"/>
      <c r="M2078" s="2"/>
      <c r="N2078" s="2"/>
      <c r="O2078" s="2"/>
    </row>
    <row r="2079" ht="12.75" hidden="1" customHeight="1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5"/>
      <c r="M2079" s="2"/>
      <c r="N2079" s="2"/>
      <c r="O2079" s="2"/>
    </row>
    <row r="2080" ht="12.75" hidden="1" customHeight="1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5"/>
      <c r="M2080" s="2"/>
      <c r="N2080" s="2"/>
      <c r="O2080" s="2"/>
    </row>
    <row r="2081" ht="12.75" hidden="1" customHeight="1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5"/>
      <c r="M2081" s="2"/>
      <c r="N2081" s="2"/>
      <c r="O2081" s="2"/>
    </row>
    <row r="2082" ht="12.75" hidden="1" customHeight="1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5"/>
      <c r="M2082" s="2"/>
      <c r="N2082" s="2"/>
      <c r="O2082" s="2"/>
    </row>
    <row r="2083" ht="12.75" hidden="1" customHeight="1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5"/>
      <c r="M2083" s="2"/>
      <c r="N2083" s="2"/>
      <c r="O2083" s="2"/>
    </row>
    <row r="2084" ht="12.75" hidden="1" customHeight="1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5"/>
      <c r="M2084" s="2"/>
      <c r="N2084" s="2"/>
      <c r="O2084" s="2"/>
    </row>
    <row r="2085" ht="12.75" hidden="1" customHeight="1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5"/>
      <c r="M2085" s="2"/>
      <c r="N2085" s="2"/>
      <c r="O2085" s="2"/>
    </row>
    <row r="2086" ht="12.75" hidden="1" customHeight="1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5"/>
      <c r="M2086" s="2"/>
      <c r="N2086" s="2"/>
      <c r="O2086" s="2"/>
    </row>
    <row r="2087" ht="12.75" hidden="1" customHeight="1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5"/>
      <c r="M2087" s="2"/>
      <c r="N2087" s="2"/>
      <c r="O2087" s="2"/>
    </row>
    <row r="2088" ht="12.75" hidden="1" customHeight="1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5"/>
      <c r="M2088" s="2"/>
      <c r="N2088" s="2"/>
      <c r="O2088" s="2"/>
    </row>
    <row r="2089" ht="12.75" hidden="1" customHeight="1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5"/>
      <c r="M2089" s="2"/>
      <c r="N2089" s="2"/>
      <c r="O2089" s="2"/>
    </row>
    <row r="2090" ht="12.75" hidden="1" customHeight="1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5"/>
      <c r="M2090" s="2"/>
      <c r="N2090" s="2"/>
      <c r="O2090" s="2"/>
    </row>
    <row r="2091" ht="12.75" hidden="1" customHeight="1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5"/>
      <c r="M2091" s="2"/>
      <c r="N2091" s="2"/>
      <c r="O2091" s="2"/>
    </row>
    <row r="2092" ht="12.75" hidden="1" customHeight="1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5"/>
      <c r="M2092" s="2"/>
      <c r="N2092" s="2"/>
      <c r="O2092" s="2"/>
    </row>
    <row r="2093" ht="12.75" hidden="1" customHeight="1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5"/>
      <c r="M2093" s="2"/>
      <c r="N2093" s="2"/>
      <c r="O2093" s="2"/>
    </row>
    <row r="2094" ht="12.75" hidden="1" customHeight="1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5"/>
      <c r="M2094" s="2"/>
      <c r="N2094" s="2"/>
      <c r="O2094" s="2"/>
    </row>
    <row r="2095" ht="12.75" hidden="1" customHeight="1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5"/>
      <c r="M2095" s="2"/>
      <c r="N2095" s="2"/>
      <c r="O2095" s="2"/>
    </row>
    <row r="2096" ht="12.75" hidden="1" customHeight="1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5"/>
      <c r="M2096" s="2"/>
      <c r="N2096" s="2"/>
      <c r="O2096" s="2"/>
    </row>
    <row r="2097" ht="12.75" hidden="1" customHeight="1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5"/>
      <c r="M2097" s="2"/>
      <c r="N2097" s="2"/>
      <c r="O2097" s="2"/>
    </row>
    <row r="2098" ht="12.75" hidden="1" customHeight="1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5"/>
      <c r="M2098" s="2"/>
      <c r="N2098" s="2"/>
      <c r="O2098" s="2"/>
    </row>
    <row r="2099" ht="12.75" hidden="1" customHeight="1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5"/>
      <c r="M2099" s="2"/>
      <c r="N2099" s="2"/>
      <c r="O2099" s="2"/>
    </row>
    <row r="2100" ht="12.75" hidden="1" customHeight="1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5"/>
      <c r="M2100" s="2"/>
      <c r="N2100" s="2"/>
      <c r="O2100" s="2"/>
    </row>
    <row r="2101" ht="12.75" hidden="1" customHeight="1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5"/>
      <c r="M2101" s="2"/>
      <c r="N2101" s="2"/>
      <c r="O2101" s="2"/>
    </row>
    <row r="2102" ht="12.75" hidden="1" customHeight="1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5"/>
      <c r="M2102" s="2"/>
      <c r="N2102" s="2"/>
      <c r="O2102" s="2"/>
    </row>
    <row r="2103" ht="12.75" hidden="1" customHeight="1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5"/>
      <c r="M2103" s="2"/>
      <c r="N2103" s="2"/>
      <c r="O2103" s="2"/>
    </row>
    <row r="2104" ht="12.75" hidden="1" customHeight="1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5"/>
      <c r="M2104" s="2"/>
      <c r="N2104" s="2"/>
      <c r="O2104" s="2"/>
    </row>
    <row r="2105" ht="12.75" hidden="1" customHeight="1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5"/>
      <c r="M2105" s="2"/>
      <c r="N2105" s="2"/>
      <c r="O2105" s="2"/>
    </row>
    <row r="2106" ht="12.75" hidden="1" customHeight="1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5"/>
      <c r="M2106" s="2"/>
      <c r="N2106" s="2"/>
      <c r="O2106" s="2"/>
    </row>
    <row r="2107" ht="12.75" hidden="1" customHeight="1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5"/>
      <c r="M2107" s="2"/>
      <c r="N2107" s="2"/>
      <c r="O2107" s="2"/>
    </row>
    <row r="2108" ht="12.75" hidden="1" customHeight="1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5"/>
      <c r="M2108" s="2"/>
      <c r="N2108" s="2"/>
      <c r="O2108" s="2"/>
    </row>
    <row r="2109" ht="12.75" hidden="1" customHeight="1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5"/>
      <c r="M2109" s="2"/>
      <c r="N2109" s="2"/>
      <c r="O2109" s="2"/>
    </row>
    <row r="2110" ht="12.75" hidden="1" customHeight="1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5"/>
      <c r="M2110" s="2"/>
      <c r="N2110" s="2"/>
      <c r="O2110" s="2"/>
    </row>
    <row r="2111" ht="12.75" hidden="1" customHeight="1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5"/>
      <c r="M2111" s="2"/>
      <c r="N2111" s="2"/>
      <c r="O2111" s="2"/>
    </row>
    <row r="2112" ht="12.75" hidden="1" customHeight="1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5"/>
      <c r="M2112" s="2"/>
      <c r="N2112" s="2"/>
      <c r="O2112" s="2"/>
    </row>
    <row r="2113" ht="12.75" hidden="1" customHeight="1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5"/>
      <c r="M2113" s="2"/>
      <c r="N2113" s="2"/>
      <c r="O2113" s="2"/>
    </row>
    <row r="2114" ht="12.75" hidden="1" customHeight="1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5"/>
      <c r="M2114" s="2"/>
      <c r="N2114" s="2"/>
      <c r="O2114" s="2"/>
    </row>
    <row r="2115" ht="12.75" hidden="1" customHeight="1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5"/>
      <c r="M2115" s="2"/>
      <c r="N2115" s="2"/>
      <c r="O2115" s="2"/>
    </row>
    <row r="2116" ht="12.75" hidden="1" customHeight="1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5"/>
      <c r="M2116" s="2"/>
      <c r="N2116" s="2"/>
      <c r="O2116" s="2"/>
    </row>
    <row r="2117" ht="12.75" hidden="1" customHeight="1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5"/>
      <c r="M2117" s="2"/>
      <c r="N2117" s="2"/>
      <c r="O2117" s="2"/>
    </row>
    <row r="2118" ht="12.75" hidden="1" customHeight="1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5"/>
      <c r="M2118" s="2"/>
      <c r="N2118" s="2"/>
      <c r="O2118" s="2"/>
    </row>
    <row r="2119" ht="12.75" hidden="1" customHeight="1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5"/>
      <c r="M2119" s="2"/>
      <c r="N2119" s="2"/>
      <c r="O2119" s="2"/>
    </row>
    <row r="2120" ht="12.75" hidden="1" customHeight="1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5"/>
      <c r="M2120" s="2"/>
      <c r="N2120" s="2"/>
      <c r="O2120" s="2"/>
    </row>
    <row r="2121" ht="12.75" hidden="1" customHeight="1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5"/>
      <c r="M2121" s="2"/>
      <c r="N2121" s="2"/>
      <c r="O2121" s="2"/>
    </row>
    <row r="2122" ht="12.75" hidden="1" customHeight="1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5"/>
      <c r="M2122" s="2"/>
      <c r="N2122" s="2"/>
      <c r="O2122" s="2"/>
    </row>
    <row r="2123" ht="12.75" hidden="1" customHeight="1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5"/>
      <c r="M2123" s="2"/>
      <c r="N2123" s="2"/>
      <c r="O2123" s="2"/>
    </row>
    <row r="2124" ht="12.75" hidden="1" customHeight="1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5"/>
      <c r="M2124" s="2"/>
      <c r="N2124" s="2"/>
      <c r="O2124" s="2"/>
    </row>
    <row r="2125" ht="12.75" hidden="1" customHeight="1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5"/>
      <c r="M2125" s="2"/>
      <c r="N2125" s="2"/>
      <c r="O2125" s="2"/>
    </row>
    <row r="2126" ht="12.75" hidden="1" customHeight="1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5"/>
      <c r="M2126" s="2"/>
      <c r="N2126" s="2"/>
      <c r="O2126" s="2"/>
    </row>
    <row r="2127" ht="12.75" hidden="1" customHeight="1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5"/>
      <c r="M2127" s="2"/>
      <c r="N2127" s="2"/>
      <c r="O2127" s="2"/>
    </row>
    <row r="2128" ht="12.75" hidden="1" customHeight="1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5"/>
      <c r="M2128" s="2"/>
      <c r="N2128" s="2"/>
      <c r="O2128" s="2"/>
    </row>
    <row r="2129" ht="12.75" hidden="1" customHeight="1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5"/>
      <c r="M2129" s="2"/>
      <c r="N2129" s="2"/>
      <c r="O2129" s="2"/>
    </row>
    <row r="2130" ht="12.75" hidden="1" customHeight="1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5"/>
      <c r="M2130" s="2"/>
      <c r="N2130" s="2"/>
      <c r="O2130" s="2"/>
    </row>
    <row r="2131" ht="12.75" hidden="1" customHeight="1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5"/>
      <c r="M2131" s="2"/>
      <c r="N2131" s="2"/>
      <c r="O2131" s="2"/>
    </row>
    <row r="2132" ht="12.75" hidden="1" customHeight="1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5"/>
      <c r="M2132" s="2"/>
      <c r="N2132" s="2"/>
      <c r="O2132" s="2"/>
    </row>
    <row r="2133" ht="12.75" hidden="1" customHeight="1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5"/>
      <c r="M2133" s="2"/>
      <c r="N2133" s="2"/>
      <c r="O2133" s="2"/>
    </row>
    <row r="2134" ht="12.75" hidden="1" customHeight="1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5"/>
      <c r="M2134" s="2"/>
      <c r="N2134" s="2"/>
      <c r="O2134" s="2"/>
    </row>
    <row r="2135" ht="12.75" hidden="1" customHeight="1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5"/>
      <c r="M2135" s="2"/>
      <c r="N2135" s="2"/>
      <c r="O2135" s="2"/>
    </row>
    <row r="2136" ht="12.75" hidden="1" customHeight="1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5"/>
      <c r="M2136" s="2"/>
      <c r="N2136" s="2"/>
      <c r="O2136" s="2"/>
    </row>
    <row r="2137" ht="12.75" hidden="1" customHeight="1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5"/>
      <c r="M2137" s="2"/>
      <c r="N2137" s="2"/>
      <c r="O2137" s="2"/>
    </row>
    <row r="2138" ht="12.75" hidden="1" customHeight="1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5"/>
      <c r="M2138" s="2"/>
      <c r="N2138" s="2"/>
      <c r="O2138" s="2"/>
    </row>
    <row r="2139" ht="12.75" hidden="1" customHeight="1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5"/>
      <c r="M2139" s="2"/>
      <c r="N2139" s="2"/>
      <c r="O2139" s="2"/>
    </row>
    <row r="2140" ht="12.75" hidden="1" customHeight="1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5"/>
      <c r="M2140" s="2"/>
      <c r="N2140" s="2"/>
      <c r="O2140" s="2"/>
    </row>
    <row r="2141" ht="12.75" hidden="1" customHeight="1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5"/>
      <c r="M2141" s="2"/>
      <c r="N2141" s="2"/>
      <c r="O2141" s="2"/>
    </row>
    <row r="2142" ht="12.75" hidden="1" customHeight="1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5"/>
      <c r="M2142" s="2"/>
      <c r="N2142" s="2"/>
      <c r="O2142" s="2"/>
    </row>
    <row r="2143" ht="12.75" hidden="1" customHeight="1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5"/>
      <c r="M2143" s="2"/>
      <c r="N2143" s="2"/>
      <c r="O2143" s="2"/>
    </row>
    <row r="2144" ht="12.75" hidden="1" customHeight="1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5"/>
      <c r="M2144" s="2"/>
      <c r="N2144" s="2"/>
      <c r="O2144" s="2"/>
    </row>
    <row r="2145" ht="12.75" hidden="1" customHeight="1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5"/>
      <c r="M2145" s="2"/>
      <c r="N2145" s="2"/>
      <c r="O2145" s="2"/>
    </row>
    <row r="2146" ht="12.75" hidden="1" customHeight="1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5"/>
      <c r="M2146" s="2"/>
      <c r="N2146" s="2"/>
      <c r="O2146" s="2"/>
    </row>
    <row r="2147" ht="12.75" hidden="1" customHeight="1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5"/>
      <c r="M2147" s="2"/>
      <c r="N2147" s="2"/>
      <c r="O2147" s="2"/>
    </row>
    <row r="2148" ht="12.75" hidden="1" customHeight="1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5"/>
      <c r="M2148" s="2"/>
      <c r="N2148" s="2"/>
      <c r="O2148" s="2"/>
    </row>
    <row r="2149" ht="12.75" hidden="1" customHeight="1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5"/>
      <c r="M2149" s="2"/>
      <c r="N2149" s="2"/>
      <c r="O2149" s="2"/>
    </row>
    <row r="2150" ht="12.75" hidden="1" customHeight="1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5"/>
      <c r="M2150" s="2"/>
      <c r="N2150" s="2"/>
      <c r="O2150" s="2"/>
    </row>
    <row r="2151" ht="12.75" hidden="1" customHeight="1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5"/>
      <c r="M2151" s="2"/>
      <c r="N2151" s="2"/>
      <c r="O2151" s="2"/>
    </row>
    <row r="2152" ht="12.75" hidden="1" customHeight="1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5"/>
      <c r="M2152" s="2"/>
      <c r="N2152" s="2"/>
      <c r="O2152" s="2"/>
    </row>
    <row r="2153" ht="12.75" hidden="1" customHeight="1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5"/>
      <c r="M2153" s="2"/>
      <c r="N2153" s="2"/>
      <c r="O2153" s="2"/>
    </row>
    <row r="2154" ht="12.75" hidden="1" customHeight="1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5"/>
      <c r="M2154" s="2"/>
      <c r="N2154" s="2"/>
      <c r="O2154" s="2"/>
    </row>
    <row r="2155" ht="12.75" hidden="1" customHeight="1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5"/>
      <c r="M2155" s="2"/>
      <c r="N2155" s="2"/>
      <c r="O2155" s="2"/>
    </row>
    <row r="2156" ht="12.75" hidden="1" customHeight="1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5"/>
      <c r="M2156" s="2"/>
      <c r="N2156" s="2"/>
      <c r="O2156" s="2"/>
    </row>
    <row r="2157" ht="12.75" hidden="1" customHeight="1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5"/>
      <c r="M2157" s="2"/>
      <c r="N2157" s="2"/>
      <c r="O2157" s="2"/>
    </row>
    <row r="2158" ht="12.75" hidden="1" customHeight="1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5"/>
      <c r="M2158" s="2"/>
      <c r="N2158" s="2"/>
      <c r="O2158" s="2"/>
    </row>
    <row r="2159" ht="12.75" hidden="1" customHeight="1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5"/>
      <c r="M2159" s="2"/>
      <c r="N2159" s="2"/>
      <c r="O2159" s="2"/>
    </row>
    <row r="2160" ht="12.75" hidden="1" customHeight="1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5"/>
      <c r="M2160" s="2"/>
      <c r="N2160" s="2"/>
      <c r="O2160" s="2"/>
    </row>
    <row r="2161" ht="12.75" hidden="1" customHeight="1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5"/>
      <c r="M2161" s="2"/>
      <c r="N2161" s="2"/>
      <c r="O2161" s="2"/>
    </row>
    <row r="2162" ht="12.75" hidden="1" customHeight="1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5"/>
      <c r="M2162" s="2"/>
      <c r="N2162" s="2"/>
      <c r="O2162" s="2"/>
    </row>
    <row r="2163" ht="12.75" hidden="1" customHeight="1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5"/>
      <c r="M2163" s="2"/>
      <c r="N2163" s="2"/>
      <c r="O2163" s="2"/>
    </row>
    <row r="2164" ht="12.75" hidden="1" customHeight="1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5"/>
      <c r="M2164" s="2"/>
      <c r="N2164" s="2"/>
      <c r="O2164" s="2"/>
    </row>
    <row r="2165" ht="12.75" hidden="1" customHeight="1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5"/>
      <c r="M2165" s="2"/>
      <c r="N2165" s="2"/>
      <c r="O2165" s="2"/>
    </row>
    <row r="2166" ht="12.75" hidden="1" customHeight="1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5"/>
      <c r="M2166" s="2"/>
      <c r="N2166" s="2"/>
      <c r="O2166" s="2"/>
    </row>
    <row r="2167" ht="12.75" hidden="1" customHeight="1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5"/>
      <c r="M2167" s="2"/>
      <c r="N2167" s="2"/>
      <c r="O2167" s="2"/>
    </row>
    <row r="2168" ht="12.75" hidden="1" customHeight="1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5"/>
      <c r="M2168" s="2"/>
      <c r="N2168" s="2"/>
      <c r="O2168" s="2"/>
    </row>
    <row r="2169" ht="12.75" hidden="1" customHeight="1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5"/>
      <c r="M2169" s="2"/>
      <c r="N2169" s="2"/>
      <c r="O2169" s="2"/>
    </row>
    <row r="2170" ht="12.75" hidden="1" customHeight="1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5"/>
      <c r="M2170" s="2"/>
      <c r="N2170" s="2"/>
      <c r="O2170" s="2"/>
    </row>
    <row r="2171" ht="12.75" hidden="1" customHeight="1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5"/>
      <c r="M2171" s="2"/>
      <c r="N2171" s="2"/>
      <c r="O2171" s="2"/>
    </row>
    <row r="2172" ht="12.75" hidden="1" customHeight="1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5"/>
      <c r="M2172" s="2"/>
      <c r="N2172" s="2"/>
      <c r="O2172" s="2"/>
    </row>
    <row r="2173" ht="12.75" hidden="1" customHeight="1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5"/>
      <c r="M2173" s="2"/>
      <c r="N2173" s="2"/>
      <c r="O2173" s="2"/>
    </row>
    <row r="2174" ht="12.75" hidden="1" customHeight="1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5"/>
      <c r="M2174" s="2"/>
      <c r="N2174" s="2"/>
      <c r="O2174" s="2"/>
    </row>
    <row r="2175" ht="12.75" hidden="1" customHeight="1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5"/>
      <c r="M2175" s="2"/>
      <c r="N2175" s="2"/>
      <c r="O2175" s="2"/>
    </row>
    <row r="2176" ht="12.75" hidden="1" customHeight="1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5"/>
      <c r="M2176" s="2"/>
      <c r="N2176" s="2"/>
      <c r="O2176" s="2"/>
    </row>
    <row r="2177" ht="12.75" hidden="1" customHeight="1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5"/>
      <c r="M2177" s="2"/>
      <c r="N2177" s="2"/>
      <c r="O2177" s="2"/>
    </row>
    <row r="2178" ht="12.75" hidden="1" customHeight="1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5"/>
      <c r="M2178" s="2"/>
      <c r="N2178" s="2"/>
      <c r="O2178" s="2"/>
    </row>
    <row r="2179" ht="12.75" hidden="1" customHeight="1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5"/>
      <c r="M2179" s="2"/>
      <c r="N2179" s="2"/>
      <c r="O2179" s="2"/>
    </row>
    <row r="2180" ht="12.75" hidden="1" customHeight="1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5"/>
      <c r="M2180" s="2"/>
      <c r="N2180" s="2"/>
      <c r="O2180" s="2"/>
    </row>
    <row r="2181" ht="12.75" hidden="1" customHeight="1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5"/>
      <c r="M2181" s="2"/>
      <c r="N2181" s="2"/>
      <c r="O2181" s="2"/>
    </row>
    <row r="2182" ht="12.75" hidden="1" customHeight="1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5"/>
      <c r="M2182" s="2"/>
      <c r="N2182" s="2"/>
      <c r="O2182" s="2"/>
    </row>
    <row r="2183" ht="12.75" hidden="1" customHeight="1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5"/>
      <c r="M2183" s="2"/>
      <c r="N2183" s="2"/>
      <c r="O2183" s="2"/>
    </row>
    <row r="2184" ht="12.75" hidden="1" customHeight="1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5"/>
      <c r="M2184" s="2"/>
      <c r="N2184" s="2"/>
      <c r="O2184" s="2"/>
    </row>
    <row r="2185" ht="12.75" hidden="1" customHeight="1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5"/>
      <c r="M2185" s="2"/>
      <c r="N2185" s="2"/>
      <c r="O2185" s="2"/>
    </row>
    <row r="2186" ht="12.75" hidden="1" customHeight="1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5"/>
      <c r="M2186" s="2"/>
      <c r="N2186" s="2"/>
      <c r="O2186" s="2"/>
    </row>
    <row r="2187" ht="12.75" hidden="1" customHeight="1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5"/>
      <c r="M2187" s="2"/>
      <c r="N2187" s="2"/>
      <c r="O2187" s="2"/>
    </row>
    <row r="2188" ht="12.75" hidden="1" customHeight="1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5"/>
      <c r="M2188" s="2"/>
      <c r="N2188" s="2"/>
      <c r="O2188" s="2"/>
    </row>
    <row r="2189" ht="12.75" hidden="1" customHeight="1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5"/>
      <c r="M2189" s="2"/>
      <c r="N2189" s="2"/>
      <c r="O2189" s="2"/>
    </row>
    <row r="2190" ht="12.75" hidden="1" customHeight="1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5"/>
      <c r="M2190" s="2"/>
      <c r="N2190" s="2"/>
      <c r="O2190" s="2"/>
    </row>
    <row r="2191" ht="12.75" hidden="1" customHeight="1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5"/>
      <c r="M2191" s="2"/>
      <c r="N2191" s="2"/>
      <c r="O2191" s="2"/>
    </row>
    <row r="2192" ht="12.75" hidden="1" customHeight="1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5"/>
      <c r="M2192" s="2"/>
      <c r="N2192" s="2"/>
      <c r="O2192" s="2"/>
    </row>
    <row r="2193" ht="12.75" hidden="1" customHeight="1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5"/>
      <c r="M2193" s="2"/>
      <c r="N2193" s="2"/>
      <c r="O2193" s="2"/>
    </row>
    <row r="2194" ht="12.75" hidden="1" customHeight="1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5"/>
      <c r="M2194" s="2"/>
      <c r="N2194" s="2"/>
      <c r="O2194" s="2"/>
    </row>
    <row r="2195" ht="12.75" hidden="1" customHeight="1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5"/>
      <c r="M2195" s="2"/>
      <c r="N2195" s="2"/>
      <c r="O2195" s="2"/>
    </row>
    <row r="2196" ht="12.75" hidden="1" customHeight="1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5"/>
      <c r="M2196" s="2"/>
      <c r="N2196" s="2"/>
      <c r="O2196" s="2"/>
    </row>
    <row r="2197" ht="12.75" hidden="1" customHeight="1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5"/>
      <c r="M2197" s="2"/>
      <c r="N2197" s="2"/>
      <c r="O2197" s="2"/>
    </row>
    <row r="2198" ht="12.75" hidden="1" customHeight="1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5"/>
      <c r="M2198" s="2"/>
      <c r="N2198" s="2"/>
      <c r="O2198" s="2"/>
    </row>
    <row r="2199" ht="12.75" hidden="1" customHeight="1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5"/>
      <c r="M2199" s="2"/>
      <c r="N2199" s="2"/>
      <c r="O2199" s="2"/>
    </row>
    <row r="2200" ht="12.75" hidden="1" customHeight="1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5"/>
      <c r="M2200" s="2"/>
      <c r="N2200" s="2"/>
      <c r="O2200" s="2"/>
    </row>
    <row r="2201" ht="12.75" hidden="1" customHeight="1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5"/>
      <c r="M2201" s="2"/>
      <c r="N2201" s="2"/>
      <c r="O2201" s="2"/>
    </row>
    <row r="2202" ht="12.75" hidden="1" customHeight="1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5"/>
      <c r="M2202" s="2"/>
      <c r="N2202" s="2"/>
      <c r="O2202" s="2"/>
    </row>
    <row r="2203" ht="12.75" hidden="1" customHeight="1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5"/>
      <c r="M2203" s="2"/>
      <c r="N2203" s="2"/>
      <c r="O2203" s="2"/>
    </row>
    <row r="2204" ht="12.75" hidden="1" customHeight="1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5"/>
      <c r="M2204" s="2"/>
      <c r="N2204" s="2"/>
      <c r="O2204" s="2"/>
    </row>
    <row r="2205" ht="12.75" hidden="1" customHeight="1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5"/>
      <c r="M2205" s="2"/>
      <c r="N2205" s="2"/>
      <c r="O2205" s="2"/>
    </row>
    <row r="2206" ht="12.75" hidden="1" customHeight="1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5"/>
      <c r="M2206" s="2"/>
      <c r="N2206" s="2"/>
      <c r="O2206" s="2"/>
    </row>
    <row r="2207" ht="12.75" hidden="1" customHeight="1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5"/>
      <c r="M2207" s="2"/>
      <c r="N2207" s="2"/>
      <c r="O2207" s="2"/>
    </row>
    <row r="2208" ht="12.75" hidden="1" customHeight="1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5"/>
      <c r="M2208" s="2"/>
      <c r="N2208" s="2"/>
      <c r="O2208" s="2"/>
    </row>
    <row r="2209" ht="12.75" hidden="1" customHeight="1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5"/>
      <c r="M2209" s="2"/>
      <c r="N2209" s="2"/>
      <c r="O2209" s="2"/>
    </row>
    <row r="2210" ht="12.75" hidden="1" customHeight="1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5"/>
      <c r="M2210" s="2"/>
      <c r="N2210" s="2"/>
      <c r="O2210" s="2"/>
    </row>
    <row r="2211" ht="12.75" hidden="1" customHeight="1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5"/>
      <c r="M2211" s="2"/>
      <c r="N2211" s="2"/>
      <c r="O2211" s="2"/>
    </row>
    <row r="2212" ht="12.75" hidden="1" customHeight="1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5"/>
      <c r="M2212" s="2"/>
      <c r="N2212" s="2"/>
      <c r="O2212" s="2"/>
    </row>
    <row r="2213" ht="12.75" hidden="1" customHeight="1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5"/>
      <c r="M2213" s="2"/>
      <c r="N2213" s="2"/>
      <c r="O2213" s="2"/>
    </row>
    <row r="2214" ht="12.75" hidden="1" customHeight="1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5"/>
      <c r="M2214" s="2"/>
      <c r="N2214" s="2"/>
      <c r="O2214" s="2"/>
    </row>
    <row r="2215" ht="12.75" hidden="1" customHeight="1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5"/>
      <c r="M2215" s="2"/>
      <c r="N2215" s="2"/>
      <c r="O2215" s="2"/>
    </row>
    <row r="2216" ht="12.75" hidden="1" customHeight="1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5"/>
      <c r="M2216" s="2"/>
      <c r="N2216" s="2"/>
      <c r="O2216" s="2"/>
    </row>
    <row r="2217" ht="12.75" hidden="1" customHeight="1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5"/>
      <c r="M2217" s="2"/>
      <c r="N2217" s="2"/>
      <c r="O2217" s="2"/>
    </row>
    <row r="2218" ht="12.75" hidden="1" customHeight="1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5"/>
      <c r="M2218" s="2"/>
      <c r="N2218" s="2"/>
      <c r="O2218" s="2"/>
    </row>
    <row r="2219" ht="12.75" hidden="1" customHeight="1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5"/>
      <c r="M2219" s="2"/>
      <c r="N2219" s="2"/>
      <c r="O2219" s="2"/>
    </row>
    <row r="2220" ht="12.75" hidden="1" customHeight="1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5"/>
      <c r="M2220" s="2"/>
      <c r="N2220" s="2"/>
      <c r="O2220" s="2"/>
    </row>
    <row r="2221" ht="12.75" hidden="1" customHeight="1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5"/>
      <c r="M2221" s="2"/>
      <c r="N2221" s="2"/>
      <c r="O2221" s="2"/>
    </row>
    <row r="2222" ht="12.75" hidden="1" customHeight="1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5"/>
      <c r="M2222" s="2"/>
      <c r="N2222" s="2"/>
      <c r="O2222" s="2"/>
    </row>
    <row r="2223" ht="12.75" hidden="1" customHeight="1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5"/>
      <c r="M2223" s="2"/>
      <c r="N2223" s="2"/>
      <c r="O2223" s="2"/>
    </row>
    <row r="2224" ht="12.75" hidden="1" customHeight="1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5"/>
      <c r="M2224" s="2"/>
      <c r="N2224" s="2"/>
      <c r="O2224" s="2"/>
    </row>
    <row r="2225" ht="12.75" hidden="1" customHeight="1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5"/>
      <c r="M2225" s="2"/>
      <c r="N2225" s="2"/>
      <c r="O2225" s="2"/>
    </row>
    <row r="2226" ht="12.75" hidden="1" customHeight="1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5"/>
      <c r="M2226" s="2"/>
      <c r="N2226" s="2"/>
      <c r="O2226" s="2"/>
    </row>
    <row r="2227" ht="12.75" hidden="1" customHeight="1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5"/>
      <c r="M2227" s="2"/>
      <c r="N2227" s="2"/>
      <c r="O2227" s="2"/>
    </row>
    <row r="2228" ht="12.75" hidden="1" customHeight="1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5"/>
      <c r="M2228" s="2"/>
      <c r="N2228" s="2"/>
      <c r="O2228" s="2"/>
    </row>
    <row r="2229" ht="12.75" hidden="1" customHeight="1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5"/>
      <c r="M2229" s="2"/>
      <c r="N2229" s="2"/>
      <c r="O2229" s="2"/>
    </row>
    <row r="2230" ht="12.75" hidden="1" customHeight="1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5"/>
      <c r="M2230" s="2"/>
      <c r="N2230" s="2"/>
      <c r="O2230" s="2"/>
    </row>
    <row r="2231" ht="12.75" hidden="1" customHeight="1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5"/>
      <c r="M2231" s="2"/>
      <c r="N2231" s="2"/>
      <c r="O2231" s="2"/>
    </row>
    <row r="2232" ht="12.75" hidden="1" customHeight="1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5"/>
      <c r="M2232" s="2"/>
      <c r="N2232" s="2"/>
      <c r="O2232" s="2"/>
    </row>
    <row r="2233" ht="12.75" hidden="1" customHeight="1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5"/>
      <c r="M2233" s="2"/>
      <c r="N2233" s="2"/>
      <c r="O2233" s="2"/>
    </row>
    <row r="2234" ht="12.75" hidden="1" customHeight="1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5"/>
      <c r="M2234" s="2"/>
      <c r="N2234" s="2"/>
      <c r="O2234" s="2"/>
    </row>
    <row r="2235" ht="12.75" hidden="1" customHeight="1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5"/>
      <c r="M2235" s="2"/>
      <c r="N2235" s="2"/>
      <c r="O2235" s="2"/>
    </row>
    <row r="2236" ht="12.75" hidden="1" customHeight="1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5"/>
      <c r="M2236" s="2"/>
      <c r="N2236" s="2"/>
      <c r="O2236" s="2"/>
    </row>
    <row r="2237" ht="12.75" hidden="1" customHeight="1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5"/>
      <c r="M2237" s="2"/>
      <c r="N2237" s="2"/>
      <c r="O2237" s="2"/>
    </row>
    <row r="2238" ht="12.75" hidden="1" customHeight="1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5"/>
      <c r="M2238" s="2"/>
      <c r="N2238" s="2"/>
      <c r="O2238" s="2"/>
    </row>
    <row r="2239" ht="12.75" hidden="1" customHeight="1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5"/>
      <c r="M2239" s="2"/>
      <c r="N2239" s="2"/>
      <c r="O2239" s="2"/>
    </row>
    <row r="2240" ht="12.75" hidden="1" customHeight="1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5"/>
      <c r="M2240" s="2"/>
      <c r="N2240" s="2"/>
      <c r="O2240" s="2"/>
    </row>
    <row r="2241" ht="12.75" hidden="1" customHeight="1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5"/>
      <c r="M2241" s="2"/>
      <c r="N2241" s="2"/>
      <c r="O2241" s="2"/>
    </row>
    <row r="2242" ht="12.75" hidden="1" customHeight="1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5"/>
      <c r="M2242" s="2"/>
      <c r="N2242" s="2"/>
      <c r="O2242" s="2"/>
    </row>
    <row r="2243" ht="12.75" hidden="1" customHeight="1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5"/>
      <c r="M2243" s="2"/>
      <c r="N2243" s="2"/>
      <c r="O2243" s="2"/>
    </row>
    <row r="2244" ht="12.75" hidden="1" customHeight="1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5"/>
      <c r="M2244" s="2"/>
      <c r="N2244" s="2"/>
      <c r="O2244" s="2"/>
    </row>
    <row r="2245" ht="12.75" hidden="1" customHeight="1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5"/>
      <c r="M2245" s="2"/>
      <c r="N2245" s="2"/>
      <c r="O2245" s="2"/>
    </row>
    <row r="2246" ht="12.75" hidden="1" customHeight="1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5"/>
      <c r="M2246" s="2"/>
      <c r="N2246" s="2"/>
      <c r="O2246" s="2"/>
    </row>
    <row r="2247" ht="12.75" hidden="1" customHeight="1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5"/>
      <c r="M2247" s="2"/>
      <c r="N2247" s="2"/>
      <c r="O2247" s="2"/>
    </row>
    <row r="2248" ht="12.75" hidden="1" customHeight="1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5"/>
      <c r="M2248" s="2"/>
      <c r="N2248" s="2"/>
      <c r="O2248" s="2"/>
    </row>
    <row r="2249" ht="12.75" hidden="1" customHeight="1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5"/>
      <c r="M2249" s="2"/>
      <c r="N2249" s="2"/>
      <c r="O2249" s="2"/>
    </row>
    <row r="2250" ht="12.75" hidden="1" customHeight="1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5"/>
      <c r="M2250" s="2"/>
      <c r="N2250" s="2"/>
      <c r="O2250" s="2"/>
    </row>
    <row r="2251" ht="12.75" hidden="1" customHeight="1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5"/>
      <c r="M2251" s="2"/>
      <c r="N2251" s="2"/>
      <c r="O2251" s="2"/>
    </row>
    <row r="2252" ht="12.75" hidden="1" customHeight="1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5"/>
      <c r="M2252" s="2"/>
      <c r="N2252" s="2"/>
      <c r="O2252" s="2"/>
    </row>
    <row r="2253" ht="12.75" hidden="1" customHeight="1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5"/>
      <c r="M2253" s="2"/>
      <c r="N2253" s="2"/>
      <c r="O2253" s="2"/>
    </row>
    <row r="2254" ht="12.75" hidden="1" customHeight="1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5"/>
      <c r="M2254" s="2"/>
      <c r="N2254" s="2"/>
      <c r="O2254" s="2"/>
    </row>
    <row r="2255" ht="12.75" hidden="1" customHeight="1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5"/>
      <c r="M2255" s="2"/>
      <c r="N2255" s="2"/>
      <c r="O2255" s="2"/>
    </row>
    <row r="2256" ht="12.75" hidden="1" customHeight="1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5"/>
      <c r="M2256" s="2"/>
      <c r="N2256" s="2"/>
      <c r="O2256" s="2"/>
    </row>
    <row r="2257" ht="12.75" hidden="1" customHeight="1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5"/>
      <c r="M2257" s="2"/>
      <c r="N2257" s="2"/>
      <c r="O2257" s="2"/>
    </row>
    <row r="2258" ht="12.75" hidden="1" customHeight="1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5"/>
      <c r="M2258" s="2"/>
      <c r="N2258" s="2"/>
      <c r="O2258" s="2"/>
    </row>
    <row r="2259" ht="12.75" hidden="1" customHeight="1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5"/>
      <c r="M2259" s="2"/>
      <c r="N2259" s="2"/>
      <c r="O2259" s="2"/>
    </row>
    <row r="2260" ht="12.75" hidden="1" customHeight="1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5"/>
      <c r="M2260" s="2"/>
      <c r="N2260" s="2"/>
      <c r="O2260" s="2"/>
    </row>
    <row r="2261" ht="12.75" hidden="1" customHeight="1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5"/>
      <c r="M2261" s="2"/>
      <c r="N2261" s="2"/>
      <c r="O2261" s="2"/>
    </row>
    <row r="2262" ht="12.75" hidden="1" customHeight="1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5"/>
      <c r="M2262" s="2"/>
      <c r="N2262" s="2"/>
      <c r="O2262" s="2"/>
    </row>
    <row r="2263" ht="12.75" hidden="1" customHeight="1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5"/>
      <c r="M2263" s="2"/>
      <c r="N2263" s="2"/>
      <c r="O2263" s="2"/>
    </row>
    <row r="2264" ht="12.75" hidden="1" customHeight="1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5"/>
      <c r="M2264" s="2"/>
      <c r="N2264" s="2"/>
      <c r="O2264" s="2"/>
    </row>
    <row r="2265" ht="12.75" hidden="1" customHeight="1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5"/>
      <c r="M2265" s="2"/>
      <c r="N2265" s="2"/>
      <c r="O2265" s="2"/>
    </row>
    <row r="2266" ht="12.75" hidden="1" customHeight="1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5"/>
      <c r="M2266" s="2"/>
      <c r="N2266" s="2"/>
      <c r="O2266" s="2"/>
    </row>
    <row r="2267" ht="12.75" hidden="1" customHeight="1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5"/>
      <c r="M2267" s="2"/>
      <c r="N2267" s="2"/>
      <c r="O2267" s="2"/>
    </row>
    <row r="2268" ht="12.75" hidden="1" customHeight="1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5"/>
      <c r="M2268" s="2"/>
      <c r="N2268" s="2"/>
      <c r="O2268" s="2"/>
    </row>
    <row r="2269" ht="12.75" hidden="1" customHeight="1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5"/>
      <c r="M2269" s="2"/>
      <c r="N2269" s="2"/>
      <c r="O2269" s="2"/>
    </row>
    <row r="2270" ht="12.75" hidden="1" customHeight="1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5"/>
      <c r="M2270" s="2"/>
      <c r="N2270" s="2"/>
      <c r="O2270" s="2"/>
    </row>
    <row r="2271" ht="12.75" hidden="1" customHeight="1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5"/>
      <c r="M2271" s="2"/>
      <c r="N2271" s="2"/>
      <c r="O2271" s="2"/>
    </row>
    <row r="2272" ht="12.75" hidden="1" customHeight="1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5"/>
      <c r="M2272" s="2"/>
      <c r="N2272" s="2"/>
      <c r="O2272" s="2"/>
    </row>
    <row r="2273" ht="12.75" hidden="1" customHeight="1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5"/>
      <c r="M2273" s="2"/>
      <c r="N2273" s="2"/>
      <c r="O2273" s="2"/>
    </row>
    <row r="2274" ht="12.75" hidden="1" customHeight="1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5"/>
      <c r="M2274" s="2"/>
      <c r="N2274" s="2"/>
      <c r="O2274" s="2"/>
    </row>
    <row r="2275" ht="12.75" hidden="1" customHeight="1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5"/>
      <c r="M2275" s="2"/>
      <c r="N2275" s="2"/>
      <c r="O2275" s="2"/>
    </row>
    <row r="2276" ht="12.75" hidden="1" customHeight="1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5"/>
      <c r="M2276" s="2"/>
      <c r="N2276" s="2"/>
      <c r="O2276" s="2"/>
    </row>
    <row r="2277" ht="12.75" hidden="1" customHeight="1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5"/>
      <c r="M2277" s="2"/>
      <c r="N2277" s="2"/>
      <c r="O2277" s="2"/>
    </row>
    <row r="2278" ht="12.75" hidden="1" customHeight="1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5"/>
      <c r="M2278" s="2"/>
      <c r="N2278" s="2"/>
      <c r="O2278" s="2"/>
    </row>
    <row r="2279" ht="12.75" hidden="1" customHeight="1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5"/>
      <c r="M2279" s="2"/>
      <c r="N2279" s="2"/>
      <c r="O2279" s="2"/>
    </row>
    <row r="2280" ht="12.75" hidden="1" customHeight="1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5"/>
      <c r="M2280" s="2"/>
      <c r="N2280" s="2"/>
      <c r="O2280" s="2"/>
    </row>
    <row r="2281" ht="12.75" hidden="1" customHeight="1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5"/>
      <c r="M2281" s="2"/>
      <c r="N2281" s="2"/>
      <c r="O2281" s="2"/>
    </row>
    <row r="2282" ht="12.75" hidden="1" customHeight="1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5"/>
      <c r="M2282" s="2"/>
      <c r="N2282" s="2"/>
      <c r="O2282" s="2"/>
    </row>
    <row r="2283" ht="12.75" hidden="1" customHeight="1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5"/>
      <c r="M2283" s="2"/>
      <c r="N2283" s="2"/>
      <c r="O2283" s="2"/>
    </row>
  </sheetData>
  <autoFilter ref="$A$1:$A$2283">
    <filterColumn colId="0">
      <filters>
        <filter val="Si"/>
        <filter val="SI"/>
        <filter val="si"/>
      </filters>
    </filterColumn>
  </autoFilter>
  <hyperlinks>
    <hyperlink r:id="rId2" ref="E38"/>
    <hyperlink r:id="rId3" ref="E42"/>
    <hyperlink r:id="rId4" ref="E43"/>
    <hyperlink r:id="rId5" ref="E48"/>
    <hyperlink r:id="rId6" ref="E61"/>
    <hyperlink r:id="rId7" ref="E74"/>
    <hyperlink r:id="rId8" ref="E101"/>
    <hyperlink r:id="rId9" ref="E105"/>
    <hyperlink r:id="rId10" ref="I105"/>
    <hyperlink r:id="rId11" ref="E114"/>
    <hyperlink r:id="rId12" ref="E121"/>
    <hyperlink r:id="rId13" ref="E125"/>
    <hyperlink r:id="rId14" ref="E127"/>
    <hyperlink r:id="rId15" ref="E129"/>
    <hyperlink r:id="rId16" ref="E136"/>
    <hyperlink r:id="rId17" ref="E137"/>
    <hyperlink r:id="rId18" ref="I139"/>
    <hyperlink r:id="rId19" ref="E144"/>
    <hyperlink r:id="rId20" ref="E146"/>
    <hyperlink r:id="rId21" ref="E149"/>
    <hyperlink r:id="rId22" ref="E152"/>
    <hyperlink r:id="rId23" ref="E158"/>
    <hyperlink r:id="rId24" ref="E161"/>
    <hyperlink r:id="rId25" ref="E167"/>
    <hyperlink r:id="rId26" ref="E169"/>
    <hyperlink r:id="rId27" ref="E170"/>
    <hyperlink r:id="rId28" ref="E171"/>
    <hyperlink r:id="rId29" ref="E172"/>
    <hyperlink r:id="rId30" ref="E189"/>
    <hyperlink r:id="rId31" ref="E197"/>
    <hyperlink r:id="rId32" ref="I197"/>
    <hyperlink r:id="rId33" ref="E199"/>
    <hyperlink r:id="rId34" ref="E220"/>
    <hyperlink r:id="rId35" ref="E246"/>
    <hyperlink r:id="rId36" ref="E254"/>
    <hyperlink r:id="rId37" ref="E270"/>
    <hyperlink r:id="rId38" ref="E341"/>
    <hyperlink r:id="rId39" ref="E422"/>
    <hyperlink r:id="rId40" ref="E500"/>
    <hyperlink r:id="rId41" ref="E558"/>
    <hyperlink r:id="rId42" ref="E577"/>
    <hyperlink r:id="rId43" ref="E593"/>
    <hyperlink r:id="rId44" ref="I598"/>
    <hyperlink r:id="rId45" ref="E606"/>
    <hyperlink r:id="rId46" ref="E634"/>
    <hyperlink r:id="rId47" ref="E649"/>
    <hyperlink r:id="rId48" ref="E702"/>
    <hyperlink r:id="rId49" ref="I909"/>
    <hyperlink r:id="rId50" ref="I921"/>
    <hyperlink r:id="rId51" ref="I928"/>
    <hyperlink r:id="rId52" ref="I976"/>
    <hyperlink r:id="rId53" ref="E1026"/>
    <hyperlink r:id="rId54" ref="I1026"/>
    <hyperlink r:id="rId55" ref="I1055"/>
    <hyperlink r:id="rId56" ref="E1088"/>
    <hyperlink r:id="rId57" ref="E1128"/>
    <hyperlink r:id="rId58" ref="I1130"/>
    <hyperlink r:id="rId59" ref="E1159"/>
    <hyperlink r:id="rId60" ref="I1159"/>
    <hyperlink r:id="rId61" ref="I1162"/>
    <hyperlink r:id="rId62" ref="E1174"/>
    <hyperlink r:id="rId63" ref="I1224"/>
    <hyperlink r:id="rId64" ref="E1275"/>
    <hyperlink r:id="rId65" ref="E1284"/>
    <hyperlink r:id="rId66" ref="E1285"/>
  </hyperlinks>
  <printOptions/>
  <pageMargins bottom="0.75" footer="0.0" header="0.0" left="0.7" right="0.7" top="0.75"/>
  <pageSetup orientation="landscape"/>
  <drawing r:id="rId67"/>
  <legacy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4.29"/>
    <col customWidth="1" min="2" max="2" width="15.0"/>
    <col customWidth="1" min="3" max="3" width="10.0"/>
    <col customWidth="1" min="4" max="4" width="10.86"/>
    <col customWidth="1" min="5" max="26" width="10.0"/>
  </cols>
  <sheetData>
    <row r="1" ht="12.75" customHeight="1">
      <c r="A1" s="3" t="s">
        <v>10</v>
      </c>
      <c r="B1" s="1" t="s">
        <v>6077</v>
      </c>
      <c r="C1" s="27" t="s">
        <v>6078</v>
      </c>
      <c r="D1" s="27" t="s">
        <v>6079</v>
      </c>
    </row>
    <row r="2" ht="12.75" customHeight="1">
      <c r="A2" s="28" t="s">
        <v>21</v>
      </c>
      <c r="B2" s="2">
        <f>COUNTIFS(Hoja1!A:A,"Si",Hoja1!K:K,Hoja2!A2)</f>
        <v>5</v>
      </c>
      <c r="C2" s="29">
        <v>14.0</v>
      </c>
      <c r="D2" s="30">
        <f t="shared" ref="D2:D15" si="1">B2/C2</f>
        <v>0.3571428571</v>
      </c>
      <c r="E2" s="31">
        <f t="shared" ref="E2:E4" si="2">C2*0.4</f>
        <v>5.6</v>
      </c>
    </row>
    <row r="3" ht="12.75" customHeight="1">
      <c r="A3" s="28" t="s">
        <v>174</v>
      </c>
      <c r="B3" s="2">
        <f>COUNTIFS(Hoja1!A:A,"Si",Hoja1!K:K,Hoja2!A3)-5</f>
        <v>42</v>
      </c>
      <c r="C3" s="29">
        <v>125.0</v>
      </c>
      <c r="D3" s="30">
        <f t="shared" si="1"/>
        <v>0.336</v>
      </c>
      <c r="E3" s="31">
        <f t="shared" si="2"/>
        <v>50</v>
      </c>
    </row>
    <row r="4" ht="12.75" customHeight="1">
      <c r="A4" s="28" t="s">
        <v>1053</v>
      </c>
      <c r="B4" s="2">
        <f>COUNTIFS(Hoja1!A:A,"Si",Hoja1!K:K,Hoja2!A4)-1</f>
        <v>3</v>
      </c>
      <c r="C4" s="29">
        <v>7.0</v>
      </c>
      <c r="D4" s="30">
        <f t="shared" si="1"/>
        <v>0.4285714286</v>
      </c>
      <c r="E4" s="31">
        <f t="shared" si="2"/>
        <v>2.8</v>
      </c>
    </row>
    <row r="5" ht="12.75" customHeight="1">
      <c r="A5" s="28" t="s">
        <v>1148</v>
      </c>
      <c r="B5" s="2">
        <f>COUNTIFS(Hoja1!A:A,"Si",Hoja1!K:K,Hoja2!A5)</f>
        <v>1</v>
      </c>
      <c r="C5" s="29">
        <v>1.0</v>
      </c>
      <c r="D5" s="30">
        <f t="shared" si="1"/>
        <v>1</v>
      </c>
      <c r="E5" s="32">
        <v>1.0</v>
      </c>
    </row>
    <row r="6" ht="12.75" customHeight="1">
      <c r="A6" s="28" t="s">
        <v>1156</v>
      </c>
      <c r="B6" s="2">
        <f>COUNTIFS(Hoja1!A:A,"Si",Hoja1!K:K,Hoja2!A6)</f>
        <v>5</v>
      </c>
      <c r="C6" s="29">
        <v>12.0</v>
      </c>
      <c r="D6" s="30">
        <f t="shared" si="1"/>
        <v>0.4166666667</v>
      </c>
      <c r="E6" s="31">
        <f>C6*0.4</f>
        <v>4.8</v>
      </c>
    </row>
    <row r="7" ht="12.75" customHeight="1">
      <c r="A7" s="28" t="s">
        <v>1309</v>
      </c>
      <c r="B7" s="2">
        <f>COUNTIFS(Hoja1!A:A,"Si",Hoja1!K:K,Hoja2!A7)</f>
        <v>1</v>
      </c>
      <c r="C7" s="29">
        <v>1.0</v>
      </c>
      <c r="D7" s="30">
        <f t="shared" si="1"/>
        <v>1</v>
      </c>
      <c r="E7" s="32">
        <v>1.0</v>
      </c>
    </row>
    <row r="8" ht="12.75" customHeight="1">
      <c r="A8" s="28" t="s">
        <v>1323</v>
      </c>
      <c r="B8" s="2">
        <f>COUNTIFS(Hoja1!A:A,"Si",Hoja1!K:K,Hoja2!A8)</f>
        <v>8</v>
      </c>
      <c r="C8" s="29">
        <v>48.0</v>
      </c>
      <c r="D8" s="30">
        <f t="shared" si="1"/>
        <v>0.1666666667</v>
      </c>
      <c r="E8" s="31">
        <f t="shared" ref="E8:E11" si="3">C8*0.4</f>
        <v>19.2</v>
      </c>
    </row>
    <row r="9" ht="12.75" customHeight="1">
      <c r="A9" s="28" t="s">
        <v>2258</v>
      </c>
      <c r="B9" s="2">
        <f>COUNTIFS(Hoja1!A:A,"Si",Hoja1!K:K,Hoja2!A9)</f>
        <v>2</v>
      </c>
      <c r="C9" s="29">
        <v>7.0</v>
      </c>
      <c r="D9" s="30">
        <f t="shared" si="1"/>
        <v>0.2857142857</v>
      </c>
      <c r="E9" s="31">
        <f t="shared" si="3"/>
        <v>2.8</v>
      </c>
    </row>
    <row r="10" ht="12.75" customHeight="1">
      <c r="A10" s="28" t="s">
        <v>2335</v>
      </c>
      <c r="B10" s="2">
        <f>COUNTIFS(Hoja1!A:A,"Si",Hoja1!K:K,Hoja2!A10)</f>
        <v>10</v>
      </c>
      <c r="C10" s="29">
        <v>19.0</v>
      </c>
      <c r="D10" s="30">
        <f t="shared" si="1"/>
        <v>0.5263157895</v>
      </c>
      <c r="E10" s="31">
        <f t="shared" si="3"/>
        <v>7.6</v>
      </c>
    </row>
    <row r="11" ht="12.75" customHeight="1">
      <c r="A11" s="28" t="s">
        <v>2601</v>
      </c>
      <c r="B11" s="2">
        <f>COUNTIFS(Hoja1!A:A,"Si",Hoja1!K:K,Hoja2!A11)-2</f>
        <v>6</v>
      </c>
      <c r="C11" s="29">
        <v>13.0</v>
      </c>
      <c r="D11" s="30">
        <f t="shared" si="1"/>
        <v>0.4615384615</v>
      </c>
      <c r="E11" s="31">
        <f t="shared" si="3"/>
        <v>5.2</v>
      </c>
    </row>
    <row r="12" ht="12.75" customHeight="1">
      <c r="A12" s="33" t="s">
        <v>2765</v>
      </c>
      <c r="B12" s="2">
        <f>COUNTIFS(Hoja1!A:A,"Si",Hoja1!K:K,Hoja2!A12)+1</f>
        <v>1</v>
      </c>
      <c r="C12" s="29">
        <v>1.0</v>
      </c>
      <c r="D12" s="30">
        <f t="shared" si="1"/>
        <v>1</v>
      </c>
      <c r="E12" s="32">
        <v>1.0</v>
      </c>
    </row>
    <row r="13" ht="12.75" customHeight="1">
      <c r="A13" s="28" t="s">
        <v>2771</v>
      </c>
      <c r="B13" s="2">
        <f>COUNTIFS(Hoja1!A:A,"Si",Hoja1!K:K,Hoja2!A13)</f>
        <v>1</v>
      </c>
      <c r="C13" s="29">
        <v>1.0</v>
      </c>
      <c r="D13" s="30">
        <f t="shared" si="1"/>
        <v>1</v>
      </c>
      <c r="E13" s="32">
        <v>1.0</v>
      </c>
    </row>
    <row r="14" ht="12.75" customHeight="1">
      <c r="A14" s="28" t="s">
        <v>2777</v>
      </c>
      <c r="B14" s="2">
        <f>COUNTIFS(Hoja1!A:A,"Si",Hoja1!K:K,Hoja2!A14)</f>
        <v>3</v>
      </c>
      <c r="C14" s="29">
        <v>7.0</v>
      </c>
      <c r="D14" s="30">
        <f t="shared" si="1"/>
        <v>0.4285714286</v>
      </c>
      <c r="E14" s="31">
        <f t="shared" ref="E14:E15" si="4">C14*0.4</f>
        <v>2.8</v>
      </c>
    </row>
    <row r="15" ht="12.75" customHeight="1">
      <c r="A15" s="28" t="s">
        <v>2819</v>
      </c>
      <c r="B15" s="2">
        <f>COUNTIFS(Hoja1!A:A,"Si",Hoja1!K:K,Hoja2!A15)</f>
        <v>5</v>
      </c>
      <c r="C15" s="29">
        <v>11.0</v>
      </c>
      <c r="D15" s="30">
        <f t="shared" si="1"/>
        <v>0.4545454545</v>
      </c>
      <c r="E15" s="31">
        <f t="shared" si="4"/>
        <v>4.4</v>
      </c>
    </row>
    <row r="16" ht="12.75" customHeight="1">
      <c r="B16" s="34">
        <f t="shared" ref="B16:C16" si="5">SUM(B2:B15)</f>
        <v>93</v>
      </c>
      <c r="C16" s="34">
        <f t="shared" si="5"/>
        <v>267</v>
      </c>
      <c r="E16" s="31">
        <f>SUM(E2:E15)</f>
        <v>109.2</v>
      </c>
    </row>
    <row r="17" ht="12.75" customHeight="1"/>
    <row r="18" ht="12.75" customHeight="1">
      <c r="A18" s="35" t="s">
        <v>6080</v>
      </c>
      <c r="B18" s="36" t="s">
        <v>6074</v>
      </c>
      <c r="D18" s="29">
        <v>2.235111302E9</v>
      </c>
      <c r="E18" s="29" t="s">
        <v>6081</v>
      </c>
    </row>
    <row r="19" ht="12.75" customHeight="1">
      <c r="A19" s="29" t="s">
        <v>6082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</sheetData>
  <conditionalFormatting sqref="D2:D15">
    <cfRule type="cellIs" dxfId="0" priority="1" operator="greaterThanOrEqual">
      <formula>0.4</formula>
    </cfRule>
  </conditionalFormatting>
  <conditionalFormatting sqref="D2:D15">
    <cfRule type="cellIs" dxfId="1" priority="2" operator="lessThan">
      <formula>0.4</formula>
    </cfRule>
  </conditionalFormatting>
  <hyperlinks>
    <hyperlink r:id="rId1" ref="B1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51.57"/>
    <col customWidth="1" min="3" max="3" width="54.71"/>
    <col customWidth="1" min="4" max="4" width="37.0"/>
    <col customWidth="1" min="5" max="5" width="13.71"/>
    <col customWidth="1" min="6" max="6" width="21.0"/>
    <col customWidth="1" min="7" max="7" width="49.0"/>
    <col customWidth="1" min="8" max="8" width="66.71"/>
    <col customWidth="1" min="9" max="9" width="21.86"/>
    <col customWidth="1" min="10" max="27" width="10.0"/>
  </cols>
  <sheetData>
    <row r="1">
      <c r="A1" s="37"/>
      <c r="B1" s="37" t="s">
        <v>6083</v>
      </c>
      <c r="C1" s="37" t="s">
        <v>6084</v>
      </c>
      <c r="D1" s="37" t="s">
        <v>6085</v>
      </c>
      <c r="E1" s="37" t="s">
        <v>6086</v>
      </c>
      <c r="F1" s="37" t="s">
        <v>6087</v>
      </c>
      <c r="G1" s="37" t="s">
        <v>6088</v>
      </c>
      <c r="H1" s="37" t="s">
        <v>6089</v>
      </c>
      <c r="I1" s="37" t="s">
        <v>6090</v>
      </c>
      <c r="J1" s="2"/>
      <c r="K1" s="2"/>
      <c r="L1" s="2"/>
    </row>
    <row r="2">
      <c r="A2" s="38" t="b">
        <v>0</v>
      </c>
      <c r="B2" s="39" t="s">
        <v>1100</v>
      </c>
      <c r="C2" s="2" t="s">
        <v>123</v>
      </c>
      <c r="D2" s="2"/>
      <c r="E2" s="2" t="s">
        <v>17</v>
      </c>
      <c r="F2" s="2" t="s">
        <v>124</v>
      </c>
      <c r="G2" s="2" t="s">
        <v>126</v>
      </c>
      <c r="H2" s="2" t="s">
        <v>21</v>
      </c>
      <c r="I2" s="4" t="s">
        <v>88</v>
      </c>
      <c r="J2" s="2"/>
      <c r="K2" s="2"/>
      <c r="L2" s="2"/>
    </row>
    <row r="3">
      <c r="A3" s="40" t="b">
        <v>0</v>
      </c>
      <c r="B3" s="39" t="s">
        <v>187</v>
      </c>
      <c r="C3" s="2" t="s">
        <v>207</v>
      </c>
      <c r="D3" s="9" t="s">
        <v>208</v>
      </c>
      <c r="E3" s="2" t="s">
        <v>17</v>
      </c>
      <c r="F3" s="2" t="s">
        <v>209</v>
      </c>
      <c r="G3" s="2" t="s">
        <v>211</v>
      </c>
      <c r="H3" s="2" t="s">
        <v>174</v>
      </c>
      <c r="I3" s="2"/>
      <c r="J3" s="2"/>
      <c r="K3" s="2"/>
      <c r="L3" s="2"/>
    </row>
    <row r="4">
      <c r="A4" s="40" t="b">
        <v>0</v>
      </c>
      <c r="B4" s="39" t="s">
        <v>605</v>
      </c>
      <c r="C4" s="2" t="s">
        <v>479</v>
      </c>
      <c r="D4" s="7" t="s">
        <v>480</v>
      </c>
      <c r="E4" s="2" t="s">
        <v>17</v>
      </c>
      <c r="F4" s="2" t="s">
        <v>481</v>
      </c>
      <c r="G4" s="2" t="s">
        <v>483</v>
      </c>
      <c r="H4" s="2" t="s">
        <v>174</v>
      </c>
      <c r="I4" s="2"/>
      <c r="J4" s="2"/>
      <c r="K4" s="2"/>
      <c r="L4" s="2"/>
    </row>
    <row r="5">
      <c r="A5" s="40" t="b">
        <v>0</v>
      </c>
      <c r="B5" s="39" t="s">
        <v>616</v>
      </c>
      <c r="C5" s="2" t="s">
        <v>497</v>
      </c>
      <c r="D5" s="9" t="s">
        <v>498</v>
      </c>
      <c r="E5" s="2" t="s">
        <v>17</v>
      </c>
      <c r="F5" s="2" t="s">
        <v>499</v>
      </c>
      <c r="G5" s="12" t="s">
        <v>501</v>
      </c>
      <c r="H5" s="2" t="s">
        <v>174</v>
      </c>
      <c r="J5" s="2"/>
      <c r="K5" s="2"/>
      <c r="L5" s="2"/>
    </row>
    <row r="6">
      <c r="A6" s="38" t="b">
        <v>1</v>
      </c>
      <c r="B6" s="41" t="s">
        <v>943</v>
      </c>
      <c r="C6" s="4" t="s">
        <v>617</v>
      </c>
      <c r="D6" s="15" t="s">
        <v>618</v>
      </c>
      <c r="E6" s="2" t="s">
        <v>17</v>
      </c>
      <c r="F6" s="2" t="s">
        <v>619</v>
      </c>
      <c r="G6" s="2" t="s">
        <v>621</v>
      </c>
      <c r="H6" s="2" t="s">
        <v>174</v>
      </c>
      <c r="I6" s="2"/>
      <c r="J6" s="2"/>
      <c r="K6" s="2"/>
      <c r="L6" s="2"/>
    </row>
    <row r="7">
      <c r="A7" s="40" t="b">
        <v>0</v>
      </c>
      <c r="B7" s="39" t="s">
        <v>1191</v>
      </c>
      <c r="C7" s="2" t="s">
        <v>691</v>
      </c>
      <c r="D7" s="7" t="s">
        <v>692</v>
      </c>
      <c r="E7" s="2" t="s">
        <v>17</v>
      </c>
      <c r="F7" s="2" t="s">
        <v>693</v>
      </c>
      <c r="G7" s="2" t="s">
        <v>695</v>
      </c>
      <c r="H7" s="2" t="s">
        <v>174</v>
      </c>
      <c r="I7" s="2"/>
      <c r="J7" s="2"/>
      <c r="K7" s="2"/>
      <c r="L7" s="2"/>
    </row>
    <row r="8">
      <c r="A8" s="40" t="b">
        <v>0</v>
      </c>
      <c r="B8" s="39" t="s">
        <v>1584</v>
      </c>
      <c r="C8" s="2" t="s">
        <v>720</v>
      </c>
      <c r="D8" s="9" t="s">
        <v>721</v>
      </c>
      <c r="E8" s="2" t="s">
        <v>17</v>
      </c>
      <c r="F8" s="2" t="s">
        <v>722</v>
      </c>
      <c r="G8" s="2" t="s">
        <v>724</v>
      </c>
      <c r="H8" s="2" t="s">
        <v>174</v>
      </c>
      <c r="I8" s="2"/>
      <c r="J8" s="2"/>
      <c r="K8" s="2"/>
      <c r="L8" s="2"/>
    </row>
    <row r="9">
      <c r="A9" s="42" t="b">
        <v>0</v>
      </c>
      <c r="B9" s="39" t="s">
        <v>2241</v>
      </c>
      <c r="C9" s="2" t="s">
        <v>765</v>
      </c>
      <c r="D9" s="7" t="s">
        <v>766</v>
      </c>
      <c r="E9" s="2" t="s">
        <v>17</v>
      </c>
      <c r="F9" s="2" t="s">
        <v>767</v>
      </c>
      <c r="G9" s="2" t="s">
        <v>769</v>
      </c>
      <c r="H9" s="2" t="s">
        <v>174</v>
      </c>
      <c r="I9" s="2"/>
      <c r="J9" s="2"/>
      <c r="K9" s="2"/>
      <c r="L9" s="2"/>
    </row>
    <row r="10">
      <c r="A10" s="42" t="b">
        <v>0</v>
      </c>
      <c r="B10" s="39" t="s">
        <v>2273</v>
      </c>
      <c r="C10" s="2" t="s">
        <v>782</v>
      </c>
      <c r="D10" s="9" t="s">
        <v>783</v>
      </c>
      <c r="E10" s="2" t="s">
        <v>17</v>
      </c>
      <c r="F10" s="2" t="s">
        <v>784</v>
      </c>
      <c r="G10" s="2" t="s">
        <v>786</v>
      </c>
      <c r="H10" s="2" t="s">
        <v>174</v>
      </c>
      <c r="I10" s="4" t="s">
        <v>780</v>
      </c>
      <c r="J10" s="2"/>
      <c r="K10" s="2"/>
      <c r="L10" s="2"/>
    </row>
    <row r="11">
      <c r="A11" s="42" t="b">
        <v>0</v>
      </c>
      <c r="B11" s="39" t="s">
        <v>2508</v>
      </c>
      <c r="C11" s="2" t="s">
        <v>828</v>
      </c>
      <c r="D11" s="9" t="s">
        <v>829</v>
      </c>
      <c r="E11" s="2" t="s">
        <v>17</v>
      </c>
      <c r="F11" s="2" t="s">
        <v>830</v>
      </c>
      <c r="G11" s="2" t="s">
        <v>832</v>
      </c>
      <c r="H11" s="2" t="s">
        <v>174</v>
      </c>
      <c r="I11" s="2"/>
      <c r="J11" s="2"/>
      <c r="K11" s="2"/>
      <c r="L11" s="2"/>
    </row>
    <row r="12">
      <c r="A12" s="40" t="b">
        <v>0</v>
      </c>
      <c r="B12" s="39" t="s">
        <v>2539</v>
      </c>
      <c r="C12" s="2" t="s">
        <v>835</v>
      </c>
      <c r="D12" s="9" t="s">
        <v>836</v>
      </c>
      <c r="E12" s="2" t="s">
        <v>17</v>
      </c>
      <c r="F12" s="2" t="s">
        <v>837</v>
      </c>
      <c r="G12" s="2" t="s">
        <v>839</v>
      </c>
      <c r="H12" s="2" t="s">
        <v>174</v>
      </c>
      <c r="I12" s="4" t="s">
        <v>833</v>
      </c>
      <c r="J12" s="2"/>
      <c r="K12" s="2"/>
      <c r="L12" s="2"/>
    </row>
    <row r="13">
      <c r="A13" s="40" t="b">
        <v>0</v>
      </c>
      <c r="B13" s="39" t="s">
        <v>2787</v>
      </c>
      <c r="C13" s="4" t="s">
        <v>6091</v>
      </c>
      <c r="D13" s="2" t="s">
        <v>955</v>
      </c>
      <c r="E13" s="2" t="s">
        <v>17</v>
      </c>
      <c r="F13" s="2" t="s">
        <v>956</v>
      </c>
      <c r="G13" s="2" t="s">
        <v>958</v>
      </c>
      <c r="H13" s="2" t="s">
        <v>174</v>
      </c>
      <c r="I13" s="4" t="s">
        <v>88</v>
      </c>
      <c r="J13" s="2"/>
      <c r="K13" s="2"/>
      <c r="L13" s="2"/>
    </row>
    <row r="14">
      <c r="A14" s="42" t="b">
        <v>1</v>
      </c>
      <c r="B14" s="41" t="s">
        <v>478</v>
      </c>
      <c r="C14" s="2" t="s">
        <v>1055</v>
      </c>
      <c r="D14" s="9" t="s">
        <v>1056</v>
      </c>
      <c r="E14" s="4" t="s">
        <v>6092</v>
      </c>
      <c r="F14" s="2" t="s">
        <v>1057</v>
      </c>
      <c r="G14" s="2" t="s">
        <v>1059</v>
      </c>
      <c r="H14" s="2" t="s">
        <v>1053</v>
      </c>
      <c r="I14" s="2"/>
      <c r="J14" s="2"/>
      <c r="K14" s="2"/>
      <c r="L14" s="2"/>
    </row>
    <row r="15">
      <c r="A15" s="40" t="b">
        <v>0</v>
      </c>
      <c r="B15" s="41" t="s">
        <v>593</v>
      </c>
      <c r="C15" s="2" t="s">
        <v>1182</v>
      </c>
      <c r="D15" s="9" t="s">
        <v>1183</v>
      </c>
      <c r="E15" s="2" t="s">
        <v>17</v>
      </c>
      <c r="F15" s="2" t="s">
        <v>1184</v>
      </c>
      <c r="G15" s="2" t="s">
        <v>1186</v>
      </c>
      <c r="H15" s="2" t="s">
        <v>1156</v>
      </c>
      <c r="I15" s="2"/>
      <c r="J15" s="2"/>
      <c r="K15" s="2"/>
      <c r="L15" s="2"/>
    </row>
    <row r="16">
      <c r="A16" s="40" t="b">
        <v>0</v>
      </c>
      <c r="B16" s="39" t="s">
        <v>953</v>
      </c>
      <c r="C16" s="2" t="s">
        <v>1633</v>
      </c>
      <c r="D16" s="9" t="s">
        <v>1634</v>
      </c>
      <c r="E16" s="2" t="s">
        <v>17</v>
      </c>
      <c r="F16" s="2" t="s">
        <v>1635</v>
      </c>
      <c r="G16" s="2" t="s">
        <v>1637</v>
      </c>
      <c r="H16" s="2" t="s">
        <v>1323</v>
      </c>
      <c r="I16" s="2"/>
      <c r="J16" s="2"/>
      <c r="K16" s="2"/>
      <c r="L16" s="2"/>
    </row>
    <row r="17">
      <c r="A17" s="40" t="b">
        <v>0</v>
      </c>
      <c r="B17" s="39" t="s">
        <v>2627</v>
      </c>
      <c r="C17" s="2" t="s">
        <v>1904</v>
      </c>
      <c r="D17" s="2" t="s">
        <v>1905</v>
      </c>
      <c r="E17" s="2" t="s">
        <v>17</v>
      </c>
      <c r="F17" s="2" t="s">
        <v>1906</v>
      </c>
      <c r="G17" s="2" t="s">
        <v>1908</v>
      </c>
      <c r="H17" s="2" t="s">
        <v>1323</v>
      </c>
      <c r="I17" s="2"/>
      <c r="J17" s="2"/>
      <c r="K17" s="2"/>
      <c r="L17" s="2"/>
    </row>
    <row r="18">
      <c r="A18" s="38" t="b">
        <v>1</v>
      </c>
      <c r="B18" s="39" t="s">
        <v>2650</v>
      </c>
      <c r="C18" s="2" t="s">
        <v>1950</v>
      </c>
      <c r="D18" s="9" t="s">
        <v>1951</v>
      </c>
      <c r="E18" s="2" t="s">
        <v>17</v>
      </c>
      <c r="F18" s="2" t="s">
        <v>1952</v>
      </c>
      <c r="G18" s="2"/>
      <c r="H18" s="2" t="s">
        <v>1323</v>
      </c>
      <c r="I18" s="2"/>
      <c r="J18" s="2"/>
      <c r="K18" s="2"/>
      <c r="L18" s="2"/>
    </row>
    <row r="19">
      <c r="A19" s="40" t="b">
        <v>0</v>
      </c>
      <c r="B19" s="39" t="s">
        <v>2876</v>
      </c>
      <c r="C19" s="2" t="s">
        <v>2587</v>
      </c>
      <c r="D19" s="9" t="s">
        <v>2588</v>
      </c>
      <c r="E19" s="2" t="s">
        <v>17</v>
      </c>
      <c r="F19" s="2" t="s">
        <v>2589</v>
      </c>
      <c r="G19" s="2" t="s">
        <v>2591</v>
      </c>
      <c r="H19" s="2" t="s">
        <v>2335</v>
      </c>
      <c r="I19" s="2"/>
      <c r="J19" s="2"/>
      <c r="K19" s="2"/>
      <c r="L19" s="2"/>
    </row>
    <row r="20">
      <c r="A20" s="40" t="b">
        <v>0</v>
      </c>
      <c r="B20" s="41" t="s">
        <v>536</v>
      </c>
      <c r="C20" s="2" t="s">
        <v>2645</v>
      </c>
      <c r="D20" s="2" t="s">
        <v>2646</v>
      </c>
      <c r="E20" s="2" t="s">
        <v>17</v>
      </c>
      <c r="F20" s="2" t="s">
        <v>2647</v>
      </c>
      <c r="G20" s="2" t="s">
        <v>2649</v>
      </c>
      <c r="H20" s="2" t="s">
        <v>2601</v>
      </c>
      <c r="I20" s="2"/>
      <c r="J20" s="2"/>
      <c r="K20" s="2"/>
      <c r="L20" s="2"/>
    </row>
    <row r="21">
      <c r="A21" s="38" t="b">
        <v>1</v>
      </c>
      <c r="B21" s="41" t="s">
        <v>357</v>
      </c>
      <c r="C21" s="2" t="s">
        <v>2779</v>
      </c>
      <c r="D21" s="2" t="s">
        <v>2780</v>
      </c>
      <c r="E21" s="2" t="s">
        <v>17</v>
      </c>
      <c r="F21" s="2"/>
      <c r="G21" s="2"/>
      <c r="H21" s="2" t="s">
        <v>2777</v>
      </c>
      <c r="I21" s="2"/>
      <c r="J21" s="2"/>
      <c r="K21" s="2"/>
      <c r="L21" s="2"/>
    </row>
    <row r="22">
      <c r="A22" s="40" t="b">
        <v>0</v>
      </c>
      <c r="B22" s="39" t="s">
        <v>2375</v>
      </c>
      <c r="C22" s="2" t="s">
        <v>2803</v>
      </c>
      <c r="D22" s="2"/>
      <c r="E22" s="2" t="s">
        <v>17</v>
      </c>
      <c r="F22" s="2" t="s">
        <v>2804</v>
      </c>
      <c r="G22" s="2" t="s">
        <v>2806</v>
      </c>
      <c r="H22" s="2" t="s">
        <v>2777</v>
      </c>
      <c r="I22" s="2"/>
      <c r="J22" s="2"/>
      <c r="K22" s="2"/>
      <c r="L22" s="2"/>
    </row>
    <row r="23">
      <c r="A23" s="42" t="b">
        <v>0</v>
      </c>
      <c r="B23" s="41" t="s">
        <v>2586</v>
      </c>
      <c r="C23" s="2" t="s">
        <v>2866</v>
      </c>
      <c r="D23" s="9" t="s">
        <v>2867</v>
      </c>
      <c r="E23" s="4" t="s">
        <v>6092</v>
      </c>
      <c r="F23" s="2" t="s">
        <v>2868</v>
      </c>
      <c r="G23" s="2" t="s">
        <v>2870</v>
      </c>
      <c r="H23" s="2" t="s">
        <v>2819</v>
      </c>
      <c r="I23" s="2"/>
      <c r="J23" s="2"/>
      <c r="K23" s="2"/>
      <c r="L23" s="2"/>
    </row>
    <row r="24">
      <c r="A24" s="43" t="b">
        <v>0</v>
      </c>
      <c r="B24" s="29" t="s">
        <v>6093</v>
      </c>
      <c r="C24" s="29" t="s">
        <v>6094</v>
      </c>
      <c r="D24" s="44" t="s">
        <v>6095</v>
      </c>
      <c r="E24" s="29" t="s">
        <v>6096</v>
      </c>
      <c r="F24" s="45" t="s">
        <v>6097</v>
      </c>
    </row>
    <row r="25">
      <c r="A25" s="43" t="b">
        <v>0</v>
      </c>
      <c r="B25" s="29" t="s">
        <v>6098</v>
      </c>
      <c r="C25" s="46" t="s">
        <v>6099</v>
      </c>
      <c r="D25" s="47" t="s">
        <v>6100</v>
      </c>
      <c r="E25" s="29" t="s">
        <v>17</v>
      </c>
      <c r="F25" s="48" t="s">
        <v>6101</v>
      </c>
      <c r="H25" s="2" t="s">
        <v>174</v>
      </c>
    </row>
    <row r="26">
      <c r="A26" s="43" t="b">
        <v>1</v>
      </c>
      <c r="B26" s="49" t="s">
        <v>6102</v>
      </c>
      <c r="C26" s="49" t="s">
        <v>6103</v>
      </c>
      <c r="D26" s="50" t="s">
        <v>6104</v>
      </c>
      <c r="E26" s="49" t="s">
        <v>17</v>
      </c>
      <c r="F26" s="51"/>
      <c r="G26" s="51"/>
      <c r="H26" s="51"/>
      <c r="I26" s="51"/>
    </row>
    <row r="27">
      <c r="A27" s="40" t="b">
        <v>0</v>
      </c>
      <c r="B27" s="2" t="s">
        <v>1290</v>
      </c>
      <c r="C27" s="2" t="s">
        <v>2669</v>
      </c>
      <c r="D27" s="21" t="s">
        <v>6105</v>
      </c>
      <c r="E27" s="2" t="s">
        <v>17</v>
      </c>
      <c r="F27" s="2" t="s">
        <v>2671</v>
      </c>
      <c r="G27" s="2" t="s">
        <v>2672</v>
      </c>
      <c r="H27" s="2" t="s">
        <v>2673</v>
      </c>
      <c r="I27" s="2"/>
      <c r="J27" s="2" t="s">
        <v>2601</v>
      </c>
      <c r="K27" s="22">
        <v>1549.0</v>
      </c>
      <c r="L27" s="2"/>
      <c r="M27" s="2" t="s">
        <v>23</v>
      </c>
      <c r="N27" s="2" t="str">
        <f>+MID(K27,1,2)</f>
        <v>15</v>
      </c>
    </row>
    <row r="28">
      <c r="A28" s="34" t="b">
        <v>0</v>
      </c>
      <c r="B28" s="29" t="s">
        <v>6106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D3"/>
    <hyperlink r:id="rId2" ref="D4"/>
    <hyperlink r:id="rId3" ref="D5"/>
    <hyperlink r:id="rId4" ref="G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4"/>
    <hyperlink r:id="rId13" ref="D15"/>
    <hyperlink r:id="rId14" ref="D16"/>
    <hyperlink r:id="rId15" ref="D18"/>
    <hyperlink r:id="rId16" ref="D19"/>
    <hyperlink r:id="rId17" ref="D23"/>
    <hyperlink r:id="rId18" ref="D24"/>
    <hyperlink r:id="rId19" ref="D25"/>
    <hyperlink r:id="rId20" ref="F25"/>
    <hyperlink r:id="rId21" ref="D26"/>
    <hyperlink r:id="rId22" ref="D27"/>
  </hyperlinks>
  <printOptions/>
  <pageMargins bottom="0.75" footer="0.0" header="0.0" left="0.7" right="0.7" top="0.75"/>
  <pageSetup orientation="landscape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57"/>
    <col customWidth="1" min="2" max="2" width="19.71"/>
    <col customWidth="1" min="8" max="9" width="9.57"/>
    <col customWidth="1" min="10" max="10" width="27.86"/>
    <col customWidth="1" min="11" max="11" width="14.43"/>
    <col customWidth="1" min="13" max="14" width="21.86"/>
    <col customWidth="1" min="15" max="15" width="36.86"/>
    <col customWidth="1" min="23" max="23" width="19.29"/>
    <col customWidth="1" min="24" max="24" width="17.71"/>
    <col customWidth="1" min="27" max="28" width="31.57"/>
  </cols>
  <sheetData>
    <row r="1">
      <c r="A1" s="6"/>
      <c r="B1" s="52" t="s">
        <v>6107</v>
      </c>
      <c r="C1" s="53"/>
      <c r="D1" s="53"/>
      <c r="E1" s="53"/>
      <c r="F1" s="53"/>
      <c r="G1" s="54"/>
      <c r="J1" s="55" t="s">
        <v>6108</v>
      </c>
      <c r="K1" s="53"/>
      <c r="L1" s="53"/>
      <c r="M1" s="53"/>
      <c r="N1" s="53"/>
      <c r="O1" s="54"/>
      <c r="P1" s="56"/>
      <c r="Q1" s="56"/>
      <c r="R1" s="56"/>
      <c r="S1" s="56"/>
    </row>
    <row r="2">
      <c r="A2" s="6"/>
      <c r="B2" s="57" t="s">
        <v>6109</v>
      </c>
      <c r="C2" s="57" t="s">
        <v>6110</v>
      </c>
      <c r="D2" s="57" t="s">
        <v>6111</v>
      </c>
      <c r="E2" s="57" t="s">
        <v>6112</v>
      </c>
      <c r="F2" s="57" t="s">
        <v>6113</v>
      </c>
      <c r="G2" s="57" t="s">
        <v>6114</v>
      </c>
      <c r="H2" s="29" t="s">
        <v>6115</v>
      </c>
      <c r="J2" s="58" t="s">
        <v>6116</v>
      </c>
      <c r="K2" s="58" t="s">
        <v>6117</v>
      </c>
      <c r="L2" s="58" t="s">
        <v>6118</v>
      </c>
      <c r="M2" s="58" t="s">
        <v>6119</v>
      </c>
      <c r="N2" s="58" t="s">
        <v>6120</v>
      </c>
      <c r="O2" s="59" t="s">
        <v>6121</v>
      </c>
      <c r="R2" s="29"/>
      <c r="S2" s="29"/>
    </row>
    <row r="3">
      <c r="A3" s="6" t="s">
        <v>1100</v>
      </c>
    </row>
    <row r="4">
      <c r="A4" s="6" t="s">
        <v>187</v>
      </c>
    </row>
    <row r="5">
      <c r="A5" s="6" t="s">
        <v>605</v>
      </c>
    </row>
    <row r="6">
      <c r="A6" s="6" t="s">
        <v>616</v>
      </c>
    </row>
    <row r="7">
      <c r="A7" s="60" t="s">
        <v>943</v>
      </c>
    </row>
    <row r="8">
      <c r="A8" s="6" t="s">
        <v>1191</v>
      </c>
    </row>
    <row r="9">
      <c r="A9" s="6" t="s">
        <v>1584</v>
      </c>
    </row>
    <row r="10">
      <c r="A10" s="6" t="s">
        <v>2241</v>
      </c>
    </row>
    <row r="11">
      <c r="A11" s="6" t="s">
        <v>2273</v>
      </c>
    </row>
    <row r="12">
      <c r="A12" s="6" t="s">
        <v>2508</v>
      </c>
    </row>
    <row r="13">
      <c r="A13" s="6" t="s">
        <v>2539</v>
      </c>
    </row>
    <row r="14">
      <c r="A14" s="6" t="s">
        <v>2787</v>
      </c>
    </row>
    <row r="15">
      <c r="A15" s="60" t="s">
        <v>478</v>
      </c>
    </row>
    <row r="16">
      <c r="A16" s="61" t="s">
        <v>593</v>
      </c>
    </row>
    <row r="17">
      <c r="A17" s="6" t="s">
        <v>953</v>
      </c>
    </row>
    <row r="18">
      <c r="A18" s="6" t="s">
        <v>2627</v>
      </c>
    </row>
    <row r="19">
      <c r="A19" s="60" t="s">
        <v>2650</v>
      </c>
    </row>
    <row r="20">
      <c r="A20" s="6" t="s">
        <v>2876</v>
      </c>
    </row>
    <row r="21">
      <c r="A21" s="11" t="s">
        <v>536</v>
      </c>
    </row>
    <row r="22">
      <c r="A22" s="60" t="s">
        <v>357</v>
      </c>
    </row>
    <row r="23">
      <c r="A23" s="6" t="s">
        <v>2375</v>
      </c>
    </row>
    <row r="24">
      <c r="A24" s="61" t="s">
        <v>2586</v>
      </c>
    </row>
    <row r="25">
      <c r="A25" s="29" t="s">
        <v>6093</v>
      </c>
    </row>
    <row r="26">
      <c r="A26" s="29" t="s">
        <v>6098</v>
      </c>
    </row>
    <row r="27">
      <c r="A27" s="49" t="s">
        <v>6122</v>
      </c>
    </row>
    <row r="28">
      <c r="A28" s="4" t="s">
        <v>1290</v>
      </c>
    </row>
    <row r="29">
      <c r="A29" s="29" t="s">
        <v>6106</v>
      </c>
    </row>
    <row r="30">
      <c r="A30" s="49" t="s">
        <v>6123</v>
      </c>
    </row>
  </sheetData>
  <mergeCells count="2">
    <mergeCell ref="B1:G1"/>
    <mergeCell ref="J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57"/>
    <col customWidth="1" min="10" max="10" width="19.29"/>
    <col customWidth="1" min="11" max="11" width="17.71"/>
    <col customWidth="1" min="13" max="13" width="19.29"/>
    <col customWidth="1" min="14" max="14" width="22.43"/>
    <col customWidth="1" min="15" max="15" width="36.71"/>
    <col customWidth="1" min="16" max="16" width="21.57"/>
    <col customWidth="1" min="19" max="19" width="19.14"/>
  </cols>
  <sheetData>
    <row r="1">
      <c r="C1" s="62" t="s">
        <v>6124</v>
      </c>
      <c r="D1" s="53"/>
      <c r="E1" s="53"/>
      <c r="F1" s="54"/>
      <c r="H1" s="63" t="s">
        <v>6125</v>
      </c>
      <c r="I1" s="53"/>
      <c r="J1" s="53"/>
      <c r="K1" s="53"/>
      <c r="L1" s="53"/>
      <c r="M1" s="53"/>
      <c r="N1" s="53"/>
      <c r="O1" s="53"/>
      <c r="P1" s="54"/>
    </row>
    <row r="2">
      <c r="C2" s="64" t="s">
        <v>6126</v>
      </c>
      <c r="D2" s="64" t="s">
        <v>6127</v>
      </c>
      <c r="E2" s="64" t="s">
        <v>6128</v>
      </c>
      <c r="F2" s="64" t="s">
        <v>6129</v>
      </c>
      <c r="H2" s="65" t="s">
        <v>6130</v>
      </c>
      <c r="I2" s="65" t="s">
        <v>6131</v>
      </c>
      <c r="J2" s="65" t="s">
        <v>6132</v>
      </c>
      <c r="K2" s="65" t="s">
        <v>6133</v>
      </c>
      <c r="L2" s="65" t="s">
        <v>6134</v>
      </c>
      <c r="M2" s="65" t="s">
        <v>6135</v>
      </c>
      <c r="N2" s="65" t="s">
        <v>6136</v>
      </c>
      <c r="O2" s="65" t="s">
        <v>6137</v>
      </c>
      <c r="P2" s="65" t="s">
        <v>6138</v>
      </c>
      <c r="Q2" s="29" t="s">
        <v>6139</v>
      </c>
    </row>
    <row r="3">
      <c r="A3" s="6" t="s">
        <v>1100</v>
      </c>
      <c r="O3" s="29"/>
    </row>
    <row r="4">
      <c r="A4" s="6" t="s">
        <v>187</v>
      </c>
    </row>
    <row r="5">
      <c r="A5" s="6" t="s">
        <v>605</v>
      </c>
    </row>
    <row r="6">
      <c r="A6" s="6" t="s">
        <v>616</v>
      </c>
    </row>
    <row r="7">
      <c r="A7" s="11" t="s">
        <v>943</v>
      </c>
    </row>
    <row r="8">
      <c r="A8" s="6" t="s">
        <v>1191</v>
      </c>
    </row>
    <row r="9">
      <c r="A9" s="6" t="s">
        <v>1584</v>
      </c>
    </row>
    <row r="10">
      <c r="A10" s="6" t="s">
        <v>2241</v>
      </c>
    </row>
    <row r="11">
      <c r="A11" s="6" t="s">
        <v>2273</v>
      </c>
    </row>
    <row r="12">
      <c r="A12" s="6" t="s">
        <v>2508</v>
      </c>
    </row>
    <row r="13">
      <c r="A13" s="6" t="s">
        <v>2539</v>
      </c>
    </row>
    <row r="14">
      <c r="A14" s="6" t="s">
        <v>2787</v>
      </c>
    </row>
    <row r="15">
      <c r="A15" s="11" t="s">
        <v>478</v>
      </c>
    </row>
    <row r="16">
      <c r="A16" s="11" t="s">
        <v>593</v>
      </c>
    </row>
    <row r="17">
      <c r="A17" s="6" t="s">
        <v>953</v>
      </c>
    </row>
    <row r="18">
      <c r="A18" s="6" t="s">
        <v>2627</v>
      </c>
    </row>
    <row r="19">
      <c r="A19" s="6" t="s">
        <v>2650</v>
      </c>
    </row>
    <row r="20">
      <c r="A20" s="6" t="s">
        <v>2876</v>
      </c>
    </row>
    <row r="21">
      <c r="A21" s="11" t="s">
        <v>536</v>
      </c>
    </row>
    <row r="22">
      <c r="A22" s="11" t="s">
        <v>357</v>
      </c>
    </row>
    <row r="23">
      <c r="A23" s="6" t="s">
        <v>2375</v>
      </c>
    </row>
    <row r="24">
      <c r="A24" s="11" t="s">
        <v>2586</v>
      </c>
    </row>
    <row r="25">
      <c r="A25" s="29" t="s">
        <v>6093</v>
      </c>
    </row>
    <row r="26">
      <c r="A26" s="29" t="s">
        <v>6098</v>
      </c>
    </row>
    <row r="27">
      <c r="A27" s="49" t="s">
        <v>6102</v>
      </c>
    </row>
    <row r="28">
      <c r="A28" s="2" t="s">
        <v>1290</v>
      </c>
    </row>
    <row r="29">
      <c r="A29" s="29" t="s">
        <v>6106</v>
      </c>
    </row>
    <row r="30">
      <c r="A30" s="29" t="s">
        <v>6123</v>
      </c>
    </row>
  </sheetData>
  <mergeCells count="2">
    <mergeCell ref="C1:F1"/>
    <mergeCell ref="H1:P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1.57"/>
    <col customWidth="1" min="3" max="3" width="19.29"/>
    <col customWidth="1" min="6" max="6" width="20.86"/>
    <col customWidth="1" min="7" max="7" width="57.86"/>
    <col customWidth="1" min="8" max="8" width="21.86"/>
    <col customWidth="1" min="10" max="10" width="22.43"/>
    <col customWidth="1" min="11" max="11" width="36.14"/>
    <col customWidth="1" min="12" max="12" width="32.71"/>
  </cols>
  <sheetData>
    <row r="1">
      <c r="B1" s="29" t="s">
        <v>6140</v>
      </c>
      <c r="C1" s="66" t="s">
        <v>6141</v>
      </c>
      <c r="D1" s="53"/>
      <c r="E1" s="53"/>
      <c r="F1" s="53"/>
      <c r="G1" s="53"/>
      <c r="H1" s="54"/>
      <c r="J1" s="67" t="s">
        <v>6142</v>
      </c>
      <c r="K1" s="53"/>
      <c r="L1" s="54"/>
    </row>
    <row r="2">
      <c r="C2" s="68" t="s">
        <v>6143</v>
      </c>
      <c r="D2" s="68" t="s">
        <v>6144</v>
      </c>
      <c r="E2" s="68" t="s">
        <v>6145</v>
      </c>
      <c r="F2" s="68" t="s">
        <v>6146</v>
      </c>
      <c r="G2" s="68" t="s">
        <v>6147</v>
      </c>
      <c r="H2" s="69" t="s">
        <v>6148</v>
      </c>
      <c r="J2" s="70" t="s">
        <v>6149</v>
      </c>
      <c r="K2" s="70" t="s">
        <v>6150</v>
      </c>
      <c r="L2" s="70" t="s">
        <v>6151</v>
      </c>
    </row>
    <row r="3">
      <c r="A3" s="6" t="s">
        <v>1100</v>
      </c>
    </row>
    <row r="4">
      <c r="A4" s="6" t="s">
        <v>187</v>
      </c>
    </row>
    <row r="5">
      <c r="A5" s="6" t="s">
        <v>605</v>
      </c>
    </row>
    <row r="6">
      <c r="A6" s="6" t="s">
        <v>616</v>
      </c>
    </row>
    <row r="7">
      <c r="A7" s="11" t="s">
        <v>943</v>
      </c>
    </row>
    <row r="8">
      <c r="A8" s="6" t="s">
        <v>1191</v>
      </c>
    </row>
    <row r="9">
      <c r="A9" s="6" t="s">
        <v>1584</v>
      </c>
    </row>
    <row r="10">
      <c r="A10" s="6" t="s">
        <v>2241</v>
      </c>
    </row>
    <row r="11">
      <c r="A11" s="6" t="s">
        <v>2273</v>
      </c>
    </row>
    <row r="12">
      <c r="A12" s="6" t="s">
        <v>2508</v>
      </c>
    </row>
    <row r="13">
      <c r="A13" s="6" t="s">
        <v>2539</v>
      </c>
    </row>
    <row r="14">
      <c r="A14" s="6" t="s">
        <v>2787</v>
      </c>
    </row>
    <row r="15">
      <c r="A15" s="11" t="s">
        <v>478</v>
      </c>
    </row>
    <row r="16">
      <c r="A16" s="11" t="s">
        <v>593</v>
      </c>
    </row>
    <row r="17">
      <c r="A17" s="6" t="s">
        <v>953</v>
      </c>
    </row>
    <row r="18">
      <c r="A18" s="6" t="s">
        <v>2627</v>
      </c>
    </row>
    <row r="19">
      <c r="A19" s="61" t="s">
        <v>2650</v>
      </c>
    </row>
    <row r="20">
      <c r="A20" s="6" t="s">
        <v>2876</v>
      </c>
    </row>
    <row r="21">
      <c r="A21" s="11" t="s">
        <v>536</v>
      </c>
    </row>
    <row r="22">
      <c r="A22" s="11" t="s">
        <v>357</v>
      </c>
    </row>
    <row r="23">
      <c r="A23" s="6" t="s">
        <v>2375</v>
      </c>
    </row>
    <row r="24">
      <c r="A24" s="11" t="s">
        <v>2586</v>
      </c>
    </row>
    <row r="25">
      <c r="A25" s="29" t="s">
        <v>6093</v>
      </c>
    </row>
    <row r="26">
      <c r="A26" s="29" t="s">
        <v>6098</v>
      </c>
    </row>
    <row r="27">
      <c r="A27" s="49" t="s">
        <v>6102</v>
      </c>
    </row>
    <row r="28">
      <c r="A28" s="2" t="s">
        <v>1290</v>
      </c>
    </row>
    <row r="29">
      <c r="A29" s="29" t="s">
        <v>6106</v>
      </c>
    </row>
    <row r="30">
      <c r="A30" s="29" t="s">
        <v>6123</v>
      </c>
    </row>
  </sheetData>
  <mergeCells count="2">
    <mergeCell ref="C1:H1"/>
    <mergeCell ref="J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57"/>
    <col customWidth="1" min="2" max="2" width="32.43"/>
    <col customWidth="1" min="3" max="3" width="39.0"/>
    <col customWidth="1" min="4" max="4" width="28.71"/>
    <col customWidth="1" min="7" max="7" width="15.86"/>
    <col customWidth="1" min="8" max="8" width="28.71"/>
    <col customWidth="1" min="9" max="9" width="17.14"/>
    <col customWidth="1" min="10" max="10" width="27.86"/>
    <col customWidth="1" min="11" max="11" width="31.0"/>
    <col customWidth="1" min="12" max="12" width="47.14"/>
  </cols>
  <sheetData>
    <row r="1">
      <c r="A1" s="71" t="s">
        <v>6152</v>
      </c>
      <c r="B1" s="72" t="s">
        <v>6153</v>
      </c>
      <c r="C1" s="53"/>
      <c r="D1" s="54"/>
      <c r="E1" s="72" t="s">
        <v>6154</v>
      </c>
      <c r="F1" s="53"/>
      <c r="G1" s="54"/>
      <c r="H1" s="73"/>
      <c r="I1" s="74" t="s">
        <v>6155</v>
      </c>
      <c r="J1" s="73"/>
      <c r="K1" s="73"/>
      <c r="L1" s="74" t="s">
        <v>6156</v>
      </c>
    </row>
    <row r="2">
      <c r="A2" s="75" t="s">
        <v>6078</v>
      </c>
      <c r="B2" s="29" t="s">
        <v>6157</v>
      </c>
      <c r="C2" s="29" t="s">
        <v>6158</v>
      </c>
      <c r="D2" s="29" t="s">
        <v>6159</v>
      </c>
      <c r="E2" s="29" t="s">
        <v>6160</v>
      </c>
      <c r="F2" s="29" t="s">
        <v>6161</v>
      </c>
      <c r="G2" s="29" t="s">
        <v>6162</v>
      </c>
      <c r="H2" s="29" t="s">
        <v>6163</v>
      </c>
      <c r="I2" s="29" t="s">
        <v>6164</v>
      </c>
      <c r="J2" s="29" t="s">
        <v>6165</v>
      </c>
      <c r="K2" s="29" t="s">
        <v>6166</v>
      </c>
      <c r="L2" s="29" t="s">
        <v>6167</v>
      </c>
    </row>
    <row r="3">
      <c r="A3" s="76" t="s">
        <v>943</v>
      </c>
      <c r="B3" s="29"/>
      <c r="C3" s="29" t="s">
        <v>6075</v>
      </c>
      <c r="I3" s="29"/>
    </row>
    <row r="4">
      <c r="A4" s="77" t="s">
        <v>478</v>
      </c>
      <c r="B4" s="29" t="s">
        <v>6168</v>
      </c>
      <c r="C4" s="29" t="s">
        <v>6075</v>
      </c>
      <c r="I4" s="29"/>
    </row>
    <row r="5">
      <c r="A5" s="76" t="s">
        <v>2650</v>
      </c>
      <c r="B5" s="29" t="s">
        <v>6168</v>
      </c>
      <c r="C5" s="29" t="s">
        <v>6075</v>
      </c>
    </row>
    <row r="6">
      <c r="A6" s="78" t="s">
        <v>357</v>
      </c>
      <c r="B6" s="29" t="s">
        <v>6075</v>
      </c>
      <c r="C6" s="29" t="s">
        <v>6075</v>
      </c>
    </row>
    <row r="7">
      <c r="A7" s="78" t="s">
        <v>6102</v>
      </c>
      <c r="B7" s="29" t="s">
        <v>6075</v>
      </c>
      <c r="C7" s="29" t="s">
        <v>6075</v>
      </c>
    </row>
    <row r="8">
      <c r="A8" s="78" t="s">
        <v>6123</v>
      </c>
      <c r="B8" s="29" t="s">
        <v>6168</v>
      </c>
      <c r="C8" s="29" t="s">
        <v>6075</v>
      </c>
    </row>
    <row r="9">
      <c r="A9" s="78" t="s">
        <v>6169</v>
      </c>
      <c r="B9" s="29" t="s">
        <v>6168</v>
      </c>
      <c r="C9" s="29" t="s">
        <v>6075</v>
      </c>
    </row>
    <row r="10">
      <c r="A10" s="78" t="s">
        <v>1290</v>
      </c>
      <c r="B10" s="29" t="s">
        <v>6075</v>
      </c>
      <c r="C10" s="29" t="s">
        <v>6075</v>
      </c>
    </row>
    <row r="11">
      <c r="A11" s="76" t="s">
        <v>593</v>
      </c>
      <c r="B11" s="29" t="s">
        <v>6168</v>
      </c>
      <c r="C11" s="29" t="s">
        <v>6075</v>
      </c>
    </row>
    <row r="12">
      <c r="A12" s="76" t="s">
        <v>6170</v>
      </c>
      <c r="B12" s="29" t="s">
        <v>6075</v>
      </c>
      <c r="C12" s="29" t="s">
        <v>6075</v>
      </c>
    </row>
  </sheetData>
  <mergeCells count="2">
    <mergeCell ref="B1:D1"/>
    <mergeCell ref="E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2018-06-05T12:12:22Z</dcterms:created>
  <dc:creator>ccardoso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