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k uniform - delay" sheetId="1" r:id="rId1"/>
    <sheet name="k uniform - pkt queue" sheetId="4" r:id="rId2"/>
    <sheet name="k exp - delay" sheetId="5" r:id="rId3"/>
    <sheet name="k exp - pkt queue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5" l="1"/>
  <c r="H64" i="5"/>
  <c r="I250" i="6"/>
  <c r="G250" i="6" s="1"/>
  <c r="E250" i="6"/>
  <c r="I219" i="6"/>
  <c r="G219" i="6" s="1"/>
  <c r="E219" i="6"/>
  <c r="I188" i="6"/>
  <c r="G188" i="6" s="1"/>
  <c r="E188" i="6"/>
  <c r="I157" i="6"/>
  <c r="G157" i="6" s="1"/>
  <c r="E157" i="6"/>
  <c r="I126" i="6"/>
  <c r="G126" i="6"/>
  <c r="E126" i="6"/>
  <c r="I95" i="6"/>
  <c r="G95" i="6" s="1"/>
  <c r="E95" i="6"/>
  <c r="I64" i="6"/>
  <c r="G64" i="6"/>
  <c r="E64" i="6"/>
  <c r="I33" i="6"/>
  <c r="G33" i="6" s="1"/>
  <c r="E33" i="6"/>
  <c r="I2" i="6"/>
  <c r="G2" i="6" s="1"/>
  <c r="E2" i="6"/>
  <c r="L250" i="5"/>
  <c r="J250" i="5" s="1"/>
  <c r="H250" i="5"/>
  <c r="L219" i="5"/>
  <c r="J219" i="5" s="1"/>
  <c r="H219" i="5"/>
  <c r="L188" i="5"/>
  <c r="J188" i="5" s="1"/>
  <c r="H188" i="5"/>
  <c r="L157" i="5"/>
  <c r="J157" i="5" s="1"/>
  <c r="H157" i="5"/>
  <c r="L126" i="5"/>
  <c r="J126" i="5" s="1"/>
  <c r="H126" i="5"/>
  <c r="L95" i="5"/>
  <c r="J95" i="5" s="1"/>
  <c r="H95" i="5"/>
  <c r="L64" i="5"/>
  <c r="J64" i="5" s="1"/>
  <c r="L33" i="5"/>
  <c r="J33" i="5" s="1"/>
  <c r="H33" i="5"/>
  <c r="L2" i="5"/>
  <c r="J2" i="5" s="1"/>
  <c r="E2" i="4"/>
  <c r="I95" i="4"/>
  <c r="G95" i="4" s="1"/>
  <c r="I250" i="4"/>
  <c r="G250" i="4" s="1"/>
  <c r="E250" i="4"/>
  <c r="I219" i="4"/>
  <c r="G219" i="4" s="1"/>
  <c r="E219" i="4"/>
  <c r="I188" i="4"/>
  <c r="G188" i="4" s="1"/>
  <c r="E188" i="4"/>
  <c r="I157" i="4"/>
  <c r="G157" i="4" s="1"/>
  <c r="E157" i="4"/>
  <c r="I126" i="4"/>
  <c r="G126" i="4" s="1"/>
  <c r="E126" i="4"/>
  <c r="E95" i="4"/>
  <c r="I64" i="4"/>
  <c r="G64" i="4" s="1"/>
  <c r="E64" i="4"/>
  <c r="I33" i="4"/>
  <c r="G33" i="4" s="1"/>
  <c r="E33" i="4"/>
  <c r="I2" i="4"/>
  <c r="G2" i="4" s="1"/>
  <c r="H250" i="1"/>
  <c r="L2" i="1"/>
  <c r="J2" i="1" s="1"/>
  <c r="H2" i="1"/>
  <c r="H219" i="1"/>
  <c r="H33" i="1"/>
  <c r="L250" i="1"/>
  <c r="J250" i="1" s="1"/>
  <c r="L219" i="1"/>
  <c r="J219" i="1" s="1"/>
  <c r="L188" i="1"/>
  <c r="J188" i="1" s="1"/>
  <c r="H188" i="1"/>
  <c r="L157" i="1"/>
  <c r="J157" i="1" s="1"/>
  <c r="H157" i="1"/>
  <c r="L126" i="1"/>
  <c r="J126" i="1" s="1"/>
  <c r="H126" i="1"/>
  <c r="L95" i="1"/>
  <c r="J95" i="1" s="1"/>
  <c r="H95" i="1"/>
  <c r="L64" i="1"/>
  <c r="J64" i="1" s="1"/>
  <c r="H64" i="1"/>
  <c r="L33" i="1"/>
  <c r="J33" i="1" s="1"/>
</calcChain>
</file>

<file path=xl/sharedStrings.xml><?xml version="1.0" encoding="utf-8"?>
<sst xmlns="http://schemas.openxmlformats.org/spreadsheetml/2006/main" count="1350" uniqueCount="306">
  <si>
    <t>k_max</t>
  </si>
  <si>
    <t>t</t>
  </si>
  <si>
    <t>run</t>
  </si>
  <si>
    <t>repetition</t>
  </si>
  <si>
    <t>module</t>
  </si>
  <si>
    <t>name</t>
  </si>
  <si>
    <t>value</t>
  </si>
  <si>
    <t>AeroComm.ac[0].pktHandler</t>
  </si>
  <si>
    <t>acResponseTimeStat:mean</t>
  </si>
  <si>
    <t>mean</t>
  </si>
  <si>
    <t>rep</t>
  </si>
  <si>
    <t>CI</t>
  </si>
  <si>
    <t>alpha</t>
  </si>
  <si>
    <t>std</t>
  </si>
  <si>
    <t>k_mean</t>
  </si>
  <si>
    <t>kUniform-2430-20231222-13:52:26-10328</t>
  </si>
  <si>
    <t>kUniform-2431-20231222-13:52:30-22960</t>
  </si>
  <si>
    <t>kUniform-2432-20231222-13:52:35-16460</t>
  </si>
  <si>
    <t>kUniform-2433-20231222-13:52:39-3288</t>
  </si>
  <si>
    <t>kUniform-2435-20231222-13:52:48-20892</t>
  </si>
  <si>
    <t>kUniform-2436-20231222-13:52:53-14316</t>
  </si>
  <si>
    <t>kUniform-2437-20231222-13:52:56-20224</t>
  </si>
  <si>
    <t>kUniform-2438-20231222-13:53:01-19860</t>
  </si>
  <si>
    <t>kUniform-2439-20231222-13:53:05-412</t>
  </si>
  <si>
    <t>kUniform-2440-20231222-13:53:10-19000</t>
  </si>
  <si>
    <t>kUniform-2441-20231222-13:53:13-10280</t>
  </si>
  <si>
    <t>kUniform-2442-20231222-13:53:19-21392</t>
  </si>
  <si>
    <t>kUniform-2443-20231222-13:53:22-6772</t>
  </si>
  <si>
    <t>kUniform-2444-20231222-13:53:26-4484</t>
  </si>
  <si>
    <t>kUniform-2445-20231222-13:53:31-8668</t>
  </si>
  <si>
    <t>kUniform-2446-20231222-13:53:35-12544</t>
  </si>
  <si>
    <t>kUniform-2447-20231222-13:53:39-10792</t>
  </si>
  <si>
    <t>kUniform-2448-20231222-13:53:45-19208</t>
  </si>
  <si>
    <t>kUniform-2449-20231222-13:53:49-5968</t>
  </si>
  <si>
    <t>kUniform-2450-20231222-13:53:54-24292</t>
  </si>
  <si>
    <t>kUniform-2451-20231222-13:53:57-10956</t>
  </si>
  <si>
    <t>kUniform-2452-20231222-13:54:02-7776</t>
  </si>
  <si>
    <t>kUniform-2453-20231222-13:54:05-7512</t>
  </si>
  <si>
    <t>kUniform-2454-20231222-13:54:10-12812</t>
  </si>
  <si>
    <t>kUniform-2455-20231222-13:54:14-15020</t>
  </si>
  <si>
    <t>kUniform-2456-20231222-13:54:19-10812</t>
  </si>
  <si>
    <t>kUniform-2457-20231222-13:54:23-692</t>
  </si>
  <si>
    <t>kUniform-2458-20231222-13:54:27-15736</t>
  </si>
  <si>
    <t>kUniform-2459-20231222-13:54:32-17564</t>
  </si>
  <si>
    <t>kUniform-2460-20231222-13:54:37-3312</t>
  </si>
  <si>
    <t>kUniform-2461-20231222-13:54:42-1668</t>
  </si>
  <si>
    <t>kUniform-2462-20231222-13:54:48-3056</t>
  </si>
  <si>
    <t>kUniform-2463-20231222-13:54:52-6628</t>
  </si>
  <si>
    <t>kUniform-2465-20231222-13:55:02-7252</t>
  </si>
  <si>
    <t>kUniform-2466-20231222-13:55:07-8932</t>
  </si>
  <si>
    <t>kUniform-2467-20231222-13:55:11-10612</t>
  </si>
  <si>
    <t>kUniform-2468-20231222-13:55:16-10468</t>
  </si>
  <si>
    <t>kUniform-2469-20231222-13:55:21-16656</t>
  </si>
  <si>
    <t>kUniform-2470-20231222-13:55:26-18192</t>
  </si>
  <si>
    <t>kUniform-2471-20231222-13:55:30-11008</t>
  </si>
  <si>
    <t>kUniform-2472-20231222-13:55:35-17688</t>
  </si>
  <si>
    <t>kUniform-2473-20231222-13:55:39-13636</t>
  </si>
  <si>
    <t>kUniform-2474-20231222-13:55:44-18116</t>
  </si>
  <si>
    <t>kUniform-2475-20231222-13:55:48-21992</t>
  </si>
  <si>
    <t>kUniform-2476-20231222-13:55:53-21636</t>
  </si>
  <si>
    <t>kUniform-2477-20231222-13:55:57-9472</t>
  </si>
  <si>
    <t>kUniform-2478-20231222-13:56:01-13268</t>
  </si>
  <si>
    <t>kUniform-2479-20231222-13:56:05-8856</t>
  </si>
  <si>
    <t>kUniform-2480-20231222-13:56:10-24400</t>
  </si>
  <si>
    <t>kUniform-2481-20231222-13:56:14-9344</t>
  </si>
  <si>
    <t>kUniform-2482-20231222-13:56:18-8812</t>
  </si>
  <si>
    <t>kUniform-2483-20231222-13:56:23-9824</t>
  </si>
  <si>
    <t>kUniform-2484-20231222-13:56:27-7292</t>
  </si>
  <si>
    <t>kUniform-2485-20231222-13:56:31-10464</t>
  </si>
  <si>
    <t>kUniform-2486-20231222-13:56:36-11592</t>
  </si>
  <si>
    <t>kUniform-2487-20231222-13:56:40-17108</t>
  </si>
  <si>
    <t>kUniform-2488-20231222-13:56:45-9260</t>
  </si>
  <si>
    <t>kUniform-2489-20231222-13:56:49-22204</t>
  </si>
  <si>
    <t>kUniform-2490-20231222-13:56:54-19672</t>
  </si>
  <si>
    <t>kUniform-2491-20231222-13:56:58-12684</t>
  </si>
  <si>
    <t>kUniform-2492-20231222-13:57:03-8864</t>
  </si>
  <si>
    <t>kUniform-2493-20231222-13:57:07-18628</t>
  </si>
  <si>
    <t>kUniform-2495-20231222-13:57:16-9624</t>
  </si>
  <si>
    <t>kUniform-2496-20231222-13:57:21-17068</t>
  </si>
  <si>
    <t>kUniform-2497-20231222-13:57:25-18112</t>
  </si>
  <si>
    <t>kUniform-2498-20231222-13:57:32-7208</t>
  </si>
  <si>
    <t>kUniform-2499-20231222-13:57:36-15276</t>
  </si>
  <si>
    <t>kUniform-2500-20231222-13:57:40-4156</t>
  </si>
  <si>
    <t>kUniform-2501-20231222-13:57:44-3068</t>
  </si>
  <si>
    <t>kUniform-2502-20231222-13:57:49-14000</t>
  </si>
  <si>
    <t>kUniform-2503-20231222-13:57:53-18416</t>
  </si>
  <si>
    <t>kUniform-2504-20231222-13:57:58-23932</t>
  </si>
  <si>
    <t>kUniform-2505-20231222-13:58:02-18604</t>
  </si>
  <si>
    <t>kUniform-2506-20231222-13:58:07-10940</t>
  </si>
  <si>
    <t>kUniform-2507-20231222-13:58:11-1464</t>
  </si>
  <si>
    <t>kUniform-2508-20231222-13:58:15-12056</t>
  </si>
  <si>
    <t>kUniform-2509-20231222-13:58:20-15200</t>
  </si>
  <si>
    <t>kUniform-2510-20231222-13:58:25-3540</t>
  </si>
  <si>
    <t>kUniform-2511-20231222-13:58:29-23660</t>
  </si>
  <si>
    <t>kUniform-2512-20231222-13:58:34-5816</t>
  </si>
  <si>
    <t>kUniform-2513-20231222-13:58:38-6944</t>
  </si>
  <si>
    <t>kUniform-2514-20231222-13:58:44-1544</t>
  </si>
  <si>
    <t>kUniform-2515-20231222-13:58:48-24160</t>
  </si>
  <si>
    <t>kUniform-2516-20231222-13:58:53-6380</t>
  </si>
  <si>
    <t>kUniform-2517-20231222-13:58:57-5252</t>
  </si>
  <si>
    <t>kUniform-2518-20231222-13:59:01-23776</t>
  </si>
  <si>
    <t>kUniform-2519-20231222-13:59:05-24340</t>
  </si>
  <si>
    <t>kUniform-2520-20231222-13:59:10-11652</t>
  </si>
  <si>
    <t>kUniform-2521-20231222-13:59:14-21624</t>
  </si>
  <si>
    <t>kUniform-2522-20231222-13:59:19-864</t>
  </si>
  <si>
    <t>kUniform-2523-20231222-13:59:23-22532</t>
  </si>
  <si>
    <t>kUniform-2525-20231222-13:59:32-8324</t>
  </si>
  <si>
    <t>kUniform-2526-20231222-13:59:36-9072</t>
  </si>
  <si>
    <t>kUniform-2527-20231222-13:59:40-22052</t>
  </si>
  <si>
    <t>kUniform-2528-20231222-13:59:45-12088</t>
  </si>
  <si>
    <t>kUniform-2529-20231222-13:59:49-7308</t>
  </si>
  <si>
    <t>kUniform-2530-20231222-13:59:55-4368</t>
  </si>
  <si>
    <t>kUniform-2531-20231222-13:59:58-2916</t>
  </si>
  <si>
    <t>kUniform-2532-20231222-14:00:03-7768</t>
  </si>
  <si>
    <t>kUniform-2533-20231222-14:00:08-13792</t>
  </si>
  <si>
    <t>kUniform-2534-20231222-14:00:12-19440</t>
  </si>
  <si>
    <t>kUniform-2535-20231222-14:00:17-16204</t>
  </si>
  <si>
    <t>kUniform-2536-20231222-14:00:22-7016</t>
  </si>
  <si>
    <t>kUniform-2537-20231222-14:00:26-17416</t>
  </si>
  <si>
    <t>kUniform-2538-20231222-14:00:32-1220</t>
  </si>
  <si>
    <t>kUniform-2539-20231222-14:00:36-21892</t>
  </si>
  <si>
    <t>kUniform-2540-20231222-14:00:42-4112</t>
  </si>
  <si>
    <t>kUniform-2541-20231222-14:00:46-16900</t>
  </si>
  <si>
    <t>kUniform-2542-20231222-14:00:50-23572</t>
  </si>
  <si>
    <t>kUniform-2543-20231222-14:00:55-22572</t>
  </si>
  <si>
    <t>kUniform-2544-20231222-14:01:00-9176</t>
  </si>
  <si>
    <t>kUniform-2545-20231222-14:01:04-9776</t>
  </si>
  <si>
    <t>kUniform-2546-20231222-14:01:09-21208</t>
  </si>
  <si>
    <t>kUniform-2547-20231222-14:01:13-13820</t>
  </si>
  <si>
    <t>kUniform-2548-20231222-14:01:19-7552</t>
  </si>
  <si>
    <t>kUniform-2549-20231222-14:01:22-13676</t>
  </si>
  <si>
    <t>kUniform-2550-20231222-14:01:27-13812</t>
  </si>
  <si>
    <t>kUniform-2551-20231222-14:01:31-23136</t>
  </si>
  <si>
    <t>kUniform-2552-20231222-14:01:36-11496</t>
  </si>
  <si>
    <t>kUniform-2553-20231222-14:01:41-1512</t>
  </si>
  <si>
    <t>kUniform-2555-20231222-14:01:48-5632</t>
  </si>
  <si>
    <t>kUniform-2556-20231222-14:01:54-7148</t>
  </si>
  <si>
    <t>kUniform-2557-20231222-14:01:57-19624</t>
  </si>
  <si>
    <t>kUniform-2558-20231222-14:02:02-11584</t>
  </si>
  <si>
    <t>kUniform-2559-20231222-14:02:06-11716</t>
  </si>
  <si>
    <t>kUniform-2560-20231222-14:02:11-22548</t>
  </si>
  <si>
    <t>kUniform-2561-20231222-14:02:14-7828</t>
  </si>
  <si>
    <t>kUniform-2562-20231222-14:02:20-4812</t>
  </si>
  <si>
    <t>kUniform-2563-20231222-14:02:24-8548</t>
  </si>
  <si>
    <t>kUniform-2564-20231222-14:02:30-14552</t>
  </si>
  <si>
    <t>kUniform-2565-20231222-14:02:33-22616</t>
  </si>
  <si>
    <t>kUniform-2566-20231222-14:02:38-5028</t>
  </si>
  <si>
    <t>kUniform-2567-20231222-14:02:43-17380</t>
  </si>
  <si>
    <t>kUniform-2568-20231222-14:02:48-2604</t>
  </si>
  <si>
    <t>kUniform-2569-20231222-14:02:52-8672</t>
  </si>
  <si>
    <t>kUniform-2570-20231222-14:02:57-19544</t>
  </si>
  <si>
    <t>kUniform-2571-20231222-14:03:02-17552</t>
  </si>
  <si>
    <t>kUniform-2572-20231222-14:03:07-19804</t>
  </si>
  <si>
    <t>kUniform-2573-20231222-14:03:10-4480</t>
  </si>
  <si>
    <t>kUniform-2574-20231222-14:03:16-23032</t>
  </si>
  <si>
    <t>kUniform-2575-20231222-14:03:20-12840</t>
  </si>
  <si>
    <t>kUniform-2576-20231222-14:03:25-9744</t>
  </si>
  <si>
    <t>kUniform-2577-20231222-14:03:29-3896</t>
  </si>
  <si>
    <t>kUniform-2578-20231222-14:03:34-6100</t>
  </si>
  <si>
    <t>kUniform-2579-20231222-14:03:38-15432</t>
  </si>
  <si>
    <t>kUniform-2580-20231222-14:03:43-9408</t>
  </si>
  <si>
    <t>kUniform-2581-20231222-14:03:47-16344</t>
  </si>
  <si>
    <t>kUniform-2582-20231222-14:03:53-9188</t>
  </si>
  <si>
    <t>kUniform-2583-20231222-14:03:56-9988</t>
  </si>
  <si>
    <t>kUniform-2585-20231222-14:04:05-9344</t>
  </si>
  <si>
    <t>kUniform-2586-20231222-14:04:09-8860</t>
  </si>
  <si>
    <t>kUniform-2587-20231222-14:04:12-9380</t>
  </si>
  <si>
    <t>kUniform-2588-20231222-14:04:16-9824</t>
  </si>
  <si>
    <t>kUniform-2589-20231222-14:04:19-10524</t>
  </si>
  <si>
    <t>kUniform-2590-20231222-14:04:24-23672</t>
  </si>
  <si>
    <t>kUniform-2591-20231222-14:04:28-16704</t>
  </si>
  <si>
    <t>kUniform-2592-20231222-14:04:33-24132</t>
  </si>
  <si>
    <t>kUniform-2593-20231222-14:04:37-16548</t>
  </si>
  <si>
    <t>kUniform-2594-20231222-14:04:42-14340</t>
  </si>
  <si>
    <t>kUniform-2595-20231222-14:04:46-8896</t>
  </si>
  <si>
    <t>kUniform-2596-20231222-14:04:50-2320</t>
  </si>
  <si>
    <t>kUniform-2597-20231222-14:04:54-16696</t>
  </si>
  <si>
    <t>kUniform-2598-20231222-14:04:59-19064</t>
  </si>
  <si>
    <t>kUniform-2599-20231222-14:05:03-16144</t>
  </si>
  <si>
    <t>kUniform-2600-20231222-14:05:09-5124</t>
  </si>
  <si>
    <t>kUniform-2601-20231222-14:05:13-6900</t>
  </si>
  <si>
    <t>kUniform-2602-20231222-14:05:18-2968</t>
  </si>
  <si>
    <t>kUniform-2603-20231222-14:05:23-21224</t>
  </si>
  <si>
    <t>kUniform-2604-20231222-14:05:27-4156</t>
  </si>
  <si>
    <t>kUniform-2605-20231222-14:05:32-15160</t>
  </si>
  <si>
    <t>kUniform-2606-20231222-14:05:37-20140</t>
  </si>
  <si>
    <t>kUniform-2607-20231222-14:05:42-20656</t>
  </si>
  <si>
    <t>kUniform-2608-20231222-14:05:48-19940</t>
  </si>
  <si>
    <t>kUniform-2609-20231222-14:05:52-23336</t>
  </si>
  <si>
    <t>kUniform-2610-20231222-14:05:57-14300</t>
  </si>
  <si>
    <t>kUniform-2611-20231222-14:06:01-15296</t>
  </si>
  <si>
    <t>kUniform-2612-20231222-14:06:06-9148</t>
  </si>
  <si>
    <t>kUniform-2613-20231222-14:06:10-24140</t>
  </si>
  <si>
    <t>kUniform-2615-20231222-14:06:19-24396</t>
  </si>
  <si>
    <t>kUniform-2616-20231222-14:06:25-9768</t>
  </si>
  <si>
    <t>kUniform-2617-20231222-14:06:29-18596</t>
  </si>
  <si>
    <t>kUniform-2618-20231222-14:06:34-11732</t>
  </si>
  <si>
    <t>kUniform-2619-20231222-14:06:38-24192</t>
  </si>
  <si>
    <t>kUniform-2620-20231222-14:06:43-16728</t>
  </si>
  <si>
    <t>kUniform-2621-20231222-14:06:48-21016</t>
  </si>
  <si>
    <t>kUniform-2622-20231222-14:06:53-10536</t>
  </si>
  <si>
    <t>kUniform-2623-20231222-14:06:56-4844</t>
  </si>
  <si>
    <t>kUniform-2624-20231222-14:07:02-16236</t>
  </si>
  <si>
    <t>kUniform-2625-20231222-14:07:05-16772</t>
  </si>
  <si>
    <t>kUniform-2626-20231222-14:07:10-3012</t>
  </si>
  <si>
    <t>kUniform-2627-20231222-14:07:15-10944</t>
  </si>
  <si>
    <t>kUniform-2628-20231222-14:07:20-22156</t>
  </si>
  <si>
    <t>kUniform-2629-20231222-14:07:24-7164</t>
  </si>
  <si>
    <t>kUniform-2630-20231222-14:07:30-1408</t>
  </si>
  <si>
    <t>kUniform-2631-20231222-14:07:35-6360</t>
  </si>
  <si>
    <t>kUniform-2632-20231222-14:07:42-19860</t>
  </si>
  <si>
    <t>kUniform-2633-20231222-14:07:45-20396</t>
  </si>
  <si>
    <t>kUniform-2634-20231222-14:07:50-5000</t>
  </si>
  <si>
    <t>kUniform-2635-20231222-14:07:55-17556</t>
  </si>
  <si>
    <t>kUniform-2636-20231222-14:08:00-12564</t>
  </si>
  <si>
    <t>kUniform-2637-20231222-14:08:03-18488</t>
  </si>
  <si>
    <t>kUniform-2638-20231222-14:08:09-19580</t>
  </si>
  <si>
    <t>kUniform-2639-20231222-14:08:12-9264</t>
  </si>
  <si>
    <t>kUniform-2640-20231222-14:08:18-15608</t>
  </si>
  <si>
    <t>kUniform-2641-20231222-14:08:22-13276</t>
  </si>
  <si>
    <t>kUniform-2642-20231222-14:08:27-11288</t>
  </si>
  <si>
    <t>kUniform-2643-20231222-14:08:32-10048</t>
  </si>
  <si>
    <t>kUniform-2645-20231222-14:08:40-9696</t>
  </si>
  <si>
    <t>kUniform-2646-20231222-14:08:45-15280</t>
  </si>
  <si>
    <t>kUniform-2647-20231222-14:08:49-21272</t>
  </si>
  <si>
    <t>kUniform-2648-20231222-14:08:55-22940</t>
  </si>
  <si>
    <t>kUniform-2649-20231222-14:08:58-6920</t>
  </si>
  <si>
    <t>kUniform-2650-20231222-14:09:03-6932</t>
  </si>
  <si>
    <t>kUniform-2651-20231222-14:09:08-13468</t>
  </si>
  <si>
    <t>kUniform-2652-20231222-14:09:13-12140</t>
  </si>
  <si>
    <t>kUniform-2653-20231222-14:09:17-10812</t>
  </si>
  <si>
    <t>kUniform-2654-20231222-14:09:23-16224</t>
  </si>
  <si>
    <t>kUniform-2655-20231222-14:09:27-4212</t>
  </si>
  <si>
    <t>kUniform-2656-20231222-14:09:33-22664</t>
  </si>
  <si>
    <t>kUniform-2657-20231222-14:09:36-12488</t>
  </si>
  <si>
    <t>kUniform-2658-20231222-14:09:42-14836</t>
  </si>
  <si>
    <t>kUniform-2659-20231222-14:09:45-18144</t>
  </si>
  <si>
    <t>kUniform-2660-20231222-14:09:50-5852</t>
  </si>
  <si>
    <t>kUniform-2661-20231222-14:09:55-13368</t>
  </si>
  <si>
    <t>kUniform-2662-20231222-14:10:00-4932</t>
  </si>
  <si>
    <t>kUniform-2663-20231222-14:10:04-13944</t>
  </si>
  <si>
    <t>kUniform-2664-20231222-14:10:10-19564</t>
  </si>
  <si>
    <t>kUniform-2665-20231222-14:10:13-11660</t>
  </si>
  <si>
    <t>kUniform-2666-20231222-14:10:18-22080</t>
  </si>
  <si>
    <t>kUniform-2667-20231222-14:10:23-16172</t>
  </si>
  <si>
    <t>kUniform-2668-20231222-14:10:28-14940</t>
  </si>
  <si>
    <t>kUniform-2669-20231222-14:10:31-3936</t>
  </si>
  <si>
    <t>kUniform-2670-20231222-14:10:37-5288</t>
  </si>
  <si>
    <t>kUniform-2671-20231222-14:10:41-15812</t>
  </si>
  <si>
    <t>kUniform-2672-20231222-14:10:47-2788</t>
  </si>
  <si>
    <t>kUniform-2673-20231222-14:10:50-1532</t>
  </si>
  <si>
    <t>kUniform-2675-20231222-14:11:00-16344</t>
  </si>
  <si>
    <t>kUniform-2676-20231222-14:11:05-15540</t>
  </si>
  <si>
    <t>kUniform-2677-20231222-14:11:08-9988</t>
  </si>
  <si>
    <t>kUniform-2678-20231222-14:11:14-16552</t>
  </si>
  <si>
    <t>kUniform-2679-20231222-14:11:18-20536</t>
  </si>
  <si>
    <t>kUniform-2680-20231222-14:11:24-22508</t>
  </si>
  <si>
    <t>kUniform-2681-20231222-14:11:28-18456</t>
  </si>
  <si>
    <t>kUniform-2682-20231222-14:11:33-21420</t>
  </si>
  <si>
    <t>kUniform-2683-20231222-14:11:37-19820</t>
  </si>
  <si>
    <t>kUniform-2684-20231222-14:11:43-18408</t>
  </si>
  <si>
    <t>kUniform-2685-20231222-14:11:46-16932</t>
  </si>
  <si>
    <t>kUniform-2686-20231222-14:11:52-4312</t>
  </si>
  <si>
    <t>kUniform-2687-20231222-14:11:55-13304</t>
  </si>
  <si>
    <t>kUniform-2688-20231222-14:12:00-13620</t>
  </si>
  <si>
    <t>kUniform-2689-20231222-14:12:05-19064</t>
  </si>
  <si>
    <t>kUniform-2690-20231222-14:12:09-24420</t>
  </si>
  <si>
    <t>kUniform-2691-20231222-14:12:13-20884</t>
  </si>
  <si>
    <t>kUniform-2692-20231222-14:12:19-2528</t>
  </si>
  <si>
    <t>kUniform-2693-20231222-14:12:23-23260</t>
  </si>
  <si>
    <t>kUniform-2694-20231222-14:12:29-24228</t>
  </si>
  <si>
    <t>kUniform-2695-20231222-14:12:33-13744</t>
  </si>
  <si>
    <t>kUniform-2696-20231222-14:12:38-20560</t>
  </si>
  <si>
    <t>kUniform-2697-20231222-14:12:42-9024</t>
  </si>
  <si>
    <t>kUniform-2698-20231222-14:12:47-14024</t>
  </si>
  <si>
    <t>kUniform-2699-20231222-14:12:51-1576</t>
  </si>
  <si>
    <t>repeat</t>
  </si>
  <si>
    <t>kExponential-2430-20231222-17:54:41-13640</t>
  </si>
  <si>
    <t>kExponential-2431-20231222-17:54:46-17688</t>
  </si>
  <si>
    <t>kExponential-2432-20231222-17:54:50-7876</t>
  </si>
  <si>
    <t>kExponential-2433-20231222-17:54:54-16104</t>
  </si>
  <si>
    <t>kExponential-2435-20231222-17:55:01-4832</t>
  </si>
  <si>
    <t>kExponential-2436-20231222-17:55:05-13724</t>
  </si>
  <si>
    <t>kExponential-2437-20231222-17:55:08-15988</t>
  </si>
  <si>
    <t>kExponential-2438-20231222-17:55:11-13004</t>
  </si>
  <si>
    <t>kExponential-2439-20231222-17:55:15-1132</t>
  </si>
  <si>
    <t>kExponential-2440-20231222-17:55:18-10636</t>
  </si>
  <si>
    <t>kExponential-2441-20231222-17:55:22-20856</t>
  </si>
  <si>
    <t>kExponential-2442-20231222-17:55:25-20160</t>
  </si>
  <si>
    <t>kExponential-2443-20231222-17:55:30-23492</t>
  </si>
  <si>
    <t>kExponential-2444-20231222-17:55:33-12572</t>
  </si>
  <si>
    <t>kExponential-2445-20231222-17:55:36-7284</t>
  </si>
  <si>
    <t>kExponential-2446-20231222-17:55:40-16860</t>
  </si>
  <si>
    <t>kExponential-2447-20231222-17:55:43-23040</t>
  </si>
  <si>
    <t>kExponential-2448-20231222-17:55:47-22916</t>
  </si>
  <si>
    <t>kExponential-2449-20231222-17:55:50-12092</t>
  </si>
  <si>
    <t>kExponential-2450-20231222-17:55:55-15596</t>
  </si>
  <si>
    <t>kExponential-2451-20231222-17:56:00-13964</t>
  </si>
  <si>
    <t>kExponential-2452-20231222-17:56:05-17420</t>
  </si>
  <si>
    <t>kExponential-2453-20231222-17:56:08-13972</t>
  </si>
  <si>
    <t>kExponential-2454-20231222-17:56:12-20780</t>
  </si>
  <si>
    <t>kExponential-2455-20231222-17:56:15-10264</t>
  </si>
  <si>
    <t>kExponential-2456-20231222-17:56:19-6524</t>
  </si>
  <si>
    <t>kExponential-2457-20231222-17:56:23-14280</t>
  </si>
  <si>
    <t>kExponential-2458-20231222-17:56:26-20132</t>
  </si>
  <si>
    <t>kExponential-2459-20231222-17:56:30-1116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</si>
</sst>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</a:t>
            </a:r>
            <a:r>
              <a:rPr lang="it-IT" baseline="0"/>
              <a:t> end-to-end delay</a:t>
            </a:r>
          </a:p>
          <a:p>
            <a:pPr>
              <a:defRPr/>
            </a:pPr>
            <a:r>
              <a:rPr lang="it-IT" baseline="0"/>
              <a:t>k uniform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k_max=0.2s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delay'!$P$2:$P$10</c:f>
                <c:numCache>
                  <c:formatCode>General</c:formatCode>
                  <c:ptCount val="9"/>
                  <c:pt idx="0">
                    <c:v>5.4948751394558473</c:v>
                  </c:pt>
                  <c:pt idx="1">
                    <c:v>5.4875898945892967</c:v>
                  </c:pt>
                  <c:pt idx="2">
                    <c:v>5.5452598992173865</c:v>
                  </c:pt>
                  <c:pt idx="3">
                    <c:v>5.6469660931692296</c:v>
                  </c:pt>
                  <c:pt idx="4">
                    <c:v>5.9998267958030134</c:v>
                  </c:pt>
                  <c:pt idx="5">
                    <c:v>6.1155490738195084</c:v>
                  </c:pt>
                  <c:pt idx="6">
                    <c:v>8.6925071037675465</c:v>
                  </c:pt>
                  <c:pt idx="7">
                    <c:v>10.68083140354619</c:v>
                  </c:pt>
                  <c:pt idx="8">
                    <c:v>45.874124162123053</c:v>
                  </c:pt>
                </c:numCache>
              </c:numRef>
            </c:plus>
            <c:minus>
              <c:numRef>
                <c:f>'k uniform - delay'!$P$2:$P$10</c:f>
                <c:numCache>
                  <c:formatCode>General</c:formatCode>
                  <c:ptCount val="9"/>
                  <c:pt idx="0">
                    <c:v>5.4948751394558473</c:v>
                  </c:pt>
                  <c:pt idx="1">
                    <c:v>5.4875898945892967</c:v>
                  </c:pt>
                  <c:pt idx="2">
                    <c:v>5.5452598992173865</c:v>
                  </c:pt>
                  <c:pt idx="3">
                    <c:v>5.6469660931692296</c:v>
                  </c:pt>
                  <c:pt idx="4">
                    <c:v>5.9998267958030134</c:v>
                  </c:pt>
                  <c:pt idx="5">
                    <c:v>6.1155490738195084</c:v>
                  </c:pt>
                  <c:pt idx="6">
                    <c:v>8.6925071037675465</c:v>
                  </c:pt>
                  <c:pt idx="7">
                    <c:v>10.68083140354619</c:v>
                  </c:pt>
                  <c:pt idx="8">
                    <c:v>45.874124162123053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delay'!$N$2:$N$10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delay'!$O$2:$O$10</c:f>
              <c:numCache>
                <c:formatCode>General</c:formatCode>
                <c:ptCount val="9"/>
                <c:pt idx="0">
                  <c:v>15.211683443068971</c:v>
                </c:pt>
                <c:pt idx="1">
                  <c:v>15.276736765586211</c:v>
                </c:pt>
                <c:pt idx="2">
                  <c:v>15.478000131896552</c:v>
                </c:pt>
                <c:pt idx="3">
                  <c:v>15.793604381068961</c:v>
                </c:pt>
                <c:pt idx="4">
                  <c:v>16.304754928620692</c:v>
                </c:pt>
                <c:pt idx="5">
                  <c:v>16.862793805517242</c:v>
                </c:pt>
                <c:pt idx="6">
                  <c:v>26.179864313103447</c:v>
                </c:pt>
                <c:pt idx="7">
                  <c:v>70.89846912758621</c:v>
                </c:pt>
                <c:pt idx="8">
                  <c:v>239.0260303724138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D0-4CD7-AF52-3442EBEE167F}"/>
            </c:ext>
          </c:extLst>
        </c:ser>
        <c:ser>
          <c:idx val="1"/>
          <c:order val="1"/>
          <c:tx>
            <c:v>k_max=0.4s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delay'!$P$13:$P$21</c:f>
                <c:numCache>
                  <c:formatCode>General</c:formatCode>
                  <c:ptCount val="9"/>
                  <c:pt idx="0">
                    <c:v>2.6975456933785051E-2</c:v>
                  </c:pt>
                  <c:pt idx="1">
                    <c:v>2.5160042382357899E-2</c:v>
                  </c:pt>
                  <c:pt idx="2">
                    <c:v>2.3467561491403766E-2</c:v>
                  </c:pt>
                  <c:pt idx="3">
                    <c:v>2.5415118060980332E-2</c:v>
                  </c:pt>
                  <c:pt idx="4">
                    <c:v>2.5044506060992344E-2</c:v>
                  </c:pt>
                  <c:pt idx="5">
                    <c:v>2.817582846728894E-2</c:v>
                  </c:pt>
                  <c:pt idx="6">
                    <c:v>4.4995376779975615E-2</c:v>
                  </c:pt>
                  <c:pt idx="7">
                    <c:v>0.10237742332392551</c:v>
                  </c:pt>
                  <c:pt idx="8">
                    <c:v>0.3708356043288259</c:v>
                  </c:pt>
                </c:numCache>
              </c:numRef>
            </c:plus>
            <c:minus>
              <c:numRef>
                <c:f>'k uniform - delay'!$P$13:$P$21</c:f>
                <c:numCache>
                  <c:formatCode>General</c:formatCode>
                  <c:ptCount val="9"/>
                  <c:pt idx="0">
                    <c:v>2.6975456933785051E-2</c:v>
                  </c:pt>
                  <c:pt idx="1">
                    <c:v>2.5160042382357899E-2</c:v>
                  </c:pt>
                  <c:pt idx="2">
                    <c:v>2.3467561491403766E-2</c:v>
                  </c:pt>
                  <c:pt idx="3">
                    <c:v>2.5415118060980332E-2</c:v>
                  </c:pt>
                  <c:pt idx="4">
                    <c:v>2.5044506060992344E-2</c:v>
                  </c:pt>
                  <c:pt idx="5">
                    <c:v>2.817582846728894E-2</c:v>
                  </c:pt>
                  <c:pt idx="6">
                    <c:v>4.4995376779975615E-2</c:v>
                  </c:pt>
                  <c:pt idx="7">
                    <c:v>0.10237742332392551</c:v>
                  </c:pt>
                  <c:pt idx="8">
                    <c:v>0.3708356043288259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delay'!$N$13:$N$21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delay'!$O$13:$O$21</c:f>
              <c:numCache>
                <c:formatCode>General</c:formatCode>
                <c:ptCount val="9"/>
                <c:pt idx="0">
                  <c:v>0.63971571541379324</c:v>
                </c:pt>
                <c:pt idx="1">
                  <c:v>0.63238590451724153</c:v>
                </c:pt>
                <c:pt idx="2">
                  <c:v>0.63256604120689652</c:v>
                </c:pt>
                <c:pt idx="3">
                  <c:v>0.64276230348275853</c:v>
                </c:pt>
                <c:pt idx="4">
                  <c:v>0.65313227648275884</c:v>
                </c:pt>
                <c:pt idx="5">
                  <c:v>0.67473332365517258</c:v>
                </c:pt>
                <c:pt idx="6">
                  <c:v>0.84821049934482762</c:v>
                </c:pt>
                <c:pt idx="7">
                  <c:v>1.2333479628620692</c:v>
                </c:pt>
                <c:pt idx="8">
                  <c:v>2.2955007089655171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D0-4CD7-AF52-3442EBEE167F}"/>
            </c:ext>
          </c:extLst>
        </c:ser>
        <c:ser>
          <c:idx val="2"/>
          <c:order val="2"/>
          <c:tx>
            <c:v>k_max=0.6s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delay'!$P$24:$P$32</c:f>
                <c:numCache>
                  <c:formatCode>General</c:formatCode>
                  <c:ptCount val="9"/>
                  <c:pt idx="0">
                    <c:v>1.7482445162430036E-3</c:v>
                  </c:pt>
                  <c:pt idx="1">
                    <c:v>1.7499614914604114E-3</c:v>
                  </c:pt>
                  <c:pt idx="2">
                    <c:v>1.7486453246449659E-3</c:v>
                  </c:pt>
                  <c:pt idx="3">
                    <c:v>1.9735212407084026E-3</c:v>
                  </c:pt>
                  <c:pt idx="4">
                    <c:v>2.0021470512102029E-3</c:v>
                  </c:pt>
                  <c:pt idx="5">
                    <c:v>1.9884799895258146E-3</c:v>
                  </c:pt>
                  <c:pt idx="6">
                    <c:v>3.6314996726066716E-3</c:v>
                  </c:pt>
                  <c:pt idx="7">
                    <c:v>5.5073552734165787E-3</c:v>
                  </c:pt>
                  <c:pt idx="8">
                    <c:v>1.4209885896947801E-2</c:v>
                  </c:pt>
                </c:numCache>
              </c:numRef>
            </c:plus>
            <c:minus>
              <c:numRef>
                <c:f>'k uniform - delay'!$P$24:$P$32</c:f>
                <c:numCache>
                  <c:formatCode>General</c:formatCode>
                  <c:ptCount val="9"/>
                  <c:pt idx="0">
                    <c:v>1.7482445162430036E-3</c:v>
                  </c:pt>
                  <c:pt idx="1">
                    <c:v>1.7499614914604114E-3</c:v>
                  </c:pt>
                  <c:pt idx="2">
                    <c:v>1.7486453246449659E-3</c:v>
                  </c:pt>
                  <c:pt idx="3">
                    <c:v>1.9735212407084026E-3</c:v>
                  </c:pt>
                  <c:pt idx="4">
                    <c:v>2.0021470512102029E-3</c:v>
                  </c:pt>
                  <c:pt idx="5">
                    <c:v>1.9884799895258146E-3</c:v>
                  </c:pt>
                  <c:pt idx="6">
                    <c:v>3.6314996726066716E-3</c:v>
                  </c:pt>
                  <c:pt idx="7">
                    <c:v>5.5073552734165787E-3</c:v>
                  </c:pt>
                  <c:pt idx="8">
                    <c:v>1.4209885896947801E-2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delay'!$N$24:$N$32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delay'!$O$24:$O$32</c:f>
              <c:numCache>
                <c:formatCode>General</c:formatCode>
                <c:ptCount val="9"/>
                <c:pt idx="0">
                  <c:v>0.14782852168965518</c:v>
                </c:pt>
                <c:pt idx="1">
                  <c:v>0.14716719831034486</c:v>
                </c:pt>
                <c:pt idx="2">
                  <c:v>0.14725553917241377</c:v>
                </c:pt>
                <c:pt idx="3">
                  <c:v>0.14813657531034485</c:v>
                </c:pt>
                <c:pt idx="4">
                  <c:v>0.14933541255172411</c:v>
                </c:pt>
                <c:pt idx="5">
                  <c:v>0.15100166934482759</c:v>
                </c:pt>
                <c:pt idx="6">
                  <c:v>0.16654674082758622</c:v>
                </c:pt>
                <c:pt idx="7">
                  <c:v>0.19879052237931039</c:v>
                </c:pt>
                <c:pt idx="8">
                  <c:v>0.2612402865172414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D0-4CD7-AF52-3442EBEE167F}"/>
            </c:ext>
          </c:extLst>
        </c:ser>
        <c:ser>
          <c:idx val="3"/>
          <c:order val="3"/>
          <c:tx>
            <c:v>k_max=0.8s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delay'!$P$35:$P$43</c:f>
                <c:numCache>
                  <c:formatCode>General</c:formatCode>
                  <c:ptCount val="9"/>
                  <c:pt idx="0">
                    <c:v>4.6347918215073149E-4</c:v>
                  </c:pt>
                  <c:pt idx="1">
                    <c:v>4.3605363699062734E-4</c:v>
                  </c:pt>
                  <c:pt idx="2">
                    <c:v>4.5259051692897402E-4</c:v>
                  </c:pt>
                  <c:pt idx="3">
                    <c:v>5.2864502847436068E-4</c:v>
                  </c:pt>
                  <c:pt idx="4">
                    <c:v>4.5859176047369145E-4</c:v>
                  </c:pt>
                  <c:pt idx="5">
                    <c:v>5.0514738603387398E-4</c:v>
                  </c:pt>
                  <c:pt idx="6">
                    <c:v>6.9477764430510107E-4</c:v>
                  </c:pt>
                  <c:pt idx="7">
                    <c:v>1.0513522321112343E-3</c:v>
                  </c:pt>
                  <c:pt idx="8">
                    <c:v>2.8686076897057773E-3</c:v>
                  </c:pt>
                </c:numCache>
              </c:numRef>
            </c:plus>
            <c:minus>
              <c:numRef>
                <c:f>'k uniform - delay'!$P$35:$P$43</c:f>
                <c:numCache>
                  <c:formatCode>General</c:formatCode>
                  <c:ptCount val="9"/>
                  <c:pt idx="0">
                    <c:v>4.6347918215073149E-4</c:v>
                  </c:pt>
                  <c:pt idx="1">
                    <c:v>4.3605363699062734E-4</c:v>
                  </c:pt>
                  <c:pt idx="2">
                    <c:v>4.5259051692897402E-4</c:v>
                  </c:pt>
                  <c:pt idx="3">
                    <c:v>5.2864502847436068E-4</c:v>
                  </c:pt>
                  <c:pt idx="4">
                    <c:v>4.5859176047369145E-4</c:v>
                  </c:pt>
                  <c:pt idx="5">
                    <c:v>5.0514738603387398E-4</c:v>
                  </c:pt>
                  <c:pt idx="6">
                    <c:v>6.9477764430510107E-4</c:v>
                  </c:pt>
                  <c:pt idx="7">
                    <c:v>1.0513522321112343E-3</c:v>
                  </c:pt>
                  <c:pt idx="8">
                    <c:v>2.8686076897057773E-3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delay'!$N$35:$N$43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delay'!$O$35:$O$43</c:f>
              <c:numCache>
                <c:formatCode>General</c:formatCode>
                <c:ptCount val="9"/>
                <c:pt idx="0">
                  <c:v>0.12385493055172415</c:v>
                </c:pt>
                <c:pt idx="1">
                  <c:v>0.12371219027586208</c:v>
                </c:pt>
                <c:pt idx="2">
                  <c:v>0.12374910972413793</c:v>
                </c:pt>
                <c:pt idx="3">
                  <c:v>0.12404090872413796</c:v>
                </c:pt>
                <c:pt idx="4">
                  <c:v>0.12438588748275867</c:v>
                </c:pt>
                <c:pt idx="5">
                  <c:v>0.12501094541379312</c:v>
                </c:pt>
                <c:pt idx="6">
                  <c:v>0.12939472517241379</c:v>
                </c:pt>
                <c:pt idx="7">
                  <c:v>0.13765825324137929</c:v>
                </c:pt>
                <c:pt idx="8">
                  <c:v>0.15199277365517244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D0-4CD7-AF52-3442EBEE167F}"/>
            </c:ext>
          </c:extLst>
        </c:ser>
        <c:ser>
          <c:idx val="4"/>
          <c:order val="4"/>
          <c:tx>
            <c:v>k_max=1s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delay'!$P$46:$P$54</c:f>
                <c:numCache>
                  <c:formatCode>General</c:formatCode>
                  <c:ptCount val="9"/>
                  <c:pt idx="0">
                    <c:v>4.0295785128352215E-4</c:v>
                  </c:pt>
                  <c:pt idx="1">
                    <c:v>3.9020635807935321E-4</c:v>
                  </c:pt>
                  <c:pt idx="2">
                    <c:v>3.9589170853387398E-4</c:v>
                  </c:pt>
                  <c:pt idx="3">
                    <c:v>4.7470008591858539E-4</c:v>
                  </c:pt>
                  <c:pt idx="4">
                    <c:v>4.1884201552369621E-4</c:v>
                  </c:pt>
                  <c:pt idx="5">
                    <c:v>4.1041542838092987E-4</c:v>
                  </c:pt>
                  <c:pt idx="6">
                    <c:v>4.7441649785192843E-4</c:v>
                  </c:pt>
                  <c:pt idx="7">
                    <c:v>6.9019000547069706E-4</c:v>
                  </c:pt>
                  <c:pt idx="8">
                    <c:v>1.0960489023119175E-3</c:v>
                  </c:pt>
                </c:numCache>
              </c:numRef>
            </c:plus>
            <c:minus>
              <c:numRef>
                <c:f>'k uniform - delay'!$P$46:$P$54</c:f>
                <c:numCache>
                  <c:formatCode>General</c:formatCode>
                  <c:ptCount val="9"/>
                  <c:pt idx="0">
                    <c:v>4.0295785128352215E-4</c:v>
                  </c:pt>
                  <c:pt idx="1">
                    <c:v>3.9020635807935321E-4</c:v>
                  </c:pt>
                  <c:pt idx="2">
                    <c:v>3.9589170853387398E-4</c:v>
                  </c:pt>
                  <c:pt idx="3">
                    <c:v>4.7470008591858539E-4</c:v>
                  </c:pt>
                  <c:pt idx="4">
                    <c:v>4.1884201552369621E-4</c:v>
                  </c:pt>
                  <c:pt idx="5">
                    <c:v>4.1041542838092987E-4</c:v>
                  </c:pt>
                  <c:pt idx="6">
                    <c:v>4.7441649785192843E-4</c:v>
                  </c:pt>
                  <c:pt idx="7">
                    <c:v>6.9019000547069706E-4</c:v>
                  </c:pt>
                  <c:pt idx="8">
                    <c:v>1.0960489023119175E-3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delay'!$N$46:$N$54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delay'!$O$46:$O$54</c:f>
              <c:numCache>
                <c:formatCode>General</c:formatCode>
                <c:ptCount val="9"/>
                <c:pt idx="0">
                  <c:v>0.11819555893103448</c:v>
                </c:pt>
                <c:pt idx="1">
                  <c:v>0.11806125979310347</c:v>
                </c:pt>
                <c:pt idx="2">
                  <c:v>0.11810576765517243</c:v>
                </c:pt>
                <c:pt idx="3">
                  <c:v>0.11833240068965517</c:v>
                </c:pt>
                <c:pt idx="4">
                  <c:v>0.11857370313793104</c:v>
                </c:pt>
                <c:pt idx="5">
                  <c:v>0.11903573079310346</c:v>
                </c:pt>
                <c:pt idx="6">
                  <c:v>0.12213704</c:v>
                </c:pt>
                <c:pt idx="7">
                  <c:v>0.12750444810344827</c:v>
                </c:pt>
                <c:pt idx="8">
                  <c:v>0.13551347865517241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D0-4CD7-AF52-3442EBEE167F}"/>
            </c:ext>
          </c:extLst>
        </c:ser>
        <c:ser>
          <c:idx val="5"/>
          <c:order val="5"/>
          <c:tx>
            <c:v>k_max=1.2s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delay'!$P$57:$P$65</c:f>
                <c:numCache>
                  <c:formatCode>General</c:formatCode>
                  <c:ptCount val="9"/>
                  <c:pt idx="0">
                    <c:v>3.0097869901234592E-4</c:v>
                  </c:pt>
                  <c:pt idx="1">
                    <c:v>2.9837693575897659E-4</c:v>
                  </c:pt>
                  <c:pt idx="2">
                    <c:v>3.4030781624501519E-4</c:v>
                  </c:pt>
                  <c:pt idx="3">
                    <c:v>3.1703638825960186E-4</c:v>
                  </c:pt>
                  <c:pt idx="4">
                    <c:v>3.5634214155243795E-4</c:v>
                  </c:pt>
                  <c:pt idx="5">
                    <c:v>2.9193877295687889E-4</c:v>
                  </c:pt>
                  <c:pt idx="6">
                    <c:v>3.189270125260402E-4</c:v>
                  </c:pt>
                  <c:pt idx="7">
                    <c:v>3.8297356709406858E-4</c:v>
                  </c:pt>
                  <c:pt idx="8">
                    <c:v>5.786076346342273E-4</c:v>
                  </c:pt>
                </c:numCache>
              </c:numRef>
            </c:plus>
            <c:minus>
              <c:numRef>
                <c:f>'k uniform - delay'!$P$57:$P$65</c:f>
                <c:numCache>
                  <c:formatCode>General</c:formatCode>
                  <c:ptCount val="9"/>
                  <c:pt idx="0">
                    <c:v>3.0097869901234592E-4</c:v>
                  </c:pt>
                  <c:pt idx="1">
                    <c:v>2.9837693575897659E-4</c:v>
                  </c:pt>
                  <c:pt idx="2">
                    <c:v>3.4030781624501519E-4</c:v>
                  </c:pt>
                  <c:pt idx="3">
                    <c:v>3.1703638825960186E-4</c:v>
                  </c:pt>
                  <c:pt idx="4">
                    <c:v>3.5634214155243795E-4</c:v>
                  </c:pt>
                  <c:pt idx="5">
                    <c:v>2.9193877295687889E-4</c:v>
                  </c:pt>
                  <c:pt idx="6">
                    <c:v>3.189270125260402E-4</c:v>
                  </c:pt>
                  <c:pt idx="7">
                    <c:v>3.8297356709406858E-4</c:v>
                  </c:pt>
                  <c:pt idx="8">
                    <c:v>5.786076346342273E-4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delay'!$N$57:$N$65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delay'!$O$57:$O$65</c:f>
              <c:numCache>
                <c:formatCode>General</c:formatCode>
                <c:ptCount val="9"/>
                <c:pt idx="0">
                  <c:v>0.11568017689655172</c:v>
                </c:pt>
                <c:pt idx="1">
                  <c:v>0.11561878755172411</c:v>
                </c:pt>
                <c:pt idx="2">
                  <c:v>0.11563597824137929</c:v>
                </c:pt>
                <c:pt idx="3">
                  <c:v>0.11583682051724135</c:v>
                </c:pt>
                <c:pt idx="4">
                  <c:v>0.11612581417241377</c:v>
                </c:pt>
                <c:pt idx="5">
                  <c:v>0.11647875644827585</c:v>
                </c:pt>
                <c:pt idx="6">
                  <c:v>0.11932217679310345</c:v>
                </c:pt>
                <c:pt idx="7">
                  <c:v>0.12385847720689651</c:v>
                </c:pt>
                <c:pt idx="8">
                  <c:v>0.13024017348275863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2D0-4CD7-AF52-3442EBEE167F}"/>
            </c:ext>
          </c:extLst>
        </c:ser>
        <c:ser>
          <c:idx val="6"/>
          <c:order val="6"/>
          <c:tx>
            <c:v>k_max=1.4s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delay'!$P$68:$P$76</c:f>
                <c:numCache>
                  <c:formatCode>General</c:formatCode>
                  <c:ptCount val="9"/>
                  <c:pt idx="0">
                    <c:v>3.1866788537446598E-4</c:v>
                  </c:pt>
                  <c:pt idx="1">
                    <c:v>3.2217711696181761E-4</c:v>
                  </c:pt>
                  <c:pt idx="2">
                    <c:v>3.3032452638192471E-4</c:v>
                  </c:pt>
                  <c:pt idx="3">
                    <c:v>3.9808914054371741E-4</c:v>
                  </c:pt>
                  <c:pt idx="4">
                    <c:v>3.3016509957827775E-4</c:v>
                  </c:pt>
                  <c:pt idx="5">
                    <c:v>3.335611395200676E-4</c:v>
                  </c:pt>
                  <c:pt idx="6">
                    <c:v>3.5883372328058177E-4</c:v>
                  </c:pt>
                  <c:pt idx="7">
                    <c:v>4.9860259639680218E-4</c:v>
                  </c:pt>
                  <c:pt idx="8">
                    <c:v>5.1140437541262614E-4</c:v>
                  </c:pt>
                </c:numCache>
              </c:numRef>
            </c:plus>
            <c:minus>
              <c:numRef>
                <c:f>'k uniform - delay'!$P$68:$P$76</c:f>
                <c:numCache>
                  <c:formatCode>General</c:formatCode>
                  <c:ptCount val="9"/>
                  <c:pt idx="0">
                    <c:v>3.1866788537446598E-4</c:v>
                  </c:pt>
                  <c:pt idx="1">
                    <c:v>3.2217711696181761E-4</c:v>
                  </c:pt>
                  <c:pt idx="2">
                    <c:v>3.3032452638192471E-4</c:v>
                  </c:pt>
                  <c:pt idx="3">
                    <c:v>3.9808914054371741E-4</c:v>
                  </c:pt>
                  <c:pt idx="4">
                    <c:v>3.3016509957827775E-4</c:v>
                  </c:pt>
                  <c:pt idx="5">
                    <c:v>3.335611395200676E-4</c:v>
                  </c:pt>
                  <c:pt idx="6">
                    <c:v>3.5883372328058177E-4</c:v>
                  </c:pt>
                  <c:pt idx="7">
                    <c:v>4.9860259639680218E-4</c:v>
                  </c:pt>
                  <c:pt idx="8">
                    <c:v>5.1140437541262614E-4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delay'!$N$68:$N$76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delay'!$O$68:$O$76</c:f>
              <c:numCache>
                <c:formatCode>General</c:formatCode>
                <c:ptCount val="9"/>
                <c:pt idx="0">
                  <c:v>0.11396882189655172</c:v>
                </c:pt>
                <c:pt idx="1">
                  <c:v>0.11385275737931033</c:v>
                </c:pt>
                <c:pt idx="2">
                  <c:v>0.11397902500000001</c:v>
                </c:pt>
                <c:pt idx="3">
                  <c:v>0.11414493844827586</c:v>
                </c:pt>
                <c:pt idx="4">
                  <c:v>0.11437112606896552</c:v>
                </c:pt>
                <c:pt idx="5">
                  <c:v>0.11475476541379305</c:v>
                </c:pt>
                <c:pt idx="6">
                  <c:v>0.11750346337931035</c:v>
                </c:pt>
                <c:pt idx="7">
                  <c:v>0.12184176862068964</c:v>
                </c:pt>
                <c:pt idx="8">
                  <c:v>0.12759780344827587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2D0-4CD7-AF52-3442EBEE167F}"/>
            </c:ext>
          </c:extLst>
        </c:ser>
        <c:ser>
          <c:idx val="7"/>
          <c:order val="7"/>
          <c:tx>
            <c:v>k_max=1.6s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delay'!$P$79:$P$87</c:f>
                <c:numCache>
                  <c:formatCode>General</c:formatCode>
                  <c:ptCount val="9"/>
                  <c:pt idx="0">
                    <c:v>3.2287437538726566E-4</c:v>
                  </c:pt>
                  <c:pt idx="1">
                    <c:v>3.2796784581474401E-4</c:v>
                  </c:pt>
                  <c:pt idx="2">
                    <c:v>3.5330383182577928E-4</c:v>
                  </c:pt>
                  <c:pt idx="3">
                    <c:v>3.624118442256798E-4</c:v>
                  </c:pt>
                  <c:pt idx="4">
                    <c:v>3.2390657629219078E-4</c:v>
                  </c:pt>
                  <c:pt idx="5">
                    <c:v>3.1898365607641824E-4</c:v>
                  </c:pt>
                  <c:pt idx="6">
                    <c:v>3.5776434401260296E-4</c:v>
                  </c:pt>
                  <c:pt idx="7">
                    <c:v>4.1044944630872204E-4</c:v>
                  </c:pt>
                  <c:pt idx="8">
                    <c:v>4.4771460384289397E-4</c:v>
                  </c:pt>
                </c:numCache>
              </c:numRef>
            </c:plus>
            <c:minus>
              <c:numRef>
                <c:f>'k uniform - delay'!$P$79:$P$87</c:f>
                <c:numCache>
                  <c:formatCode>General</c:formatCode>
                  <c:ptCount val="9"/>
                  <c:pt idx="0">
                    <c:v>3.2287437538726566E-4</c:v>
                  </c:pt>
                  <c:pt idx="1">
                    <c:v>3.2796784581474401E-4</c:v>
                  </c:pt>
                  <c:pt idx="2">
                    <c:v>3.5330383182577928E-4</c:v>
                  </c:pt>
                  <c:pt idx="3">
                    <c:v>3.624118442256798E-4</c:v>
                  </c:pt>
                  <c:pt idx="4">
                    <c:v>3.2390657629219078E-4</c:v>
                  </c:pt>
                  <c:pt idx="5">
                    <c:v>3.1898365607641824E-4</c:v>
                  </c:pt>
                  <c:pt idx="6">
                    <c:v>3.5776434401260296E-4</c:v>
                  </c:pt>
                  <c:pt idx="7">
                    <c:v>4.1044944630872204E-4</c:v>
                  </c:pt>
                  <c:pt idx="8">
                    <c:v>4.4771460384289397E-4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delay'!$N$79:$N$87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delay'!$O$79:$O$87</c:f>
              <c:numCache>
                <c:formatCode>General</c:formatCode>
                <c:ptCount val="9"/>
                <c:pt idx="0">
                  <c:v>0.11289657455172414</c:v>
                </c:pt>
                <c:pt idx="1">
                  <c:v>0.11287426948275862</c:v>
                </c:pt>
                <c:pt idx="2">
                  <c:v>0.11296475862068965</c:v>
                </c:pt>
                <c:pt idx="3">
                  <c:v>0.11321685041379312</c:v>
                </c:pt>
                <c:pt idx="4">
                  <c:v>0.11336035865517241</c:v>
                </c:pt>
                <c:pt idx="5">
                  <c:v>0.11372881603448279</c:v>
                </c:pt>
                <c:pt idx="6">
                  <c:v>0.11633774024137933</c:v>
                </c:pt>
                <c:pt idx="7">
                  <c:v>0.12046887348275864</c:v>
                </c:pt>
                <c:pt idx="8">
                  <c:v>0.12599183334482758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2D0-4CD7-AF52-3442EBEE167F}"/>
            </c:ext>
          </c:extLst>
        </c:ser>
        <c:ser>
          <c:idx val="8"/>
          <c:order val="8"/>
          <c:tx>
            <c:v>k_max=1.8s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delay'!$P$90:$P$98</c:f>
                <c:numCache>
                  <c:formatCode>General</c:formatCode>
                  <c:ptCount val="9"/>
                  <c:pt idx="0">
                    <c:v>3.2610455530578266E-4</c:v>
                  </c:pt>
                  <c:pt idx="1">
                    <c:v>3.3909240649937532E-4</c:v>
                  </c:pt>
                  <c:pt idx="2">
                    <c:v>3.6158690561234131E-4</c:v>
                  </c:pt>
                  <c:pt idx="3">
                    <c:v>3.8061782594317185E-4</c:v>
                  </c:pt>
                  <c:pt idx="4">
                    <c:v>3.6222750377255179E-4</c:v>
                  </c:pt>
                  <c:pt idx="5">
                    <c:v>3.3585418528275671E-4</c:v>
                  </c:pt>
                  <c:pt idx="6">
                    <c:v>3.7544819590663517E-4</c:v>
                  </c:pt>
                  <c:pt idx="7">
                    <c:v>3.9727248513221684E-4</c:v>
                  </c:pt>
                  <c:pt idx="8">
                    <c:v>5.4435680676161169E-4</c:v>
                  </c:pt>
                </c:numCache>
              </c:numRef>
            </c:plus>
            <c:minus>
              <c:numRef>
                <c:f>'k uniform - delay'!$P$90:$P$98</c:f>
                <c:numCache>
                  <c:formatCode>General</c:formatCode>
                  <c:ptCount val="9"/>
                  <c:pt idx="0">
                    <c:v>3.2610455530578266E-4</c:v>
                  </c:pt>
                  <c:pt idx="1">
                    <c:v>3.3909240649937532E-4</c:v>
                  </c:pt>
                  <c:pt idx="2">
                    <c:v>3.6158690561234131E-4</c:v>
                  </c:pt>
                  <c:pt idx="3">
                    <c:v>3.8061782594317185E-4</c:v>
                  </c:pt>
                  <c:pt idx="4">
                    <c:v>3.6222750377255179E-4</c:v>
                  </c:pt>
                  <c:pt idx="5">
                    <c:v>3.3585418528275671E-4</c:v>
                  </c:pt>
                  <c:pt idx="6">
                    <c:v>3.7544819590663517E-4</c:v>
                  </c:pt>
                  <c:pt idx="7">
                    <c:v>3.9727248513221684E-4</c:v>
                  </c:pt>
                  <c:pt idx="8">
                    <c:v>5.4435680676161169E-4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delay'!$N$90:$N$98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delay'!$O$90:$O$98</c:f>
              <c:numCache>
                <c:formatCode>General</c:formatCode>
                <c:ptCount val="9"/>
                <c:pt idx="0">
                  <c:v>0.11192833793103447</c:v>
                </c:pt>
                <c:pt idx="1">
                  <c:v>0.11187849365517238</c:v>
                </c:pt>
                <c:pt idx="2">
                  <c:v>0.1119691921034483</c:v>
                </c:pt>
                <c:pt idx="3">
                  <c:v>0.11215729562068964</c:v>
                </c:pt>
                <c:pt idx="4">
                  <c:v>0.11242819758620687</c:v>
                </c:pt>
                <c:pt idx="5">
                  <c:v>0.11279309051724137</c:v>
                </c:pt>
                <c:pt idx="6">
                  <c:v>0.11526944941379311</c:v>
                </c:pt>
                <c:pt idx="7">
                  <c:v>0.11940760496551724</c:v>
                </c:pt>
                <c:pt idx="8">
                  <c:v>0.12469737734482757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2D0-4CD7-AF52-3442EBEE167F}"/>
            </c:ext>
          </c:extLst>
        </c:ser>
        <c:ser>
          <c:idx val="9"/>
          <c:order val="9"/>
          <c:tx>
            <c:v>k_max=2s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delay'!$P$101:$P$109</c:f>
                <c:numCache>
                  <c:formatCode>General</c:formatCode>
                  <c:ptCount val="9"/>
                  <c:pt idx="0">
                    <c:v>2.9688108810165871E-4</c:v>
                  </c:pt>
                  <c:pt idx="1">
                    <c:v>2.9604220586581896E-4</c:v>
                  </c:pt>
                  <c:pt idx="2">
                    <c:v>3.1945933628969885E-4</c:v>
                  </c:pt>
                  <c:pt idx="3">
                    <c:v>3.7387494502743191E-4</c:v>
                  </c:pt>
                  <c:pt idx="4">
                    <c:v>3.2500065138094168E-4</c:v>
                  </c:pt>
                  <c:pt idx="5">
                    <c:v>2.8348143187213162E-4</c:v>
                  </c:pt>
                  <c:pt idx="6">
                    <c:v>3.3006598716048204E-4</c:v>
                  </c:pt>
                  <c:pt idx="7">
                    <c:v>4.1630447399660172E-4</c:v>
                  </c:pt>
                  <c:pt idx="8">
                    <c:v>5.661678964928252E-4</c:v>
                  </c:pt>
                </c:numCache>
              </c:numRef>
            </c:plus>
            <c:minus>
              <c:numRef>
                <c:f>'k uniform - delay'!$P$101:$P$109</c:f>
                <c:numCache>
                  <c:formatCode>General</c:formatCode>
                  <c:ptCount val="9"/>
                  <c:pt idx="0">
                    <c:v>2.9688108810165871E-4</c:v>
                  </c:pt>
                  <c:pt idx="1">
                    <c:v>2.9604220586581896E-4</c:v>
                  </c:pt>
                  <c:pt idx="2">
                    <c:v>3.1945933628969885E-4</c:v>
                  </c:pt>
                  <c:pt idx="3">
                    <c:v>3.7387494502743191E-4</c:v>
                  </c:pt>
                  <c:pt idx="4">
                    <c:v>3.2500065138094168E-4</c:v>
                  </c:pt>
                  <c:pt idx="5">
                    <c:v>2.8348143187213162E-4</c:v>
                  </c:pt>
                  <c:pt idx="6">
                    <c:v>3.3006598716048204E-4</c:v>
                  </c:pt>
                  <c:pt idx="7">
                    <c:v>4.1630447399660172E-4</c:v>
                  </c:pt>
                  <c:pt idx="8">
                    <c:v>5.661678964928252E-4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delay'!$N$101:$N$109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delay'!$O$101:$O$109</c:f>
              <c:numCache>
                <c:formatCode>General</c:formatCode>
                <c:ptCount val="9"/>
                <c:pt idx="0">
                  <c:v>0.11123277227586206</c:v>
                </c:pt>
                <c:pt idx="1">
                  <c:v>0.11119600286206897</c:v>
                </c:pt>
                <c:pt idx="2">
                  <c:v>0.11132046917241378</c:v>
                </c:pt>
                <c:pt idx="3">
                  <c:v>0.11149318182758622</c:v>
                </c:pt>
                <c:pt idx="4">
                  <c:v>0.11175433893103447</c:v>
                </c:pt>
                <c:pt idx="5">
                  <c:v>0.11211726168965515</c:v>
                </c:pt>
                <c:pt idx="6">
                  <c:v>0.11465562686206898</c:v>
                </c:pt>
                <c:pt idx="7">
                  <c:v>0.11856361934482758</c:v>
                </c:pt>
                <c:pt idx="8">
                  <c:v>0.12382189855172415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2D0-4CD7-AF52-3442EBEE1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65808"/>
        <c:axId val="756066224"/>
      </c:scatterChart>
      <c:valAx>
        <c:axId val="756065808"/>
        <c:scaling>
          <c:orientation val="minMax"/>
          <c:max val="2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6224"/>
        <c:crosses val="autoZero"/>
        <c:crossBetween val="midCat"/>
      </c:valAx>
      <c:valAx>
        <c:axId val="7560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</a:t>
            </a:r>
            <a:r>
              <a:rPr lang="it-IT" baseline="0"/>
              <a:t> end-to-end delay</a:t>
            </a:r>
          </a:p>
          <a:p>
            <a:pPr>
              <a:defRPr/>
            </a:pPr>
            <a:r>
              <a:rPr lang="it-IT" baseline="0"/>
              <a:t>k uniform</a:t>
            </a:r>
          </a:p>
          <a:p>
            <a:pPr>
              <a:defRPr/>
            </a:pPr>
            <a:r>
              <a:rPr lang="it-IT" baseline="0"/>
              <a:t>(zoomed-in)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k_mean=0.3s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delay'!$P$24:$P$32</c:f>
                <c:numCache>
                  <c:formatCode>General</c:formatCode>
                  <c:ptCount val="9"/>
                  <c:pt idx="0">
                    <c:v>4.1354110548605322E-3</c:v>
                  </c:pt>
                  <c:pt idx="1">
                    <c:v>4.2650251466474108E-3</c:v>
                  </c:pt>
                  <c:pt idx="2">
                    <c:v>3.9819926079635876E-3</c:v>
                  </c:pt>
                  <c:pt idx="3">
                    <c:v>4.7936595789296989E-3</c:v>
                  </c:pt>
                  <c:pt idx="4">
                    <c:v>4.8170065515103465E-3</c:v>
                  </c:pt>
                  <c:pt idx="5">
                    <c:v>5.0751276711467732E-3</c:v>
                  </c:pt>
                  <c:pt idx="6">
                    <c:v>7.1688406813948582E-3</c:v>
                  </c:pt>
                  <c:pt idx="7">
                    <c:v>1.1229897601807957E-2</c:v>
                  </c:pt>
                  <c:pt idx="8">
                    <c:v>2.0881704353464692E-2</c:v>
                  </c:pt>
                </c:numCache>
              </c:numRef>
            </c:plus>
            <c:minus>
              <c:numRef>
                <c:f>'k exp - delay'!$P$24:$P$32</c:f>
                <c:numCache>
                  <c:formatCode>General</c:formatCode>
                  <c:ptCount val="9"/>
                  <c:pt idx="0">
                    <c:v>4.1354110548605322E-3</c:v>
                  </c:pt>
                  <c:pt idx="1">
                    <c:v>4.2650251466474108E-3</c:v>
                  </c:pt>
                  <c:pt idx="2">
                    <c:v>3.9819926079635876E-3</c:v>
                  </c:pt>
                  <c:pt idx="3">
                    <c:v>4.7936595789296989E-3</c:v>
                  </c:pt>
                  <c:pt idx="4">
                    <c:v>4.8170065515103465E-3</c:v>
                  </c:pt>
                  <c:pt idx="5">
                    <c:v>5.0751276711467732E-3</c:v>
                  </c:pt>
                  <c:pt idx="6">
                    <c:v>7.1688406813948582E-3</c:v>
                  </c:pt>
                  <c:pt idx="7">
                    <c:v>1.1229897601807957E-2</c:v>
                  </c:pt>
                  <c:pt idx="8">
                    <c:v>2.0881704353464692E-2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delay'!$N$24:$N$32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delay'!$O$24:$O$32</c:f>
              <c:numCache>
                <c:formatCode>General</c:formatCode>
                <c:ptCount val="9"/>
                <c:pt idx="0">
                  <c:v>0.20092720086206897</c:v>
                </c:pt>
                <c:pt idx="1">
                  <c:v>0.20051033610344826</c:v>
                </c:pt>
                <c:pt idx="2">
                  <c:v>0.20114849700000004</c:v>
                </c:pt>
                <c:pt idx="3">
                  <c:v>0.20344236762068962</c:v>
                </c:pt>
                <c:pt idx="4">
                  <c:v>0.20478983286206892</c:v>
                </c:pt>
                <c:pt idx="5">
                  <c:v>0.20752083672413793</c:v>
                </c:pt>
                <c:pt idx="6">
                  <c:v>0.23367196306896554</c:v>
                </c:pt>
                <c:pt idx="7">
                  <c:v>0.28232044951724133</c:v>
                </c:pt>
                <c:pt idx="8">
                  <c:v>0.36949491379310351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9C-478F-8CC7-2649F2FFB449}"/>
            </c:ext>
          </c:extLst>
        </c:ser>
        <c:ser>
          <c:idx val="3"/>
          <c:order val="1"/>
          <c:tx>
            <c:v>k_mean=0.4s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delay'!$P$35:$P$43</c:f>
                <c:numCache>
                  <c:formatCode>General</c:formatCode>
                  <c:ptCount val="9"/>
                  <c:pt idx="0">
                    <c:v>8.4302900264509792E-4</c:v>
                  </c:pt>
                  <c:pt idx="1">
                    <c:v>8.6886850979857159E-4</c:v>
                  </c:pt>
                  <c:pt idx="2">
                    <c:v>9.7361899347094612E-4</c:v>
                  </c:pt>
                  <c:pt idx="3">
                    <c:v>9.3534224593061531E-4</c:v>
                  </c:pt>
                  <c:pt idx="4">
                    <c:v>9.3537373299378229E-4</c:v>
                  </c:pt>
                  <c:pt idx="5">
                    <c:v>1.0517049842494112E-3</c:v>
                  </c:pt>
                  <c:pt idx="6">
                    <c:v>1.4871529986282583E-3</c:v>
                  </c:pt>
                  <c:pt idx="7">
                    <c:v>2.6174202720083265E-3</c:v>
                  </c:pt>
                  <c:pt idx="8">
                    <c:v>3.9847896525966077E-3</c:v>
                  </c:pt>
                </c:numCache>
              </c:numRef>
            </c:plus>
            <c:minus>
              <c:numRef>
                <c:f>'k exp - delay'!$P$35:$P$43</c:f>
                <c:numCache>
                  <c:formatCode>General</c:formatCode>
                  <c:ptCount val="9"/>
                  <c:pt idx="0">
                    <c:v>8.4302900264509792E-4</c:v>
                  </c:pt>
                  <c:pt idx="1">
                    <c:v>8.6886850979857159E-4</c:v>
                  </c:pt>
                  <c:pt idx="2">
                    <c:v>9.7361899347094612E-4</c:v>
                  </c:pt>
                  <c:pt idx="3">
                    <c:v>9.3534224593061531E-4</c:v>
                  </c:pt>
                  <c:pt idx="4">
                    <c:v>9.3537373299378229E-4</c:v>
                  </c:pt>
                  <c:pt idx="5">
                    <c:v>1.0517049842494112E-3</c:v>
                  </c:pt>
                  <c:pt idx="6">
                    <c:v>1.4871529986282583E-3</c:v>
                  </c:pt>
                  <c:pt idx="7">
                    <c:v>2.6174202720083265E-3</c:v>
                  </c:pt>
                  <c:pt idx="8">
                    <c:v>3.9847896525966077E-3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delay'!$N$35:$N$43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delay'!$O$35:$O$43</c:f>
              <c:numCache>
                <c:formatCode>General</c:formatCode>
                <c:ptCount val="9"/>
                <c:pt idx="0">
                  <c:v>0.14761483151724136</c:v>
                </c:pt>
                <c:pt idx="1">
                  <c:v>0.1476241804827586</c:v>
                </c:pt>
                <c:pt idx="2">
                  <c:v>0.14788258637931034</c:v>
                </c:pt>
                <c:pt idx="3">
                  <c:v>0.14870010658620689</c:v>
                </c:pt>
                <c:pt idx="4">
                  <c:v>0.14933128055172412</c:v>
                </c:pt>
                <c:pt idx="5">
                  <c:v>0.15020948658620686</c:v>
                </c:pt>
                <c:pt idx="6">
                  <c:v>0.15797958217241378</c:v>
                </c:pt>
                <c:pt idx="7">
                  <c:v>0.17364875634482763</c:v>
                </c:pt>
                <c:pt idx="8">
                  <c:v>0.19640881613793099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9C-478F-8CC7-2649F2FFB449}"/>
            </c:ext>
          </c:extLst>
        </c:ser>
        <c:ser>
          <c:idx val="4"/>
          <c:order val="2"/>
          <c:tx>
            <c:v>k_mean=0.5s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delay'!$P$46:$P$54</c:f>
                <c:numCache>
                  <c:formatCode>General</c:formatCode>
                  <c:ptCount val="9"/>
                  <c:pt idx="0">
                    <c:v>6.0430785645182211E-4</c:v>
                  </c:pt>
                  <c:pt idx="1">
                    <c:v>5.7386001955538426E-4</c:v>
                  </c:pt>
                  <c:pt idx="2">
                    <c:v>6.2418132582538774E-4</c:v>
                  </c:pt>
                  <c:pt idx="3">
                    <c:v>7.9897425453091624E-4</c:v>
                  </c:pt>
                  <c:pt idx="4">
                    <c:v>6.2361170124370301E-4</c:v>
                  </c:pt>
                  <c:pt idx="5">
                    <c:v>6.9884556096466721E-4</c:v>
                  </c:pt>
                  <c:pt idx="6">
                    <c:v>9.1007999111811472E-4</c:v>
                  </c:pt>
                  <c:pt idx="7">
                    <c:v>1.2827540334363853E-3</c:v>
                  </c:pt>
                  <c:pt idx="8">
                    <c:v>1.8320827194876336E-3</c:v>
                  </c:pt>
                </c:numCache>
              </c:numRef>
            </c:plus>
            <c:minus>
              <c:numRef>
                <c:f>'k exp - delay'!$P$46:$P$54</c:f>
                <c:numCache>
                  <c:formatCode>General</c:formatCode>
                  <c:ptCount val="9"/>
                  <c:pt idx="0">
                    <c:v>6.0430785645182211E-4</c:v>
                  </c:pt>
                  <c:pt idx="1">
                    <c:v>5.7386001955538426E-4</c:v>
                  </c:pt>
                  <c:pt idx="2">
                    <c:v>6.2418132582538774E-4</c:v>
                  </c:pt>
                  <c:pt idx="3">
                    <c:v>7.9897425453091624E-4</c:v>
                  </c:pt>
                  <c:pt idx="4">
                    <c:v>6.2361170124370301E-4</c:v>
                  </c:pt>
                  <c:pt idx="5">
                    <c:v>6.9884556096466721E-4</c:v>
                  </c:pt>
                  <c:pt idx="6">
                    <c:v>9.1007999111811472E-4</c:v>
                  </c:pt>
                  <c:pt idx="7">
                    <c:v>1.2827540334363853E-3</c:v>
                  </c:pt>
                  <c:pt idx="8">
                    <c:v>1.8320827194876336E-3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delay'!$N$46:$N$54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delay'!$O$46:$O$54</c:f>
              <c:numCache>
                <c:formatCode>General</c:formatCode>
                <c:ptCount val="9"/>
                <c:pt idx="0">
                  <c:v>0.13272065689655171</c:v>
                </c:pt>
                <c:pt idx="1">
                  <c:v>0.1327014917586207</c:v>
                </c:pt>
                <c:pt idx="2">
                  <c:v>0.1328854452413793</c:v>
                </c:pt>
                <c:pt idx="3">
                  <c:v>0.13333143731034483</c:v>
                </c:pt>
                <c:pt idx="4">
                  <c:v>0.13377309579310345</c:v>
                </c:pt>
                <c:pt idx="5">
                  <c:v>0.13440027693103448</c:v>
                </c:pt>
                <c:pt idx="6">
                  <c:v>0.13935180182758616</c:v>
                </c:pt>
                <c:pt idx="7">
                  <c:v>0.14784510644827586</c:v>
                </c:pt>
                <c:pt idx="8">
                  <c:v>0.16025602365517239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9C-478F-8CC7-2649F2FFB449}"/>
            </c:ext>
          </c:extLst>
        </c:ser>
        <c:ser>
          <c:idx val="5"/>
          <c:order val="3"/>
          <c:tx>
            <c:v>k_mean=0.6s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delay'!$P$57:$P$65</c:f>
                <c:numCache>
                  <c:formatCode>General</c:formatCode>
                  <c:ptCount val="9"/>
                  <c:pt idx="0">
                    <c:v>5.4539240052124531E-4</c:v>
                  </c:pt>
                  <c:pt idx="1">
                    <c:v>5.5633731309794087E-4</c:v>
                  </c:pt>
                  <c:pt idx="2">
                    <c:v>5.4656108279490146E-4</c:v>
                  </c:pt>
                  <c:pt idx="3">
                    <c:v>5.8826104673923962E-4</c:v>
                  </c:pt>
                  <c:pt idx="4">
                    <c:v>5.6433973239449354E-4</c:v>
                  </c:pt>
                  <c:pt idx="5">
                    <c:v>5.7921140726700533E-4</c:v>
                  </c:pt>
                  <c:pt idx="6">
                    <c:v>6.3479076351840278E-4</c:v>
                  </c:pt>
                  <c:pt idx="7">
                    <c:v>7.197535524254737E-4</c:v>
                  </c:pt>
                  <c:pt idx="8">
                    <c:v>1.2198742313950426E-3</c:v>
                  </c:pt>
                </c:numCache>
              </c:numRef>
            </c:plus>
            <c:minus>
              <c:numRef>
                <c:f>'k exp - delay'!$P$57:$P$65</c:f>
                <c:numCache>
                  <c:formatCode>General</c:formatCode>
                  <c:ptCount val="9"/>
                  <c:pt idx="0">
                    <c:v>5.4539240052124531E-4</c:v>
                  </c:pt>
                  <c:pt idx="1">
                    <c:v>5.5633731309794087E-4</c:v>
                  </c:pt>
                  <c:pt idx="2">
                    <c:v>5.4656108279490146E-4</c:v>
                  </c:pt>
                  <c:pt idx="3">
                    <c:v>5.8826104673923962E-4</c:v>
                  </c:pt>
                  <c:pt idx="4">
                    <c:v>5.6433973239449354E-4</c:v>
                  </c:pt>
                  <c:pt idx="5">
                    <c:v>5.7921140726700533E-4</c:v>
                  </c:pt>
                  <c:pt idx="6">
                    <c:v>6.3479076351840278E-4</c:v>
                  </c:pt>
                  <c:pt idx="7">
                    <c:v>7.197535524254737E-4</c:v>
                  </c:pt>
                  <c:pt idx="8">
                    <c:v>1.2198742313950426E-3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delay'!$N$57:$N$65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delay'!$O$57:$O$65</c:f>
              <c:numCache>
                <c:formatCode>General</c:formatCode>
                <c:ptCount val="9"/>
                <c:pt idx="0">
                  <c:v>0.12594134937931029</c:v>
                </c:pt>
                <c:pt idx="1">
                  <c:v>0.12593517927586206</c:v>
                </c:pt>
                <c:pt idx="2">
                  <c:v>0.12610378448275864</c:v>
                </c:pt>
                <c:pt idx="3">
                  <c:v>0.12654792255172415</c:v>
                </c:pt>
                <c:pt idx="4">
                  <c:v>0.12681415855172412</c:v>
                </c:pt>
                <c:pt idx="5">
                  <c:v>0.1273539449310345</c:v>
                </c:pt>
                <c:pt idx="6">
                  <c:v>0.13162290203448274</c:v>
                </c:pt>
                <c:pt idx="7">
                  <c:v>0.13803783696551725</c:v>
                </c:pt>
                <c:pt idx="8">
                  <c:v>0.14711324313793106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9C-478F-8CC7-2649F2FFB449}"/>
            </c:ext>
          </c:extLst>
        </c:ser>
        <c:ser>
          <c:idx val="6"/>
          <c:order val="4"/>
          <c:tx>
            <c:v>k_mean=0.7s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delay'!$P$68:$P$76</c:f>
                <c:numCache>
                  <c:formatCode>General</c:formatCode>
                  <c:ptCount val="9"/>
                  <c:pt idx="0">
                    <c:v>4.5926926206785434E-4</c:v>
                  </c:pt>
                  <c:pt idx="1">
                    <c:v>4.7653200189622894E-4</c:v>
                  </c:pt>
                  <c:pt idx="2">
                    <c:v>4.8205520299598017E-4</c:v>
                  </c:pt>
                  <c:pt idx="3">
                    <c:v>5.6206342184204731E-4</c:v>
                  </c:pt>
                  <c:pt idx="4">
                    <c:v>5.2569828703215619E-4</c:v>
                  </c:pt>
                  <c:pt idx="5">
                    <c:v>4.8329756828163235E-4</c:v>
                  </c:pt>
                  <c:pt idx="6">
                    <c:v>6.0108892390528447E-4</c:v>
                  </c:pt>
                  <c:pt idx="7">
                    <c:v>7.2210628284317621E-4</c:v>
                  </c:pt>
                  <c:pt idx="8">
                    <c:v>9.1301881449864977E-4</c:v>
                  </c:pt>
                </c:numCache>
              </c:numRef>
            </c:plus>
            <c:minus>
              <c:numRef>
                <c:f>'k exp - delay'!$P$68:$P$76</c:f>
                <c:numCache>
                  <c:formatCode>General</c:formatCode>
                  <c:ptCount val="9"/>
                  <c:pt idx="0">
                    <c:v>4.5926926206785434E-4</c:v>
                  </c:pt>
                  <c:pt idx="1">
                    <c:v>4.7653200189622894E-4</c:v>
                  </c:pt>
                  <c:pt idx="2">
                    <c:v>4.8205520299598017E-4</c:v>
                  </c:pt>
                  <c:pt idx="3">
                    <c:v>5.6206342184204731E-4</c:v>
                  </c:pt>
                  <c:pt idx="4">
                    <c:v>5.2569828703215619E-4</c:v>
                  </c:pt>
                  <c:pt idx="5">
                    <c:v>4.8329756828163235E-4</c:v>
                  </c:pt>
                  <c:pt idx="6">
                    <c:v>6.0108892390528447E-4</c:v>
                  </c:pt>
                  <c:pt idx="7">
                    <c:v>7.2210628284317621E-4</c:v>
                  </c:pt>
                  <c:pt idx="8">
                    <c:v>9.1301881449864977E-4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delay'!$N$68:$N$76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delay'!$O$68:$O$76</c:f>
              <c:numCache>
                <c:formatCode>General</c:formatCode>
                <c:ptCount val="9"/>
                <c:pt idx="0">
                  <c:v>0.12172256282758621</c:v>
                </c:pt>
                <c:pt idx="1">
                  <c:v>0.1217974546551724</c:v>
                </c:pt>
                <c:pt idx="2">
                  <c:v>0.12189731503448274</c:v>
                </c:pt>
                <c:pt idx="3">
                  <c:v>0.12222439324137929</c:v>
                </c:pt>
                <c:pt idx="4">
                  <c:v>0.12261955275862067</c:v>
                </c:pt>
                <c:pt idx="5">
                  <c:v>0.12317323444827585</c:v>
                </c:pt>
                <c:pt idx="6">
                  <c:v>0.12677826127586206</c:v>
                </c:pt>
                <c:pt idx="7">
                  <c:v>0.13252293427586209</c:v>
                </c:pt>
                <c:pt idx="8">
                  <c:v>0.14008292075862069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9C-478F-8CC7-2649F2FFB449}"/>
            </c:ext>
          </c:extLst>
        </c:ser>
        <c:ser>
          <c:idx val="7"/>
          <c:order val="5"/>
          <c:tx>
            <c:v>k_mean=0.8s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delay'!$P$79:$P$87</c:f>
                <c:numCache>
                  <c:formatCode>General</c:formatCode>
                  <c:ptCount val="9"/>
                  <c:pt idx="0">
                    <c:v>4.5953930914924865E-4</c:v>
                  </c:pt>
                  <c:pt idx="1">
                    <c:v>4.9021070999185679E-4</c:v>
                  </c:pt>
                  <c:pt idx="2">
                    <c:v>4.7745400123666625E-4</c:v>
                  </c:pt>
                  <c:pt idx="3">
                    <c:v>5.6491597807774199E-4</c:v>
                  </c:pt>
                  <c:pt idx="4">
                    <c:v>4.7925784976452868E-4</c:v>
                  </c:pt>
                  <c:pt idx="5">
                    <c:v>4.9979335764821628E-4</c:v>
                  </c:pt>
                  <c:pt idx="6">
                    <c:v>4.8298609294970845E-4</c:v>
                  </c:pt>
                  <c:pt idx="7">
                    <c:v>7.9462432626122167E-4</c:v>
                  </c:pt>
                  <c:pt idx="8">
                    <c:v>7.7014446519694472E-4</c:v>
                  </c:pt>
                </c:numCache>
              </c:numRef>
            </c:plus>
            <c:minus>
              <c:numRef>
                <c:f>'k exp - delay'!$P$79:$P$87</c:f>
                <c:numCache>
                  <c:formatCode>General</c:formatCode>
                  <c:ptCount val="9"/>
                  <c:pt idx="0">
                    <c:v>4.5953930914924865E-4</c:v>
                  </c:pt>
                  <c:pt idx="1">
                    <c:v>4.9021070999185679E-4</c:v>
                  </c:pt>
                  <c:pt idx="2">
                    <c:v>4.7745400123666625E-4</c:v>
                  </c:pt>
                  <c:pt idx="3">
                    <c:v>5.6491597807774199E-4</c:v>
                  </c:pt>
                  <c:pt idx="4">
                    <c:v>4.7925784976452868E-4</c:v>
                  </c:pt>
                  <c:pt idx="5">
                    <c:v>4.9979335764821628E-4</c:v>
                  </c:pt>
                  <c:pt idx="6">
                    <c:v>4.8298609294970845E-4</c:v>
                  </c:pt>
                  <c:pt idx="7">
                    <c:v>7.9462432626122167E-4</c:v>
                  </c:pt>
                  <c:pt idx="8">
                    <c:v>7.7014446519694472E-4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delay'!$N$79:$N$87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delay'!$O$79:$O$87</c:f>
              <c:numCache>
                <c:formatCode>General</c:formatCode>
                <c:ptCount val="9"/>
                <c:pt idx="0">
                  <c:v>0.11939793765517238</c:v>
                </c:pt>
                <c:pt idx="1">
                  <c:v>0.11938909786206897</c:v>
                </c:pt>
                <c:pt idx="2">
                  <c:v>0.11960653937931034</c:v>
                </c:pt>
                <c:pt idx="3">
                  <c:v>0.1198885206551724</c:v>
                </c:pt>
                <c:pt idx="4">
                  <c:v>0.12025630293103449</c:v>
                </c:pt>
                <c:pt idx="5">
                  <c:v>0.12067470396551726</c:v>
                </c:pt>
                <c:pt idx="6">
                  <c:v>0.12401380441379312</c:v>
                </c:pt>
                <c:pt idx="7">
                  <c:v>0.1292272871724138</c:v>
                </c:pt>
                <c:pt idx="8">
                  <c:v>0.13623450617241378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9C-478F-8CC7-2649F2FFB449}"/>
            </c:ext>
          </c:extLst>
        </c:ser>
        <c:ser>
          <c:idx val="8"/>
          <c:order val="6"/>
          <c:tx>
            <c:v>k_mean=0.9s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delay'!$P$90:$P$98</c:f>
                <c:numCache>
                  <c:formatCode>General</c:formatCode>
                  <c:ptCount val="9"/>
                  <c:pt idx="0">
                    <c:v>4.5108858168986662E-4</c:v>
                  </c:pt>
                  <c:pt idx="1">
                    <c:v>4.1334140925411813E-4</c:v>
                  </c:pt>
                  <c:pt idx="2">
                    <c:v>4.3490379465521744E-4</c:v>
                  </c:pt>
                  <c:pt idx="3">
                    <c:v>4.7600442891301272E-4</c:v>
                  </c:pt>
                  <c:pt idx="4">
                    <c:v>5.4732337252602734E-4</c:v>
                  </c:pt>
                  <c:pt idx="5">
                    <c:v>4.7195312983353932E-4</c:v>
                  </c:pt>
                  <c:pt idx="6">
                    <c:v>4.6554609618360742E-4</c:v>
                  </c:pt>
                  <c:pt idx="7">
                    <c:v>5.9062947813469607E-4</c:v>
                  </c:pt>
                  <c:pt idx="8">
                    <c:v>7.1755359370038942E-4</c:v>
                  </c:pt>
                </c:numCache>
              </c:numRef>
            </c:plus>
            <c:minus>
              <c:numRef>
                <c:f>'k exp - delay'!$P$90:$P$98</c:f>
                <c:numCache>
                  <c:formatCode>General</c:formatCode>
                  <c:ptCount val="9"/>
                  <c:pt idx="0">
                    <c:v>4.5108858168986662E-4</c:v>
                  </c:pt>
                  <c:pt idx="1">
                    <c:v>4.1334140925411813E-4</c:v>
                  </c:pt>
                  <c:pt idx="2">
                    <c:v>4.3490379465521744E-4</c:v>
                  </c:pt>
                  <c:pt idx="3">
                    <c:v>4.7600442891301272E-4</c:v>
                  </c:pt>
                  <c:pt idx="4">
                    <c:v>5.4732337252602734E-4</c:v>
                  </c:pt>
                  <c:pt idx="5">
                    <c:v>4.7195312983353932E-4</c:v>
                  </c:pt>
                  <c:pt idx="6">
                    <c:v>4.6554609618360742E-4</c:v>
                  </c:pt>
                  <c:pt idx="7">
                    <c:v>5.9062947813469607E-4</c:v>
                  </c:pt>
                  <c:pt idx="8">
                    <c:v>7.1755359370038942E-4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delay'!$N$90:$N$98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delay'!$O$90:$O$98</c:f>
              <c:numCache>
                <c:formatCode>General</c:formatCode>
                <c:ptCount val="9"/>
                <c:pt idx="0">
                  <c:v>0.1174424005862069</c:v>
                </c:pt>
                <c:pt idx="1">
                  <c:v>0.11748921344827586</c:v>
                </c:pt>
                <c:pt idx="2">
                  <c:v>0.11759816300000002</c:v>
                </c:pt>
                <c:pt idx="3">
                  <c:v>0.11800281841379311</c:v>
                </c:pt>
                <c:pt idx="4">
                  <c:v>0.11823410779310346</c:v>
                </c:pt>
                <c:pt idx="5">
                  <c:v>0.11877496210344829</c:v>
                </c:pt>
                <c:pt idx="6">
                  <c:v>0.12195880510344825</c:v>
                </c:pt>
                <c:pt idx="7">
                  <c:v>0.12684092079310344</c:v>
                </c:pt>
                <c:pt idx="8">
                  <c:v>0.13337699710344827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09C-478F-8CC7-2649F2FFB449}"/>
            </c:ext>
          </c:extLst>
        </c:ser>
        <c:ser>
          <c:idx val="9"/>
          <c:order val="7"/>
          <c:tx>
            <c:v>k_mean=1s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delay'!$P$101:$P$109</c:f>
                <c:numCache>
                  <c:formatCode>General</c:formatCode>
                  <c:ptCount val="9"/>
                </c:numCache>
              </c:numRef>
            </c:plus>
            <c:minus>
              <c:numRef>
                <c:f>'k exp - delay'!$P$101:$P$109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delay'!$N$101:$N$109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delay'!$O$101:$O$109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09C-478F-8CC7-2649F2FFB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65808"/>
        <c:axId val="756066224"/>
      </c:scatterChart>
      <c:valAx>
        <c:axId val="756065808"/>
        <c:scaling>
          <c:orientation val="minMax"/>
          <c:max val="2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6224"/>
        <c:crosses val="autoZero"/>
        <c:crossBetween val="midCat"/>
      </c:valAx>
      <c:valAx>
        <c:axId val="7560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Mean number of packets in queue</a:t>
            </a:r>
          </a:p>
          <a:p>
            <a:pPr>
              <a:defRPr/>
            </a:pPr>
            <a:r>
              <a:rPr lang="it-IT" baseline="0"/>
              <a:t>k uniform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k_mean=0.1s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queue'!$M$2:$M$10</c:f>
                <c:numCache>
                  <c:formatCode>General</c:formatCode>
                  <c:ptCount val="9"/>
                </c:numCache>
              </c:numRef>
            </c:plus>
            <c:minus>
              <c:numRef>
                <c:f>'k exp - pkt queue'!$M$2:$M$10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queue'!$K$2:$K$10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queue'!$L$2:$L$10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BD-493D-8FD2-887AC926EEE7}"/>
            </c:ext>
          </c:extLst>
        </c:ser>
        <c:ser>
          <c:idx val="1"/>
          <c:order val="1"/>
          <c:tx>
            <c:v>k_mean=0.2s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queue'!$M$13:$M$21</c:f>
                <c:numCache>
                  <c:formatCode>General</c:formatCode>
                  <c:ptCount val="9"/>
                </c:numCache>
              </c:numRef>
            </c:plus>
            <c:minus>
              <c:numRef>
                <c:f>'k exp - pkt queue'!$M$13:$M$21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queue'!$K$13:$K$21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queue'!$L$13:$L$21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BD-493D-8FD2-887AC926EEE7}"/>
            </c:ext>
          </c:extLst>
        </c:ser>
        <c:ser>
          <c:idx val="2"/>
          <c:order val="2"/>
          <c:tx>
            <c:v>k_mean=0.3s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queue'!$M$24:$M$32</c:f>
                <c:numCache>
                  <c:formatCode>General</c:formatCode>
                  <c:ptCount val="9"/>
                </c:numCache>
              </c:numRef>
            </c:plus>
            <c:minus>
              <c:numRef>
                <c:f>'k exp - pkt queue'!$M$24:$M$32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queue'!$K$24:$K$32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queue'!$L$24:$L$32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BD-493D-8FD2-887AC926EEE7}"/>
            </c:ext>
          </c:extLst>
        </c:ser>
        <c:ser>
          <c:idx val="3"/>
          <c:order val="3"/>
          <c:tx>
            <c:v>k_mean=0.4s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queue'!$M$35:$M$43</c:f>
                <c:numCache>
                  <c:formatCode>General</c:formatCode>
                  <c:ptCount val="9"/>
                </c:numCache>
              </c:numRef>
            </c:plus>
            <c:minus>
              <c:numRef>
                <c:f>'k exp - pkt queue'!$M$35:$M$43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queue'!$K$35:$K$43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queue'!$L$35:$L$43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BD-493D-8FD2-887AC926EEE7}"/>
            </c:ext>
          </c:extLst>
        </c:ser>
        <c:ser>
          <c:idx val="4"/>
          <c:order val="4"/>
          <c:tx>
            <c:v>k_mean=0.5s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queue'!$M$46:$M$54</c:f>
                <c:numCache>
                  <c:formatCode>General</c:formatCode>
                  <c:ptCount val="9"/>
                </c:numCache>
              </c:numRef>
            </c:plus>
            <c:minus>
              <c:numRef>
                <c:f>'k exp - pkt queue'!$M$46:$M$54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queue'!$K$46:$K$54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queue'!$L$46:$L$54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BD-493D-8FD2-887AC926EEE7}"/>
            </c:ext>
          </c:extLst>
        </c:ser>
        <c:ser>
          <c:idx val="5"/>
          <c:order val="5"/>
          <c:tx>
            <c:v>k_mean=0.6s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queue'!$M$57:$M$65</c:f>
                <c:numCache>
                  <c:formatCode>General</c:formatCode>
                  <c:ptCount val="9"/>
                </c:numCache>
              </c:numRef>
            </c:plus>
            <c:minus>
              <c:numRef>
                <c:f>'k exp - pkt queue'!$M$57:$M$65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queue'!$K$57:$K$65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queue'!$L$57:$L$65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BD-493D-8FD2-887AC926EEE7}"/>
            </c:ext>
          </c:extLst>
        </c:ser>
        <c:ser>
          <c:idx val="6"/>
          <c:order val="6"/>
          <c:tx>
            <c:v>k_mean=0.7s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queue'!$M$68:$M$76</c:f>
                <c:numCache>
                  <c:formatCode>General</c:formatCode>
                  <c:ptCount val="9"/>
                </c:numCache>
              </c:numRef>
            </c:plus>
            <c:minus>
              <c:numRef>
                <c:f>'k exp - pkt queue'!$M$68:$M$76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queue'!$K$68:$K$76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queue'!$L$68:$L$76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BD-493D-8FD2-887AC926EEE7}"/>
            </c:ext>
          </c:extLst>
        </c:ser>
        <c:ser>
          <c:idx val="7"/>
          <c:order val="7"/>
          <c:tx>
            <c:v>k_mean=0.8s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queue'!$M$79:$M$87</c:f>
                <c:numCache>
                  <c:formatCode>General</c:formatCode>
                  <c:ptCount val="9"/>
                </c:numCache>
              </c:numRef>
            </c:plus>
            <c:minus>
              <c:numRef>
                <c:f>'k exp - pkt queue'!$M$79:$M$87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queue'!$K$79:$K$87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queue'!$L$79:$L$87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8BD-493D-8FD2-887AC926EEE7}"/>
            </c:ext>
          </c:extLst>
        </c:ser>
        <c:ser>
          <c:idx val="8"/>
          <c:order val="8"/>
          <c:tx>
            <c:v>k_mean=0.9s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queue'!$M$90:$M$98</c:f>
                <c:numCache>
                  <c:formatCode>General</c:formatCode>
                  <c:ptCount val="9"/>
                </c:numCache>
              </c:numRef>
            </c:plus>
            <c:minus>
              <c:numRef>
                <c:f>'k exp - pkt queue'!$M$90:$M$98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queue'!$K$90:$K$98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queue'!$L$90:$L$98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8BD-493D-8FD2-887AC926EEE7}"/>
            </c:ext>
          </c:extLst>
        </c:ser>
        <c:ser>
          <c:idx val="9"/>
          <c:order val="9"/>
          <c:tx>
            <c:v>k_mean=1s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queue'!$M$101:$M$109</c:f>
                <c:numCache>
                  <c:formatCode>General</c:formatCode>
                  <c:ptCount val="9"/>
                </c:numCache>
              </c:numRef>
            </c:plus>
            <c:minus>
              <c:numRef>
                <c:f>'k exp - pkt queue'!$M$101:$M$109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queue'!$K$101:$K$109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queue'!$L$101:$L$109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8BD-493D-8FD2-887AC926E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65808"/>
        <c:axId val="756066224"/>
      </c:scatterChart>
      <c:valAx>
        <c:axId val="756065808"/>
        <c:scaling>
          <c:orientation val="minMax"/>
          <c:max val="2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6224"/>
        <c:crosses val="autoZero"/>
        <c:crossBetween val="midCat"/>
      </c:valAx>
      <c:valAx>
        <c:axId val="7560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E[Nq]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Mean number of packets in queue</a:t>
            </a:r>
          </a:p>
          <a:p>
            <a:pPr>
              <a:defRPr/>
            </a:pPr>
            <a:r>
              <a:rPr lang="it-IT" baseline="0"/>
              <a:t>k uniform</a:t>
            </a:r>
          </a:p>
          <a:p>
            <a:pPr>
              <a:defRPr/>
            </a:pPr>
            <a:r>
              <a:rPr lang="it-IT" baseline="0"/>
              <a:t>(zoomed-in)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k_mean=0.2s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queue'!$M$13:$M$21</c:f>
                <c:numCache>
                  <c:formatCode>General</c:formatCode>
                  <c:ptCount val="9"/>
                </c:numCache>
              </c:numRef>
            </c:plus>
            <c:minus>
              <c:numRef>
                <c:f>'k exp - pkt queue'!$M$13:$M$21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queue'!$K$13:$K$21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queue'!$L$13:$L$21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9D-4D8C-BAE2-B3AEBDB7651B}"/>
            </c:ext>
          </c:extLst>
        </c:ser>
        <c:ser>
          <c:idx val="2"/>
          <c:order val="1"/>
          <c:tx>
            <c:v>k_mean=0.3s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queue'!$M$24:$M$32</c:f>
                <c:numCache>
                  <c:formatCode>General</c:formatCode>
                  <c:ptCount val="9"/>
                </c:numCache>
              </c:numRef>
            </c:plus>
            <c:minus>
              <c:numRef>
                <c:f>'k exp - pkt queue'!$M$24:$M$32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queue'!$K$24:$K$32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queue'!$L$24:$L$32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9D-4D8C-BAE2-B3AEBDB7651B}"/>
            </c:ext>
          </c:extLst>
        </c:ser>
        <c:ser>
          <c:idx val="3"/>
          <c:order val="2"/>
          <c:tx>
            <c:v>k_mean=0.4s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queue'!$M$35:$M$43</c:f>
                <c:numCache>
                  <c:formatCode>General</c:formatCode>
                  <c:ptCount val="9"/>
                </c:numCache>
              </c:numRef>
            </c:plus>
            <c:minus>
              <c:numRef>
                <c:f>'k exp - pkt queue'!$M$35:$M$43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queue'!$K$35:$K$43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queue'!$L$35:$L$43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9D-4D8C-BAE2-B3AEBDB7651B}"/>
            </c:ext>
          </c:extLst>
        </c:ser>
        <c:ser>
          <c:idx val="4"/>
          <c:order val="3"/>
          <c:tx>
            <c:v>k_mean=0.5s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queue'!$M$46:$M$54</c:f>
                <c:numCache>
                  <c:formatCode>General</c:formatCode>
                  <c:ptCount val="9"/>
                </c:numCache>
              </c:numRef>
            </c:plus>
            <c:minus>
              <c:numRef>
                <c:f>'k exp - pkt queue'!$M$46:$M$54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queue'!$K$46:$K$54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queue'!$L$46:$L$54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9D-4D8C-BAE2-B3AEBDB7651B}"/>
            </c:ext>
          </c:extLst>
        </c:ser>
        <c:ser>
          <c:idx val="5"/>
          <c:order val="4"/>
          <c:tx>
            <c:v>k_mean=0.6s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queue'!$M$57:$M$65</c:f>
                <c:numCache>
                  <c:formatCode>General</c:formatCode>
                  <c:ptCount val="9"/>
                </c:numCache>
              </c:numRef>
            </c:plus>
            <c:minus>
              <c:numRef>
                <c:f>'k exp - pkt queue'!$M$57:$M$65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queue'!$K$57:$K$65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queue'!$L$57:$L$65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9D-4D8C-BAE2-B3AEBDB7651B}"/>
            </c:ext>
          </c:extLst>
        </c:ser>
        <c:ser>
          <c:idx val="6"/>
          <c:order val="5"/>
          <c:tx>
            <c:v>k_mean=0.7s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queue'!$M$68:$M$76</c:f>
                <c:numCache>
                  <c:formatCode>General</c:formatCode>
                  <c:ptCount val="9"/>
                </c:numCache>
              </c:numRef>
            </c:plus>
            <c:minus>
              <c:numRef>
                <c:f>'k exp - pkt queue'!$M$68:$M$76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queue'!$K$68:$K$76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queue'!$L$68:$L$76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9D-4D8C-BAE2-B3AEBDB7651B}"/>
            </c:ext>
          </c:extLst>
        </c:ser>
        <c:ser>
          <c:idx val="7"/>
          <c:order val="6"/>
          <c:tx>
            <c:v>k_mean=0.8s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queue'!$M$79:$M$87</c:f>
                <c:numCache>
                  <c:formatCode>General</c:formatCode>
                  <c:ptCount val="9"/>
                </c:numCache>
              </c:numRef>
            </c:plus>
            <c:minus>
              <c:numRef>
                <c:f>'k exp - pkt queue'!$M$79:$M$87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queue'!$K$79:$K$87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queue'!$L$79:$L$87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89D-4D8C-BAE2-B3AEBDB7651B}"/>
            </c:ext>
          </c:extLst>
        </c:ser>
        <c:ser>
          <c:idx val="8"/>
          <c:order val="7"/>
          <c:tx>
            <c:v>k_mean=0.9s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queue'!$M$90:$M$98</c:f>
                <c:numCache>
                  <c:formatCode>General</c:formatCode>
                  <c:ptCount val="9"/>
                </c:numCache>
              </c:numRef>
            </c:plus>
            <c:minus>
              <c:numRef>
                <c:f>'k exp - pkt queue'!$M$90:$M$98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queue'!$K$90:$K$98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queue'!$L$90:$L$98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89D-4D8C-BAE2-B3AEBDB7651B}"/>
            </c:ext>
          </c:extLst>
        </c:ser>
        <c:ser>
          <c:idx val="9"/>
          <c:order val="8"/>
          <c:tx>
            <c:v>k_mean=1s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queue'!$M$101:$M$109</c:f>
                <c:numCache>
                  <c:formatCode>General</c:formatCode>
                  <c:ptCount val="9"/>
                </c:numCache>
              </c:numRef>
            </c:plus>
            <c:minus>
              <c:numRef>
                <c:f>'k exp - pkt queue'!$M$101:$M$109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queue'!$K$101:$K$109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queue'!$L$101:$L$109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89D-4D8C-BAE2-B3AEBDB76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65808"/>
        <c:axId val="756066224"/>
      </c:scatterChart>
      <c:valAx>
        <c:axId val="756065808"/>
        <c:scaling>
          <c:orientation val="minMax"/>
          <c:max val="2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6224"/>
        <c:crosses val="autoZero"/>
        <c:crossBetween val="midCat"/>
      </c:valAx>
      <c:valAx>
        <c:axId val="7560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E[Nq]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</a:t>
            </a:r>
            <a:r>
              <a:rPr lang="it-IT" baseline="0"/>
              <a:t> end-to-end delay</a:t>
            </a:r>
          </a:p>
          <a:p>
            <a:pPr>
              <a:defRPr/>
            </a:pPr>
            <a:r>
              <a:rPr lang="it-IT" baseline="0"/>
              <a:t>k uniform</a:t>
            </a:r>
          </a:p>
          <a:p>
            <a:pPr>
              <a:defRPr/>
            </a:pPr>
            <a:r>
              <a:rPr lang="it-IT" baseline="0"/>
              <a:t>(zoomed-in)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k_max=0.6s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delay'!$P$24:$P$32</c:f>
                <c:numCache>
                  <c:formatCode>General</c:formatCode>
                  <c:ptCount val="9"/>
                  <c:pt idx="0">
                    <c:v>1.7482445162430036E-3</c:v>
                  </c:pt>
                  <c:pt idx="1">
                    <c:v>1.7499614914604114E-3</c:v>
                  </c:pt>
                  <c:pt idx="2">
                    <c:v>1.7486453246449659E-3</c:v>
                  </c:pt>
                  <c:pt idx="3">
                    <c:v>1.9735212407084026E-3</c:v>
                  </c:pt>
                  <c:pt idx="4">
                    <c:v>2.0021470512102029E-3</c:v>
                  </c:pt>
                  <c:pt idx="5">
                    <c:v>1.9884799895258146E-3</c:v>
                  </c:pt>
                  <c:pt idx="6">
                    <c:v>3.6314996726066716E-3</c:v>
                  </c:pt>
                  <c:pt idx="7">
                    <c:v>5.5073552734165787E-3</c:v>
                  </c:pt>
                  <c:pt idx="8">
                    <c:v>1.4209885896947801E-2</c:v>
                  </c:pt>
                </c:numCache>
              </c:numRef>
            </c:plus>
            <c:minus>
              <c:numRef>
                <c:f>'k uniform - delay'!$P$24:$P$32</c:f>
                <c:numCache>
                  <c:formatCode>General</c:formatCode>
                  <c:ptCount val="9"/>
                  <c:pt idx="0">
                    <c:v>1.7482445162430036E-3</c:v>
                  </c:pt>
                  <c:pt idx="1">
                    <c:v>1.7499614914604114E-3</c:v>
                  </c:pt>
                  <c:pt idx="2">
                    <c:v>1.7486453246449659E-3</c:v>
                  </c:pt>
                  <c:pt idx="3">
                    <c:v>1.9735212407084026E-3</c:v>
                  </c:pt>
                  <c:pt idx="4">
                    <c:v>2.0021470512102029E-3</c:v>
                  </c:pt>
                  <c:pt idx="5">
                    <c:v>1.9884799895258146E-3</c:v>
                  </c:pt>
                  <c:pt idx="6">
                    <c:v>3.6314996726066716E-3</c:v>
                  </c:pt>
                  <c:pt idx="7">
                    <c:v>5.5073552734165787E-3</c:v>
                  </c:pt>
                  <c:pt idx="8">
                    <c:v>1.4209885896947801E-2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delay'!$N$24:$N$32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delay'!$O$24:$O$32</c:f>
              <c:numCache>
                <c:formatCode>General</c:formatCode>
                <c:ptCount val="9"/>
                <c:pt idx="0">
                  <c:v>0.14782852168965518</c:v>
                </c:pt>
                <c:pt idx="1">
                  <c:v>0.14716719831034486</c:v>
                </c:pt>
                <c:pt idx="2">
                  <c:v>0.14725553917241377</c:v>
                </c:pt>
                <c:pt idx="3">
                  <c:v>0.14813657531034485</c:v>
                </c:pt>
                <c:pt idx="4">
                  <c:v>0.14933541255172411</c:v>
                </c:pt>
                <c:pt idx="5">
                  <c:v>0.15100166934482759</c:v>
                </c:pt>
                <c:pt idx="6">
                  <c:v>0.16654674082758622</c:v>
                </c:pt>
                <c:pt idx="7">
                  <c:v>0.19879052237931039</c:v>
                </c:pt>
                <c:pt idx="8">
                  <c:v>0.2612402865172414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ED-4D9F-9B7E-CDCD8FFD8CC4}"/>
            </c:ext>
          </c:extLst>
        </c:ser>
        <c:ser>
          <c:idx val="3"/>
          <c:order val="1"/>
          <c:tx>
            <c:v>k_max=0.8s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delay'!$P$35:$P$43</c:f>
                <c:numCache>
                  <c:formatCode>General</c:formatCode>
                  <c:ptCount val="9"/>
                  <c:pt idx="0">
                    <c:v>4.6347918215073149E-4</c:v>
                  </c:pt>
                  <c:pt idx="1">
                    <c:v>4.3605363699062734E-4</c:v>
                  </c:pt>
                  <c:pt idx="2">
                    <c:v>4.5259051692897402E-4</c:v>
                  </c:pt>
                  <c:pt idx="3">
                    <c:v>5.2864502847436068E-4</c:v>
                  </c:pt>
                  <c:pt idx="4">
                    <c:v>4.5859176047369145E-4</c:v>
                  </c:pt>
                  <c:pt idx="5">
                    <c:v>5.0514738603387398E-4</c:v>
                  </c:pt>
                  <c:pt idx="6">
                    <c:v>6.9477764430510107E-4</c:v>
                  </c:pt>
                  <c:pt idx="7">
                    <c:v>1.0513522321112343E-3</c:v>
                  </c:pt>
                  <c:pt idx="8">
                    <c:v>2.8686076897057773E-3</c:v>
                  </c:pt>
                </c:numCache>
              </c:numRef>
            </c:plus>
            <c:minus>
              <c:numRef>
                <c:f>'k uniform - delay'!$P$35:$P$43</c:f>
                <c:numCache>
                  <c:formatCode>General</c:formatCode>
                  <c:ptCount val="9"/>
                  <c:pt idx="0">
                    <c:v>4.6347918215073149E-4</c:v>
                  </c:pt>
                  <c:pt idx="1">
                    <c:v>4.3605363699062734E-4</c:v>
                  </c:pt>
                  <c:pt idx="2">
                    <c:v>4.5259051692897402E-4</c:v>
                  </c:pt>
                  <c:pt idx="3">
                    <c:v>5.2864502847436068E-4</c:v>
                  </c:pt>
                  <c:pt idx="4">
                    <c:v>4.5859176047369145E-4</c:v>
                  </c:pt>
                  <c:pt idx="5">
                    <c:v>5.0514738603387398E-4</c:v>
                  </c:pt>
                  <c:pt idx="6">
                    <c:v>6.9477764430510107E-4</c:v>
                  </c:pt>
                  <c:pt idx="7">
                    <c:v>1.0513522321112343E-3</c:v>
                  </c:pt>
                  <c:pt idx="8">
                    <c:v>2.8686076897057773E-3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delay'!$N$35:$N$43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delay'!$O$35:$O$43</c:f>
              <c:numCache>
                <c:formatCode>General</c:formatCode>
                <c:ptCount val="9"/>
                <c:pt idx="0">
                  <c:v>0.12385493055172415</c:v>
                </c:pt>
                <c:pt idx="1">
                  <c:v>0.12371219027586208</c:v>
                </c:pt>
                <c:pt idx="2">
                  <c:v>0.12374910972413793</c:v>
                </c:pt>
                <c:pt idx="3">
                  <c:v>0.12404090872413796</c:v>
                </c:pt>
                <c:pt idx="4">
                  <c:v>0.12438588748275867</c:v>
                </c:pt>
                <c:pt idx="5">
                  <c:v>0.12501094541379312</c:v>
                </c:pt>
                <c:pt idx="6">
                  <c:v>0.12939472517241379</c:v>
                </c:pt>
                <c:pt idx="7">
                  <c:v>0.13765825324137929</c:v>
                </c:pt>
                <c:pt idx="8">
                  <c:v>0.15199277365517244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ED-4D9F-9B7E-CDCD8FFD8CC4}"/>
            </c:ext>
          </c:extLst>
        </c:ser>
        <c:ser>
          <c:idx val="4"/>
          <c:order val="2"/>
          <c:tx>
            <c:v>k_max=1s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delay'!$P$46:$P$54</c:f>
                <c:numCache>
                  <c:formatCode>General</c:formatCode>
                  <c:ptCount val="9"/>
                  <c:pt idx="0">
                    <c:v>4.0295785128352215E-4</c:v>
                  </c:pt>
                  <c:pt idx="1">
                    <c:v>3.9020635807935321E-4</c:v>
                  </c:pt>
                  <c:pt idx="2">
                    <c:v>3.9589170853387398E-4</c:v>
                  </c:pt>
                  <c:pt idx="3">
                    <c:v>4.7470008591858539E-4</c:v>
                  </c:pt>
                  <c:pt idx="4">
                    <c:v>4.1884201552369621E-4</c:v>
                  </c:pt>
                  <c:pt idx="5">
                    <c:v>4.1041542838092987E-4</c:v>
                  </c:pt>
                  <c:pt idx="6">
                    <c:v>4.7441649785192843E-4</c:v>
                  </c:pt>
                  <c:pt idx="7">
                    <c:v>6.9019000547069706E-4</c:v>
                  </c:pt>
                  <c:pt idx="8">
                    <c:v>1.0960489023119175E-3</c:v>
                  </c:pt>
                </c:numCache>
              </c:numRef>
            </c:plus>
            <c:minus>
              <c:numRef>
                <c:f>'k uniform - delay'!$P$46:$P$54</c:f>
                <c:numCache>
                  <c:formatCode>General</c:formatCode>
                  <c:ptCount val="9"/>
                  <c:pt idx="0">
                    <c:v>4.0295785128352215E-4</c:v>
                  </c:pt>
                  <c:pt idx="1">
                    <c:v>3.9020635807935321E-4</c:v>
                  </c:pt>
                  <c:pt idx="2">
                    <c:v>3.9589170853387398E-4</c:v>
                  </c:pt>
                  <c:pt idx="3">
                    <c:v>4.7470008591858539E-4</c:v>
                  </c:pt>
                  <c:pt idx="4">
                    <c:v>4.1884201552369621E-4</c:v>
                  </c:pt>
                  <c:pt idx="5">
                    <c:v>4.1041542838092987E-4</c:v>
                  </c:pt>
                  <c:pt idx="6">
                    <c:v>4.7441649785192843E-4</c:v>
                  </c:pt>
                  <c:pt idx="7">
                    <c:v>6.9019000547069706E-4</c:v>
                  </c:pt>
                  <c:pt idx="8">
                    <c:v>1.0960489023119175E-3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delay'!$N$46:$N$54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delay'!$O$46:$O$54</c:f>
              <c:numCache>
                <c:formatCode>General</c:formatCode>
                <c:ptCount val="9"/>
                <c:pt idx="0">
                  <c:v>0.11819555893103448</c:v>
                </c:pt>
                <c:pt idx="1">
                  <c:v>0.11806125979310347</c:v>
                </c:pt>
                <c:pt idx="2">
                  <c:v>0.11810576765517243</c:v>
                </c:pt>
                <c:pt idx="3">
                  <c:v>0.11833240068965517</c:v>
                </c:pt>
                <c:pt idx="4">
                  <c:v>0.11857370313793104</c:v>
                </c:pt>
                <c:pt idx="5">
                  <c:v>0.11903573079310346</c:v>
                </c:pt>
                <c:pt idx="6">
                  <c:v>0.12213704</c:v>
                </c:pt>
                <c:pt idx="7">
                  <c:v>0.12750444810344827</c:v>
                </c:pt>
                <c:pt idx="8">
                  <c:v>0.13551347865517241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ED-4D9F-9B7E-CDCD8FFD8CC4}"/>
            </c:ext>
          </c:extLst>
        </c:ser>
        <c:ser>
          <c:idx val="5"/>
          <c:order val="3"/>
          <c:tx>
            <c:v>k_max=1.2s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delay'!$P$57:$P$65</c:f>
                <c:numCache>
                  <c:formatCode>General</c:formatCode>
                  <c:ptCount val="9"/>
                  <c:pt idx="0">
                    <c:v>3.0097869901234592E-4</c:v>
                  </c:pt>
                  <c:pt idx="1">
                    <c:v>2.9837693575897659E-4</c:v>
                  </c:pt>
                  <c:pt idx="2">
                    <c:v>3.4030781624501519E-4</c:v>
                  </c:pt>
                  <c:pt idx="3">
                    <c:v>3.1703638825960186E-4</c:v>
                  </c:pt>
                  <c:pt idx="4">
                    <c:v>3.5634214155243795E-4</c:v>
                  </c:pt>
                  <c:pt idx="5">
                    <c:v>2.9193877295687889E-4</c:v>
                  </c:pt>
                  <c:pt idx="6">
                    <c:v>3.189270125260402E-4</c:v>
                  </c:pt>
                  <c:pt idx="7">
                    <c:v>3.8297356709406858E-4</c:v>
                  </c:pt>
                  <c:pt idx="8">
                    <c:v>5.786076346342273E-4</c:v>
                  </c:pt>
                </c:numCache>
              </c:numRef>
            </c:plus>
            <c:minus>
              <c:numRef>
                <c:f>'k uniform - delay'!$P$57:$P$65</c:f>
                <c:numCache>
                  <c:formatCode>General</c:formatCode>
                  <c:ptCount val="9"/>
                  <c:pt idx="0">
                    <c:v>3.0097869901234592E-4</c:v>
                  </c:pt>
                  <c:pt idx="1">
                    <c:v>2.9837693575897659E-4</c:v>
                  </c:pt>
                  <c:pt idx="2">
                    <c:v>3.4030781624501519E-4</c:v>
                  </c:pt>
                  <c:pt idx="3">
                    <c:v>3.1703638825960186E-4</c:v>
                  </c:pt>
                  <c:pt idx="4">
                    <c:v>3.5634214155243795E-4</c:v>
                  </c:pt>
                  <c:pt idx="5">
                    <c:v>2.9193877295687889E-4</c:v>
                  </c:pt>
                  <c:pt idx="6">
                    <c:v>3.189270125260402E-4</c:v>
                  </c:pt>
                  <c:pt idx="7">
                    <c:v>3.8297356709406858E-4</c:v>
                  </c:pt>
                  <c:pt idx="8">
                    <c:v>5.786076346342273E-4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delay'!$N$57:$N$65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delay'!$O$57:$O$65</c:f>
              <c:numCache>
                <c:formatCode>General</c:formatCode>
                <c:ptCount val="9"/>
                <c:pt idx="0">
                  <c:v>0.11568017689655172</c:v>
                </c:pt>
                <c:pt idx="1">
                  <c:v>0.11561878755172411</c:v>
                </c:pt>
                <c:pt idx="2">
                  <c:v>0.11563597824137929</c:v>
                </c:pt>
                <c:pt idx="3">
                  <c:v>0.11583682051724135</c:v>
                </c:pt>
                <c:pt idx="4">
                  <c:v>0.11612581417241377</c:v>
                </c:pt>
                <c:pt idx="5">
                  <c:v>0.11647875644827585</c:v>
                </c:pt>
                <c:pt idx="6">
                  <c:v>0.11932217679310345</c:v>
                </c:pt>
                <c:pt idx="7">
                  <c:v>0.12385847720689651</c:v>
                </c:pt>
                <c:pt idx="8">
                  <c:v>0.13024017348275863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ED-4D9F-9B7E-CDCD8FFD8CC4}"/>
            </c:ext>
          </c:extLst>
        </c:ser>
        <c:ser>
          <c:idx val="6"/>
          <c:order val="4"/>
          <c:tx>
            <c:v>k_max=1.4s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delay'!$P$68:$P$76</c:f>
                <c:numCache>
                  <c:formatCode>General</c:formatCode>
                  <c:ptCount val="9"/>
                  <c:pt idx="0">
                    <c:v>3.1866788537446598E-4</c:v>
                  </c:pt>
                  <c:pt idx="1">
                    <c:v>3.2217711696181761E-4</c:v>
                  </c:pt>
                  <c:pt idx="2">
                    <c:v>3.3032452638192471E-4</c:v>
                  </c:pt>
                  <c:pt idx="3">
                    <c:v>3.9808914054371741E-4</c:v>
                  </c:pt>
                  <c:pt idx="4">
                    <c:v>3.3016509957827775E-4</c:v>
                  </c:pt>
                  <c:pt idx="5">
                    <c:v>3.335611395200676E-4</c:v>
                  </c:pt>
                  <c:pt idx="6">
                    <c:v>3.5883372328058177E-4</c:v>
                  </c:pt>
                  <c:pt idx="7">
                    <c:v>4.9860259639680218E-4</c:v>
                  </c:pt>
                  <c:pt idx="8">
                    <c:v>5.1140437541262614E-4</c:v>
                  </c:pt>
                </c:numCache>
              </c:numRef>
            </c:plus>
            <c:minus>
              <c:numRef>
                <c:f>'k uniform - delay'!$P$68:$P$76</c:f>
                <c:numCache>
                  <c:formatCode>General</c:formatCode>
                  <c:ptCount val="9"/>
                  <c:pt idx="0">
                    <c:v>3.1866788537446598E-4</c:v>
                  </c:pt>
                  <c:pt idx="1">
                    <c:v>3.2217711696181761E-4</c:v>
                  </c:pt>
                  <c:pt idx="2">
                    <c:v>3.3032452638192471E-4</c:v>
                  </c:pt>
                  <c:pt idx="3">
                    <c:v>3.9808914054371741E-4</c:v>
                  </c:pt>
                  <c:pt idx="4">
                    <c:v>3.3016509957827775E-4</c:v>
                  </c:pt>
                  <c:pt idx="5">
                    <c:v>3.335611395200676E-4</c:v>
                  </c:pt>
                  <c:pt idx="6">
                    <c:v>3.5883372328058177E-4</c:v>
                  </c:pt>
                  <c:pt idx="7">
                    <c:v>4.9860259639680218E-4</c:v>
                  </c:pt>
                  <c:pt idx="8">
                    <c:v>5.1140437541262614E-4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delay'!$N$68:$N$76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delay'!$O$68:$O$76</c:f>
              <c:numCache>
                <c:formatCode>General</c:formatCode>
                <c:ptCount val="9"/>
                <c:pt idx="0">
                  <c:v>0.11396882189655172</c:v>
                </c:pt>
                <c:pt idx="1">
                  <c:v>0.11385275737931033</c:v>
                </c:pt>
                <c:pt idx="2">
                  <c:v>0.11397902500000001</c:v>
                </c:pt>
                <c:pt idx="3">
                  <c:v>0.11414493844827586</c:v>
                </c:pt>
                <c:pt idx="4">
                  <c:v>0.11437112606896552</c:v>
                </c:pt>
                <c:pt idx="5">
                  <c:v>0.11475476541379305</c:v>
                </c:pt>
                <c:pt idx="6">
                  <c:v>0.11750346337931035</c:v>
                </c:pt>
                <c:pt idx="7">
                  <c:v>0.12184176862068964</c:v>
                </c:pt>
                <c:pt idx="8">
                  <c:v>0.12759780344827587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9ED-4D9F-9B7E-CDCD8FFD8CC4}"/>
            </c:ext>
          </c:extLst>
        </c:ser>
        <c:ser>
          <c:idx val="7"/>
          <c:order val="5"/>
          <c:tx>
            <c:v>k_max=1.6s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delay'!$P$79:$P$87</c:f>
                <c:numCache>
                  <c:formatCode>General</c:formatCode>
                  <c:ptCount val="9"/>
                  <c:pt idx="0">
                    <c:v>3.2287437538726566E-4</c:v>
                  </c:pt>
                  <c:pt idx="1">
                    <c:v>3.2796784581474401E-4</c:v>
                  </c:pt>
                  <c:pt idx="2">
                    <c:v>3.5330383182577928E-4</c:v>
                  </c:pt>
                  <c:pt idx="3">
                    <c:v>3.624118442256798E-4</c:v>
                  </c:pt>
                  <c:pt idx="4">
                    <c:v>3.2390657629219078E-4</c:v>
                  </c:pt>
                  <c:pt idx="5">
                    <c:v>3.1898365607641824E-4</c:v>
                  </c:pt>
                  <c:pt idx="6">
                    <c:v>3.5776434401260296E-4</c:v>
                  </c:pt>
                  <c:pt idx="7">
                    <c:v>4.1044944630872204E-4</c:v>
                  </c:pt>
                  <c:pt idx="8">
                    <c:v>4.4771460384289397E-4</c:v>
                  </c:pt>
                </c:numCache>
              </c:numRef>
            </c:plus>
            <c:minus>
              <c:numRef>
                <c:f>'k uniform - delay'!$P$79:$P$87</c:f>
                <c:numCache>
                  <c:formatCode>General</c:formatCode>
                  <c:ptCount val="9"/>
                  <c:pt idx="0">
                    <c:v>3.2287437538726566E-4</c:v>
                  </c:pt>
                  <c:pt idx="1">
                    <c:v>3.2796784581474401E-4</c:v>
                  </c:pt>
                  <c:pt idx="2">
                    <c:v>3.5330383182577928E-4</c:v>
                  </c:pt>
                  <c:pt idx="3">
                    <c:v>3.624118442256798E-4</c:v>
                  </c:pt>
                  <c:pt idx="4">
                    <c:v>3.2390657629219078E-4</c:v>
                  </c:pt>
                  <c:pt idx="5">
                    <c:v>3.1898365607641824E-4</c:v>
                  </c:pt>
                  <c:pt idx="6">
                    <c:v>3.5776434401260296E-4</c:v>
                  </c:pt>
                  <c:pt idx="7">
                    <c:v>4.1044944630872204E-4</c:v>
                  </c:pt>
                  <c:pt idx="8">
                    <c:v>4.4771460384289397E-4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delay'!$N$79:$N$87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delay'!$O$79:$O$87</c:f>
              <c:numCache>
                <c:formatCode>General</c:formatCode>
                <c:ptCount val="9"/>
                <c:pt idx="0">
                  <c:v>0.11289657455172414</c:v>
                </c:pt>
                <c:pt idx="1">
                  <c:v>0.11287426948275862</c:v>
                </c:pt>
                <c:pt idx="2">
                  <c:v>0.11296475862068965</c:v>
                </c:pt>
                <c:pt idx="3">
                  <c:v>0.11321685041379312</c:v>
                </c:pt>
                <c:pt idx="4">
                  <c:v>0.11336035865517241</c:v>
                </c:pt>
                <c:pt idx="5">
                  <c:v>0.11372881603448279</c:v>
                </c:pt>
                <c:pt idx="6">
                  <c:v>0.11633774024137933</c:v>
                </c:pt>
                <c:pt idx="7">
                  <c:v>0.12046887348275864</c:v>
                </c:pt>
                <c:pt idx="8">
                  <c:v>0.12599183334482758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9ED-4D9F-9B7E-CDCD8FFD8CC4}"/>
            </c:ext>
          </c:extLst>
        </c:ser>
        <c:ser>
          <c:idx val="8"/>
          <c:order val="6"/>
          <c:tx>
            <c:v>k_max=1.8s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delay'!$P$90:$P$98</c:f>
                <c:numCache>
                  <c:formatCode>General</c:formatCode>
                  <c:ptCount val="9"/>
                  <c:pt idx="0">
                    <c:v>3.2610455530578266E-4</c:v>
                  </c:pt>
                  <c:pt idx="1">
                    <c:v>3.3909240649937532E-4</c:v>
                  </c:pt>
                  <c:pt idx="2">
                    <c:v>3.6158690561234131E-4</c:v>
                  </c:pt>
                  <c:pt idx="3">
                    <c:v>3.8061782594317185E-4</c:v>
                  </c:pt>
                  <c:pt idx="4">
                    <c:v>3.6222750377255179E-4</c:v>
                  </c:pt>
                  <c:pt idx="5">
                    <c:v>3.3585418528275671E-4</c:v>
                  </c:pt>
                  <c:pt idx="6">
                    <c:v>3.7544819590663517E-4</c:v>
                  </c:pt>
                  <c:pt idx="7">
                    <c:v>3.9727248513221684E-4</c:v>
                  </c:pt>
                  <c:pt idx="8">
                    <c:v>5.4435680676161169E-4</c:v>
                  </c:pt>
                </c:numCache>
              </c:numRef>
            </c:plus>
            <c:minus>
              <c:numRef>
                <c:f>'k uniform - delay'!$P$90:$P$98</c:f>
                <c:numCache>
                  <c:formatCode>General</c:formatCode>
                  <c:ptCount val="9"/>
                  <c:pt idx="0">
                    <c:v>3.2610455530578266E-4</c:v>
                  </c:pt>
                  <c:pt idx="1">
                    <c:v>3.3909240649937532E-4</c:v>
                  </c:pt>
                  <c:pt idx="2">
                    <c:v>3.6158690561234131E-4</c:v>
                  </c:pt>
                  <c:pt idx="3">
                    <c:v>3.8061782594317185E-4</c:v>
                  </c:pt>
                  <c:pt idx="4">
                    <c:v>3.6222750377255179E-4</c:v>
                  </c:pt>
                  <c:pt idx="5">
                    <c:v>3.3585418528275671E-4</c:v>
                  </c:pt>
                  <c:pt idx="6">
                    <c:v>3.7544819590663517E-4</c:v>
                  </c:pt>
                  <c:pt idx="7">
                    <c:v>3.9727248513221684E-4</c:v>
                  </c:pt>
                  <c:pt idx="8">
                    <c:v>5.4435680676161169E-4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delay'!$N$90:$N$98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delay'!$O$90:$O$98</c:f>
              <c:numCache>
                <c:formatCode>General</c:formatCode>
                <c:ptCount val="9"/>
                <c:pt idx="0">
                  <c:v>0.11192833793103447</c:v>
                </c:pt>
                <c:pt idx="1">
                  <c:v>0.11187849365517238</c:v>
                </c:pt>
                <c:pt idx="2">
                  <c:v>0.1119691921034483</c:v>
                </c:pt>
                <c:pt idx="3">
                  <c:v>0.11215729562068964</c:v>
                </c:pt>
                <c:pt idx="4">
                  <c:v>0.11242819758620687</c:v>
                </c:pt>
                <c:pt idx="5">
                  <c:v>0.11279309051724137</c:v>
                </c:pt>
                <c:pt idx="6">
                  <c:v>0.11526944941379311</c:v>
                </c:pt>
                <c:pt idx="7">
                  <c:v>0.11940760496551724</c:v>
                </c:pt>
                <c:pt idx="8">
                  <c:v>0.12469737734482757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9ED-4D9F-9B7E-CDCD8FFD8CC4}"/>
            </c:ext>
          </c:extLst>
        </c:ser>
        <c:ser>
          <c:idx val="9"/>
          <c:order val="7"/>
          <c:tx>
            <c:v>k_max=2s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delay'!$P$101:$P$109</c:f>
                <c:numCache>
                  <c:formatCode>General</c:formatCode>
                  <c:ptCount val="9"/>
                  <c:pt idx="0">
                    <c:v>2.9688108810165871E-4</c:v>
                  </c:pt>
                  <c:pt idx="1">
                    <c:v>2.9604220586581896E-4</c:v>
                  </c:pt>
                  <c:pt idx="2">
                    <c:v>3.1945933628969885E-4</c:v>
                  </c:pt>
                  <c:pt idx="3">
                    <c:v>3.7387494502743191E-4</c:v>
                  </c:pt>
                  <c:pt idx="4">
                    <c:v>3.2500065138094168E-4</c:v>
                  </c:pt>
                  <c:pt idx="5">
                    <c:v>2.8348143187213162E-4</c:v>
                  </c:pt>
                  <c:pt idx="6">
                    <c:v>3.3006598716048204E-4</c:v>
                  </c:pt>
                  <c:pt idx="7">
                    <c:v>4.1630447399660172E-4</c:v>
                  </c:pt>
                  <c:pt idx="8">
                    <c:v>5.661678964928252E-4</c:v>
                  </c:pt>
                </c:numCache>
              </c:numRef>
            </c:plus>
            <c:minus>
              <c:numRef>
                <c:f>'k uniform - delay'!$P$101:$P$109</c:f>
                <c:numCache>
                  <c:formatCode>General</c:formatCode>
                  <c:ptCount val="9"/>
                  <c:pt idx="0">
                    <c:v>2.9688108810165871E-4</c:v>
                  </c:pt>
                  <c:pt idx="1">
                    <c:v>2.9604220586581896E-4</c:v>
                  </c:pt>
                  <c:pt idx="2">
                    <c:v>3.1945933628969885E-4</c:v>
                  </c:pt>
                  <c:pt idx="3">
                    <c:v>3.7387494502743191E-4</c:v>
                  </c:pt>
                  <c:pt idx="4">
                    <c:v>3.2500065138094168E-4</c:v>
                  </c:pt>
                  <c:pt idx="5">
                    <c:v>2.8348143187213162E-4</c:v>
                  </c:pt>
                  <c:pt idx="6">
                    <c:v>3.3006598716048204E-4</c:v>
                  </c:pt>
                  <c:pt idx="7">
                    <c:v>4.1630447399660172E-4</c:v>
                  </c:pt>
                  <c:pt idx="8">
                    <c:v>5.661678964928252E-4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delay'!$N$101:$N$109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delay'!$O$101:$O$109</c:f>
              <c:numCache>
                <c:formatCode>General</c:formatCode>
                <c:ptCount val="9"/>
                <c:pt idx="0">
                  <c:v>0.11123277227586206</c:v>
                </c:pt>
                <c:pt idx="1">
                  <c:v>0.11119600286206897</c:v>
                </c:pt>
                <c:pt idx="2">
                  <c:v>0.11132046917241378</c:v>
                </c:pt>
                <c:pt idx="3">
                  <c:v>0.11149318182758622</c:v>
                </c:pt>
                <c:pt idx="4">
                  <c:v>0.11175433893103447</c:v>
                </c:pt>
                <c:pt idx="5">
                  <c:v>0.11211726168965515</c:v>
                </c:pt>
                <c:pt idx="6">
                  <c:v>0.11465562686206898</c:v>
                </c:pt>
                <c:pt idx="7">
                  <c:v>0.11856361934482758</c:v>
                </c:pt>
                <c:pt idx="8">
                  <c:v>0.12382189855172415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9ED-4D9F-9B7E-CDCD8FFD8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65808"/>
        <c:axId val="756066224"/>
      </c:scatterChart>
      <c:valAx>
        <c:axId val="756065808"/>
        <c:scaling>
          <c:orientation val="minMax"/>
          <c:max val="2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6224"/>
        <c:crosses val="autoZero"/>
        <c:crossBetween val="midCat"/>
      </c:valAx>
      <c:valAx>
        <c:axId val="7560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</a:t>
            </a:r>
            <a:r>
              <a:rPr lang="it-IT" baseline="0"/>
              <a:t> end-to-end delay</a:t>
            </a:r>
          </a:p>
          <a:p>
            <a:pPr>
              <a:defRPr/>
            </a:pPr>
            <a:r>
              <a:rPr lang="it-IT" baseline="0"/>
              <a:t>k uniform</a:t>
            </a:r>
          </a:p>
          <a:p>
            <a:pPr>
              <a:defRPr/>
            </a:pPr>
            <a:r>
              <a:rPr lang="it-IT" baseline="0"/>
              <a:t>(zoomed-in)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k_max=0.6s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delay'!$P$24:$P$32</c:f>
                <c:numCache>
                  <c:formatCode>General</c:formatCode>
                  <c:ptCount val="9"/>
                  <c:pt idx="0">
                    <c:v>1.7482445162430036E-3</c:v>
                  </c:pt>
                  <c:pt idx="1">
                    <c:v>1.7499614914604114E-3</c:v>
                  </c:pt>
                  <c:pt idx="2">
                    <c:v>1.7486453246449659E-3</c:v>
                  </c:pt>
                  <c:pt idx="3">
                    <c:v>1.9735212407084026E-3</c:v>
                  </c:pt>
                  <c:pt idx="4">
                    <c:v>2.0021470512102029E-3</c:v>
                  </c:pt>
                  <c:pt idx="5">
                    <c:v>1.9884799895258146E-3</c:v>
                  </c:pt>
                  <c:pt idx="6">
                    <c:v>3.6314996726066716E-3</c:v>
                  </c:pt>
                  <c:pt idx="7">
                    <c:v>5.5073552734165787E-3</c:v>
                  </c:pt>
                  <c:pt idx="8">
                    <c:v>1.4209885896947801E-2</c:v>
                  </c:pt>
                </c:numCache>
              </c:numRef>
            </c:plus>
            <c:minus>
              <c:numRef>
                <c:f>'k uniform - delay'!$P$24:$P$32</c:f>
                <c:numCache>
                  <c:formatCode>General</c:formatCode>
                  <c:ptCount val="9"/>
                  <c:pt idx="0">
                    <c:v>1.7482445162430036E-3</c:v>
                  </c:pt>
                  <c:pt idx="1">
                    <c:v>1.7499614914604114E-3</c:v>
                  </c:pt>
                  <c:pt idx="2">
                    <c:v>1.7486453246449659E-3</c:v>
                  </c:pt>
                  <c:pt idx="3">
                    <c:v>1.9735212407084026E-3</c:v>
                  </c:pt>
                  <c:pt idx="4">
                    <c:v>2.0021470512102029E-3</c:v>
                  </c:pt>
                  <c:pt idx="5">
                    <c:v>1.9884799895258146E-3</c:v>
                  </c:pt>
                  <c:pt idx="6">
                    <c:v>3.6314996726066716E-3</c:v>
                  </c:pt>
                  <c:pt idx="7">
                    <c:v>5.5073552734165787E-3</c:v>
                  </c:pt>
                  <c:pt idx="8">
                    <c:v>1.4209885896947801E-2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delay'!$N$24:$N$32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delay'!$O$24:$O$32</c:f>
              <c:numCache>
                <c:formatCode>General</c:formatCode>
                <c:ptCount val="9"/>
                <c:pt idx="0">
                  <c:v>0.14782852168965518</c:v>
                </c:pt>
                <c:pt idx="1">
                  <c:v>0.14716719831034486</c:v>
                </c:pt>
                <c:pt idx="2">
                  <c:v>0.14725553917241377</c:v>
                </c:pt>
                <c:pt idx="3">
                  <c:v>0.14813657531034485</c:v>
                </c:pt>
                <c:pt idx="4">
                  <c:v>0.14933541255172411</c:v>
                </c:pt>
                <c:pt idx="5">
                  <c:v>0.15100166934482759</c:v>
                </c:pt>
                <c:pt idx="6">
                  <c:v>0.16654674082758622</c:v>
                </c:pt>
                <c:pt idx="7">
                  <c:v>0.19879052237931039</c:v>
                </c:pt>
                <c:pt idx="8">
                  <c:v>0.2612402865172414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E-4F64-A2ED-A0FD92464AEF}"/>
            </c:ext>
          </c:extLst>
        </c:ser>
        <c:ser>
          <c:idx val="3"/>
          <c:order val="1"/>
          <c:tx>
            <c:v>k_max=0.8s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delay'!$P$35:$P$43</c:f>
                <c:numCache>
                  <c:formatCode>General</c:formatCode>
                  <c:ptCount val="9"/>
                  <c:pt idx="0">
                    <c:v>4.6347918215073149E-4</c:v>
                  </c:pt>
                  <c:pt idx="1">
                    <c:v>4.3605363699062734E-4</c:v>
                  </c:pt>
                  <c:pt idx="2">
                    <c:v>4.5259051692897402E-4</c:v>
                  </c:pt>
                  <c:pt idx="3">
                    <c:v>5.2864502847436068E-4</c:v>
                  </c:pt>
                  <c:pt idx="4">
                    <c:v>4.5859176047369145E-4</c:v>
                  </c:pt>
                  <c:pt idx="5">
                    <c:v>5.0514738603387398E-4</c:v>
                  </c:pt>
                  <c:pt idx="6">
                    <c:v>6.9477764430510107E-4</c:v>
                  </c:pt>
                  <c:pt idx="7">
                    <c:v>1.0513522321112343E-3</c:v>
                  </c:pt>
                  <c:pt idx="8">
                    <c:v>2.8686076897057773E-3</c:v>
                  </c:pt>
                </c:numCache>
              </c:numRef>
            </c:plus>
            <c:minus>
              <c:numRef>
                <c:f>'k uniform - delay'!$P$35:$P$43</c:f>
                <c:numCache>
                  <c:formatCode>General</c:formatCode>
                  <c:ptCount val="9"/>
                  <c:pt idx="0">
                    <c:v>4.6347918215073149E-4</c:v>
                  </c:pt>
                  <c:pt idx="1">
                    <c:v>4.3605363699062734E-4</c:v>
                  </c:pt>
                  <c:pt idx="2">
                    <c:v>4.5259051692897402E-4</c:v>
                  </c:pt>
                  <c:pt idx="3">
                    <c:v>5.2864502847436068E-4</c:v>
                  </c:pt>
                  <c:pt idx="4">
                    <c:v>4.5859176047369145E-4</c:v>
                  </c:pt>
                  <c:pt idx="5">
                    <c:v>5.0514738603387398E-4</c:v>
                  </c:pt>
                  <c:pt idx="6">
                    <c:v>6.9477764430510107E-4</c:v>
                  </c:pt>
                  <c:pt idx="7">
                    <c:v>1.0513522321112343E-3</c:v>
                  </c:pt>
                  <c:pt idx="8">
                    <c:v>2.8686076897057773E-3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delay'!$N$35:$N$43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delay'!$O$35:$O$43</c:f>
              <c:numCache>
                <c:formatCode>General</c:formatCode>
                <c:ptCount val="9"/>
                <c:pt idx="0">
                  <c:v>0.12385493055172415</c:v>
                </c:pt>
                <c:pt idx="1">
                  <c:v>0.12371219027586208</c:v>
                </c:pt>
                <c:pt idx="2">
                  <c:v>0.12374910972413793</c:v>
                </c:pt>
                <c:pt idx="3">
                  <c:v>0.12404090872413796</c:v>
                </c:pt>
                <c:pt idx="4">
                  <c:v>0.12438588748275867</c:v>
                </c:pt>
                <c:pt idx="5">
                  <c:v>0.12501094541379312</c:v>
                </c:pt>
                <c:pt idx="6">
                  <c:v>0.12939472517241379</c:v>
                </c:pt>
                <c:pt idx="7">
                  <c:v>0.13765825324137929</c:v>
                </c:pt>
                <c:pt idx="8">
                  <c:v>0.15199277365517244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BE-4F64-A2ED-A0FD92464AEF}"/>
            </c:ext>
          </c:extLst>
        </c:ser>
        <c:ser>
          <c:idx val="4"/>
          <c:order val="2"/>
          <c:tx>
            <c:v>k_max=1s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delay'!$P$46:$P$54</c:f>
                <c:numCache>
                  <c:formatCode>General</c:formatCode>
                  <c:ptCount val="9"/>
                  <c:pt idx="0">
                    <c:v>4.0295785128352215E-4</c:v>
                  </c:pt>
                  <c:pt idx="1">
                    <c:v>3.9020635807935321E-4</c:v>
                  </c:pt>
                  <c:pt idx="2">
                    <c:v>3.9589170853387398E-4</c:v>
                  </c:pt>
                  <c:pt idx="3">
                    <c:v>4.7470008591858539E-4</c:v>
                  </c:pt>
                  <c:pt idx="4">
                    <c:v>4.1884201552369621E-4</c:v>
                  </c:pt>
                  <c:pt idx="5">
                    <c:v>4.1041542838092987E-4</c:v>
                  </c:pt>
                  <c:pt idx="6">
                    <c:v>4.7441649785192843E-4</c:v>
                  </c:pt>
                  <c:pt idx="7">
                    <c:v>6.9019000547069706E-4</c:v>
                  </c:pt>
                  <c:pt idx="8">
                    <c:v>1.0960489023119175E-3</c:v>
                  </c:pt>
                </c:numCache>
              </c:numRef>
            </c:plus>
            <c:minus>
              <c:numRef>
                <c:f>'k uniform - delay'!$P$46:$P$54</c:f>
                <c:numCache>
                  <c:formatCode>General</c:formatCode>
                  <c:ptCount val="9"/>
                  <c:pt idx="0">
                    <c:v>4.0295785128352215E-4</c:v>
                  </c:pt>
                  <c:pt idx="1">
                    <c:v>3.9020635807935321E-4</c:v>
                  </c:pt>
                  <c:pt idx="2">
                    <c:v>3.9589170853387398E-4</c:v>
                  </c:pt>
                  <c:pt idx="3">
                    <c:v>4.7470008591858539E-4</c:v>
                  </c:pt>
                  <c:pt idx="4">
                    <c:v>4.1884201552369621E-4</c:v>
                  </c:pt>
                  <c:pt idx="5">
                    <c:v>4.1041542838092987E-4</c:v>
                  </c:pt>
                  <c:pt idx="6">
                    <c:v>4.7441649785192843E-4</c:v>
                  </c:pt>
                  <c:pt idx="7">
                    <c:v>6.9019000547069706E-4</c:v>
                  </c:pt>
                  <c:pt idx="8">
                    <c:v>1.0960489023119175E-3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delay'!$N$46:$N$54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delay'!$O$46:$O$54</c:f>
              <c:numCache>
                <c:formatCode>General</c:formatCode>
                <c:ptCount val="9"/>
                <c:pt idx="0">
                  <c:v>0.11819555893103448</c:v>
                </c:pt>
                <c:pt idx="1">
                  <c:v>0.11806125979310347</c:v>
                </c:pt>
                <c:pt idx="2">
                  <c:v>0.11810576765517243</c:v>
                </c:pt>
                <c:pt idx="3">
                  <c:v>0.11833240068965517</c:v>
                </c:pt>
                <c:pt idx="4">
                  <c:v>0.11857370313793104</c:v>
                </c:pt>
                <c:pt idx="5">
                  <c:v>0.11903573079310346</c:v>
                </c:pt>
                <c:pt idx="6">
                  <c:v>0.12213704</c:v>
                </c:pt>
                <c:pt idx="7">
                  <c:v>0.12750444810344827</c:v>
                </c:pt>
                <c:pt idx="8">
                  <c:v>0.13551347865517241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BE-4F64-A2ED-A0FD92464AEF}"/>
            </c:ext>
          </c:extLst>
        </c:ser>
        <c:ser>
          <c:idx val="5"/>
          <c:order val="3"/>
          <c:tx>
            <c:v>k_max=1.2s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delay'!$P$57:$P$65</c:f>
                <c:numCache>
                  <c:formatCode>General</c:formatCode>
                  <c:ptCount val="9"/>
                  <c:pt idx="0">
                    <c:v>3.0097869901234592E-4</c:v>
                  </c:pt>
                  <c:pt idx="1">
                    <c:v>2.9837693575897659E-4</c:v>
                  </c:pt>
                  <c:pt idx="2">
                    <c:v>3.4030781624501519E-4</c:v>
                  </c:pt>
                  <c:pt idx="3">
                    <c:v>3.1703638825960186E-4</c:v>
                  </c:pt>
                  <c:pt idx="4">
                    <c:v>3.5634214155243795E-4</c:v>
                  </c:pt>
                  <c:pt idx="5">
                    <c:v>2.9193877295687889E-4</c:v>
                  </c:pt>
                  <c:pt idx="6">
                    <c:v>3.189270125260402E-4</c:v>
                  </c:pt>
                  <c:pt idx="7">
                    <c:v>3.8297356709406858E-4</c:v>
                  </c:pt>
                  <c:pt idx="8">
                    <c:v>5.786076346342273E-4</c:v>
                  </c:pt>
                </c:numCache>
              </c:numRef>
            </c:plus>
            <c:minus>
              <c:numRef>
                <c:f>'k uniform - delay'!$P$57:$P$65</c:f>
                <c:numCache>
                  <c:formatCode>General</c:formatCode>
                  <c:ptCount val="9"/>
                  <c:pt idx="0">
                    <c:v>3.0097869901234592E-4</c:v>
                  </c:pt>
                  <c:pt idx="1">
                    <c:v>2.9837693575897659E-4</c:v>
                  </c:pt>
                  <c:pt idx="2">
                    <c:v>3.4030781624501519E-4</c:v>
                  </c:pt>
                  <c:pt idx="3">
                    <c:v>3.1703638825960186E-4</c:v>
                  </c:pt>
                  <c:pt idx="4">
                    <c:v>3.5634214155243795E-4</c:v>
                  </c:pt>
                  <c:pt idx="5">
                    <c:v>2.9193877295687889E-4</c:v>
                  </c:pt>
                  <c:pt idx="6">
                    <c:v>3.189270125260402E-4</c:v>
                  </c:pt>
                  <c:pt idx="7">
                    <c:v>3.8297356709406858E-4</c:v>
                  </c:pt>
                  <c:pt idx="8">
                    <c:v>5.786076346342273E-4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delay'!$N$57:$N$65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delay'!$O$57:$O$65</c:f>
              <c:numCache>
                <c:formatCode>General</c:formatCode>
                <c:ptCount val="9"/>
                <c:pt idx="0">
                  <c:v>0.11568017689655172</c:v>
                </c:pt>
                <c:pt idx="1">
                  <c:v>0.11561878755172411</c:v>
                </c:pt>
                <c:pt idx="2">
                  <c:v>0.11563597824137929</c:v>
                </c:pt>
                <c:pt idx="3">
                  <c:v>0.11583682051724135</c:v>
                </c:pt>
                <c:pt idx="4">
                  <c:v>0.11612581417241377</c:v>
                </c:pt>
                <c:pt idx="5">
                  <c:v>0.11647875644827585</c:v>
                </c:pt>
                <c:pt idx="6">
                  <c:v>0.11932217679310345</c:v>
                </c:pt>
                <c:pt idx="7">
                  <c:v>0.12385847720689651</c:v>
                </c:pt>
                <c:pt idx="8">
                  <c:v>0.13024017348275863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BE-4F64-A2ED-A0FD92464AEF}"/>
            </c:ext>
          </c:extLst>
        </c:ser>
        <c:ser>
          <c:idx val="6"/>
          <c:order val="4"/>
          <c:tx>
            <c:v>k_max=1.4s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delay'!$P$68:$P$76</c:f>
                <c:numCache>
                  <c:formatCode>General</c:formatCode>
                  <c:ptCount val="9"/>
                  <c:pt idx="0">
                    <c:v>3.1866788537446598E-4</c:v>
                  </c:pt>
                  <c:pt idx="1">
                    <c:v>3.2217711696181761E-4</c:v>
                  </c:pt>
                  <c:pt idx="2">
                    <c:v>3.3032452638192471E-4</c:v>
                  </c:pt>
                  <c:pt idx="3">
                    <c:v>3.9808914054371741E-4</c:v>
                  </c:pt>
                  <c:pt idx="4">
                    <c:v>3.3016509957827775E-4</c:v>
                  </c:pt>
                  <c:pt idx="5">
                    <c:v>3.335611395200676E-4</c:v>
                  </c:pt>
                  <c:pt idx="6">
                    <c:v>3.5883372328058177E-4</c:v>
                  </c:pt>
                  <c:pt idx="7">
                    <c:v>4.9860259639680218E-4</c:v>
                  </c:pt>
                  <c:pt idx="8">
                    <c:v>5.1140437541262614E-4</c:v>
                  </c:pt>
                </c:numCache>
              </c:numRef>
            </c:plus>
            <c:minus>
              <c:numRef>
                <c:f>'k uniform - delay'!$P$68:$P$76</c:f>
                <c:numCache>
                  <c:formatCode>General</c:formatCode>
                  <c:ptCount val="9"/>
                  <c:pt idx="0">
                    <c:v>3.1866788537446598E-4</c:v>
                  </c:pt>
                  <c:pt idx="1">
                    <c:v>3.2217711696181761E-4</c:v>
                  </c:pt>
                  <c:pt idx="2">
                    <c:v>3.3032452638192471E-4</c:v>
                  </c:pt>
                  <c:pt idx="3">
                    <c:v>3.9808914054371741E-4</c:v>
                  </c:pt>
                  <c:pt idx="4">
                    <c:v>3.3016509957827775E-4</c:v>
                  </c:pt>
                  <c:pt idx="5">
                    <c:v>3.335611395200676E-4</c:v>
                  </c:pt>
                  <c:pt idx="6">
                    <c:v>3.5883372328058177E-4</c:v>
                  </c:pt>
                  <c:pt idx="7">
                    <c:v>4.9860259639680218E-4</c:v>
                  </c:pt>
                  <c:pt idx="8">
                    <c:v>5.1140437541262614E-4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delay'!$N$68:$N$76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delay'!$O$68:$O$76</c:f>
              <c:numCache>
                <c:formatCode>General</c:formatCode>
                <c:ptCount val="9"/>
                <c:pt idx="0">
                  <c:v>0.11396882189655172</c:v>
                </c:pt>
                <c:pt idx="1">
                  <c:v>0.11385275737931033</c:v>
                </c:pt>
                <c:pt idx="2">
                  <c:v>0.11397902500000001</c:v>
                </c:pt>
                <c:pt idx="3">
                  <c:v>0.11414493844827586</c:v>
                </c:pt>
                <c:pt idx="4">
                  <c:v>0.11437112606896552</c:v>
                </c:pt>
                <c:pt idx="5">
                  <c:v>0.11475476541379305</c:v>
                </c:pt>
                <c:pt idx="6">
                  <c:v>0.11750346337931035</c:v>
                </c:pt>
                <c:pt idx="7">
                  <c:v>0.12184176862068964</c:v>
                </c:pt>
                <c:pt idx="8">
                  <c:v>0.12759780344827587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BE-4F64-A2ED-A0FD92464AEF}"/>
            </c:ext>
          </c:extLst>
        </c:ser>
        <c:ser>
          <c:idx val="7"/>
          <c:order val="5"/>
          <c:tx>
            <c:v>k_max=1.6s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delay'!$P$79:$P$87</c:f>
                <c:numCache>
                  <c:formatCode>General</c:formatCode>
                  <c:ptCount val="9"/>
                  <c:pt idx="0">
                    <c:v>3.2287437538726566E-4</c:v>
                  </c:pt>
                  <c:pt idx="1">
                    <c:v>3.2796784581474401E-4</c:v>
                  </c:pt>
                  <c:pt idx="2">
                    <c:v>3.5330383182577928E-4</c:v>
                  </c:pt>
                  <c:pt idx="3">
                    <c:v>3.624118442256798E-4</c:v>
                  </c:pt>
                  <c:pt idx="4">
                    <c:v>3.2390657629219078E-4</c:v>
                  </c:pt>
                  <c:pt idx="5">
                    <c:v>3.1898365607641824E-4</c:v>
                  </c:pt>
                  <c:pt idx="6">
                    <c:v>3.5776434401260296E-4</c:v>
                  </c:pt>
                  <c:pt idx="7">
                    <c:v>4.1044944630872204E-4</c:v>
                  </c:pt>
                  <c:pt idx="8">
                    <c:v>4.4771460384289397E-4</c:v>
                  </c:pt>
                </c:numCache>
              </c:numRef>
            </c:plus>
            <c:minus>
              <c:numRef>
                <c:f>'k uniform - delay'!$P$79:$P$87</c:f>
                <c:numCache>
                  <c:formatCode>General</c:formatCode>
                  <c:ptCount val="9"/>
                  <c:pt idx="0">
                    <c:v>3.2287437538726566E-4</c:v>
                  </c:pt>
                  <c:pt idx="1">
                    <c:v>3.2796784581474401E-4</c:v>
                  </c:pt>
                  <c:pt idx="2">
                    <c:v>3.5330383182577928E-4</c:v>
                  </c:pt>
                  <c:pt idx="3">
                    <c:v>3.624118442256798E-4</c:v>
                  </c:pt>
                  <c:pt idx="4">
                    <c:v>3.2390657629219078E-4</c:v>
                  </c:pt>
                  <c:pt idx="5">
                    <c:v>3.1898365607641824E-4</c:v>
                  </c:pt>
                  <c:pt idx="6">
                    <c:v>3.5776434401260296E-4</c:v>
                  </c:pt>
                  <c:pt idx="7">
                    <c:v>4.1044944630872204E-4</c:v>
                  </c:pt>
                  <c:pt idx="8">
                    <c:v>4.4771460384289397E-4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delay'!$N$79:$N$87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delay'!$O$79:$O$87</c:f>
              <c:numCache>
                <c:formatCode>General</c:formatCode>
                <c:ptCount val="9"/>
                <c:pt idx="0">
                  <c:v>0.11289657455172414</c:v>
                </c:pt>
                <c:pt idx="1">
                  <c:v>0.11287426948275862</c:v>
                </c:pt>
                <c:pt idx="2">
                  <c:v>0.11296475862068965</c:v>
                </c:pt>
                <c:pt idx="3">
                  <c:v>0.11321685041379312</c:v>
                </c:pt>
                <c:pt idx="4">
                  <c:v>0.11336035865517241</c:v>
                </c:pt>
                <c:pt idx="5">
                  <c:v>0.11372881603448279</c:v>
                </c:pt>
                <c:pt idx="6">
                  <c:v>0.11633774024137933</c:v>
                </c:pt>
                <c:pt idx="7">
                  <c:v>0.12046887348275864</c:v>
                </c:pt>
                <c:pt idx="8">
                  <c:v>0.12599183334482758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BE-4F64-A2ED-A0FD92464AEF}"/>
            </c:ext>
          </c:extLst>
        </c:ser>
        <c:ser>
          <c:idx val="8"/>
          <c:order val="6"/>
          <c:tx>
            <c:v>k_max=1.8s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delay'!$P$90:$P$98</c:f>
                <c:numCache>
                  <c:formatCode>General</c:formatCode>
                  <c:ptCount val="9"/>
                  <c:pt idx="0">
                    <c:v>3.2610455530578266E-4</c:v>
                  </c:pt>
                  <c:pt idx="1">
                    <c:v>3.3909240649937532E-4</c:v>
                  </c:pt>
                  <c:pt idx="2">
                    <c:v>3.6158690561234131E-4</c:v>
                  </c:pt>
                  <c:pt idx="3">
                    <c:v>3.8061782594317185E-4</c:v>
                  </c:pt>
                  <c:pt idx="4">
                    <c:v>3.6222750377255179E-4</c:v>
                  </c:pt>
                  <c:pt idx="5">
                    <c:v>3.3585418528275671E-4</c:v>
                  </c:pt>
                  <c:pt idx="6">
                    <c:v>3.7544819590663517E-4</c:v>
                  </c:pt>
                  <c:pt idx="7">
                    <c:v>3.9727248513221684E-4</c:v>
                  </c:pt>
                  <c:pt idx="8">
                    <c:v>5.4435680676161169E-4</c:v>
                  </c:pt>
                </c:numCache>
              </c:numRef>
            </c:plus>
            <c:minus>
              <c:numRef>
                <c:f>'k uniform - delay'!$P$90:$P$98</c:f>
                <c:numCache>
                  <c:formatCode>General</c:formatCode>
                  <c:ptCount val="9"/>
                  <c:pt idx="0">
                    <c:v>3.2610455530578266E-4</c:v>
                  </c:pt>
                  <c:pt idx="1">
                    <c:v>3.3909240649937532E-4</c:v>
                  </c:pt>
                  <c:pt idx="2">
                    <c:v>3.6158690561234131E-4</c:v>
                  </c:pt>
                  <c:pt idx="3">
                    <c:v>3.8061782594317185E-4</c:v>
                  </c:pt>
                  <c:pt idx="4">
                    <c:v>3.6222750377255179E-4</c:v>
                  </c:pt>
                  <c:pt idx="5">
                    <c:v>3.3585418528275671E-4</c:v>
                  </c:pt>
                  <c:pt idx="6">
                    <c:v>3.7544819590663517E-4</c:v>
                  </c:pt>
                  <c:pt idx="7">
                    <c:v>3.9727248513221684E-4</c:v>
                  </c:pt>
                  <c:pt idx="8">
                    <c:v>5.4435680676161169E-4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delay'!$N$90:$N$98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delay'!$O$90:$O$98</c:f>
              <c:numCache>
                <c:formatCode>General</c:formatCode>
                <c:ptCount val="9"/>
                <c:pt idx="0">
                  <c:v>0.11192833793103447</c:v>
                </c:pt>
                <c:pt idx="1">
                  <c:v>0.11187849365517238</c:v>
                </c:pt>
                <c:pt idx="2">
                  <c:v>0.1119691921034483</c:v>
                </c:pt>
                <c:pt idx="3">
                  <c:v>0.11215729562068964</c:v>
                </c:pt>
                <c:pt idx="4">
                  <c:v>0.11242819758620687</c:v>
                </c:pt>
                <c:pt idx="5">
                  <c:v>0.11279309051724137</c:v>
                </c:pt>
                <c:pt idx="6">
                  <c:v>0.11526944941379311</c:v>
                </c:pt>
                <c:pt idx="7">
                  <c:v>0.11940760496551724</c:v>
                </c:pt>
                <c:pt idx="8">
                  <c:v>0.12469737734482757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BE-4F64-A2ED-A0FD92464AEF}"/>
            </c:ext>
          </c:extLst>
        </c:ser>
        <c:ser>
          <c:idx val="9"/>
          <c:order val="7"/>
          <c:tx>
            <c:v>k_max=2s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delay'!$P$101:$P$109</c:f>
                <c:numCache>
                  <c:formatCode>General</c:formatCode>
                  <c:ptCount val="9"/>
                  <c:pt idx="0">
                    <c:v>2.9688108810165871E-4</c:v>
                  </c:pt>
                  <c:pt idx="1">
                    <c:v>2.9604220586581896E-4</c:v>
                  </c:pt>
                  <c:pt idx="2">
                    <c:v>3.1945933628969885E-4</c:v>
                  </c:pt>
                  <c:pt idx="3">
                    <c:v>3.7387494502743191E-4</c:v>
                  </c:pt>
                  <c:pt idx="4">
                    <c:v>3.2500065138094168E-4</c:v>
                  </c:pt>
                  <c:pt idx="5">
                    <c:v>2.8348143187213162E-4</c:v>
                  </c:pt>
                  <c:pt idx="6">
                    <c:v>3.3006598716048204E-4</c:v>
                  </c:pt>
                  <c:pt idx="7">
                    <c:v>4.1630447399660172E-4</c:v>
                  </c:pt>
                  <c:pt idx="8">
                    <c:v>5.661678964928252E-4</c:v>
                  </c:pt>
                </c:numCache>
              </c:numRef>
            </c:plus>
            <c:minus>
              <c:numRef>
                <c:f>'k uniform - delay'!$P$101:$P$109</c:f>
                <c:numCache>
                  <c:formatCode>General</c:formatCode>
                  <c:ptCount val="9"/>
                  <c:pt idx="0">
                    <c:v>2.9688108810165871E-4</c:v>
                  </c:pt>
                  <c:pt idx="1">
                    <c:v>2.9604220586581896E-4</c:v>
                  </c:pt>
                  <c:pt idx="2">
                    <c:v>3.1945933628969885E-4</c:v>
                  </c:pt>
                  <c:pt idx="3">
                    <c:v>3.7387494502743191E-4</c:v>
                  </c:pt>
                  <c:pt idx="4">
                    <c:v>3.2500065138094168E-4</c:v>
                  </c:pt>
                  <c:pt idx="5">
                    <c:v>2.8348143187213162E-4</c:v>
                  </c:pt>
                  <c:pt idx="6">
                    <c:v>3.3006598716048204E-4</c:v>
                  </c:pt>
                  <c:pt idx="7">
                    <c:v>4.1630447399660172E-4</c:v>
                  </c:pt>
                  <c:pt idx="8">
                    <c:v>5.661678964928252E-4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delay'!$N$101:$N$109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delay'!$O$101:$O$109</c:f>
              <c:numCache>
                <c:formatCode>General</c:formatCode>
                <c:ptCount val="9"/>
                <c:pt idx="0">
                  <c:v>0.11123277227586206</c:v>
                </c:pt>
                <c:pt idx="1">
                  <c:v>0.11119600286206897</c:v>
                </c:pt>
                <c:pt idx="2">
                  <c:v>0.11132046917241378</c:v>
                </c:pt>
                <c:pt idx="3">
                  <c:v>0.11149318182758622</c:v>
                </c:pt>
                <c:pt idx="4">
                  <c:v>0.11175433893103447</c:v>
                </c:pt>
                <c:pt idx="5">
                  <c:v>0.11211726168965515</c:v>
                </c:pt>
                <c:pt idx="6">
                  <c:v>0.11465562686206898</c:v>
                </c:pt>
                <c:pt idx="7">
                  <c:v>0.11856361934482758</c:v>
                </c:pt>
                <c:pt idx="8">
                  <c:v>0.12382189855172415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3BE-4F64-A2ED-A0FD92464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65808"/>
        <c:axId val="756066224"/>
      </c:scatterChart>
      <c:valAx>
        <c:axId val="756065808"/>
        <c:scaling>
          <c:orientation val="minMax"/>
          <c:max val="2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6224"/>
        <c:crosses val="autoZero"/>
        <c:crossBetween val="midCat"/>
      </c:valAx>
      <c:valAx>
        <c:axId val="756066224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</a:t>
            </a:r>
            <a:r>
              <a:rPr lang="it-IT" baseline="0"/>
              <a:t> end-to-end delay</a:t>
            </a:r>
          </a:p>
          <a:p>
            <a:pPr>
              <a:defRPr/>
            </a:pPr>
            <a:r>
              <a:rPr lang="it-IT" baseline="0"/>
              <a:t>k uniform</a:t>
            </a:r>
          </a:p>
          <a:p>
            <a:pPr>
              <a:defRPr/>
            </a:pPr>
            <a:r>
              <a:rPr lang="it-IT" baseline="0"/>
              <a:t>(zoomed-in)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k_max=0.8s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delay'!$P$35:$P$43</c:f>
                <c:numCache>
                  <c:formatCode>General</c:formatCode>
                  <c:ptCount val="9"/>
                  <c:pt idx="0">
                    <c:v>4.6347918215073149E-4</c:v>
                  </c:pt>
                  <c:pt idx="1">
                    <c:v>4.3605363699062734E-4</c:v>
                  </c:pt>
                  <c:pt idx="2">
                    <c:v>4.5259051692897402E-4</c:v>
                  </c:pt>
                  <c:pt idx="3">
                    <c:v>5.2864502847436068E-4</c:v>
                  </c:pt>
                  <c:pt idx="4">
                    <c:v>4.5859176047369145E-4</c:v>
                  </c:pt>
                  <c:pt idx="5">
                    <c:v>5.0514738603387398E-4</c:v>
                  </c:pt>
                  <c:pt idx="6">
                    <c:v>6.9477764430510107E-4</c:v>
                  </c:pt>
                  <c:pt idx="7">
                    <c:v>1.0513522321112343E-3</c:v>
                  </c:pt>
                  <c:pt idx="8">
                    <c:v>2.8686076897057773E-3</c:v>
                  </c:pt>
                </c:numCache>
              </c:numRef>
            </c:plus>
            <c:minus>
              <c:numRef>
                <c:f>'k uniform - delay'!$P$35:$P$43</c:f>
                <c:numCache>
                  <c:formatCode>General</c:formatCode>
                  <c:ptCount val="9"/>
                  <c:pt idx="0">
                    <c:v>4.6347918215073149E-4</c:v>
                  </c:pt>
                  <c:pt idx="1">
                    <c:v>4.3605363699062734E-4</c:v>
                  </c:pt>
                  <c:pt idx="2">
                    <c:v>4.5259051692897402E-4</c:v>
                  </c:pt>
                  <c:pt idx="3">
                    <c:v>5.2864502847436068E-4</c:v>
                  </c:pt>
                  <c:pt idx="4">
                    <c:v>4.5859176047369145E-4</c:v>
                  </c:pt>
                  <c:pt idx="5">
                    <c:v>5.0514738603387398E-4</c:v>
                  </c:pt>
                  <c:pt idx="6">
                    <c:v>6.9477764430510107E-4</c:v>
                  </c:pt>
                  <c:pt idx="7">
                    <c:v>1.0513522321112343E-3</c:v>
                  </c:pt>
                  <c:pt idx="8">
                    <c:v>2.8686076897057773E-3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delay'!$N$35:$N$43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delay'!$O$35:$O$43</c:f>
              <c:numCache>
                <c:formatCode>General</c:formatCode>
                <c:ptCount val="9"/>
                <c:pt idx="0">
                  <c:v>0.12385493055172415</c:v>
                </c:pt>
                <c:pt idx="1">
                  <c:v>0.12371219027586208</c:v>
                </c:pt>
                <c:pt idx="2">
                  <c:v>0.12374910972413793</c:v>
                </c:pt>
                <c:pt idx="3">
                  <c:v>0.12404090872413796</c:v>
                </c:pt>
                <c:pt idx="4">
                  <c:v>0.12438588748275867</c:v>
                </c:pt>
                <c:pt idx="5">
                  <c:v>0.12501094541379312</c:v>
                </c:pt>
                <c:pt idx="6">
                  <c:v>0.12939472517241379</c:v>
                </c:pt>
                <c:pt idx="7">
                  <c:v>0.13765825324137929</c:v>
                </c:pt>
                <c:pt idx="8">
                  <c:v>0.15199277365517244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C3-43C3-A8C9-7D6B582804A8}"/>
            </c:ext>
          </c:extLst>
        </c:ser>
        <c:ser>
          <c:idx val="4"/>
          <c:order val="1"/>
          <c:tx>
            <c:v>k_max=1s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delay'!$P$46:$P$54</c:f>
                <c:numCache>
                  <c:formatCode>General</c:formatCode>
                  <c:ptCount val="9"/>
                  <c:pt idx="0">
                    <c:v>4.0295785128352215E-4</c:v>
                  </c:pt>
                  <c:pt idx="1">
                    <c:v>3.9020635807935321E-4</c:v>
                  </c:pt>
                  <c:pt idx="2">
                    <c:v>3.9589170853387398E-4</c:v>
                  </c:pt>
                  <c:pt idx="3">
                    <c:v>4.7470008591858539E-4</c:v>
                  </c:pt>
                  <c:pt idx="4">
                    <c:v>4.1884201552369621E-4</c:v>
                  </c:pt>
                  <c:pt idx="5">
                    <c:v>4.1041542838092987E-4</c:v>
                  </c:pt>
                  <c:pt idx="6">
                    <c:v>4.7441649785192843E-4</c:v>
                  </c:pt>
                  <c:pt idx="7">
                    <c:v>6.9019000547069706E-4</c:v>
                  </c:pt>
                  <c:pt idx="8">
                    <c:v>1.0960489023119175E-3</c:v>
                  </c:pt>
                </c:numCache>
              </c:numRef>
            </c:plus>
            <c:minus>
              <c:numRef>
                <c:f>'k uniform - delay'!$P$46:$P$54</c:f>
                <c:numCache>
                  <c:formatCode>General</c:formatCode>
                  <c:ptCount val="9"/>
                  <c:pt idx="0">
                    <c:v>4.0295785128352215E-4</c:v>
                  </c:pt>
                  <c:pt idx="1">
                    <c:v>3.9020635807935321E-4</c:v>
                  </c:pt>
                  <c:pt idx="2">
                    <c:v>3.9589170853387398E-4</c:v>
                  </c:pt>
                  <c:pt idx="3">
                    <c:v>4.7470008591858539E-4</c:v>
                  </c:pt>
                  <c:pt idx="4">
                    <c:v>4.1884201552369621E-4</c:v>
                  </c:pt>
                  <c:pt idx="5">
                    <c:v>4.1041542838092987E-4</c:v>
                  </c:pt>
                  <c:pt idx="6">
                    <c:v>4.7441649785192843E-4</c:v>
                  </c:pt>
                  <c:pt idx="7">
                    <c:v>6.9019000547069706E-4</c:v>
                  </c:pt>
                  <c:pt idx="8">
                    <c:v>1.0960489023119175E-3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delay'!$N$46:$N$54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delay'!$O$46:$O$54</c:f>
              <c:numCache>
                <c:formatCode>General</c:formatCode>
                <c:ptCount val="9"/>
                <c:pt idx="0">
                  <c:v>0.11819555893103448</c:v>
                </c:pt>
                <c:pt idx="1">
                  <c:v>0.11806125979310347</c:v>
                </c:pt>
                <c:pt idx="2">
                  <c:v>0.11810576765517243</c:v>
                </c:pt>
                <c:pt idx="3">
                  <c:v>0.11833240068965517</c:v>
                </c:pt>
                <c:pt idx="4">
                  <c:v>0.11857370313793104</c:v>
                </c:pt>
                <c:pt idx="5">
                  <c:v>0.11903573079310346</c:v>
                </c:pt>
                <c:pt idx="6">
                  <c:v>0.12213704</c:v>
                </c:pt>
                <c:pt idx="7">
                  <c:v>0.12750444810344827</c:v>
                </c:pt>
                <c:pt idx="8">
                  <c:v>0.13551347865517241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C3-43C3-A8C9-7D6B582804A8}"/>
            </c:ext>
          </c:extLst>
        </c:ser>
        <c:ser>
          <c:idx val="5"/>
          <c:order val="2"/>
          <c:tx>
            <c:v>k_max=1.2s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delay'!$P$57:$P$65</c:f>
                <c:numCache>
                  <c:formatCode>General</c:formatCode>
                  <c:ptCount val="9"/>
                  <c:pt idx="0">
                    <c:v>3.0097869901234592E-4</c:v>
                  </c:pt>
                  <c:pt idx="1">
                    <c:v>2.9837693575897659E-4</c:v>
                  </c:pt>
                  <c:pt idx="2">
                    <c:v>3.4030781624501519E-4</c:v>
                  </c:pt>
                  <c:pt idx="3">
                    <c:v>3.1703638825960186E-4</c:v>
                  </c:pt>
                  <c:pt idx="4">
                    <c:v>3.5634214155243795E-4</c:v>
                  </c:pt>
                  <c:pt idx="5">
                    <c:v>2.9193877295687889E-4</c:v>
                  </c:pt>
                  <c:pt idx="6">
                    <c:v>3.189270125260402E-4</c:v>
                  </c:pt>
                  <c:pt idx="7">
                    <c:v>3.8297356709406858E-4</c:v>
                  </c:pt>
                  <c:pt idx="8">
                    <c:v>5.786076346342273E-4</c:v>
                  </c:pt>
                </c:numCache>
              </c:numRef>
            </c:plus>
            <c:minus>
              <c:numRef>
                <c:f>'k uniform - delay'!$P$57:$P$65</c:f>
                <c:numCache>
                  <c:formatCode>General</c:formatCode>
                  <c:ptCount val="9"/>
                  <c:pt idx="0">
                    <c:v>3.0097869901234592E-4</c:v>
                  </c:pt>
                  <c:pt idx="1">
                    <c:v>2.9837693575897659E-4</c:v>
                  </c:pt>
                  <c:pt idx="2">
                    <c:v>3.4030781624501519E-4</c:v>
                  </c:pt>
                  <c:pt idx="3">
                    <c:v>3.1703638825960186E-4</c:v>
                  </c:pt>
                  <c:pt idx="4">
                    <c:v>3.5634214155243795E-4</c:v>
                  </c:pt>
                  <c:pt idx="5">
                    <c:v>2.9193877295687889E-4</c:v>
                  </c:pt>
                  <c:pt idx="6">
                    <c:v>3.189270125260402E-4</c:v>
                  </c:pt>
                  <c:pt idx="7">
                    <c:v>3.8297356709406858E-4</c:v>
                  </c:pt>
                  <c:pt idx="8">
                    <c:v>5.786076346342273E-4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delay'!$N$57:$N$65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delay'!$O$57:$O$65</c:f>
              <c:numCache>
                <c:formatCode>General</c:formatCode>
                <c:ptCount val="9"/>
                <c:pt idx="0">
                  <c:v>0.11568017689655172</c:v>
                </c:pt>
                <c:pt idx="1">
                  <c:v>0.11561878755172411</c:v>
                </c:pt>
                <c:pt idx="2">
                  <c:v>0.11563597824137929</c:v>
                </c:pt>
                <c:pt idx="3">
                  <c:v>0.11583682051724135</c:v>
                </c:pt>
                <c:pt idx="4">
                  <c:v>0.11612581417241377</c:v>
                </c:pt>
                <c:pt idx="5">
                  <c:v>0.11647875644827585</c:v>
                </c:pt>
                <c:pt idx="6">
                  <c:v>0.11932217679310345</c:v>
                </c:pt>
                <c:pt idx="7">
                  <c:v>0.12385847720689651</c:v>
                </c:pt>
                <c:pt idx="8">
                  <c:v>0.13024017348275863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C3-43C3-A8C9-7D6B582804A8}"/>
            </c:ext>
          </c:extLst>
        </c:ser>
        <c:ser>
          <c:idx val="6"/>
          <c:order val="3"/>
          <c:tx>
            <c:v>k_max=1.4s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delay'!$P$68:$P$76</c:f>
                <c:numCache>
                  <c:formatCode>General</c:formatCode>
                  <c:ptCount val="9"/>
                  <c:pt idx="0">
                    <c:v>3.1866788537446598E-4</c:v>
                  </c:pt>
                  <c:pt idx="1">
                    <c:v>3.2217711696181761E-4</c:v>
                  </c:pt>
                  <c:pt idx="2">
                    <c:v>3.3032452638192471E-4</c:v>
                  </c:pt>
                  <c:pt idx="3">
                    <c:v>3.9808914054371741E-4</c:v>
                  </c:pt>
                  <c:pt idx="4">
                    <c:v>3.3016509957827775E-4</c:v>
                  </c:pt>
                  <c:pt idx="5">
                    <c:v>3.335611395200676E-4</c:v>
                  </c:pt>
                  <c:pt idx="6">
                    <c:v>3.5883372328058177E-4</c:v>
                  </c:pt>
                  <c:pt idx="7">
                    <c:v>4.9860259639680218E-4</c:v>
                  </c:pt>
                  <c:pt idx="8">
                    <c:v>5.1140437541262614E-4</c:v>
                  </c:pt>
                </c:numCache>
              </c:numRef>
            </c:plus>
            <c:minus>
              <c:numRef>
                <c:f>'k uniform - delay'!$P$68:$P$76</c:f>
                <c:numCache>
                  <c:formatCode>General</c:formatCode>
                  <c:ptCount val="9"/>
                  <c:pt idx="0">
                    <c:v>3.1866788537446598E-4</c:v>
                  </c:pt>
                  <c:pt idx="1">
                    <c:v>3.2217711696181761E-4</c:v>
                  </c:pt>
                  <c:pt idx="2">
                    <c:v>3.3032452638192471E-4</c:v>
                  </c:pt>
                  <c:pt idx="3">
                    <c:v>3.9808914054371741E-4</c:v>
                  </c:pt>
                  <c:pt idx="4">
                    <c:v>3.3016509957827775E-4</c:v>
                  </c:pt>
                  <c:pt idx="5">
                    <c:v>3.335611395200676E-4</c:v>
                  </c:pt>
                  <c:pt idx="6">
                    <c:v>3.5883372328058177E-4</c:v>
                  </c:pt>
                  <c:pt idx="7">
                    <c:v>4.9860259639680218E-4</c:v>
                  </c:pt>
                  <c:pt idx="8">
                    <c:v>5.1140437541262614E-4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delay'!$N$68:$N$76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delay'!$O$68:$O$76</c:f>
              <c:numCache>
                <c:formatCode>General</c:formatCode>
                <c:ptCount val="9"/>
                <c:pt idx="0">
                  <c:v>0.11396882189655172</c:v>
                </c:pt>
                <c:pt idx="1">
                  <c:v>0.11385275737931033</c:v>
                </c:pt>
                <c:pt idx="2">
                  <c:v>0.11397902500000001</c:v>
                </c:pt>
                <c:pt idx="3">
                  <c:v>0.11414493844827586</c:v>
                </c:pt>
                <c:pt idx="4">
                  <c:v>0.11437112606896552</c:v>
                </c:pt>
                <c:pt idx="5">
                  <c:v>0.11475476541379305</c:v>
                </c:pt>
                <c:pt idx="6">
                  <c:v>0.11750346337931035</c:v>
                </c:pt>
                <c:pt idx="7">
                  <c:v>0.12184176862068964</c:v>
                </c:pt>
                <c:pt idx="8">
                  <c:v>0.12759780344827587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C3-43C3-A8C9-7D6B582804A8}"/>
            </c:ext>
          </c:extLst>
        </c:ser>
        <c:ser>
          <c:idx val="7"/>
          <c:order val="4"/>
          <c:tx>
            <c:v>k_max=1.6s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delay'!$P$79:$P$87</c:f>
                <c:numCache>
                  <c:formatCode>General</c:formatCode>
                  <c:ptCount val="9"/>
                  <c:pt idx="0">
                    <c:v>3.2287437538726566E-4</c:v>
                  </c:pt>
                  <c:pt idx="1">
                    <c:v>3.2796784581474401E-4</c:v>
                  </c:pt>
                  <c:pt idx="2">
                    <c:v>3.5330383182577928E-4</c:v>
                  </c:pt>
                  <c:pt idx="3">
                    <c:v>3.624118442256798E-4</c:v>
                  </c:pt>
                  <c:pt idx="4">
                    <c:v>3.2390657629219078E-4</c:v>
                  </c:pt>
                  <c:pt idx="5">
                    <c:v>3.1898365607641824E-4</c:v>
                  </c:pt>
                  <c:pt idx="6">
                    <c:v>3.5776434401260296E-4</c:v>
                  </c:pt>
                  <c:pt idx="7">
                    <c:v>4.1044944630872204E-4</c:v>
                  </c:pt>
                  <c:pt idx="8">
                    <c:v>4.4771460384289397E-4</c:v>
                  </c:pt>
                </c:numCache>
              </c:numRef>
            </c:plus>
            <c:minus>
              <c:numRef>
                <c:f>'k uniform - delay'!$P$79:$P$87</c:f>
                <c:numCache>
                  <c:formatCode>General</c:formatCode>
                  <c:ptCount val="9"/>
                  <c:pt idx="0">
                    <c:v>3.2287437538726566E-4</c:v>
                  </c:pt>
                  <c:pt idx="1">
                    <c:v>3.2796784581474401E-4</c:v>
                  </c:pt>
                  <c:pt idx="2">
                    <c:v>3.5330383182577928E-4</c:v>
                  </c:pt>
                  <c:pt idx="3">
                    <c:v>3.624118442256798E-4</c:v>
                  </c:pt>
                  <c:pt idx="4">
                    <c:v>3.2390657629219078E-4</c:v>
                  </c:pt>
                  <c:pt idx="5">
                    <c:v>3.1898365607641824E-4</c:v>
                  </c:pt>
                  <c:pt idx="6">
                    <c:v>3.5776434401260296E-4</c:v>
                  </c:pt>
                  <c:pt idx="7">
                    <c:v>4.1044944630872204E-4</c:v>
                  </c:pt>
                  <c:pt idx="8">
                    <c:v>4.4771460384289397E-4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delay'!$N$79:$N$87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delay'!$O$79:$O$87</c:f>
              <c:numCache>
                <c:formatCode>General</c:formatCode>
                <c:ptCount val="9"/>
                <c:pt idx="0">
                  <c:v>0.11289657455172414</c:v>
                </c:pt>
                <c:pt idx="1">
                  <c:v>0.11287426948275862</c:v>
                </c:pt>
                <c:pt idx="2">
                  <c:v>0.11296475862068965</c:v>
                </c:pt>
                <c:pt idx="3">
                  <c:v>0.11321685041379312</c:v>
                </c:pt>
                <c:pt idx="4">
                  <c:v>0.11336035865517241</c:v>
                </c:pt>
                <c:pt idx="5">
                  <c:v>0.11372881603448279</c:v>
                </c:pt>
                <c:pt idx="6">
                  <c:v>0.11633774024137933</c:v>
                </c:pt>
                <c:pt idx="7">
                  <c:v>0.12046887348275864</c:v>
                </c:pt>
                <c:pt idx="8">
                  <c:v>0.12599183334482758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0C3-43C3-A8C9-7D6B582804A8}"/>
            </c:ext>
          </c:extLst>
        </c:ser>
        <c:ser>
          <c:idx val="8"/>
          <c:order val="5"/>
          <c:tx>
            <c:v>k_max=1.8s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delay'!$P$90:$P$98</c:f>
                <c:numCache>
                  <c:formatCode>General</c:formatCode>
                  <c:ptCount val="9"/>
                  <c:pt idx="0">
                    <c:v>3.2610455530578266E-4</c:v>
                  </c:pt>
                  <c:pt idx="1">
                    <c:v>3.3909240649937532E-4</c:v>
                  </c:pt>
                  <c:pt idx="2">
                    <c:v>3.6158690561234131E-4</c:v>
                  </c:pt>
                  <c:pt idx="3">
                    <c:v>3.8061782594317185E-4</c:v>
                  </c:pt>
                  <c:pt idx="4">
                    <c:v>3.6222750377255179E-4</c:v>
                  </c:pt>
                  <c:pt idx="5">
                    <c:v>3.3585418528275671E-4</c:v>
                  </c:pt>
                  <c:pt idx="6">
                    <c:v>3.7544819590663517E-4</c:v>
                  </c:pt>
                  <c:pt idx="7">
                    <c:v>3.9727248513221684E-4</c:v>
                  </c:pt>
                  <c:pt idx="8">
                    <c:v>5.4435680676161169E-4</c:v>
                  </c:pt>
                </c:numCache>
              </c:numRef>
            </c:plus>
            <c:minus>
              <c:numRef>
                <c:f>'k uniform - delay'!$P$90:$P$98</c:f>
                <c:numCache>
                  <c:formatCode>General</c:formatCode>
                  <c:ptCount val="9"/>
                  <c:pt idx="0">
                    <c:v>3.2610455530578266E-4</c:v>
                  </c:pt>
                  <c:pt idx="1">
                    <c:v>3.3909240649937532E-4</c:v>
                  </c:pt>
                  <c:pt idx="2">
                    <c:v>3.6158690561234131E-4</c:v>
                  </c:pt>
                  <c:pt idx="3">
                    <c:v>3.8061782594317185E-4</c:v>
                  </c:pt>
                  <c:pt idx="4">
                    <c:v>3.6222750377255179E-4</c:v>
                  </c:pt>
                  <c:pt idx="5">
                    <c:v>3.3585418528275671E-4</c:v>
                  </c:pt>
                  <c:pt idx="6">
                    <c:v>3.7544819590663517E-4</c:v>
                  </c:pt>
                  <c:pt idx="7">
                    <c:v>3.9727248513221684E-4</c:v>
                  </c:pt>
                  <c:pt idx="8">
                    <c:v>5.4435680676161169E-4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delay'!$N$90:$N$98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delay'!$O$90:$O$98</c:f>
              <c:numCache>
                <c:formatCode>General</c:formatCode>
                <c:ptCount val="9"/>
                <c:pt idx="0">
                  <c:v>0.11192833793103447</c:v>
                </c:pt>
                <c:pt idx="1">
                  <c:v>0.11187849365517238</c:v>
                </c:pt>
                <c:pt idx="2">
                  <c:v>0.1119691921034483</c:v>
                </c:pt>
                <c:pt idx="3">
                  <c:v>0.11215729562068964</c:v>
                </c:pt>
                <c:pt idx="4">
                  <c:v>0.11242819758620687</c:v>
                </c:pt>
                <c:pt idx="5">
                  <c:v>0.11279309051724137</c:v>
                </c:pt>
                <c:pt idx="6">
                  <c:v>0.11526944941379311</c:v>
                </c:pt>
                <c:pt idx="7">
                  <c:v>0.11940760496551724</c:v>
                </c:pt>
                <c:pt idx="8">
                  <c:v>0.12469737734482757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0C3-43C3-A8C9-7D6B582804A8}"/>
            </c:ext>
          </c:extLst>
        </c:ser>
        <c:ser>
          <c:idx val="9"/>
          <c:order val="6"/>
          <c:tx>
            <c:v>k_max=2s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delay'!$P$101:$P$109</c:f>
                <c:numCache>
                  <c:formatCode>General</c:formatCode>
                  <c:ptCount val="9"/>
                  <c:pt idx="0">
                    <c:v>2.9688108810165871E-4</c:v>
                  </c:pt>
                  <c:pt idx="1">
                    <c:v>2.9604220586581896E-4</c:v>
                  </c:pt>
                  <c:pt idx="2">
                    <c:v>3.1945933628969885E-4</c:v>
                  </c:pt>
                  <c:pt idx="3">
                    <c:v>3.7387494502743191E-4</c:v>
                  </c:pt>
                  <c:pt idx="4">
                    <c:v>3.2500065138094168E-4</c:v>
                  </c:pt>
                  <c:pt idx="5">
                    <c:v>2.8348143187213162E-4</c:v>
                  </c:pt>
                  <c:pt idx="6">
                    <c:v>3.3006598716048204E-4</c:v>
                  </c:pt>
                  <c:pt idx="7">
                    <c:v>4.1630447399660172E-4</c:v>
                  </c:pt>
                  <c:pt idx="8">
                    <c:v>5.661678964928252E-4</c:v>
                  </c:pt>
                </c:numCache>
              </c:numRef>
            </c:plus>
            <c:minus>
              <c:numRef>
                <c:f>'k uniform - delay'!$P$101:$P$109</c:f>
                <c:numCache>
                  <c:formatCode>General</c:formatCode>
                  <c:ptCount val="9"/>
                  <c:pt idx="0">
                    <c:v>2.9688108810165871E-4</c:v>
                  </c:pt>
                  <c:pt idx="1">
                    <c:v>2.9604220586581896E-4</c:v>
                  </c:pt>
                  <c:pt idx="2">
                    <c:v>3.1945933628969885E-4</c:v>
                  </c:pt>
                  <c:pt idx="3">
                    <c:v>3.7387494502743191E-4</c:v>
                  </c:pt>
                  <c:pt idx="4">
                    <c:v>3.2500065138094168E-4</c:v>
                  </c:pt>
                  <c:pt idx="5">
                    <c:v>2.8348143187213162E-4</c:v>
                  </c:pt>
                  <c:pt idx="6">
                    <c:v>3.3006598716048204E-4</c:v>
                  </c:pt>
                  <c:pt idx="7">
                    <c:v>4.1630447399660172E-4</c:v>
                  </c:pt>
                  <c:pt idx="8">
                    <c:v>5.661678964928252E-4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delay'!$N$101:$N$109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delay'!$O$101:$O$109</c:f>
              <c:numCache>
                <c:formatCode>General</c:formatCode>
                <c:ptCount val="9"/>
                <c:pt idx="0">
                  <c:v>0.11123277227586206</c:v>
                </c:pt>
                <c:pt idx="1">
                  <c:v>0.11119600286206897</c:v>
                </c:pt>
                <c:pt idx="2">
                  <c:v>0.11132046917241378</c:v>
                </c:pt>
                <c:pt idx="3">
                  <c:v>0.11149318182758622</c:v>
                </c:pt>
                <c:pt idx="4">
                  <c:v>0.11175433893103447</c:v>
                </c:pt>
                <c:pt idx="5">
                  <c:v>0.11211726168965515</c:v>
                </c:pt>
                <c:pt idx="6">
                  <c:v>0.11465562686206898</c:v>
                </c:pt>
                <c:pt idx="7">
                  <c:v>0.11856361934482758</c:v>
                </c:pt>
                <c:pt idx="8">
                  <c:v>0.12382189855172415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0C3-43C3-A8C9-7D6B58280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65808"/>
        <c:axId val="756066224"/>
      </c:scatterChart>
      <c:valAx>
        <c:axId val="756065808"/>
        <c:scaling>
          <c:orientation val="minMax"/>
          <c:max val="2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6224"/>
        <c:crosses val="autoZero"/>
        <c:crossBetween val="midCat"/>
      </c:valAx>
      <c:valAx>
        <c:axId val="756066224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Mean number of packets in queue</a:t>
            </a:r>
          </a:p>
          <a:p>
            <a:pPr>
              <a:defRPr/>
            </a:pPr>
            <a:r>
              <a:rPr lang="it-IT" baseline="0"/>
              <a:t>k uniform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k_max=0.2s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queue'!$M$2:$M$10</c:f>
                <c:numCache>
                  <c:formatCode>General</c:formatCode>
                  <c:ptCount val="9"/>
                  <c:pt idx="0">
                    <c:v>55.88868906436317</c:v>
                  </c:pt>
                  <c:pt idx="1">
                    <c:v>55.635322028629957</c:v>
                  </c:pt>
                  <c:pt idx="2">
                    <c:v>56.100585442300378</c:v>
                  </c:pt>
                  <c:pt idx="3">
                    <c:v>57.010513707169764</c:v>
                  </c:pt>
                  <c:pt idx="4">
                    <c:v>60.5543975788731</c:v>
                  </c:pt>
                  <c:pt idx="5">
                    <c:v>61.672708777708841</c:v>
                  </c:pt>
                  <c:pt idx="6">
                    <c:v>87.225282446151908</c:v>
                  </c:pt>
                  <c:pt idx="7">
                    <c:v>107.53302517352843</c:v>
                  </c:pt>
                  <c:pt idx="8">
                    <c:v>456.30847936860243</c:v>
                  </c:pt>
                </c:numCache>
              </c:numRef>
            </c:plus>
            <c:minus>
              <c:numRef>
                <c:f>'k uniform - pkt queue'!$M$2:$M$10</c:f>
                <c:numCache>
                  <c:formatCode>General</c:formatCode>
                  <c:ptCount val="9"/>
                  <c:pt idx="0">
                    <c:v>55.88868906436317</c:v>
                  </c:pt>
                  <c:pt idx="1">
                    <c:v>55.635322028629957</c:v>
                  </c:pt>
                  <c:pt idx="2">
                    <c:v>56.100585442300378</c:v>
                  </c:pt>
                  <c:pt idx="3">
                    <c:v>57.010513707169764</c:v>
                  </c:pt>
                  <c:pt idx="4">
                    <c:v>60.5543975788731</c:v>
                  </c:pt>
                  <c:pt idx="5">
                    <c:v>61.672708777708841</c:v>
                  </c:pt>
                  <c:pt idx="6">
                    <c:v>87.225282446151908</c:v>
                  </c:pt>
                  <c:pt idx="7">
                    <c:v>107.53302517352843</c:v>
                  </c:pt>
                  <c:pt idx="8">
                    <c:v>456.30847936860243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queue'!$K$2:$K$10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queue'!$L$2:$L$10</c:f>
              <c:numCache>
                <c:formatCode>General</c:formatCode>
                <c:ptCount val="9"/>
                <c:pt idx="0">
                  <c:v>154.29627579275865</c:v>
                </c:pt>
                <c:pt idx="1">
                  <c:v>154.45788927620688</c:v>
                </c:pt>
                <c:pt idx="2">
                  <c:v>156.14809224586205</c:v>
                </c:pt>
                <c:pt idx="3">
                  <c:v>159.0634877493103</c:v>
                </c:pt>
                <c:pt idx="4">
                  <c:v>164.04469383793102</c:v>
                </c:pt>
                <c:pt idx="5">
                  <c:v>169.51963471379312</c:v>
                </c:pt>
                <c:pt idx="6">
                  <c:v>263.15264344482762</c:v>
                </c:pt>
                <c:pt idx="7">
                  <c:v>709.8306343724139</c:v>
                </c:pt>
                <c:pt idx="8">
                  <c:v>2394.8713826551721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9-4D27-AC6A-555BB00E1CFC}"/>
            </c:ext>
          </c:extLst>
        </c:ser>
        <c:ser>
          <c:idx val="1"/>
          <c:order val="1"/>
          <c:tx>
            <c:v>k_max=0.4s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queue'!$M$13:$M$21</c:f>
                <c:numCache>
                  <c:formatCode>General</c:formatCode>
                  <c:ptCount val="9"/>
                  <c:pt idx="0">
                    <c:v>0.14104175151870668</c:v>
                  </c:pt>
                  <c:pt idx="1">
                    <c:v>0.13076644593819059</c:v>
                  </c:pt>
                  <c:pt idx="2">
                    <c:v>0.12149115193734054</c:v>
                  </c:pt>
                  <c:pt idx="3">
                    <c:v>0.13089740054498583</c:v>
                  </c:pt>
                  <c:pt idx="4">
                    <c:v>0.12831868992766141</c:v>
                  </c:pt>
                  <c:pt idx="5">
                    <c:v>0.14429683578181249</c:v>
                  </c:pt>
                  <c:pt idx="6">
                    <c:v>0.22803313892676033</c:v>
                  </c:pt>
                  <c:pt idx="7">
                    <c:v>0.51487358229791469</c:v>
                  </c:pt>
                  <c:pt idx="8">
                    <c:v>1.8693458444296132</c:v>
                  </c:pt>
                </c:numCache>
              </c:numRef>
            </c:plus>
            <c:minus>
              <c:numRef>
                <c:f>'k uniform - pkt queue'!$M$13:$M$21</c:f>
                <c:numCache>
                  <c:formatCode>General</c:formatCode>
                  <c:ptCount val="9"/>
                  <c:pt idx="0">
                    <c:v>0.14104175151870668</c:v>
                  </c:pt>
                  <c:pt idx="1">
                    <c:v>0.13076644593819059</c:v>
                  </c:pt>
                  <c:pt idx="2">
                    <c:v>0.12149115193734054</c:v>
                  </c:pt>
                  <c:pt idx="3">
                    <c:v>0.13089740054498583</c:v>
                  </c:pt>
                  <c:pt idx="4">
                    <c:v>0.12831868992766141</c:v>
                  </c:pt>
                  <c:pt idx="5">
                    <c:v>0.14429683578181249</c:v>
                  </c:pt>
                  <c:pt idx="6">
                    <c:v>0.22803313892676033</c:v>
                  </c:pt>
                  <c:pt idx="7">
                    <c:v>0.51487358229791469</c:v>
                  </c:pt>
                  <c:pt idx="8">
                    <c:v>1.8693458444296132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queue'!$K$13:$K$21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queue'!$L$13:$L$21</c:f>
              <c:numCache>
                <c:formatCode>General</c:formatCode>
                <c:ptCount val="9"/>
                <c:pt idx="0">
                  <c:v>2.7906949019310336</c:v>
                </c:pt>
                <c:pt idx="1">
                  <c:v>2.7346075974137936</c:v>
                </c:pt>
                <c:pt idx="2">
                  <c:v>2.7218304585517243</c:v>
                </c:pt>
                <c:pt idx="3">
                  <c:v>2.7635665811379315</c:v>
                </c:pt>
                <c:pt idx="4">
                  <c:v>2.8082394966551716</c:v>
                </c:pt>
                <c:pt idx="5">
                  <c:v>2.9102866433448278</c:v>
                </c:pt>
                <c:pt idx="6">
                  <c:v>3.7613409894827576</c:v>
                </c:pt>
                <c:pt idx="7">
                  <c:v>5.6814196454482744</c:v>
                </c:pt>
                <c:pt idx="8">
                  <c:v>11.006285760310345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C9-4D27-AC6A-555BB00E1CFC}"/>
            </c:ext>
          </c:extLst>
        </c:ser>
        <c:ser>
          <c:idx val="2"/>
          <c:order val="2"/>
          <c:tx>
            <c:v>k_max=0.6s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queue'!$M$24:$M$32</c:f>
                <c:numCache>
                  <c:formatCode>General</c:formatCode>
                  <c:ptCount val="9"/>
                  <c:pt idx="0">
                    <c:v>5.5379964774894888E-3</c:v>
                  </c:pt>
                  <c:pt idx="1">
                    <c:v>5.4558973201525576E-3</c:v>
                  </c:pt>
                  <c:pt idx="2">
                    <c:v>5.3835989254114661E-3</c:v>
                  </c:pt>
                  <c:pt idx="3">
                    <c:v>6.055887891918881E-3</c:v>
                  </c:pt>
                  <c:pt idx="4">
                    <c:v>6.2500208339177432E-3</c:v>
                  </c:pt>
                  <c:pt idx="5">
                    <c:v>6.2090183635983582E-3</c:v>
                  </c:pt>
                  <c:pt idx="6">
                    <c:v>1.1736953474249631E-2</c:v>
                  </c:pt>
                  <c:pt idx="7">
                    <c:v>1.8244986558636853E-2</c:v>
                  </c:pt>
                  <c:pt idx="8">
                    <c:v>4.762695613583412E-2</c:v>
                  </c:pt>
                </c:numCache>
              </c:numRef>
            </c:plus>
            <c:minus>
              <c:numRef>
                <c:f>'k uniform - pkt queue'!$M$24:$M$32</c:f>
                <c:numCache>
                  <c:formatCode>General</c:formatCode>
                  <c:ptCount val="9"/>
                  <c:pt idx="0">
                    <c:v>5.5379964774894888E-3</c:v>
                  </c:pt>
                  <c:pt idx="1">
                    <c:v>5.4558973201525576E-3</c:v>
                  </c:pt>
                  <c:pt idx="2">
                    <c:v>5.3835989254114661E-3</c:v>
                  </c:pt>
                  <c:pt idx="3">
                    <c:v>6.055887891918881E-3</c:v>
                  </c:pt>
                  <c:pt idx="4">
                    <c:v>6.2500208339177432E-3</c:v>
                  </c:pt>
                  <c:pt idx="5">
                    <c:v>6.2090183635983582E-3</c:v>
                  </c:pt>
                  <c:pt idx="6">
                    <c:v>1.1736953474249631E-2</c:v>
                  </c:pt>
                  <c:pt idx="7">
                    <c:v>1.8244986558636853E-2</c:v>
                  </c:pt>
                  <c:pt idx="8">
                    <c:v>4.762695613583412E-2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queue'!$K$24:$K$32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queue'!$L$24:$L$32</c:f>
              <c:numCache>
                <c:formatCode>General</c:formatCode>
                <c:ptCount val="9"/>
                <c:pt idx="0">
                  <c:v>0.16423092875862069</c:v>
                </c:pt>
                <c:pt idx="1">
                  <c:v>0.15977999651724134</c:v>
                </c:pt>
                <c:pt idx="2">
                  <c:v>0.15830863010344826</c:v>
                </c:pt>
                <c:pt idx="3">
                  <c:v>0.15956195613793103</c:v>
                </c:pt>
                <c:pt idx="4">
                  <c:v>0.16212633189655173</c:v>
                </c:pt>
                <c:pt idx="5">
                  <c:v>0.16623970724137929</c:v>
                </c:pt>
                <c:pt idx="6">
                  <c:v>0.20985513720689655</c:v>
                </c:pt>
                <c:pt idx="7">
                  <c:v>0.30711405368965522</c:v>
                </c:pt>
                <c:pt idx="8">
                  <c:v>0.50314455986206885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C9-4D27-AC6A-555BB00E1CFC}"/>
            </c:ext>
          </c:extLst>
        </c:ser>
        <c:ser>
          <c:idx val="3"/>
          <c:order val="3"/>
          <c:tx>
            <c:v>k_max=0.8s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queue'!$M$35:$M$43</c:f>
                <c:numCache>
                  <c:formatCode>General</c:formatCode>
                  <c:ptCount val="9"/>
                  <c:pt idx="0">
                    <c:v>8.4390142473702212E-4</c:v>
                  </c:pt>
                  <c:pt idx="1">
                    <c:v>7.6887476760026429E-4</c:v>
                  </c:pt>
                  <c:pt idx="2">
                    <c:v>7.509471118244172E-4</c:v>
                  </c:pt>
                  <c:pt idx="3">
                    <c:v>8.9216059232046223E-4</c:v>
                  </c:pt>
                  <c:pt idx="4">
                    <c:v>7.9025524842999371E-4</c:v>
                  </c:pt>
                  <c:pt idx="5">
                    <c:v>9.5897298315373398E-4</c:v>
                  </c:pt>
                  <c:pt idx="6">
                    <c:v>1.3653191593991929E-3</c:v>
                  </c:pt>
                  <c:pt idx="7">
                    <c:v>2.2058087309740661E-3</c:v>
                  </c:pt>
                  <c:pt idx="8">
                    <c:v>6.8440251200006233E-3</c:v>
                  </c:pt>
                </c:numCache>
              </c:numRef>
            </c:plus>
            <c:minus>
              <c:numRef>
                <c:f>'k uniform - pkt queue'!$M$35:$M$43</c:f>
                <c:numCache>
                  <c:formatCode>General</c:formatCode>
                  <c:ptCount val="9"/>
                  <c:pt idx="0">
                    <c:v>8.4390142473702212E-4</c:v>
                  </c:pt>
                  <c:pt idx="1">
                    <c:v>7.6887476760026429E-4</c:v>
                  </c:pt>
                  <c:pt idx="2">
                    <c:v>7.509471118244172E-4</c:v>
                  </c:pt>
                  <c:pt idx="3">
                    <c:v>8.9216059232046223E-4</c:v>
                  </c:pt>
                  <c:pt idx="4">
                    <c:v>7.9025524842999371E-4</c:v>
                  </c:pt>
                  <c:pt idx="5">
                    <c:v>9.5897298315373398E-4</c:v>
                  </c:pt>
                  <c:pt idx="6">
                    <c:v>1.3653191593991929E-3</c:v>
                  </c:pt>
                  <c:pt idx="7">
                    <c:v>2.2058087309740661E-3</c:v>
                  </c:pt>
                  <c:pt idx="8">
                    <c:v>6.8440251200006233E-3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queue'!$K$35:$K$43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queue'!$L$35:$L$43</c:f>
              <c:numCache>
                <c:formatCode>General</c:formatCode>
                <c:ptCount val="9"/>
                <c:pt idx="0">
                  <c:v>5.8137776793103446E-2</c:v>
                </c:pt>
                <c:pt idx="1">
                  <c:v>5.6412324586206888E-2</c:v>
                </c:pt>
                <c:pt idx="2">
                  <c:v>5.5358398655172419E-2</c:v>
                </c:pt>
                <c:pt idx="3">
                  <c:v>5.5055478482758609E-2</c:v>
                </c:pt>
                <c:pt idx="4">
                  <c:v>5.4977999827586208E-2</c:v>
                </c:pt>
                <c:pt idx="5">
                  <c:v>5.5443319241379317E-2</c:v>
                </c:pt>
                <c:pt idx="6">
                  <c:v>6.0503552965517245E-2</c:v>
                </c:pt>
                <c:pt idx="7">
                  <c:v>7.3389997586206915E-2</c:v>
                </c:pt>
                <c:pt idx="8">
                  <c:v>9.9612939448275845E-2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C9-4D27-AC6A-555BB00E1CFC}"/>
            </c:ext>
          </c:extLst>
        </c:ser>
        <c:ser>
          <c:idx val="4"/>
          <c:order val="4"/>
          <c:tx>
            <c:v>k_max=1s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queue'!$M$46:$M$54</c:f>
                <c:numCache>
                  <c:formatCode>General</c:formatCode>
                  <c:ptCount val="9"/>
                  <c:pt idx="0">
                    <c:v>5.8582067146488773E-4</c:v>
                  </c:pt>
                  <c:pt idx="1">
                    <c:v>5.6751682881378822E-4</c:v>
                  </c:pt>
                  <c:pt idx="2">
                    <c:v>5.5275019782062215E-4</c:v>
                  </c:pt>
                  <c:pt idx="3">
                    <c:v>5.7634429984609469E-4</c:v>
                  </c:pt>
                  <c:pt idx="4">
                    <c:v>5.8455687135600348E-4</c:v>
                  </c:pt>
                  <c:pt idx="5">
                    <c:v>6.0527280681974503E-4</c:v>
                  </c:pt>
                  <c:pt idx="6">
                    <c:v>6.3690886478977022E-4</c:v>
                  </c:pt>
                  <c:pt idx="7">
                    <c:v>1.0405085752835531E-3</c:v>
                  </c:pt>
                  <c:pt idx="8">
                    <c:v>1.7569301541169435E-3</c:v>
                  </c:pt>
                </c:numCache>
              </c:numRef>
            </c:plus>
            <c:minus>
              <c:numRef>
                <c:f>'k uniform - pkt queue'!$M$46:$M$54</c:f>
                <c:numCache>
                  <c:formatCode>General</c:formatCode>
                  <c:ptCount val="9"/>
                  <c:pt idx="0">
                    <c:v>5.8582067146488773E-4</c:v>
                  </c:pt>
                  <c:pt idx="1">
                    <c:v>5.6751682881378822E-4</c:v>
                  </c:pt>
                  <c:pt idx="2">
                    <c:v>5.5275019782062215E-4</c:v>
                  </c:pt>
                  <c:pt idx="3">
                    <c:v>5.7634429984609469E-4</c:v>
                  </c:pt>
                  <c:pt idx="4">
                    <c:v>5.8455687135600348E-4</c:v>
                  </c:pt>
                  <c:pt idx="5">
                    <c:v>6.0527280681974503E-4</c:v>
                  </c:pt>
                  <c:pt idx="6">
                    <c:v>6.3690886478977022E-4</c:v>
                  </c:pt>
                  <c:pt idx="7">
                    <c:v>1.0405085752835531E-3</c:v>
                  </c:pt>
                  <c:pt idx="8">
                    <c:v>1.7569301541169435E-3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queue'!$K$46:$K$54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queue'!$L$46:$L$54</c:f>
              <c:numCache>
                <c:formatCode>General</c:formatCode>
                <c:ptCount val="9"/>
                <c:pt idx="0">
                  <c:v>3.316043196551724E-2</c:v>
                </c:pt>
                <c:pt idx="1">
                  <c:v>3.1882196413793099E-2</c:v>
                </c:pt>
                <c:pt idx="2">
                  <c:v>3.1060280034482756E-2</c:v>
                </c:pt>
                <c:pt idx="3">
                  <c:v>3.0678747827586211E-2</c:v>
                </c:pt>
                <c:pt idx="4">
                  <c:v>3.0322794965517239E-2</c:v>
                </c:pt>
                <c:pt idx="5">
                  <c:v>3.0445277413793104E-2</c:v>
                </c:pt>
                <c:pt idx="6">
                  <c:v>3.1842720586206893E-2</c:v>
                </c:pt>
                <c:pt idx="7">
                  <c:v>3.6275718103448269E-2</c:v>
                </c:pt>
                <c:pt idx="8">
                  <c:v>4.4236426655172419E-2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C9-4D27-AC6A-555BB00E1CFC}"/>
            </c:ext>
          </c:extLst>
        </c:ser>
        <c:ser>
          <c:idx val="5"/>
          <c:order val="5"/>
          <c:tx>
            <c:v>k_max=1.2s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queue'!$M$57:$M$65</c:f>
                <c:numCache>
                  <c:formatCode>General</c:formatCode>
                  <c:ptCount val="9"/>
                  <c:pt idx="0">
                    <c:v>2.864546008908797E-4</c:v>
                  </c:pt>
                  <c:pt idx="1">
                    <c:v>2.9907015626899288E-4</c:v>
                  </c:pt>
                  <c:pt idx="2">
                    <c:v>3.3186905885447836E-4</c:v>
                  </c:pt>
                  <c:pt idx="3">
                    <c:v>2.847125026513304E-4</c:v>
                  </c:pt>
                  <c:pt idx="4">
                    <c:v>3.0137411943246308E-4</c:v>
                  </c:pt>
                  <c:pt idx="5">
                    <c:v>2.5427084346612715E-4</c:v>
                  </c:pt>
                  <c:pt idx="6">
                    <c:v>3.3065789823583769E-4</c:v>
                  </c:pt>
                  <c:pt idx="7">
                    <c:v>3.3625734466394969E-4</c:v>
                  </c:pt>
                  <c:pt idx="8">
                    <c:v>7.4773216741330683E-4</c:v>
                  </c:pt>
                </c:numCache>
              </c:numRef>
            </c:plus>
            <c:minus>
              <c:numRef>
                <c:f>'k uniform - pkt queue'!$M$57:$M$65</c:f>
                <c:numCache>
                  <c:formatCode>General</c:formatCode>
                  <c:ptCount val="9"/>
                  <c:pt idx="0">
                    <c:v>2.864546008908797E-4</c:v>
                  </c:pt>
                  <c:pt idx="1">
                    <c:v>2.9907015626899288E-4</c:v>
                  </c:pt>
                  <c:pt idx="2">
                    <c:v>3.3186905885447836E-4</c:v>
                  </c:pt>
                  <c:pt idx="3">
                    <c:v>2.847125026513304E-4</c:v>
                  </c:pt>
                  <c:pt idx="4">
                    <c:v>3.0137411943246308E-4</c:v>
                  </c:pt>
                  <c:pt idx="5">
                    <c:v>2.5427084346612715E-4</c:v>
                  </c:pt>
                  <c:pt idx="6">
                    <c:v>3.3065789823583769E-4</c:v>
                  </c:pt>
                  <c:pt idx="7">
                    <c:v>3.3625734466394969E-4</c:v>
                  </c:pt>
                  <c:pt idx="8">
                    <c:v>7.4773216741330683E-4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queue'!$K$57:$K$65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queue'!$L$57:$L$65</c:f>
              <c:numCache>
                <c:formatCode>General</c:formatCode>
                <c:ptCount val="9"/>
                <c:pt idx="0">
                  <c:v>2.235878444827586E-2</c:v>
                </c:pt>
                <c:pt idx="1">
                  <c:v>2.1413707000000001E-2</c:v>
                </c:pt>
                <c:pt idx="2">
                  <c:v>2.0751821724137941E-2</c:v>
                </c:pt>
                <c:pt idx="3">
                  <c:v>2.0303107482758622E-2</c:v>
                </c:pt>
                <c:pt idx="4">
                  <c:v>2.0141445137931036E-2</c:v>
                </c:pt>
                <c:pt idx="5">
                  <c:v>1.9971861482758622E-2</c:v>
                </c:pt>
                <c:pt idx="6">
                  <c:v>2.0630163517241378E-2</c:v>
                </c:pt>
                <c:pt idx="7">
                  <c:v>2.2757327862068966E-2</c:v>
                </c:pt>
                <c:pt idx="8">
                  <c:v>2.6444724655172409E-2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C9-4D27-AC6A-555BB00E1CFC}"/>
            </c:ext>
          </c:extLst>
        </c:ser>
        <c:ser>
          <c:idx val="6"/>
          <c:order val="6"/>
          <c:tx>
            <c:v>k_max=1.4s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queue'!$M$68:$M$76</c:f>
                <c:numCache>
                  <c:formatCode>General</c:formatCode>
                  <c:ptCount val="9"/>
                  <c:pt idx="0">
                    <c:v>2.7823570570669121E-4</c:v>
                  </c:pt>
                  <c:pt idx="1">
                    <c:v>3.1006087456902887E-4</c:v>
                  </c:pt>
                  <c:pt idx="2">
                    <c:v>2.9478040309512322E-4</c:v>
                  </c:pt>
                  <c:pt idx="3">
                    <c:v>2.9126267027367942E-4</c:v>
                  </c:pt>
                  <c:pt idx="4">
                    <c:v>2.7741681334462966E-4</c:v>
                  </c:pt>
                  <c:pt idx="5">
                    <c:v>2.6324013710984868E-4</c:v>
                  </c:pt>
                  <c:pt idx="6">
                    <c:v>2.7603466627887656E-4</c:v>
                  </c:pt>
                  <c:pt idx="7">
                    <c:v>3.8633698438471316E-4</c:v>
                  </c:pt>
                  <c:pt idx="8">
                    <c:v>3.941595215780055E-4</c:v>
                  </c:pt>
                </c:numCache>
              </c:numRef>
            </c:plus>
            <c:minus>
              <c:numRef>
                <c:f>'k uniform - pkt queue'!$M$68:$M$76</c:f>
                <c:numCache>
                  <c:formatCode>General</c:formatCode>
                  <c:ptCount val="9"/>
                  <c:pt idx="0">
                    <c:v>2.7823570570669121E-4</c:v>
                  </c:pt>
                  <c:pt idx="1">
                    <c:v>3.1006087456902887E-4</c:v>
                  </c:pt>
                  <c:pt idx="2">
                    <c:v>2.9478040309512322E-4</c:v>
                  </c:pt>
                  <c:pt idx="3">
                    <c:v>2.9126267027367942E-4</c:v>
                  </c:pt>
                  <c:pt idx="4">
                    <c:v>2.7741681334462966E-4</c:v>
                  </c:pt>
                  <c:pt idx="5">
                    <c:v>2.6324013710984868E-4</c:v>
                  </c:pt>
                  <c:pt idx="6">
                    <c:v>2.7603466627887656E-4</c:v>
                  </c:pt>
                  <c:pt idx="7">
                    <c:v>3.8633698438471316E-4</c:v>
                  </c:pt>
                  <c:pt idx="8">
                    <c:v>3.941595215780055E-4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queue'!$K$68:$K$76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queue'!$L$68:$L$76</c:f>
              <c:numCache>
                <c:formatCode>General</c:formatCode>
                <c:ptCount val="9"/>
                <c:pt idx="0">
                  <c:v>1.6370809586206899E-2</c:v>
                </c:pt>
                <c:pt idx="1">
                  <c:v>1.5474624862068964E-2</c:v>
                </c:pt>
                <c:pt idx="2">
                  <c:v>1.5008717068965515E-2</c:v>
                </c:pt>
                <c:pt idx="3">
                  <c:v>1.4636325310344827E-2</c:v>
                </c:pt>
                <c:pt idx="4">
                  <c:v>1.4368660103448273E-2</c:v>
                </c:pt>
                <c:pt idx="5">
                  <c:v>1.4269380448275863E-2</c:v>
                </c:pt>
                <c:pt idx="6">
                  <c:v>1.4511154793103453E-2</c:v>
                </c:pt>
                <c:pt idx="7">
                  <c:v>1.5890820896551725E-2</c:v>
                </c:pt>
                <c:pt idx="8">
                  <c:v>1.8052516793103449E-2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C9-4D27-AC6A-555BB00E1CFC}"/>
            </c:ext>
          </c:extLst>
        </c:ser>
        <c:ser>
          <c:idx val="7"/>
          <c:order val="7"/>
          <c:tx>
            <c:v>k_max=1.6s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queue'!$M$79:$M$87</c:f>
                <c:numCache>
                  <c:formatCode>General</c:formatCode>
                  <c:ptCount val="9"/>
                  <c:pt idx="0">
                    <c:v>2.2982813837944146E-4</c:v>
                  </c:pt>
                  <c:pt idx="1">
                    <c:v>2.2841347844165474E-4</c:v>
                  </c:pt>
                  <c:pt idx="2">
                    <c:v>2.2750359848202218E-4</c:v>
                  </c:pt>
                  <c:pt idx="3">
                    <c:v>2.1890082385669248E-4</c:v>
                  </c:pt>
                  <c:pt idx="4">
                    <c:v>2.0502094106176713E-4</c:v>
                  </c:pt>
                  <c:pt idx="5">
                    <c:v>2.0502094106176713E-4</c:v>
                  </c:pt>
                  <c:pt idx="6">
                    <c:v>2.212254594642009E-4</c:v>
                  </c:pt>
                  <c:pt idx="7">
                    <c:v>2.9428441920325036E-4</c:v>
                  </c:pt>
                  <c:pt idx="8">
                    <c:v>3.4750382708632671E-4</c:v>
                  </c:pt>
                </c:numCache>
              </c:numRef>
            </c:plus>
            <c:minus>
              <c:numRef>
                <c:f>'k uniform - pkt queue'!$M$79:$M$87</c:f>
                <c:numCache>
                  <c:formatCode>General</c:formatCode>
                  <c:ptCount val="9"/>
                  <c:pt idx="0">
                    <c:v>2.2982813837944146E-4</c:v>
                  </c:pt>
                  <c:pt idx="1">
                    <c:v>2.2841347844165474E-4</c:v>
                  </c:pt>
                  <c:pt idx="2">
                    <c:v>2.2750359848202218E-4</c:v>
                  </c:pt>
                  <c:pt idx="3">
                    <c:v>2.1890082385669248E-4</c:v>
                  </c:pt>
                  <c:pt idx="4">
                    <c:v>2.0502094106176713E-4</c:v>
                  </c:pt>
                  <c:pt idx="5">
                    <c:v>2.0502094106176713E-4</c:v>
                  </c:pt>
                  <c:pt idx="6">
                    <c:v>2.212254594642009E-4</c:v>
                  </c:pt>
                  <c:pt idx="7">
                    <c:v>2.9428441920325036E-4</c:v>
                  </c:pt>
                  <c:pt idx="8">
                    <c:v>3.4750382708632671E-4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queue'!$K$79:$K$87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queue'!$L$79:$L$87</c:f>
              <c:numCache>
                <c:formatCode>General</c:formatCode>
                <c:ptCount val="9"/>
                <c:pt idx="0">
                  <c:v>1.268492172413793E-2</c:v>
                </c:pt>
                <c:pt idx="1">
                  <c:v>1.1946681689655174E-2</c:v>
                </c:pt>
                <c:pt idx="2">
                  <c:v>1.1507927241379312E-2</c:v>
                </c:pt>
                <c:pt idx="3">
                  <c:v>1.1237908241379307E-2</c:v>
                </c:pt>
                <c:pt idx="4">
                  <c:v>1.0940230241379311E-2</c:v>
                </c:pt>
                <c:pt idx="5">
                  <c:v>1.0940230241379311E-2</c:v>
                </c:pt>
                <c:pt idx="6">
                  <c:v>1.0893051034482756E-2</c:v>
                </c:pt>
                <c:pt idx="7">
                  <c:v>1.1827680862068967E-2</c:v>
                </c:pt>
                <c:pt idx="8">
                  <c:v>1.3362031793103447E-2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EC9-4D27-AC6A-555BB00E1CFC}"/>
            </c:ext>
          </c:extLst>
        </c:ser>
        <c:ser>
          <c:idx val="8"/>
          <c:order val="8"/>
          <c:tx>
            <c:v>k_max=1.8s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queue'!$M$90:$M$98</c:f>
                <c:numCache>
                  <c:formatCode>General</c:formatCode>
                  <c:ptCount val="9"/>
                  <c:pt idx="0">
                    <c:v>1.9448135801092774E-4</c:v>
                  </c:pt>
                  <c:pt idx="1">
                    <c:v>2.2011411186110121E-4</c:v>
                  </c:pt>
                  <c:pt idx="2">
                    <c:v>2.0716154321254071E-4</c:v>
                  </c:pt>
                  <c:pt idx="3">
                    <c:v>2.063646062228603E-4</c:v>
                  </c:pt>
                  <c:pt idx="4">
                    <c:v>2.1570720951285578E-4</c:v>
                  </c:pt>
                  <c:pt idx="5">
                    <c:v>1.9669473971919329E-4</c:v>
                  </c:pt>
                  <c:pt idx="6">
                    <c:v>2.2678833759393123E-4</c:v>
                  </c:pt>
                  <c:pt idx="7">
                    <c:v>2.5750762757289906E-4</c:v>
                  </c:pt>
                  <c:pt idx="8">
                    <c:v>2.8344933920455509E-4</c:v>
                  </c:pt>
                </c:numCache>
              </c:numRef>
            </c:plus>
            <c:minus>
              <c:numRef>
                <c:f>'k uniform - pkt queue'!$M$90:$M$98</c:f>
                <c:numCache>
                  <c:formatCode>General</c:formatCode>
                  <c:ptCount val="9"/>
                  <c:pt idx="0">
                    <c:v>1.9448135801092774E-4</c:v>
                  </c:pt>
                  <c:pt idx="1">
                    <c:v>2.2011411186110121E-4</c:v>
                  </c:pt>
                  <c:pt idx="2">
                    <c:v>2.0716154321254071E-4</c:v>
                  </c:pt>
                  <c:pt idx="3">
                    <c:v>2.063646062228603E-4</c:v>
                  </c:pt>
                  <c:pt idx="4">
                    <c:v>2.1570720951285578E-4</c:v>
                  </c:pt>
                  <c:pt idx="5">
                    <c:v>1.9669473971919329E-4</c:v>
                  </c:pt>
                  <c:pt idx="6">
                    <c:v>2.2678833759393123E-4</c:v>
                  </c:pt>
                  <c:pt idx="7">
                    <c:v>2.5750762757289906E-4</c:v>
                  </c:pt>
                  <c:pt idx="8">
                    <c:v>2.8344933920455509E-4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queue'!$K$90:$K$98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queue'!$L$90:$L$98</c:f>
              <c:numCache>
                <c:formatCode>General</c:formatCode>
                <c:ptCount val="9"/>
                <c:pt idx="0">
                  <c:v>1.0188369103448275E-2</c:v>
                </c:pt>
                <c:pt idx="1">
                  <c:v>9.5476138620689648E-3</c:v>
                </c:pt>
                <c:pt idx="2">
                  <c:v>9.1399807241379326E-3</c:v>
                </c:pt>
                <c:pt idx="3">
                  <c:v>8.9183392758620684E-3</c:v>
                </c:pt>
                <c:pt idx="4">
                  <c:v>8.7031966206896558E-3</c:v>
                </c:pt>
                <c:pt idx="5">
                  <c:v>8.5573450689655165E-3</c:v>
                </c:pt>
                <c:pt idx="6">
                  <c:v>8.4715089655172399E-3</c:v>
                </c:pt>
                <c:pt idx="7">
                  <c:v>9.2026872758620686E-3</c:v>
                </c:pt>
                <c:pt idx="8">
                  <c:v>1.0254093655172419E-2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EC9-4D27-AC6A-555BB00E1CFC}"/>
            </c:ext>
          </c:extLst>
        </c:ser>
        <c:ser>
          <c:idx val="9"/>
          <c:order val="9"/>
          <c:tx>
            <c:v>k_max=2s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queue'!$M$101:$M$109</c:f>
                <c:numCache>
                  <c:formatCode>General</c:formatCode>
                  <c:ptCount val="9"/>
                  <c:pt idx="0">
                    <c:v>1.5154858486300998E-4</c:v>
                  </c:pt>
                  <c:pt idx="1">
                    <c:v>1.5765757598103515E-4</c:v>
                  </c:pt>
                  <c:pt idx="2">
                    <c:v>1.3859673807575858E-4</c:v>
                  </c:pt>
                  <c:pt idx="3">
                    <c:v>1.4675565793901161E-4</c:v>
                  </c:pt>
                  <c:pt idx="4">
                    <c:v>1.516190610752661E-4</c:v>
                  </c:pt>
                  <c:pt idx="5">
                    <c:v>1.3367395521983068E-4</c:v>
                  </c:pt>
                  <c:pt idx="6">
                    <c:v>1.4048629852860906E-4</c:v>
                  </c:pt>
                  <c:pt idx="7">
                    <c:v>1.7407861196906788E-4</c:v>
                  </c:pt>
                  <c:pt idx="8">
                    <c:v>2.665427020906046E-4</c:v>
                  </c:pt>
                </c:numCache>
              </c:numRef>
            </c:plus>
            <c:minus>
              <c:numRef>
                <c:f>'k uniform - pkt queue'!$M$101:$M$109</c:f>
                <c:numCache>
                  <c:formatCode>General</c:formatCode>
                  <c:ptCount val="9"/>
                  <c:pt idx="0">
                    <c:v>1.5154858486300998E-4</c:v>
                  </c:pt>
                  <c:pt idx="1">
                    <c:v>1.5765757598103515E-4</c:v>
                  </c:pt>
                  <c:pt idx="2">
                    <c:v>1.3859673807575858E-4</c:v>
                  </c:pt>
                  <c:pt idx="3">
                    <c:v>1.4675565793901161E-4</c:v>
                  </c:pt>
                  <c:pt idx="4">
                    <c:v>1.516190610752661E-4</c:v>
                  </c:pt>
                  <c:pt idx="5">
                    <c:v>1.3367395521983068E-4</c:v>
                  </c:pt>
                  <c:pt idx="6">
                    <c:v>1.4048629852860906E-4</c:v>
                  </c:pt>
                  <c:pt idx="7">
                    <c:v>1.7407861196906788E-4</c:v>
                  </c:pt>
                  <c:pt idx="8">
                    <c:v>2.665427020906046E-4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queue'!$K$101:$K$109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queue'!$L$101:$L$109</c:f>
              <c:numCache>
                <c:formatCode>General</c:formatCode>
                <c:ptCount val="9"/>
                <c:pt idx="0">
                  <c:v>8.3845416551724134E-3</c:v>
                </c:pt>
                <c:pt idx="1">
                  <c:v>7.8389019999999983E-3</c:v>
                </c:pt>
                <c:pt idx="2">
                  <c:v>7.4739422413793114E-3</c:v>
                </c:pt>
                <c:pt idx="3">
                  <c:v>7.1978014827586197E-3</c:v>
                </c:pt>
                <c:pt idx="4">
                  <c:v>7.0423615517241408E-3</c:v>
                </c:pt>
                <c:pt idx="5">
                  <c:v>6.9212862413793111E-3</c:v>
                </c:pt>
                <c:pt idx="6">
                  <c:v>6.814338413793101E-3</c:v>
                </c:pt>
                <c:pt idx="7">
                  <c:v>7.2402921724137904E-3</c:v>
                </c:pt>
                <c:pt idx="8">
                  <c:v>8.085408896551724E-3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EC9-4D27-AC6A-555BB00E1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65808"/>
        <c:axId val="756066224"/>
      </c:scatterChart>
      <c:valAx>
        <c:axId val="756065808"/>
        <c:scaling>
          <c:orientation val="minMax"/>
          <c:max val="2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6224"/>
        <c:crosses val="autoZero"/>
        <c:crossBetween val="midCat"/>
      </c:valAx>
      <c:valAx>
        <c:axId val="7560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E[Nq]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</a:t>
            </a:r>
            <a:r>
              <a:rPr lang="it-IT" baseline="0"/>
              <a:t> number of packets in queue</a:t>
            </a:r>
          </a:p>
          <a:p>
            <a:pPr>
              <a:defRPr/>
            </a:pPr>
            <a:r>
              <a:rPr lang="it-IT" baseline="0"/>
              <a:t>k uniform</a:t>
            </a:r>
          </a:p>
          <a:p>
            <a:pPr>
              <a:defRPr/>
            </a:pPr>
            <a:r>
              <a:rPr lang="it-IT" baseline="0"/>
              <a:t>(zoomed-in)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k_max=0.6s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queue'!$M$24:$M$32</c:f>
                <c:numCache>
                  <c:formatCode>General</c:formatCode>
                  <c:ptCount val="9"/>
                  <c:pt idx="0">
                    <c:v>5.5379964774894888E-3</c:v>
                  </c:pt>
                  <c:pt idx="1">
                    <c:v>5.4558973201525576E-3</c:v>
                  </c:pt>
                  <c:pt idx="2">
                    <c:v>5.3835989254114661E-3</c:v>
                  </c:pt>
                  <c:pt idx="3">
                    <c:v>6.055887891918881E-3</c:v>
                  </c:pt>
                  <c:pt idx="4">
                    <c:v>6.2500208339177432E-3</c:v>
                  </c:pt>
                  <c:pt idx="5">
                    <c:v>6.2090183635983582E-3</c:v>
                  </c:pt>
                  <c:pt idx="6">
                    <c:v>1.1736953474249631E-2</c:v>
                  </c:pt>
                  <c:pt idx="7">
                    <c:v>1.8244986558636853E-2</c:v>
                  </c:pt>
                  <c:pt idx="8">
                    <c:v>4.762695613583412E-2</c:v>
                  </c:pt>
                </c:numCache>
              </c:numRef>
            </c:plus>
            <c:minus>
              <c:numRef>
                <c:f>'k uniform - pkt queue'!$M$24:$M$32</c:f>
                <c:numCache>
                  <c:formatCode>General</c:formatCode>
                  <c:ptCount val="9"/>
                  <c:pt idx="0">
                    <c:v>5.5379964774894888E-3</c:v>
                  </c:pt>
                  <c:pt idx="1">
                    <c:v>5.4558973201525576E-3</c:v>
                  </c:pt>
                  <c:pt idx="2">
                    <c:v>5.3835989254114661E-3</c:v>
                  </c:pt>
                  <c:pt idx="3">
                    <c:v>6.055887891918881E-3</c:v>
                  </c:pt>
                  <c:pt idx="4">
                    <c:v>6.2500208339177432E-3</c:v>
                  </c:pt>
                  <c:pt idx="5">
                    <c:v>6.2090183635983582E-3</c:v>
                  </c:pt>
                  <c:pt idx="6">
                    <c:v>1.1736953474249631E-2</c:v>
                  </c:pt>
                  <c:pt idx="7">
                    <c:v>1.8244986558636853E-2</c:v>
                  </c:pt>
                  <c:pt idx="8">
                    <c:v>4.762695613583412E-2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queue'!$K$24:$K$32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queue'!$L$24:$L$32</c:f>
              <c:numCache>
                <c:formatCode>General</c:formatCode>
                <c:ptCount val="9"/>
                <c:pt idx="0">
                  <c:v>0.16423092875862069</c:v>
                </c:pt>
                <c:pt idx="1">
                  <c:v>0.15977999651724134</c:v>
                </c:pt>
                <c:pt idx="2">
                  <c:v>0.15830863010344826</c:v>
                </c:pt>
                <c:pt idx="3">
                  <c:v>0.15956195613793103</c:v>
                </c:pt>
                <c:pt idx="4">
                  <c:v>0.16212633189655173</c:v>
                </c:pt>
                <c:pt idx="5">
                  <c:v>0.16623970724137929</c:v>
                </c:pt>
                <c:pt idx="6">
                  <c:v>0.20985513720689655</c:v>
                </c:pt>
                <c:pt idx="7">
                  <c:v>0.30711405368965522</c:v>
                </c:pt>
                <c:pt idx="8">
                  <c:v>0.50314455986206885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D9-4079-8024-97D15B400FA1}"/>
            </c:ext>
          </c:extLst>
        </c:ser>
        <c:ser>
          <c:idx val="3"/>
          <c:order val="1"/>
          <c:tx>
            <c:v>k_max=0.8s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queue'!$M$35:$M$43</c:f>
                <c:numCache>
                  <c:formatCode>General</c:formatCode>
                  <c:ptCount val="9"/>
                  <c:pt idx="0">
                    <c:v>8.4390142473702212E-4</c:v>
                  </c:pt>
                  <c:pt idx="1">
                    <c:v>7.6887476760026429E-4</c:v>
                  </c:pt>
                  <c:pt idx="2">
                    <c:v>7.509471118244172E-4</c:v>
                  </c:pt>
                  <c:pt idx="3">
                    <c:v>8.9216059232046223E-4</c:v>
                  </c:pt>
                  <c:pt idx="4">
                    <c:v>7.9025524842999371E-4</c:v>
                  </c:pt>
                  <c:pt idx="5">
                    <c:v>9.5897298315373398E-4</c:v>
                  </c:pt>
                  <c:pt idx="6">
                    <c:v>1.3653191593991929E-3</c:v>
                  </c:pt>
                  <c:pt idx="7">
                    <c:v>2.2058087309740661E-3</c:v>
                  </c:pt>
                  <c:pt idx="8">
                    <c:v>6.8440251200006233E-3</c:v>
                  </c:pt>
                </c:numCache>
              </c:numRef>
            </c:plus>
            <c:minus>
              <c:numRef>
                <c:f>'k uniform - pkt queue'!$M$35:$M$43</c:f>
                <c:numCache>
                  <c:formatCode>General</c:formatCode>
                  <c:ptCount val="9"/>
                  <c:pt idx="0">
                    <c:v>8.4390142473702212E-4</c:v>
                  </c:pt>
                  <c:pt idx="1">
                    <c:v>7.6887476760026429E-4</c:v>
                  </c:pt>
                  <c:pt idx="2">
                    <c:v>7.509471118244172E-4</c:v>
                  </c:pt>
                  <c:pt idx="3">
                    <c:v>8.9216059232046223E-4</c:v>
                  </c:pt>
                  <c:pt idx="4">
                    <c:v>7.9025524842999371E-4</c:v>
                  </c:pt>
                  <c:pt idx="5">
                    <c:v>9.5897298315373398E-4</c:v>
                  </c:pt>
                  <c:pt idx="6">
                    <c:v>1.3653191593991929E-3</c:v>
                  </c:pt>
                  <c:pt idx="7">
                    <c:v>2.2058087309740661E-3</c:v>
                  </c:pt>
                  <c:pt idx="8">
                    <c:v>6.8440251200006233E-3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queue'!$K$35:$K$43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queue'!$L$35:$L$43</c:f>
              <c:numCache>
                <c:formatCode>General</c:formatCode>
                <c:ptCount val="9"/>
                <c:pt idx="0">
                  <c:v>5.8137776793103446E-2</c:v>
                </c:pt>
                <c:pt idx="1">
                  <c:v>5.6412324586206888E-2</c:v>
                </c:pt>
                <c:pt idx="2">
                  <c:v>5.5358398655172419E-2</c:v>
                </c:pt>
                <c:pt idx="3">
                  <c:v>5.5055478482758609E-2</c:v>
                </c:pt>
                <c:pt idx="4">
                  <c:v>5.4977999827586208E-2</c:v>
                </c:pt>
                <c:pt idx="5">
                  <c:v>5.5443319241379317E-2</c:v>
                </c:pt>
                <c:pt idx="6">
                  <c:v>6.0503552965517245E-2</c:v>
                </c:pt>
                <c:pt idx="7">
                  <c:v>7.3389997586206915E-2</c:v>
                </c:pt>
                <c:pt idx="8">
                  <c:v>9.9612939448275845E-2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D9-4079-8024-97D15B400FA1}"/>
            </c:ext>
          </c:extLst>
        </c:ser>
        <c:ser>
          <c:idx val="4"/>
          <c:order val="2"/>
          <c:tx>
            <c:v>k_max=1s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queue'!$M$46:$M$54</c:f>
                <c:numCache>
                  <c:formatCode>General</c:formatCode>
                  <c:ptCount val="9"/>
                  <c:pt idx="0">
                    <c:v>5.8582067146488773E-4</c:v>
                  </c:pt>
                  <c:pt idx="1">
                    <c:v>5.6751682881378822E-4</c:v>
                  </c:pt>
                  <c:pt idx="2">
                    <c:v>5.5275019782062215E-4</c:v>
                  </c:pt>
                  <c:pt idx="3">
                    <c:v>5.7634429984609469E-4</c:v>
                  </c:pt>
                  <c:pt idx="4">
                    <c:v>5.8455687135600348E-4</c:v>
                  </c:pt>
                  <c:pt idx="5">
                    <c:v>6.0527280681974503E-4</c:v>
                  </c:pt>
                  <c:pt idx="6">
                    <c:v>6.3690886478977022E-4</c:v>
                  </c:pt>
                  <c:pt idx="7">
                    <c:v>1.0405085752835531E-3</c:v>
                  </c:pt>
                  <c:pt idx="8">
                    <c:v>1.7569301541169435E-3</c:v>
                  </c:pt>
                </c:numCache>
              </c:numRef>
            </c:plus>
            <c:minus>
              <c:numRef>
                <c:f>'k uniform - pkt queue'!$M$46:$M$54</c:f>
                <c:numCache>
                  <c:formatCode>General</c:formatCode>
                  <c:ptCount val="9"/>
                  <c:pt idx="0">
                    <c:v>5.8582067146488773E-4</c:v>
                  </c:pt>
                  <c:pt idx="1">
                    <c:v>5.6751682881378822E-4</c:v>
                  </c:pt>
                  <c:pt idx="2">
                    <c:v>5.5275019782062215E-4</c:v>
                  </c:pt>
                  <c:pt idx="3">
                    <c:v>5.7634429984609469E-4</c:v>
                  </c:pt>
                  <c:pt idx="4">
                    <c:v>5.8455687135600348E-4</c:v>
                  </c:pt>
                  <c:pt idx="5">
                    <c:v>6.0527280681974503E-4</c:v>
                  </c:pt>
                  <c:pt idx="6">
                    <c:v>6.3690886478977022E-4</c:v>
                  </c:pt>
                  <c:pt idx="7">
                    <c:v>1.0405085752835531E-3</c:v>
                  </c:pt>
                  <c:pt idx="8">
                    <c:v>1.7569301541169435E-3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queue'!$K$46:$K$54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queue'!$L$46:$L$54</c:f>
              <c:numCache>
                <c:formatCode>General</c:formatCode>
                <c:ptCount val="9"/>
                <c:pt idx="0">
                  <c:v>3.316043196551724E-2</c:v>
                </c:pt>
                <c:pt idx="1">
                  <c:v>3.1882196413793099E-2</c:v>
                </c:pt>
                <c:pt idx="2">
                  <c:v>3.1060280034482756E-2</c:v>
                </c:pt>
                <c:pt idx="3">
                  <c:v>3.0678747827586211E-2</c:v>
                </c:pt>
                <c:pt idx="4">
                  <c:v>3.0322794965517239E-2</c:v>
                </c:pt>
                <c:pt idx="5">
                  <c:v>3.0445277413793104E-2</c:v>
                </c:pt>
                <c:pt idx="6">
                  <c:v>3.1842720586206893E-2</c:v>
                </c:pt>
                <c:pt idx="7">
                  <c:v>3.6275718103448269E-2</c:v>
                </c:pt>
                <c:pt idx="8">
                  <c:v>4.4236426655172419E-2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D9-4079-8024-97D15B400FA1}"/>
            </c:ext>
          </c:extLst>
        </c:ser>
        <c:ser>
          <c:idx val="5"/>
          <c:order val="3"/>
          <c:tx>
            <c:v>k_max=1.2s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queue'!$M$57:$M$65</c:f>
                <c:numCache>
                  <c:formatCode>General</c:formatCode>
                  <c:ptCount val="9"/>
                  <c:pt idx="0">
                    <c:v>2.864546008908797E-4</c:v>
                  </c:pt>
                  <c:pt idx="1">
                    <c:v>2.9907015626899288E-4</c:v>
                  </c:pt>
                  <c:pt idx="2">
                    <c:v>3.3186905885447836E-4</c:v>
                  </c:pt>
                  <c:pt idx="3">
                    <c:v>2.847125026513304E-4</c:v>
                  </c:pt>
                  <c:pt idx="4">
                    <c:v>3.0137411943246308E-4</c:v>
                  </c:pt>
                  <c:pt idx="5">
                    <c:v>2.5427084346612715E-4</c:v>
                  </c:pt>
                  <c:pt idx="6">
                    <c:v>3.3065789823583769E-4</c:v>
                  </c:pt>
                  <c:pt idx="7">
                    <c:v>3.3625734466394969E-4</c:v>
                  </c:pt>
                  <c:pt idx="8">
                    <c:v>7.4773216741330683E-4</c:v>
                  </c:pt>
                </c:numCache>
              </c:numRef>
            </c:plus>
            <c:minus>
              <c:numRef>
                <c:f>'k uniform - pkt queue'!$M$57:$M$65</c:f>
                <c:numCache>
                  <c:formatCode>General</c:formatCode>
                  <c:ptCount val="9"/>
                  <c:pt idx="0">
                    <c:v>2.864546008908797E-4</c:v>
                  </c:pt>
                  <c:pt idx="1">
                    <c:v>2.9907015626899288E-4</c:v>
                  </c:pt>
                  <c:pt idx="2">
                    <c:v>3.3186905885447836E-4</c:v>
                  </c:pt>
                  <c:pt idx="3">
                    <c:v>2.847125026513304E-4</c:v>
                  </c:pt>
                  <c:pt idx="4">
                    <c:v>3.0137411943246308E-4</c:v>
                  </c:pt>
                  <c:pt idx="5">
                    <c:v>2.5427084346612715E-4</c:v>
                  </c:pt>
                  <c:pt idx="6">
                    <c:v>3.3065789823583769E-4</c:v>
                  </c:pt>
                  <c:pt idx="7">
                    <c:v>3.3625734466394969E-4</c:v>
                  </c:pt>
                  <c:pt idx="8">
                    <c:v>7.4773216741330683E-4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queue'!$K$57:$K$65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queue'!$L$57:$L$65</c:f>
              <c:numCache>
                <c:formatCode>General</c:formatCode>
                <c:ptCount val="9"/>
                <c:pt idx="0">
                  <c:v>2.235878444827586E-2</c:v>
                </c:pt>
                <c:pt idx="1">
                  <c:v>2.1413707000000001E-2</c:v>
                </c:pt>
                <c:pt idx="2">
                  <c:v>2.0751821724137941E-2</c:v>
                </c:pt>
                <c:pt idx="3">
                  <c:v>2.0303107482758622E-2</c:v>
                </c:pt>
                <c:pt idx="4">
                  <c:v>2.0141445137931036E-2</c:v>
                </c:pt>
                <c:pt idx="5">
                  <c:v>1.9971861482758622E-2</c:v>
                </c:pt>
                <c:pt idx="6">
                  <c:v>2.0630163517241378E-2</c:v>
                </c:pt>
                <c:pt idx="7">
                  <c:v>2.2757327862068966E-2</c:v>
                </c:pt>
                <c:pt idx="8">
                  <c:v>2.6444724655172409E-2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D9-4079-8024-97D15B400FA1}"/>
            </c:ext>
          </c:extLst>
        </c:ser>
        <c:ser>
          <c:idx val="6"/>
          <c:order val="4"/>
          <c:tx>
            <c:v>k_max=1.4s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queue'!$M$68:$M$76</c:f>
                <c:numCache>
                  <c:formatCode>General</c:formatCode>
                  <c:ptCount val="9"/>
                  <c:pt idx="0">
                    <c:v>2.7823570570669121E-4</c:v>
                  </c:pt>
                  <c:pt idx="1">
                    <c:v>3.1006087456902887E-4</c:v>
                  </c:pt>
                  <c:pt idx="2">
                    <c:v>2.9478040309512322E-4</c:v>
                  </c:pt>
                  <c:pt idx="3">
                    <c:v>2.9126267027367942E-4</c:v>
                  </c:pt>
                  <c:pt idx="4">
                    <c:v>2.7741681334462966E-4</c:v>
                  </c:pt>
                  <c:pt idx="5">
                    <c:v>2.6324013710984868E-4</c:v>
                  </c:pt>
                  <c:pt idx="6">
                    <c:v>2.7603466627887656E-4</c:v>
                  </c:pt>
                  <c:pt idx="7">
                    <c:v>3.8633698438471316E-4</c:v>
                  </c:pt>
                  <c:pt idx="8">
                    <c:v>3.941595215780055E-4</c:v>
                  </c:pt>
                </c:numCache>
              </c:numRef>
            </c:plus>
            <c:minus>
              <c:numRef>
                <c:f>'k uniform - pkt queue'!$M$68:$M$76</c:f>
                <c:numCache>
                  <c:formatCode>General</c:formatCode>
                  <c:ptCount val="9"/>
                  <c:pt idx="0">
                    <c:v>2.7823570570669121E-4</c:v>
                  </c:pt>
                  <c:pt idx="1">
                    <c:v>3.1006087456902887E-4</c:v>
                  </c:pt>
                  <c:pt idx="2">
                    <c:v>2.9478040309512322E-4</c:v>
                  </c:pt>
                  <c:pt idx="3">
                    <c:v>2.9126267027367942E-4</c:v>
                  </c:pt>
                  <c:pt idx="4">
                    <c:v>2.7741681334462966E-4</c:v>
                  </c:pt>
                  <c:pt idx="5">
                    <c:v>2.6324013710984868E-4</c:v>
                  </c:pt>
                  <c:pt idx="6">
                    <c:v>2.7603466627887656E-4</c:v>
                  </c:pt>
                  <c:pt idx="7">
                    <c:v>3.8633698438471316E-4</c:v>
                  </c:pt>
                  <c:pt idx="8">
                    <c:v>3.941595215780055E-4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queue'!$K$68:$K$76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queue'!$L$68:$L$76</c:f>
              <c:numCache>
                <c:formatCode>General</c:formatCode>
                <c:ptCount val="9"/>
                <c:pt idx="0">
                  <c:v>1.6370809586206899E-2</c:v>
                </c:pt>
                <c:pt idx="1">
                  <c:v>1.5474624862068964E-2</c:v>
                </c:pt>
                <c:pt idx="2">
                  <c:v>1.5008717068965515E-2</c:v>
                </c:pt>
                <c:pt idx="3">
                  <c:v>1.4636325310344827E-2</c:v>
                </c:pt>
                <c:pt idx="4">
                  <c:v>1.4368660103448273E-2</c:v>
                </c:pt>
                <c:pt idx="5">
                  <c:v>1.4269380448275863E-2</c:v>
                </c:pt>
                <c:pt idx="6">
                  <c:v>1.4511154793103453E-2</c:v>
                </c:pt>
                <c:pt idx="7">
                  <c:v>1.5890820896551725E-2</c:v>
                </c:pt>
                <c:pt idx="8">
                  <c:v>1.8052516793103449E-2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D9-4079-8024-97D15B400FA1}"/>
            </c:ext>
          </c:extLst>
        </c:ser>
        <c:ser>
          <c:idx val="7"/>
          <c:order val="5"/>
          <c:tx>
            <c:v>k_max=1.6s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queue'!$M$79:$M$87</c:f>
                <c:numCache>
                  <c:formatCode>General</c:formatCode>
                  <c:ptCount val="9"/>
                  <c:pt idx="0">
                    <c:v>2.2982813837944146E-4</c:v>
                  </c:pt>
                  <c:pt idx="1">
                    <c:v>2.2841347844165474E-4</c:v>
                  </c:pt>
                  <c:pt idx="2">
                    <c:v>2.2750359848202218E-4</c:v>
                  </c:pt>
                  <c:pt idx="3">
                    <c:v>2.1890082385669248E-4</c:v>
                  </c:pt>
                  <c:pt idx="4">
                    <c:v>2.0502094106176713E-4</c:v>
                  </c:pt>
                  <c:pt idx="5">
                    <c:v>2.0502094106176713E-4</c:v>
                  </c:pt>
                  <c:pt idx="6">
                    <c:v>2.212254594642009E-4</c:v>
                  </c:pt>
                  <c:pt idx="7">
                    <c:v>2.9428441920325036E-4</c:v>
                  </c:pt>
                  <c:pt idx="8">
                    <c:v>3.4750382708632671E-4</c:v>
                  </c:pt>
                </c:numCache>
              </c:numRef>
            </c:plus>
            <c:minus>
              <c:numRef>
                <c:f>'k uniform - pkt queue'!$M$79:$M$87</c:f>
                <c:numCache>
                  <c:formatCode>General</c:formatCode>
                  <c:ptCount val="9"/>
                  <c:pt idx="0">
                    <c:v>2.2982813837944146E-4</c:v>
                  </c:pt>
                  <c:pt idx="1">
                    <c:v>2.2841347844165474E-4</c:v>
                  </c:pt>
                  <c:pt idx="2">
                    <c:v>2.2750359848202218E-4</c:v>
                  </c:pt>
                  <c:pt idx="3">
                    <c:v>2.1890082385669248E-4</c:v>
                  </c:pt>
                  <c:pt idx="4">
                    <c:v>2.0502094106176713E-4</c:v>
                  </c:pt>
                  <c:pt idx="5">
                    <c:v>2.0502094106176713E-4</c:v>
                  </c:pt>
                  <c:pt idx="6">
                    <c:v>2.212254594642009E-4</c:v>
                  </c:pt>
                  <c:pt idx="7">
                    <c:v>2.9428441920325036E-4</c:v>
                  </c:pt>
                  <c:pt idx="8">
                    <c:v>3.4750382708632671E-4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queue'!$K$79:$K$87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queue'!$L$79:$L$87</c:f>
              <c:numCache>
                <c:formatCode>General</c:formatCode>
                <c:ptCount val="9"/>
                <c:pt idx="0">
                  <c:v>1.268492172413793E-2</c:v>
                </c:pt>
                <c:pt idx="1">
                  <c:v>1.1946681689655174E-2</c:v>
                </c:pt>
                <c:pt idx="2">
                  <c:v>1.1507927241379312E-2</c:v>
                </c:pt>
                <c:pt idx="3">
                  <c:v>1.1237908241379307E-2</c:v>
                </c:pt>
                <c:pt idx="4">
                  <c:v>1.0940230241379311E-2</c:v>
                </c:pt>
                <c:pt idx="5">
                  <c:v>1.0940230241379311E-2</c:v>
                </c:pt>
                <c:pt idx="6">
                  <c:v>1.0893051034482756E-2</c:v>
                </c:pt>
                <c:pt idx="7">
                  <c:v>1.1827680862068967E-2</c:v>
                </c:pt>
                <c:pt idx="8">
                  <c:v>1.3362031793103447E-2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D9-4079-8024-97D15B400FA1}"/>
            </c:ext>
          </c:extLst>
        </c:ser>
        <c:ser>
          <c:idx val="8"/>
          <c:order val="6"/>
          <c:tx>
            <c:v>k_max=1.8s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queue'!$M$90:$M$98</c:f>
                <c:numCache>
                  <c:formatCode>General</c:formatCode>
                  <c:ptCount val="9"/>
                  <c:pt idx="0">
                    <c:v>1.9448135801092774E-4</c:v>
                  </c:pt>
                  <c:pt idx="1">
                    <c:v>2.2011411186110121E-4</c:v>
                  </c:pt>
                  <c:pt idx="2">
                    <c:v>2.0716154321254071E-4</c:v>
                  </c:pt>
                  <c:pt idx="3">
                    <c:v>2.063646062228603E-4</c:v>
                  </c:pt>
                  <c:pt idx="4">
                    <c:v>2.1570720951285578E-4</c:v>
                  </c:pt>
                  <c:pt idx="5">
                    <c:v>1.9669473971919329E-4</c:v>
                  </c:pt>
                  <c:pt idx="6">
                    <c:v>2.2678833759393123E-4</c:v>
                  </c:pt>
                  <c:pt idx="7">
                    <c:v>2.5750762757289906E-4</c:v>
                  </c:pt>
                  <c:pt idx="8">
                    <c:v>2.8344933920455509E-4</c:v>
                  </c:pt>
                </c:numCache>
              </c:numRef>
            </c:plus>
            <c:minus>
              <c:numRef>
                <c:f>'k uniform - pkt queue'!$M$90:$M$98</c:f>
                <c:numCache>
                  <c:formatCode>General</c:formatCode>
                  <c:ptCount val="9"/>
                  <c:pt idx="0">
                    <c:v>1.9448135801092774E-4</c:v>
                  </c:pt>
                  <c:pt idx="1">
                    <c:v>2.2011411186110121E-4</c:v>
                  </c:pt>
                  <c:pt idx="2">
                    <c:v>2.0716154321254071E-4</c:v>
                  </c:pt>
                  <c:pt idx="3">
                    <c:v>2.063646062228603E-4</c:v>
                  </c:pt>
                  <c:pt idx="4">
                    <c:v>2.1570720951285578E-4</c:v>
                  </c:pt>
                  <c:pt idx="5">
                    <c:v>1.9669473971919329E-4</c:v>
                  </c:pt>
                  <c:pt idx="6">
                    <c:v>2.2678833759393123E-4</c:v>
                  </c:pt>
                  <c:pt idx="7">
                    <c:v>2.5750762757289906E-4</c:v>
                  </c:pt>
                  <c:pt idx="8">
                    <c:v>2.8344933920455509E-4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queue'!$K$90:$K$98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queue'!$L$90:$L$98</c:f>
              <c:numCache>
                <c:formatCode>General</c:formatCode>
                <c:ptCount val="9"/>
                <c:pt idx="0">
                  <c:v>1.0188369103448275E-2</c:v>
                </c:pt>
                <c:pt idx="1">
                  <c:v>9.5476138620689648E-3</c:v>
                </c:pt>
                <c:pt idx="2">
                  <c:v>9.1399807241379326E-3</c:v>
                </c:pt>
                <c:pt idx="3">
                  <c:v>8.9183392758620684E-3</c:v>
                </c:pt>
                <c:pt idx="4">
                  <c:v>8.7031966206896558E-3</c:v>
                </c:pt>
                <c:pt idx="5">
                  <c:v>8.5573450689655165E-3</c:v>
                </c:pt>
                <c:pt idx="6">
                  <c:v>8.4715089655172399E-3</c:v>
                </c:pt>
                <c:pt idx="7">
                  <c:v>9.2026872758620686E-3</c:v>
                </c:pt>
                <c:pt idx="8">
                  <c:v>1.0254093655172419E-2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AD9-4079-8024-97D15B400FA1}"/>
            </c:ext>
          </c:extLst>
        </c:ser>
        <c:ser>
          <c:idx val="9"/>
          <c:order val="7"/>
          <c:tx>
            <c:v>k_max=2s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queue'!$M$101:$M$109</c:f>
                <c:numCache>
                  <c:formatCode>General</c:formatCode>
                  <c:ptCount val="9"/>
                  <c:pt idx="0">
                    <c:v>1.5154858486300998E-4</c:v>
                  </c:pt>
                  <c:pt idx="1">
                    <c:v>1.5765757598103515E-4</c:v>
                  </c:pt>
                  <c:pt idx="2">
                    <c:v>1.3859673807575858E-4</c:v>
                  </c:pt>
                  <c:pt idx="3">
                    <c:v>1.4675565793901161E-4</c:v>
                  </c:pt>
                  <c:pt idx="4">
                    <c:v>1.516190610752661E-4</c:v>
                  </c:pt>
                  <c:pt idx="5">
                    <c:v>1.3367395521983068E-4</c:v>
                  </c:pt>
                  <c:pt idx="6">
                    <c:v>1.4048629852860906E-4</c:v>
                  </c:pt>
                  <c:pt idx="7">
                    <c:v>1.7407861196906788E-4</c:v>
                  </c:pt>
                  <c:pt idx="8">
                    <c:v>2.665427020906046E-4</c:v>
                  </c:pt>
                </c:numCache>
              </c:numRef>
            </c:plus>
            <c:minus>
              <c:numRef>
                <c:f>'k uniform - pkt queue'!$M$101:$M$109</c:f>
                <c:numCache>
                  <c:formatCode>General</c:formatCode>
                  <c:ptCount val="9"/>
                  <c:pt idx="0">
                    <c:v>1.5154858486300998E-4</c:v>
                  </c:pt>
                  <c:pt idx="1">
                    <c:v>1.5765757598103515E-4</c:v>
                  </c:pt>
                  <c:pt idx="2">
                    <c:v>1.3859673807575858E-4</c:v>
                  </c:pt>
                  <c:pt idx="3">
                    <c:v>1.4675565793901161E-4</c:v>
                  </c:pt>
                  <c:pt idx="4">
                    <c:v>1.516190610752661E-4</c:v>
                  </c:pt>
                  <c:pt idx="5">
                    <c:v>1.3367395521983068E-4</c:v>
                  </c:pt>
                  <c:pt idx="6">
                    <c:v>1.4048629852860906E-4</c:v>
                  </c:pt>
                  <c:pt idx="7">
                    <c:v>1.7407861196906788E-4</c:v>
                  </c:pt>
                  <c:pt idx="8">
                    <c:v>2.665427020906046E-4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queue'!$K$101:$K$109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queue'!$L$101:$L$109</c:f>
              <c:numCache>
                <c:formatCode>General</c:formatCode>
                <c:ptCount val="9"/>
                <c:pt idx="0">
                  <c:v>8.3845416551724134E-3</c:v>
                </c:pt>
                <c:pt idx="1">
                  <c:v>7.8389019999999983E-3</c:v>
                </c:pt>
                <c:pt idx="2">
                  <c:v>7.4739422413793114E-3</c:v>
                </c:pt>
                <c:pt idx="3">
                  <c:v>7.1978014827586197E-3</c:v>
                </c:pt>
                <c:pt idx="4">
                  <c:v>7.0423615517241408E-3</c:v>
                </c:pt>
                <c:pt idx="5">
                  <c:v>6.9212862413793111E-3</c:v>
                </c:pt>
                <c:pt idx="6">
                  <c:v>6.814338413793101E-3</c:v>
                </c:pt>
                <c:pt idx="7">
                  <c:v>7.2402921724137904E-3</c:v>
                </c:pt>
                <c:pt idx="8">
                  <c:v>8.085408896551724E-3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AD9-4079-8024-97D15B400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65808"/>
        <c:axId val="756066224"/>
      </c:scatterChart>
      <c:valAx>
        <c:axId val="756065808"/>
        <c:scaling>
          <c:orientation val="minMax"/>
          <c:max val="2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6224"/>
        <c:crosses val="autoZero"/>
        <c:crossBetween val="midCat"/>
      </c:valAx>
      <c:valAx>
        <c:axId val="7560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E[Nq]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</a:t>
            </a:r>
            <a:r>
              <a:rPr lang="it-IT" baseline="0"/>
              <a:t> number of packets in queue</a:t>
            </a:r>
          </a:p>
          <a:p>
            <a:pPr>
              <a:defRPr/>
            </a:pPr>
            <a:r>
              <a:rPr lang="it-IT" baseline="0"/>
              <a:t>k uniform</a:t>
            </a:r>
          </a:p>
          <a:p>
            <a:pPr>
              <a:defRPr/>
            </a:pPr>
            <a:r>
              <a:rPr lang="it-IT" baseline="0"/>
              <a:t>(zoomed-in)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k_max=0.8s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queue'!$M$35:$M$43</c:f>
                <c:numCache>
                  <c:formatCode>General</c:formatCode>
                  <c:ptCount val="9"/>
                  <c:pt idx="0">
                    <c:v>8.4390142473702212E-4</c:v>
                  </c:pt>
                  <c:pt idx="1">
                    <c:v>7.6887476760026429E-4</c:v>
                  </c:pt>
                  <c:pt idx="2">
                    <c:v>7.509471118244172E-4</c:v>
                  </c:pt>
                  <c:pt idx="3">
                    <c:v>8.9216059232046223E-4</c:v>
                  </c:pt>
                  <c:pt idx="4">
                    <c:v>7.9025524842999371E-4</c:v>
                  </c:pt>
                  <c:pt idx="5">
                    <c:v>9.5897298315373398E-4</c:v>
                  </c:pt>
                  <c:pt idx="6">
                    <c:v>1.3653191593991929E-3</c:v>
                  </c:pt>
                  <c:pt idx="7">
                    <c:v>2.2058087309740661E-3</c:v>
                  </c:pt>
                  <c:pt idx="8">
                    <c:v>6.8440251200006233E-3</c:v>
                  </c:pt>
                </c:numCache>
              </c:numRef>
            </c:plus>
            <c:minus>
              <c:numRef>
                <c:f>'k uniform - pkt queue'!$M$35:$M$43</c:f>
                <c:numCache>
                  <c:formatCode>General</c:formatCode>
                  <c:ptCount val="9"/>
                  <c:pt idx="0">
                    <c:v>8.4390142473702212E-4</c:v>
                  </c:pt>
                  <c:pt idx="1">
                    <c:v>7.6887476760026429E-4</c:v>
                  </c:pt>
                  <c:pt idx="2">
                    <c:v>7.509471118244172E-4</c:v>
                  </c:pt>
                  <c:pt idx="3">
                    <c:v>8.9216059232046223E-4</c:v>
                  </c:pt>
                  <c:pt idx="4">
                    <c:v>7.9025524842999371E-4</c:v>
                  </c:pt>
                  <c:pt idx="5">
                    <c:v>9.5897298315373398E-4</c:v>
                  </c:pt>
                  <c:pt idx="6">
                    <c:v>1.3653191593991929E-3</c:v>
                  </c:pt>
                  <c:pt idx="7">
                    <c:v>2.2058087309740661E-3</c:v>
                  </c:pt>
                  <c:pt idx="8">
                    <c:v>6.8440251200006233E-3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queue'!$K$35:$K$43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queue'!$L$35:$L$43</c:f>
              <c:numCache>
                <c:formatCode>General</c:formatCode>
                <c:ptCount val="9"/>
                <c:pt idx="0">
                  <c:v>5.8137776793103446E-2</c:v>
                </c:pt>
                <c:pt idx="1">
                  <c:v>5.6412324586206888E-2</c:v>
                </c:pt>
                <c:pt idx="2">
                  <c:v>5.5358398655172419E-2</c:v>
                </c:pt>
                <c:pt idx="3">
                  <c:v>5.5055478482758609E-2</c:v>
                </c:pt>
                <c:pt idx="4">
                  <c:v>5.4977999827586208E-2</c:v>
                </c:pt>
                <c:pt idx="5">
                  <c:v>5.5443319241379317E-2</c:v>
                </c:pt>
                <c:pt idx="6">
                  <c:v>6.0503552965517245E-2</c:v>
                </c:pt>
                <c:pt idx="7">
                  <c:v>7.3389997586206915E-2</c:v>
                </c:pt>
                <c:pt idx="8">
                  <c:v>9.9612939448275845E-2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C0-455E-A68B-C4676B4CF719}"/>
            </c:ext>
          </c:extLst>
        </c:ser>
        <c:ser>
          <c:idx val="4"/>
          <c:order val="1"/>
          <c:tx>
            <c:v>k_max=1s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queue'!$M$46:$M$54</c:f>
                <c:numCache>
                  <c:formatCode>General</c:formatCode>
                  <c:ptCount val="9"/>
                  <c:pt idx="0">
                    <c:v>5.8582067146488773E-4</c:v>
                  </c:pt>
                  <c:pt idx="1">
                    <c:v>5.6751682881378822E-4</c:v>
                  </c:pt>
                  <c:pt idx="2">
                    <c:v>5.5275019782062215E-4</c:v>
                  </c:pt>
                  <c:pt idx="3">
                    <c:v>5.7634429984609469E-4</c:v>
                  </c:pt>
                  <c:pt idx="4">
                    <c:v>5.8455687135600348E-4</c:v>
                  </c:pt>
                  <c:pt idx="5">
                    <c:v>6.0527280681974503E-4</c:v>
                  </c:pt>
                  <c:pt idx="6">
                    <c:v>6.3690886478977022E-4</c:v>
                  </c:pt>
                  <c:pt idx="7">
                    <c:v>1.0405085752835531E-3</c:v>
                  </c:pt>
                  <c:pt idx="8">
                    <c:v>1.7569301541169435E-3</c:v>
                  </c:pt>
                </c:numCache>
              </c:numRef>
            </c:plus>
            <c:minus>
              <c:numRef>
                <c:f>'k uniform - pkt queue'!$M$46:$M$54</c:f>
                <c:numCache>
                  <c:formatCode>General</c:formatCode>
                  <c:ptCount val="9"/>
                  <c:pt idx="0">
                    <c:v>5.8582067146488773E-4</c:v>
                  </c:pt>
                  <c:pt idx="1">
                    <c:v>5.6751682881378822E-4</c:v>
                  </c:pt>
                  <c:pt idx="2">
                    <c:v>5.5275019782062215E-4</c:v>
                  </c:pt>
                  <c:pt idx="3">
                    <c:v>5.7634429984609469E-4</c:v>
                  </c:pt>
                  <c:pt idx="4">
                    <c:v>5.8455687135600348E-4</c:v>
                  </c:pt>
                  <c:pt idx="5">
                    <c:v>6.0527280681974503E-4</c:v>
                  </c:pt>
                  <c:pt idx="6">
                    <c:v>6.3690886478977022E-4</c:v>
                  </c:pt>
                  <c:pt idx="7">
                    <c:v>1.0405085752835531E-3</c:v>
                  </c:pt>
                  <c:pt idx="8">
                    <c:v>1.7569301541169435E-3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queue'!$K$46:$K$54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queue'!$L$46:$L$54</c:f>
              <c:numCache>
                <c:formatCode>General</c:formatCode>
                <c:ptCount val="9"/>
                <c:pt idx="0">
                  <c:v>3.316043196551724E-2</c:v>
                </c:pt>
                <c:pt idx="1">
                  <c:v>3.1882196413793099E-2</c:v>
                </c:pt>
                <c:pt idx="2">
                  <c:v>3.1060280034482756E-2</c:v>
                </c:pt>
                <c:pt idx="3">
                  <c:v>3.0678747827586211E-2</c:v>
                </c:pt>
                <c:pt idx="4">
                  <c:v>3.0322794965517239E-2</c:v>
                </c:pt>
                <c:pt idx="5">
                  <c:v>3.0445277413793104E-2</c:v>
                </c:pt>
                <c:pt idx="6">
                  <c:v>3.1842720586206893E-2</c:v>
                </c:pt>
                <c:pt idx="7">
                  <c:v>3.6275718103448269E-2</c:v>
                </c:pt>
                <c:pt idx="8">
                  <c:v>4.4236426655172419E-2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C0-455E-A68B-C4676B4CF719}"/>
            </c:ext>
          </c:extLst>
        </c:ser>
        <c:ser>
          <c:idx val="5"/>
          <c:order val="2"/>
          <c:tx>
            <c:v>k_max=1.2s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queue'!$M$57:$M$65</c:f>
                <c:numCache>
                  <c:formatCode>General</c:formatCode>
                  <c:ptCount val="9"/>
                  <c:pt idx="0">
                    <c:v>2.864546008908797E-4</c:v>
                  </c:pt>
                  <c:pt idx="1">
                    <c:v>2.9907015626899288E-4</c:v>
                  </c:pt>
                  <c:pt idx="2">
                    <c:v>3.3186905885447836E-4</c:v>
                  </c:pt>
                  <c:pt idx="3">
                    <c:v>2.847125026513304E-4</c:v>
                  </c:pt>
                  <c:pt idx="4">
                    <c:v>3.0137411943246308E-4</c:v>
                  </c:pt>
                  <c:pt idx="5">
                    <c:v>2.5427084346612715E-4</c:v>
                  </c:pt>
                  <c:pt idx="6">
                    <c:v>3.3065789823583769E-4</c:v>
                  </c:pt>
                  <c:pt idx="7">
                    <c:v>3.3625734466394969E-4</c:v>
                  </c:pt>
                  <c:pt idx="8">
                    <c:v>7.4773216741330683E-4</c:v>
                  </c:pt>
                </c:numCache>
              </c:numRef>
            </c:plus>
            <c:minus>
              <c:numRef>
                <c:f>'k uniform - pkt queue'!$M$57:$M$65</c:f>
                <c:numCache>
                  <c:formatCode>General</c:formatCode>
                  <c:ptCount val="9"/>
                  <c:pt idx="0">
                    <c:v>2.864546008908797E-4</c:v>
                  </c:pt>
                  <c:pt idx="1">
                    <c:v>2.9907015626899288E-4</c:v>
                  </c:pt>
                  <c:pt idx="2">
                    <c:v>3.3186905885447836E-4</c:v>
                  </c:pt>
                  <c:pt idx="3">
                    <c:v>2.847125026513304E-4</c:v>
                  </c:pt>
                  <c:pt idx="4">
                    <c:v>3.0137411943246308E-4</c:v>
                  </c:pt>
                  <c:pt idx="5">
                    <c:v>2.5427084346612715E-4</c:v>
                  </c:pt>
                  <c:pt idx="6">
                    <c:v>3.3065789823583769E-4</c:v>
                  </c:pt>
                  <c:pt idx="7">
                    <c:v>3.3625734466394969E-4</c:v>
                  </c:pt>
                  <c:pt idx="8">
                    <c:v>7.4773216741330683E-4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queue'!$K$57:$K$65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queue'!$L$57:$L$65</c:f>
              <c:numCache>
                <c:formatCode>General</c:formatCode>
                <c:ptCount val="9"/>
                <c:pt idx="0">
                  <c:v>2.235878444827586E-2</c:v>
                </c:pt>
                <c:pt idx="1">
                  <c:v>2.1413707000000001E-2</c:v>
                </c:pt>
                <c:pt idx="2">
                  <c:v>2.0751821724137941E-2</c:v>
                </c:pt>
                <c:pt idx="3">
                  <c:v>2.0303107482758622E-2</c:v>
                </c:pt>
                <c:pt idx="4">
                  <c:v>2.0141445137931036E-2</c:v>
                </c:pt>
                <c:pt idx="5">
                  <c:v>1.9971861482758622E-2</c:v>
                </c:pt>
                <c:pt idx="6">
                  <c:v>2.0630163517241378E-2</c:v>
                </c:pt>
                <c:pt idx="7">
                  <c:v>2.2757327862068966E-2</c:v>
                </c:pt>
                <c:pt idx="8">
                  <c:v>2.6444724655172409E-2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C0-455E-A68B-C4676B4CF719}"/>
            </c:ext>
          </c:extLst>
        </c:ser>
        <c:ser>
          <c:idx val="6"/>
          <c:order val="3"/>
          <c:tx>
            <c:v>k_max=1.4s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queue'!$M$68:$M$76</c:f>
                <c:numCache>
                  <c:formatCode>General</c:formatCode>
                  <c:ptCount val="9"/>
                  <c:pt idx="0">
                    <c:v>2.7823570570669121E-4</c:v>
                  </c:pt>
                  <c:pt idx="1">
                    <c:v>3.1006087456902887E-4</c:v>
                  </c:pt>
                  <c:pt idx="2">
                    <c:v>2.9478040309512322E-4</c:v>
                  </c:pt>
                  <c:pt idx="3">
                    <c:v>2.9126267027367942E-4</c:v>
                  </c:pt>
                  <c:pt idx="4">
                    <c:v>2.7741681334462966E-4</c:v>
                  </c:pt>
                  <c:pt idx="5">
                    <c:v>2.6324013710984868E-4</c:v>
                  </c:pt>
                  <c:pt idx="6">
                    <c:v>2.7603466627887656E-4</c:v>
                  </c:pt>
                  <c:pt idx="7">
                    <c:v>3.8633698438471316E-4</c:v>
                  </c:pt>
                  <c:pt idx="8">
                    <c:v>3.941595215780055E-4</c:v>
                  </c:pt>
                </c:numCache>
              </c:numRef>
            </c:plus>
            <c:minus>
              <c:numRef>
                <c:f>'k uniform - pkt queue'!$M$68:$M$76</c:f>
                <c:numCache>
                  <c:formatCode>General</c:formatCode>
                  <c:ptCount val="9"/>
                  <c:pt idx="0">
                    <c:v>2.7823570570669121E-4</c:v>
                  </c:pt>
                  <c:pt idx="1">
                    <c:v>3.1006087456902887E-4</c:v>
                  </c:pt>
                  <c:pt idx="2">
                    <c:v>2.9478040309512322E-4</c:v>
                  </c:pt>
                  <c:pt idx="3">
                    <c:v>2.9126267027367942E-4</c:v>
                  </c:pt>
                  <c:pt idx="4">
                    <c:v>2.7741681334462966E-4</c:v>
                  </c:pt>
                  <c:pt idx="5">
                    <c:v>2.6324013710984868E-4</c:v>
                  </c:pt>
                  <c:pt idx="6">
                    <c:v>2.7603466627887656E-4</c:v>
                  </c:pt>
                  <c:pt idx="7">
                    <c:v>3.8633698438471316E-4</c:v>
                  </c:pt>
                  <c:pt idx="8">
                    <c:v>3.941595215780055E-4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queue'!$K$68:$K$76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queue'!$L$68:$L$76</c:f>
              <c:numCache>
                <c:formatCode>General</c:formatCode>
                <c:ptCount val="9"/>
                <c:pt idx="0">
                  <c:v>1.6370809586206899E-2</c:v>
                </c:pt>
                <c:pt idx="1">
                  <c:v>1.5474624862068964E-2</c:v>
                </c:pt>
                <c:pt idx="2">
                  <c:v>1.5008717068965515E-2</c:v>
                </c:pt>
                <c:pt idx="3">
                  <c:v>1.4636325310344827E-2</c:v>
                </c:pt>
                <c:pt idx="4">
                  <c:v>1.4368660103448273E-2</c:v>
                </c:pt>
                <c:pt idx="5">
                  <c:v>1.4269380448275863E-2</c:v>
                </c:pt>
                <c:pt idx="6">
                  <c:v>1.4511154793103453E-2</c:v>
                </c:pt>
                <c:pt idx="7">
                  <c:v>1.5890820896551725E-2</c:v>
                </c:pt>
                <c:pt idx="8">
                  <c:v>1.8052516793103449E-2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C0-455E-A68B-C4676B4CF719}"/>
            </c:ext>
          </c:extLst>
        </c:ser>
        <c:ser>
          <c:idx val="7"/>
          <c:order val="4"/>
          <c:tx>
            <c:v>k_max=1.6s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queue'!$M$79:$M$87</c:f>
                <c:numCache>
                  <c:formatCode>General</c:formatCode>
                  <c:ptCount val="9"/>
                  <c:pt idx="0">
                    <c:v>2.2982813837944146E-4</c:v>
                  </c:pt>
                  <c:pt idx="1">
                    <c:v>2.2841347844165474E-4</c:v>
                  </c:pt>
                  <c:pt idx="2">
                    <c:v>2.2750359848202218E-4</c:v>
                  </c:pt>
                  <c:pt idx="3">
                    <c:v>2.1890082385669248E-4</c:v>
                  </c:pt>
                  <c:pt idx="4">
                    <c:v>2.0502094106176713E-4</c:v>
                  </c:pt>
                  <c:pt idx="5">
                    <c:v>2.0502094106176713E-4</c:v>
                  </c:pt>
                  <c:pt idx="6">
                    <c:v>2.212254594642009E-4</c:v>
                  </c:pt>
                  <c:pt idx="7">
                    <c:v>2.9428441920325036E-4</c:v>
                  </c:pt>
                  <c:pt idx="8">
                    <c:v>3.4750382708632671E-4</c:v>
                  </c:pt>
                </c:numCache>
              </c:numRef>
            </c:plus>
            <c:minus>
              <c:numRef>
                <c:f>'k uniform - pkt queue'!$M$79:$M$87</c:f>
                <c:numCache>
                  <c:formatCode>General</c:formatCode>
                  <c:ptCount val="9"/>
                  <c:pt idx="0">
                    <c:v>2.2982813837944146E-4</c:v>
                  </c:pt>
                  <c:pt idx="1">
                    <c:v>2.2841347844165474E-4</c:v>
                  </c:pt>
                  <c:pt idx="2">
                    <c:v>2.2750359848202218E-4</c:v>
                  </c:pt>
                  <c:pt idx="3">
                    <c:v>2.1890082385669248E-4</c:v>
                  </c:pt>
                  <c:pt idx="4">
                    <c:v>2.0502094106176713E-4</c:v>
                  </c:pt>
                  <c:pt idx="5">
                    <c:v>2.0502094106176713E-4</c:v>
                  </c:pt>
                  <c:pt idx="6">
                    <c:v>2.212254594642009E-4</c:v>
                  </c:pt>
                  <c:pt idx="7">
                    <c:v>2.9428441920325036E-4</c:v>
                  </c:pt>
                  <c:pt idx="8">
                    <c:v>3.4750382708632671E-4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queue'!$K$79:$K$87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queue'!$L$79:$L$87</c:f>
              <c:numCache>
                <c:formatCode>General</c:formatCode>
                <c:ptCount val="9"/>
                <c:pt idx="0">
                  <c:v>1.268492172413793E-2</c:v>
                </c:pt>
                <c:pt idx="1">
                  <c:v>1.1946681689655174E-2</c:v>
                </c:pt>
                <c:pt idx="2">
                  <c:v>1.1507927241379312E-2</c:v>
                </c:pt>
                <c:pt idx="3">
                  <c:v>1.1237908241379307E-2</c:v>
                </c:pt>
                <c:pt idx="4">
                  <c:v>1.0940230241379311E-2</c:v>
                </c:pt>
                <c:pt idx="5">
                  <c:v>1.0940230241379311E-2</c:v>
                </c:pt>
                <c:pt idx="6">
                  <c:v>1.0893051034482756E-2</c:v>
                </c:pt>
                <c:pt idx="7">
                  <c:v>1.1827680862068967E-2</c:v>
                </c:pt>
                <c:pt idx="8">
                  <c:v>1.3362031793103447E-2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C0-455E-A68B-C4676B4CF719}"/>
            </c:ext>
          </c:extLst>
        </c:ser>
        <c:ser>
          <c:idx val="8"/>
          <c:order val="5"/>
          <c:tx>
            <c:v>k_max=1.8s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queue'!$M$90:$M$98</c:f>
                <c:numCache>
                  <c:formatCode>General</c:formatCode>
                  <c:ptCount val="9"/>
                  <c:pt idx="0">
                    <c:v>1.9448135801092774E-4</c:v>
                  </c:pt>
                  <c:pt idx="1">
                    <c:v>2.2011411186110121E-4</c:v>
                  </c:pt>
                  <c:pt idx="2">
                    <c:v>2.0716154321254071E-4</c:v>
                  </c:pt>
                  <c:pt idx="3">
                    <c:v>2.063646062228603E-4</c:v>
                  </c:pt>
                  <c:pt idx="4">
                    <c:v>2.1570720951285578E-4</c:v>
                  </c:pt>
                  <c:pt idx="5">
                    <c:v>1.9669473971919329E-4</c:v>
                  </c:pt>
                  <c:pt idx="6">
                    <c:v>2.2678833759393123E-4</c:v>
                  </c:pt>
                  <c:pt idx="7">
                    <c:v>2.5750762757289906E-4</c:v>
                  </c:pt>
                  <c:pt idx="8">
                    <c:v>2.8344933920455509E-4</c:v>
                  </c:pt>
                </c:numCache>
              </c:numRef>
            </c:plus>
            <c:minus>
              <c:numRef>
                <c:f>'k uniform - pkt queue'!$M$90:$M$98</c:f>
                <c:numCache>
                  <c:formatCode>General</c:formatCode>
                  <c:ptCount val="9"/>
                  <c:pt idx="0">
                    <c:v>1.9448135801092774E-4</c:v>
                  </c:pt>
                  <c:pt idx="1">
                    <c:v>2.2011411186110121E-4</c:v>
                  </c:pt>
                  <c:pt idx="2">
                    <c:v>2.0716154321254071E-4</c:v>
                  </c:pt>
                  <c:pt idx="3">
                    <c:v>2.063646062228603E-4</c:v>
                  </c:pt>
                  <c:pt idx="4">
                    <c:v>2.1570720951285578E-4</c:v>
                  </c:pt>
                  <c:pt idx="5">
                    <c:v>1.9669473971919329E-4</c:v>
                  </c:pt>
                  <c:pt idx="6">
                    <c:v>2.2678833759393123E-4</c:v>
                  </c:pt>
                  <c:pt idx="7">
                    <c:v>2.5750762757289906E-4</c:v>
                  </c:pt>
                  <c:pt idx="8">
                    <c:v>2.8344933920455509E-4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queue'!$K$90:$K$98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queue'!$L$90:$L$98</c:f>
              <c:numCache>
                <c:formatCode>General</c:formatCode>
                <c:ptCount val="9"/>
                <c:pt idx="0">
                  <c:v>1.0188369103448275E-2</c:v>
                </c:pt>
                <c:pt idx="1">
                  <c:v>9.5476138620689648E-3</c:v>
                </c:pt>
                <c:pt idx="2">
                  <c:v>9.1399807241379326E-3</c:v>
                </c:pt>
                <c:pt idx="3">
                  <c:v>8.9183392758620684E-3</c:v>
                </c:pt>
                <c:pt idx="4">
                  <c:v>8.7031966206896558E-3</c:v>
                </c:pt>
                <c:pt idx="5">
                  <c:v>8.5573450689655165E-3</c:v>
                </c:pt>
                <c:pt idx="6">
                  <c:v>8.4715089655172399E-3</c:v>
                </c:pt>
                <c:pt idx="7">
                  <c:v>9.2026872758620686E-3</c:v>
                </c:pt>
                <c:pt idx="8">
                  <c:v>1.0254093655172419E-2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DC0-455E-A68B-C4676B4CF719}"/>
            </c:ext>
          </c:extLst>
        </c:ser>
        <c:ser>
          <c:idx val="9"/>
          <c:order val="6"/>
          <c:tx>
            <c:v>k_max=2s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queue'!$M$101:$M$109</c:f>
                <c:numCache>
                  <c:formatCode>General</c:formatCode>
                  <c:ptCount val="9"/>
                  <c:pt idx="0">
                    <c:v>1.5154858486300998E-4</c:v>
                  </c:pt>
                  <c:pt idx="1">
                    <c:v>1.5765757598103515E-4</c:v>
                  </c:pt>
                  <c:pt idx="2">
                    <c:v>1.3859673807575858E-4</c:v>
                  </c:pt>
                  <c:pt idx="3">
                    <c:v>1.4675565793901161E-4</c:v>
                  </c:pt>
                  <c:pt idx="4">
                    <c:v>1.516190610752661E-4</c:v>
                  </c:pt>
                  <c:pt idx="5">
                    <c:v>1.3367395521983068E-4</c:v>
                  </c:pt>
                  <c:pt idx="6">
                    <c:v>1.4048629852860906E-4</c:v>
                  </c:pt>
                  <c:pt idx="7">
                    <c:v>1.7407861196906788E-4</c:v>
                  </c:pt>
                  <c:pt idx="8">
                    <c:v>2.665427020906046E-4</c:v>
                  </c:pt>
                </c:numCache>
              </c:numRef>
            </c:plus>
            <c:minus>
              <c:numRef>
                <c:f>'k uniform - pkt queue'!$M$101:$M$109</c:f>
                <c:numCache>
                  <c:formatCode>General</c:formatCode>
                  <c:ptCount val="9"/>
                  <c:pt idx="0">
                    <c:v>1.5154858486300998E-4</c:v>
                  </c:pt>
                  <c:pt idx="1">
                    <c:v>1.5765757598103515E-4</c:v>
                  </c:pt>
                  <c:pt idx="2">
                    <c:v>1.3859673807575858E-4</c:v>
                  </c:pt>
                  <c:pt idx="3">
                    <c:v>1.4675565793901161E-4</c:v>
                  </c:pt>
                  <c:pt idx="4">
                    <c:v>1.516190610752661E-4</c:v>
                  </c:pt>
                  <c:pt idx="5">
                    <c:v>1.3367395521983068E-4</c:v>
                  </c:pt>
                  <c:pt idx="6">
                    <c:v>1.4048629852860906E-4</c:v>
                  </c:pt>
                  <c:pt idx="7">
                    <c:v>1.7407861196906788E-4</c:v>
                  </c:pt>
                  <c:pt idx="8">
                    <c:v>2.665427020906046E-4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queue'!$K$101:$K$109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queue'!$L$101:$L$109</c:f>
              <c:numCache>
                <c:formatCode>General</c:formatCode>
                <c:ptCount val="9"/>
                <c:pt idx="0">
                  <c:v>8.3845416551724134E-3</c:v>
                </c:pt>
                <c:pt idx="1">
                  <c:v>7.8389019999999983E-3</c:v>
                </c:pt>
                <c:pt idx="2">
                  <c:v>7.4739422413793114E-3</c:v>
                </c:pt>
                <c:pt idx="3">
                  <c:v>7.1978014827586197E-3</c:v>
                </c:pt>
                <c:pt idx="4">
                  <c:v>7.0423615517241408E-3</c:v>
                </c:pt>
                <c:pt idx="5">
                  <c:v>6.9212862413793111E-3</c:v>
                </c:pt>
                <c:pt idx="6">
                  <c:v>6.814338413793101E-3</c:v>
                </c:pt>
                <c:pt idx="7">
                  <c:v>7.2402921724137904E-3</c:v>
                </c:pt>
                <c:pt idx="8">
                  <c:v>8.085408896551724E-3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DC0-455E-A68B-C4676B4CF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65808"/>
        <c:axId val="756066224"/>
      </c:scatterChart>
      <c:valAx>
        <c:axId val="756065808"/>
        <c:scaling>
          <c:orientation val="minMax"/>
          <c:max val="2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6224"/>
        <c:crosses val="autoZero"/>
        <c:crossBetween val="midCat"/>
      </c:valAx>
      <c:valAx>
        <c:axId val="7560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E[Nq]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</a:t>
            </a:r>
            <a:r>
              <a:rPr lang="it-IT" baseline="0"/>
              <a:t> end-to-end delay</a:t>
            </a:r>
          </a:p>
          <a:p>
            <a:pPr>
              <a:defRPr/>
            </a:pPr>
            <a:r>
              <a:rPr lang="it-IT" baseline="0"/>
              <a:t>k uniform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k_mean=0.1s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delay'!$P$2:$P$10</c:f>
                <c:numCache>
                  <c:formatCode>General</c:formatCode>
                  <c:ptCount val="9"/>
                  <c:pt idx="0">
                    <c:v>5.5808156052571967</c:v>
                  </c:pt>
                  <c:pt idx="1">
                    <c:v>5.5522392780846195</c:v>
                  </c:pt>
                  <c:pt idx="2">
                    <c:v>5.6927154070695503</c:v>
                  </c:pt>
                  <c:pt idx="3">
                    <c:v>5.7229247709782456</c:v>
                  </c:pt>
                  <c:pt idx="4">
                    <c:v>6.1580901006946904</c:v>
                  </c:pt>
                  <c:pt idx="5">
                    <c:v>6.0793594774798345</c:v>
                  </c:pt>
                  <c:pt idx="6">
                    <c:v>7.9430120062996226</c:v>
                  </c:pt>
                  <c:pt idx="7">
                    <c:v>13.837065290223494</c:v>
                  </c:pt>
                  <c:pt idx="8">
                    <c:v>38.836206712167325</c:v>
                  </c:pt>
                </c:numCache>
              </c:numRef>
            </c:plus>
            <c:minus>
              <c:numRef>
                <c:f>'k exp - delay'!$P$2:$P$10</c:f>
                <c:numCache>
                  <c:formatCode>General</c:formatCode>
                  <c:ptCount val="9"/>
                  <c:pt idx="0">
                    <c:v>5.5808156052571967</c:v>
                  </c:pt>
                  <c:pt idx="1">
                    <c:v>5.5522392780846195</c:v>
                  </c:pt>
                  <c:pt idx="2">
                    <c:v>5.6927154070695503</c:v>
                  </c:pt>
                  <c:pt idx="3">
                    <c:v>5.7229247709782456</c:v>
                  </c:pt>
                  <c:pt idx="4">
                    <c:v>6.1580901006946904</c:v>
                  </c:pt>
                  <c:pt idx="5">
                    <c:v>6.0793594774798345</c:v>
                  </c:pt>
                  <c:pt idx="6">
                    <c:v>7.9430120062996226</c:v>
                  </c:pt>
                  <c:pt idx="7">
                    <c:v>13.837065290223494</c:v>
                  </c:pt>
                  <c:pt idx="8">
                    <c:v>38.836206712167325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delay'!$N$2:$N$10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delay'!$O$2:$O$10</c:f>
              <c:numCache>
                <c:formatCode>General</c:formatCode>
                <c:ptCount val="9"/>
                <c:pt idx="0">
                  <c:v>15.544266273551724</c:v>
                </c:pt>
                <c:pt idx="1">
                  <c:v>15.631093422310343</c:v>
                </c:pt>
                <c:pt idx="2">
                  <c:v>15.846279536896551</c:v>
                </c:pt>
                <c:pt idx="3">
                  <c:v>16.179797013448276</c:v>
                </c:pt>
                <c:pt idx="4">
                  <c:v>16.775845377586204</c:v>
                </c:pt>
                <c:pt idx="5">
                  <c:v>17.236526141379311</c:v>
                </c:pt>
                <c:pt idx="6">
                  <c:v>26.605122968620694</c:v>
                </c:pt>
                <c:pt idx="7">
                  <c:v>73.922744778965523</c:v>
                </c:pt>
                <c:pt idx="8">
                  <c:v>234.53367132758621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9D-4E49-8F94-8B4A888B4765}"/>
            </c:ext>
          </c:extLst>
        </c:ser>
        <c:ser>
          <c:idx val="1"/>
          <c:order val="1"/>
          <c:tx>
            <c:v>k_mean=0.2s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delay'!$P$13:$P$21</c:f>
                <c:numCache>
                  <c:formatCode>General</c:formatCode>
                  <c:ptCount val="9"/>
                  <c:pt idx="0">
                    <c:v>3.9270912516630549E-2</c:v>
                  </c:pt>
                  <c:pt idx="1">
                    <c:v>3.675182417038686E-2</c:v>
                  </c:pt>
                  <c:pt idx="2">
                    <c:v>3.8107607469153745E-2</c:v>
                  </c:pt>
                  <c:pt idx="3">
                    <c:v>3.9503631703440532E-2</c:v>
                  </c:pt>
                  <c:pt idx="4">
                    <c:v>3.8146575591039691E-2</c:v>
                  </c:pt>
                  <c:pt idx="5">
                    <c:v>3.8942779228243747E-2</c:v>
                  </c:pt>
                  <c:pt idx="6">
                    <c:v>6.7134652297316397E-2</c:v>
                  </c:pt>
                  <c:pt idx="7">
                    <c:v>0.14891466110756305</c:v>
                  </c:pt>
                  <c:pt idx="8">
                    <c:v>0.56129184540583066</c:v>
                  </c:pt>
                </c:numCache>
              </c:numRef>
            </c:plus>
            <c:minus>
              <c:numRef>
                <c:f>'k exp - delay'!$P$13:$P$21</c:f>
                <c:numCache>
                  <c:formatCode>General</c:formatCode>
                  <c:ptCount val="9"/>
                  <c:pt idx="0">
                    <c:v>3.9270912516630549E-2</c:v>
                  </c:pt>
                  <c:pt idx="1">
                    <c:v>3.675182417038686E-2</c:v>
                  </c:pt>
                  <c:pt idx="2">
                    <c:v>3.8107607469153745E-2</c:v>
                  </c:pt>
                  <c:pt idx="3">
                    <c:v>3.9503631703440532E-2</c:v>
                  </c:pt>
                  <c:pt idx="4">
                    <c:v>3.8146575591039691E-2</c:v>
                  </c:pt>
                  <c:pt idx="5">
                    <c:v>3.8942779228243747E-2</c:v>
                  </c:pt>
                  <c:pt idx="6">
                    <c:v>6.7134652297316397E-2</c:v>
                  </c:pt>
                  <c:pt idx="7">
                    <c:v>0.14891466110756305</c:v>
                  </c:pt>
                  <c:pt idx="8">
                    <c:v>0.56129184540583066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delay'!$N$13:$N$21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delay'!$O$13:$O$21</c:f>
              <c:numCache>
                <c:formatCode>General</c:formatCode>
                <c:ptCount val="9"/>
                <c:pt idx="0">
                  <c:v>0.789517201413793</c:v>
                </c:pt>
                <c:pt idx="1">
                  <c:v>0.784392965551724</c:v>
                </c:pt>
                <c:pt idx="2">
                  <c:v>0.78680720475862098</c:v>
                </c:pt>
                <c:pt idx="3">
                  <c:v>0.79595512262068946</c:v>
                </c:pt>
                <c:pt idx="4">
                  <c:v>0.81381955393103445</c:v>
                </c:pt>
                <c:pt idx="5">
                  <c:v>0.83115225962068939</c:v>
                </c:pt>
                <c:pt idx="6">
                  <c:v>1.0382090708620688</c:v>
                </c:pt>
                <c:pt idx="7">
                  <c:v>1.4833450418620686</c:v>
                </c:pt>
                <c:pt idx="8">
                  <c:v>2.6722494598620692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9D-4E49-8F94-8B4A888B4765}"/>
            </c:ext>
          </c:extLst>
        </c:ser>
        <c:ser>
          <c:idx val="2"/>
          <c:order val="2"/>
          <c:tx>
            <c:v>k_mean=0.3s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delay'!$P$24:$P$32</c:f>
                <c:numCache>
                  <c:formatCode>General</c:formatCode>
                  <c:ptCount val="9"/>
                  <c:pt idx="0">
                    <c:v>4.1354110548605322E-3</c:v>
                  </c:pt>
                  <c:pt idx="1">
                    <c:v>4.2650251466474108E-3</c:v>
                  </c:pt>
                  <c:pt idx="2">
                    <c:v>3.9819926079635876E-3</c:v>
                  </c:pt>
                  <c:pt idx="3">
                    <c:v>4.7936595789296989E-3</c:v>
                  </c:pt>
                  <c:pt idx="4">
                    <c:v>4.8170065515103465E-3</c:v>
                  </c:pt>
                  <c:pt idx="5">
                    <c:v>5.0751276711467732E-3</c:v>
                  </c:pt>
                  <c:pt idx="6">
                    <c:v>7.1688406813948582E-3</c:v>
                  </c:pt>
                  <c:pt idx="7">
                    <c:v>1.1229897601807957E-2</c:v>
                  </c:pt>
                  <c:pt idx="8">
                    <c:v>2.0881704353464692E-2</c:v>
                  </c:pt>
                </c:numCache>
              </c:numRef>
            </c:plus>
            <c:minus>
              <c:numRef>
                <c:f>'k exp - delay'!$P$24:$P$32</c:f>
                <c:numCache>
                  <c:formatCode>General</c:formatCode>
                  <c:ptCount val="9"/>
                  <c:pt idx="0">
                    <c:v>4.1354110548605322E-3</c:v>
                  </c:pt>
                  <c:pt idx="1">
                    <c:v>4.2650251466474108E-3</c:v>
                  </c:pt>
                  <c:pt idx="2">
                    <c:v>3.9819926079635876E-3</c:v>
                  </c:pt>
                  <c:pt idx="3">
                    <c:v>4.7936595789296989E-3</c:v>
                  </c:pt>
                  <c:pt idx="4">
                    <c:v>4.8170065515103465E-3</c:v>
                  </c:pt>
                  <c:pt idx="5">
                    <c:v>5.0751276711467732E-3</c:v>
                  </c:pt>
                  <c:pt idx="6">
                    <c:v>7.1688406813948582E-3</c:v>
                  </c:pt>
                  <c:pt idx="7">
                    <c:v>1.1229897601807957E-2</c:v>
                  </c:pt>
                  <c:pt idx="8">
                    <c:v>2.0881704353464692E-2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delay'!$N$24:$N$32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delay'!$O$24:$O$32</c:f>
              <c:numCache>
                <c:formatCode>General</c:formatCode>
                <c:ptCount val="9"/>
                <c:pt idx="0">
                  <c:v>0.20092720086206897</c:v>
                </c:pt>
                <c:pt idx="1">
                  <c:v>0.20051033610344826</c:v>
                </c:pt>
                <c:pt idx="2">
                  <c:v>0.20114849700000004</c:v>
                </c:pt>
                <c:pt idx="3">
                  <c:v>0.20344236762068962</c:v>
                </c:pt>
                <c:pt idx="4">
                  <c:v>0.20478983286206892</c:v>
                </c:pt>
                <c:pt idx="5">
                  <c:v>0.20752083672413793</c:v>
                </c:pt>
                <c:pt idx="6">
                  <c:v>0.23367196306896554</c:v>
                </c:pt>
                <c:pt idx="7">
                  <c:v>0.28232044951724133</c:v>
                </c:pt>
                <c:pt idx="8">
                  <c:v>0.36949491379310351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9D-4E49-8F94-8B4A888B4765}"/>
            </c:ext>
          </c:extLst>
        </c:ser>
        <c:ser>
          <c:idx val="3"/>
          <c:order val="3"/>
          <c:tx>
            <c:v>k_mean=0.4s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delay'!$P$35:$P$43</c:f>
                <c:numCache>
                  <c:formatCode>General</c:formatCode>
                  <c:ptCount val="9"/>
                  <c:pt idx="0">
                    <c:v>8.4302900264509792E-4</c:v>
                  </c:pt>
                  <c:pt idx="1">
                    <c:v>8.6886850979857159E-4</c:v>
                  </c:pt>
                  <c:pt idx="2">
                    <c:v>9.7361899347094612E-4</c:v>
                  </c:pt>
                  <c:pt idx="3">
                    <c:v>9.3534224593061531E-4</c:v>
                  </c:pt>
                  <c:pt idx="4">
                    <c:v>9.3537373299378229E-4</c:v>
                  </c:pt>
                  <c:pt idx="5">
                    <c:v>1.0517049842494112E-3</c:v>
                  </c:pt>
                  <c:pt idx="6">
                    <c:v>1.4871529986282583E-3</c:v>
                  </c:pt>
                  <c:pt idx="7">
                    <c:v>2.6174202720083265E-3</c:v>
                  </c:pt>
                  <c:pt idx="8">
                    <c:v>3.9847896525966077E-3</c:v>
                  </c:pt>
                </c:numCache>
              </c:numRef>
            </c:plus>
            <c:minus>
              <c:numRef>
                <c:f>'k exp - delay'!$P$35:$P$43</c:f>
                <c:numCache>
                  <c:formatCode>General</c:formatCode>
                  <c:ptCount val="9"/>
                  <c:pt idx="0">
                    <c:v>8.4302900264509792E-4</c:v>
                  </c:pt>
                  <c:pt idx="1">
                    <c:v>8.6886850979857159E-4</c:v>
                  </c:pt>
                  <c:pt idx="2">
                    <c:v>9.7361899347094612E-4</c:v>
                  </c:pt>
                  <c:pt idx="3">
                    <c:v>9.3534224593061531E-4</c:v>
                  </c:pt>
                  <c:pt idx="4">
                    <c:v>9.3537373299378229E-4</c:v>
                  </c:pt>
                  <c:pt idx="5">
                    <c:v>1.0517049842494112E-3</c:v>
                  </c:pt>
                  <c:pt idx="6">
                    <c:v>1.4871529986282583E-3</c:v>
                  </c:pt>
                  <c:pt idx="7">
                    <c:v>2.6174202720083265E-3</c:v>
                  </c:pt>
                  <c:pt idx="8">
                    <c:v>3.9847896525966077E-3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delay'!$N$35:$N$43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delay'!$O$35:$O$43</c:f>
              <c:numCache>
                <c:formatCode>General</c:formatCode>
                <c:ptCount val="9"/>
                <c:pt idx="0">
                  <c:v>0.14761483151724136</c:v>
                </c:pt>
                <c:pt idx="1">
                  <c:v>0.1476241804827586</c:v>
                </c:pt>
                <c:pt idx="2">
                  <c:v>0.14788258637931034</c:v>
                </c:pt>
                <c:pt idx="3">
                  <c:v>0.14870010658620689</c:v>
                </c:pt>
                <c:pt idx="4">
                  <c:v>0.14933128055172412</c:v>
                </c:pt>
                <c:pt idx="5">
                  <c:v>0.15020948658620686</c:v>
                </c:pt>
                <c:pt idx="6">
                  <c:v>0.15797958217241378</c:v>
                </c:pt>
                <c:pt idx="7">
                  <c:v>0.17364875634482763</c:v>
                </c:pt>
                <c:pt idx="8">
                  <c:v>0.19640881613793099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9D-4E49-8F94-8B4A888B4765}"/>
            </c:ext>
          </c:extLst>
        </c:ser>
        <c:ser>
          <c:idx val="4"/>
          <c:order val="4"/>
          <c:tx>
            <c:v>k_mean=0.5s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delay'!$P$46:$P$54</c:f>
                <c:numCache>
                  <c:formatCode>General</c:formatCode>
                  <c:ptCount val="9"/>
                  <c:pt idx="0">
                    <c:v>6.0430785645182211E-4</c:v>
                  </c:pt>
                  <c:pt idx="1">
                    <c:v>5.7386001955538426E-4</c:v>
                  </c:pt>
                  <c:pt idx="2">
                    <c:v>6.2418132582538774E-4</c:v>
                  </c:pt>
                  <c:pt idx="3">
                    <c:v>7.9897425453091624E-4</c:v>
                  </c:pt>
                  <c:pt idx="4">
                    <c:v>6.2361170124370301E-4</c:v>
                  </c:pt>
                  <c:pt idx="5">
                    <c:v>6.9884556096466721E-4</c:v>
                  </c:pt>
                  <c:pt idx="6">
                    <c:v>9.1007999111811472E-4</c:v>
                  </c:pt>
                  <c:pt idx="7">
                    <c:v>1.2827540334363853E-3</c:v>
                  </c:pt>
                  <c:pt idx="8">
                    <c:v>1.8320827194876336E-3</c:v>
                  </c:pt>
                </c:numCache>
              </c:numRef>
            </c:plus>
            <c:minus>
              <c:numRef>
                <c:f>'k exp - delay'!$P$46:$P$54</c:f>
                <c:numCache>
                  <c:formatCode>General</c:formatCode>
                  <c:ptCount val="9"/>
                  <c:pt idx="0">
                    <c:v>6.0430785645182211E-4</c:v>
                  </c:pt>
                  <c:pt idx="1">
                    <c:v>5.7386001955538426E-4</c:v>
                  </c:pt>
                  <c:pt idx="2">
                    <c:v>6.2418132582538774E-4</c:v>
                  </c:pt>
                  <c:pt idx="3">
                    <c:v>7.9897425453091624E-4</c:v>
                  </c:pt>
                  <c:pt idx="4">
                    <c:v>6.2361170124370301E-4</c:v>
                  </c:pt>
                  <c:pt idx="5">
                    <c:v>6.9884556096466721E-4</c:v>
                  </c:pt>
                  <c:pt idx="6">
                    <c:v>9.1007999111811472E-4</c:v>
                  </c:pt>
                  <c:pt idx="7">
                    <c:v>1.2827540334363853E-3</c:v>
                  </c:pt>
                  <c:pt idx="8">
                    <c:v>1.8320827194876336E-3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delay'!$N$46:$N$54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delay'!$O$46:$O$54</c:f>
              <c:numCache>
                <c:formatCode>General</c:formatCode>
                <c:ptCount val="9"/>
                <c:pt idx="0">
                  <c:v>0.13272065689655171</c:v>
                </c:pt>
                <c:pt idx="1">
                  <c:v>0.1327014917586207</c:v>
                </c:pt>
                <c:pt idx="2">
                  <c:v>0.1328854452413793</c:v>
                </c:pt>
                <c:pt idx="3">
                  <c:v>0.13333143731034483</c:v>
                </c:pt>
                <c:pt idx="4">
                  <c:v>0.13377309579310345</c:v>
                </c:pt>
                <c:pt idx="5">
                  <c:v>0.13440027693103448</c:v>
                </c:pt>
                <c:pt idx="6">
                  <c:v>0.13935180182758616</c:v>
                </c:pt>
                <c:pt idx="7">
                  <c:v>0.14784510644827586</c:v>
                </c:pt>
                <c:pt idx="8">
                  <c:v>0.16025602365517239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9D-4E49-8F94-8B4A888B4765}"/>
            </c:ext>
          </c:extLst>
        </c:ser>
        <c:ser>
          <c:idx val="5"/>
          <c:order val="5"/>
          <c:tx>
            <c:v>k_mean=0.6s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delay'!$P$57:$P$65</c:f>
                <c:numCache>
                  <c:formatCode>General</c:formatCode>
                  <c:ptCount val="9"/>
                  <c:pt idx="0">
                    <c:v>5.4539240052124531E-4</c:v>
                  </c:pt>
                  <c:pt idx="1">
                    <c:v>5.5633731309794087E-4</c:v>
                  </c:pt>
                  <c:pt idx="2">
                    <c:v>5.4656108279490146E-4</c:v>
                  </c:pt>
                  <c:pt idx="3">
                    <c:v>5.8826104673923962E-4</c:v>
                  </c:pt>
                  <c:pt idx="4">
                    <c:v>5.6433973239449354E-4</c:v>
                  </c:pt>
                  <c:pt idx="5">
                    <c:v>5.7921140726700533E-4</c:v>
                  </c:pt>
                  <c:pt idx="6">
                    <c:v>6.3479076351840278E-4</c:v>
                  </c:pt>
                  <c:pt idx="7">
                    <c:v>7.197535524254737E-4</c:v>
                  </c:pt>
                  <c:pt idx="8">
                    <c:v>1.2198742313950426E-3</c:v>
                  </c:pt>
                </c:numCache>
              </c:numRef>
            </c:plus>
            <c:minus>
              <c:numRef>
                <c:f>'k exp - delay'!$P$57:$P$65</c:f>
                <c:numCache>
                  <c:formatCode>General</c:formatCode>
                  <c:ptCount val="9"/>
                  <c:pt idx="0">
                    <c:v>5.4539240052124531E-4</c:v>
                  </c:pt>
                  <c:pt idx="1">
                    <c:v>5.5633731309794087E-4</c:v>
                  </c:pt>
                  <c:pt idx="2">
                    <c:v>5.4656108279490146E-4</c:v>
                  </c:pt>
                  <c:pt idx="3">
                    <c:v>5.8826104673923962E-4</c:v>
                  </c:pt>
                  <c:pt idx="4">
                    <c:v>5.6433973239449354E-4</c:v>
                  </c:pt>
                  <c:pt idx="5">
                    <c:v>5.7921140726700533E-4</c:v>
                  </c:pt>
                  <c:pt idx="6">
                    <c:v>6.3479076351840278E-4</c:v>
                  </c:pt>
                  <c:pt idx="7">
                    <c:v>7.197535524254737E-4</c:v>
                  </c:pt>
                  <c:pt idx="8">
                    <c:v>1.2198742313950426E-3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delay'!$N$57:$N$65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delay'!$O$57:$O$65</c:f>
              <c:numCache>
                <c:formatCode>General</c:formatCode>
                <c:ptCount val="9"/>
                <c:pt idx="0">
                  <c:v>0.12594134937931029</c:v>
                </c:pt>
                <c:pt idx="1">
                  <c:v>0.12593517927586206</c:v>
                </c:pt>
                <c:pt idx="2">
                  <c:v>0.12610378448275864</c:v>
                </c:pt>
                <c:pt idx="3">
                  <c:v>0.12654792255172415</c:v>
                </c:pt>
                <c:pt idx="4">
                  <c:v>0.12681415855172412</c:v>
                </c:pt>
                <c:pt idx="5">
                  <c:v>0.1273539449310345</c:v>
                </c:pt>
                <c:pt idx="6">
                  <c:v>0.13162290203448274</c:v>
                </c:pt>
                <c:pt idx="7">
                  <c:v>0.13803783696551725</c:v>
                </c:pt>
                <c:pt idx="8">
                  <c:v>0.14711324313793106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9D-4E49-8F94-8B4A888B4765}"/>
            </c:ext>
          </c:extLst>
        </c:ser>
        <c:ser>
          <c:idx val="6"/>
          <c:order val="6"/>
          <c:tx>
            <c:v>k_mean=0.7s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delay'!$P$68:$P$76</c:f>
                <c:numCache>
                  <c:formatCode>General</c:formatCode>
                  <c:ptCount val="9"/>
                  <c:pt idx="0">
                    <c:v>4.5926926206785434E-4</c:v>
                  </c:pt>
                  <c:pt idx="1">
                    <c:v>4.7653200189622894E-4</c:v>
                  </c:pt>
                  <c:pt idx="2">
                    <c:v>4.8205520299598017E-4</c:v>
                  </c:pt>
                  <c:pt idx="3">
                    <c:v>5.6206342184204731E-4</c:v>
                  </c:pt>
                  <c:pt idx="4">
                    <c:v>5.2569828703215619E-4</c:v>
                  </c:pt>
                  <c:pt idx="5">
                    <c:v>4.8329756828163235E-4</c:v>
                  </c:pt>
                  <c:pt idx="6">
                    <c:v>6.0108892390528447E-4</c:v>
                  </c:pt>
                  <c:pt idx="7">
                    <c:v>7.2210628284317621E-4</c:v>
                  </c:pt>
                  <c:pt idx="8">
                    <c:v>9.1301881449864977E-4</c:v>
                  </c:pt>
                </c:numCache>
              </c:numRef>
            </c:plus>
            <c:minus>
              <c:numRef>
                <c:f>'k exp - delay'!$P$68:$P$76</c:f>
                <c:numCache>
                  <c:formatCode>General</c:formatCode>
                  <c:ptCount val="9"/>
                  <c:pt idx="0">
                    <c:v>4.5926926206785434E-4</c:v>
                  </c:pt>
                  <c:pt idx="1">
                    <c:v>4.7653200189622894E-4</c:v>
                  </c:pt>
                  <c:pt idx="2">
                    <c:v>4.8205520299598017E-4</c:v>
                  </c:pt>
                  <c:pt idx="3">
                    <c:v>5.6206342184204731E-4</c:v>
                  </c:pt>
                  <c:pt idx="4">
                    <c:v>5.2569828703215619E-4</c:v>
                  </c:pt>
                  <c:pt idx="5">
                    <c:v>4.8329756828163235E-4</c:v>
                  </c:pt>
                  <c:pt idx="6">
                    <c:v>6.0108892390528447E-4</c:v>
                  </c:pt>
                  <c:pt idx="7">
                    <c:v>7.2210628284317621E-4</c:v>
                  </c:pt>
                  <c:pt idx="8">
                    <c:v>9.1301881449864977E-4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delay'!$N$68:$N$76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delay'!$O$68:$O$76</c:f>
              <c:numCache>
                <c:formatCode>General</c:formatCode>
                <c:ptCount val="9"/>
                <c:pt idx="0">
                  <c:v>0.12172256282758621</c:v>
                </c:pt>
                <c:pt idx="1">
                  <c:v>0.1217974546551724</c:v>
                </c:pt>
                <c:pt idx="2">
                  <c:v>0.12189731503448274</c:v>
                </c:pt>
                <c:pt idx="3">
                  <c:v>0.12222439324137929</c:v>
                </c:pt>
                <c:pt idx="4">
                  <c:v>0.12261955275862067</c:v>
                </c:pt>
                <c:pt idx="5">
                  <c:v>0.12317323444827585</c:v>
                </c:pt>
                <c:pt idx="6">
                  <c:v>0.12677826127586206</c:v>
                </c:pt>
                <c:pt idx="7">
                  <c:v>0.13252293427586209</c:v>
                </c:pt>
                <c:pt idx="8">
                  <c:v>0.14008292075862069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9D-4E49-8F94-8B4A888B4765}"/>
            </c:ext>
          </c:extLst>
        </c:ser>
        <c:ser>
          <c:idx val="7"/>
          <c:order val="7"/>
          <c:tx>
            <c:v>k_mean=0.8s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delay'!$P$79:$P$87</c:f>
                <c:numCache>
                  <c:formatCode>General</c:formatCode>
                  <c:ptCount val="9"/>
                  <c:pt idx="0">
                    <c:v>4.5953930914924865E-4</c:v>
                  </c:pt>
                  <c:pt idx="1">
                    <c:v>4.9021070999185679E-4</c:v>
                  </c:pt>
                  <c:pt idx="2">
                    <c:v>4.7745400123666625E-4</c:v>
                  </c:pt>
                  <c:pt idx="3">
                    <c:v>5.6491597807774199E-4</c:v>
                  </c:pt>
                  <c:pt idx="4">
                    <c:v>4.7925784976452868E-4</c:v>
                  </c:pt>
                  <c:pt idx="5">
                    <c:v>4.9979335764821628E-4</c:v>
                  </c:pt>
                  <c:pt idx="6">
                    <c:v>4.8298609294970845E-4</c:v>
                  </c:pt>
                  <c:pt idx="7">
                    <c:v>7.9462432626122167E-4</c:v>
                  </c:pt>
                  <c:pt idx="8">
                    <c:v>7.7014446519694472E-4</c:v>
                  </c:pt>
                </c:numCache>
              </c:numRef>
            </c:plus>
            <c:minus>
              <c:numRef>
                <c:f>'k exp - delay'!$P$79:$P$87</c:f>
                <c:numCache>
                  <c:formatCode>General</c:formatCode>
                  <c:ptCount val="9"/>
                  <c:pt idx="0">
                    <c:v>4.5953930914924865E-4</c:v>
                  </c:pt>
                  <c:pt idx="1">
                    <c:v>4.9021070999185679E-4</c:v>
                  </c:pt>
                  <c:pt idx="2">
                    <c:v>4.7745400123666625E-4</c:v>
                  </c:pt>
                  <c:pt idx="3">
                    <c:v>5.6491597807774199E-4</c:v>
                  </c:pt>
                  <c:pt idx="4">
                    <c:v>4.7925784976452868E-4</c:v>
                  </c:pt>
                  <c:pt idx="5">
                    <c:v>4.9979335764821628E-4</c:v>
                  </c:pt>
                  <c:pt idx="6">
                    <c:v>4.8298609294970845E-4</c:v>
                  </c:pt>
                  <c:pt idx="7">
                    <c:v>7.9462432626122167E-4</c:v>
                  </c:pt>
                  <c:pt idx="8">
                    <c:v>7.7014446519694472E-4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delay'!$N$79:$N$87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delay'!$O$79:$O$87</c:f>
              <c:numCache>
                <c:formatCode>General</c:formatCode>
                <c:ptCount val="9"/>
                <c:pt idx="0">
                  <c:v>0.11939793765517238</c:v>
                </c:pt>
                <c:pt idx="1">
                  <c:v>0.11938909786206897</c:v>
                </c:pt>
                <c:pt idx="2">
                  <c:v>0.11960653937931034</c:v>
                </c:pt>
                <c:pt idx="3">
                  <c:v>0.1198885206551724</c:v>
                </c:pt>
                <c:pt idx="4">
                  <c:v>0.12025630293103449</c:v>
                </c:pt>
                <c:pt idx="5">
                  <c:v>0.12067470396551726</c:v>
                </c:pt>
                <c:pt idx="6">
                  <c:v>0.12401380441379312</c:v>
                </c:pt>
                <c:pt idx="7">
                  <c:v>0.1292272871724138</c:v>
                </c:pt>
                <c:pt idx="8">
                  <c:v>0.13623450617241378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19D-4E49-8F94-8B4A888B4765}"/>
            </c:ext>
          </c:extLst>
        </c:ser>
        <c:ser>
          <c:idx val="8"/>
          <c:order val="8"/>
          <c:tx>
            <c:v>k_mean=0.9s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delay'!$P$90:$P$98</c:f>
                <c:numCache>
                  <c:formatCode>General</c:formatCode>
                  <c:ptCount val="9"/>
                  <c:pt idx="0">
                    <c:v>4.5108858168986662E-4</c:v>
                  </c:pt>
                  <c:pt idx="1">
                    <c:v>4.1334140925411813E-4</c:v>
                  </c:pt>
                  <c:pt idx="2">
                    <c:v>4.3490379465521744E-4</c:v>
                  </c:pt>
                  <c:pt idx="3">
                    <c:v>4.7600442891301272E-4</c:v>
                  </c:pt>
                  <c:pt idx="4">
                    <c:v>5.4732337252602734E-4</c:v>
                  </c:pt>
                  <c:pt idx="5">
                    <c:v>4.7195312983353932E-4</c:v>
                  </c:pt>
                  <c:pt idx="6">
                    <c:v>4.6554609618360742E-4</c:v>
                  </c:pt>
                  <c:pt idx="7">
                    <c:v>5.9062947813469607E-4</c:v>
                  </c:pt>
                  <c:pt idx="8">
                    <c:v>7.1755359370038942E-4</c:v>
                  </c:pt>
                </c:numCache>
              </c:numRef>
            </c:plus>
            <c:minus>
              <c:numRef>
                <c:f>'k exp - delay'!$P$90:$P$98</c:f>
                <c:numCache>
                  <c:formatCode>General</c:formatCode>
                  <c:ptCount val="9"/>
                  <c:pt idx="0">
                    <c:v>4.5108858168986662E-4</c:v>
                  </c:pt>
                  <c:pt idx="1">
                    <c:v>4.1334140925411813E-4</c:v>
                  </c:pt>
                  <c:pt idx="2">
                    <c:v>4.3490379465521744E-4</c:v>
                  </c:pt>
                  <c:pt idx="3">
                    <c:v>4.7600442891301272E-4</c:v>
                  </c:pt>
                  <c:pt idx="4">
                    <c:v>5.4732337252602734E-4</c:v>
                  </c:pt>
                  <c:pt idx="5">
                    <c:v>4.7195312983353932E-4</c:v>
                  </c:pt>
                  <c:pt idx="6">
                    <c:v>4.6554609618360742E-4</c:v>
                  </c:pt>
                  <c:pt idx="7">
                    <c:v>5.9062947813469607E-4</c:v>
                  </c:pt>
                  <c:pt idx="8">
                    <c:v>7.1755359370038942E-4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delay'!$N$90:$N$98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delay'!$O$90:$O$98</c:f>
              <c:numCache>
                <c:formatCode>General</c:formatCode>
                <c:ptCount val="9"/>
                <c:pt idx="0">
                  <c:v>0.1174424005862069</c:v>
                </c:pt>
                <c:pt idx="1">
                  <c:v>0.11748921344827586</c:v>
                </c:pt>
                <c:pt idx="2">
                  <c:v>0.11759816300000002</c:v>
                </c:pt>
                <c:pt idx="3">
                  <c:v>0.11800281841379311</c:v>
                </c:pt>
                <c:pt idx="4">
                  <c:v>0.11823410779310346</c:v>
                </c:pt>
                <c:pt idx="5">
                  <c:v>0.11877496210344829</c:v>
                </c:pt>
                <c:pt idx="6">
                  <c:v>0.12195880510344825</c:v>
                </c:pt>
                <c:pt idx="7">
                  <c:v>0.12684092079310344</c:v>
                </c:pt>
                <c:pt idx="8">
                  <c:v>0.13337699710344827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19D-4E49-8F94-8B4A888B4765}"/>
            </c:ext>
          </c:extLst>
        </c:ser>
        <c:ser>
          <c:idx val="9"/>
          <c:order val="9"/>
          <c:tx>
            <c:v>k_mean=1s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delay'!$P$101:$P$109</c:f>
                <c:numCache>
                  <c:formatCode>General</c:formatCode>
                  <c:ptCount val="9"/>
                </c:numCache>
              </c:numRef>
            </c:plus>
            <c:minus>
              <c:numRef>
                <c:f>'k exp - delay'!$P$101:$P$109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delay'!$N$101:$N$109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delay'!$O$101:$O$109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19D-4E49-8F94-8B4A888B4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65808"/>
        <c:axId val="756066224"/>
      </c:scatterChart>
      <c:valAx>
        <c:axId val="756065808"/>
        <c:scaling>
          <c:orientation val="minMax"/>
          <c:max val="2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6224"/>
        <c:crosses val="autoZero"/>
        <c:crossBetween val="midCat"/>
      </c:valAx>
      <c:valAx>
        <c:axId val="7560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</a:t>
            </a:r>
            <a:r>
              <a:rPr lang="it-IT" baseline="0"/>
              <a:t> end-to-end delay</a:t>
            </a:r>
          </a:p>
          <a:p>
            <a:pPr>
              <a:defRPr/>
            </a:pPr>
            <a:r>
              <a:rPr lang="it-IT" baseline="0"/>
              <a:t>k uniform</a:t>
            </a:r>
          </a:p>
          <a:p>
            <a:pPr>
              <a:defRPr/>
            </a:pPr>
            <a:r>
              <a:rPr lang="it-IT" baseline="0"/>
              <a:t>(zoomed-in)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k_mean=0.2s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delay'!$P$13:$P$21</c:f>
                <c:numCache>
                  <c:formatCode>General</c:formatCode>
                  <c:ptCount val="9"/>
                  <c:pt idx="0">
                    <c:v>3.9270912516630549E-2</c:v>
                  </c:pt>
                  <c:pt idx="1">
                    <c:v>3.675182417038686E-2</c:v>
                  </c:pt>
                  <c:pt idx="2">
                    <c:v>3.8107607469153745E-2</c:v>
                  </c:pt>
                  <c:pt idx="3">
                    <c:v>3.9503631703440532E-2</c:v>
                  </c:pt>
                  <c:pt idx="4">
                    <c:v>3.8146575591039691E-2</c:v>
                  </c:pt>
                  <c:pt idx="5">
                    <c:v>3.8942779228243747E-2</c:v>
                  </c:pt>
                  <c:pt idx="6">
                    <c:v>6.7134652297316397E-2</c:v>
                  </c:pt>
                  <c:pt idx="7">
                    <c:v>0.14891466110756305</c:v>
                  </c:pt>
                  <c:pt idx="8">
                    <c:v>0.56129184540583066</c:v>
                  </c:pt>
                </c:numCache>
              </c:numRef>
            </c:plus>
            <c:minus>
              <c:numRef>
                <c:f>'k exp - delay'!$P$13:$P$21</c:f>
                <c:numCache>
                  <c:formatCode>General</c:formatCode>
                  <c:ptCount val="9"/>
                  <c:pt idx="0">
                    <c:v>3.9270912516630549E-2</c:v>
                  </c:pt>
                  <c:pt idx="1">
                    <c:v>3.675182417038686E-2</c:v>
                  </c:pt>
                  <c:pt idx="2">
                    <c:v>3.8107607469153745E-2</c:v>
                  </c:pt>
                  <c:pt idx="3">
                    <c:v>3.9503631703440532E-2</c:v>
                  </c:pt>
                  <c:pt idx="4">
                    <c:v>3.8146575591039691E-2</c:v>
                  </c:pt>
                  <c:pt idx="5">
                    <c:v>3.8942779228243747E-2</c:v>
                  </c:pt>
                  <c:pt idx="6">
                    <c:v>6.7134652297316397E-2</c:v>
                  </c:pt>
                  <c:pt idx="7">
                    <c:v>0.14891466110756305</c:v>
                  </c:pt>
                  <c:pt idx="8">
                    <c:v>0.56129184540583066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delay'!$N$13:$N$21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delay'!$O$13:$O$21</c:f>
              <c:numCache>
                <c:formatCode>General</c:formatCode>
                <c:ptCount val="9"/>
                <c:pt idx="0">
                  <c:v>0.789517201413793</c:v>
                </c:pt>
                <c:pt idx="1">
                  <c:v>0.784392965551724</c:v>
                </c:pt>
                <c:pt idx="2">
                  <c:v>0.78680720475862098</c:v>
                </c:pt>
                <c:pt idx="3">
                  <c:v>0.79595512262068946</c:v>
                </c:pt>
                <c:pt idx="4">
                  <c:v>0.81381955393103445</c:v>
                </c:pt>
                <c:pt idx="5">
                  <c:v>0.83115225962068939</c:v>
                </c:pt>
                <c:pt idx="6">
                  <c:v>1.0382090708620688</c:v>
                </c:pt>
                <c:pt idx="7">
                  <c:v>1.4833450418620686</c:v>
                </c:pt>
                <c:pt idx="8">
                  <c:v>2.6722494598620692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41-4305-B9A1-E700C7873CBA}"/>
            </c:ext>
          </c:extLst>
        </c:ser>
        <c:ser>
          <c:idx val="2"/>
          <c:order val="1"/>
          <c:tx>
            <c:v>k_mean=0.3s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delay'!$P$24:$P$32</c:f>
                <c:numCache>
                  <c:formatCode>General</c:formatCode>
                  <c:ptCount val="9"/>
                  <c:pt idx="0">
                    <c:v>4.1354110548605322E-3</c:v>
                  </c:pt>
                  <c:pt idx="1">
                    <c:v>4.2650251466474108E-3</c:v>
                  </c:pt>
                  <c:pt idx="2">
                    <c:v>3.9819926079635876E-3</c:v>
                  </c:pt>
                  <c:pt idx="3">
                    <c:v>4.7936595789296989E-3</c:v>
                  </c:pt>
                  <c:pt idx="4">
                    <c:v>4.8170065515103465E-3</c:v>
                  </c:pt>
                  <c:pt idx="5">
                    <c:v>5.0751276711467732E-3</c:v>
                  </c:pt>
                  <c:pt idx="6">
                    <c:v>7.1688406813948582E-3</c:v>
                  </c:pt>
                  <c:pt idx="7">
                    <c:v>1.1229897601807957E-2</c:v>
                  </c:pt>
                  <c:pt idx="8">
                    <c:v>2.0881704353464692E-2</c:v>
                  </c:pt>
                </c:numCache>
              </c:numRef>
            </c:plus>
            <c:minus>
              <c:numRef>
                <c:f>'k exp - delay'!$P$24:$P$32</c:f>
                <c:numCache>
                  <c:formatCode>General</c:formatCode>
                  <c:ptCount val="9"/>
                  <c:pt idx="0">
                    <c:v>4.1354110548605322E-3</c:v>
                  </c:pt>
                  <c:pt idx="1">
                    <c:v>4.2650251466474108E-3</c:v>
                  </c:pt>
                  <c:pt idx="2">
                    <c:v>3.9819926079635876E-3</c:v>
                  </c:pt>
                  <c:pt idx="3">
                    <c:v>4.7936595789296989E-3</c:v>
                  </c:pt>
                  <c:pt idx="4">
                    <c:v>4.8170065515103465E-3</c:v>
                  </c:pt>
                  <c:pt idx="5">
                    <c:v>5.0751276711467732E-3</c:v>
                  </c:pt>
                  <c:pt idx="6">
                    <c:v>7.1688406813948582E-3</c:v>
                  </c:pt>
                  <c:pt idx="7">
                    <c:v>1.1229897601807957E-2</c:v>
                  </c:pt>
                  <c:pt idx="8">
                    <c:v>2.0881704353464692E-2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delay'!$N$24:$N$32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delay'!$O$24:$O$32</c:f>
              <c:numCache>
                <c:formatCode>General</c:formatCode>
                <c:ptCount val="9"/>
                <c:pt idx="0">
                  <c:v>0.20092720086206897</c:v>
                </c:pt>
                <c:pt idx="1">
                  <c:v>0.20051033610344826</c:v>
                </c:pt>
                <c:pt idx="2">
                  <c:v>0.20114849700000004</c:v>
                </c:pt>
                <c:pt idx="3">
                  <c:v>0.20344236762068962</c:v>
                </c:pt>
                <c:pt idx="4">
                  <c:v>0.20478983286206892</c:v>
                </c:pt>
                <c:pt idx="5">
                  <c:v>0.20752083672413793</c:v>
                </c:pt>
                <c:pt idx="6">
                  <c:v>0.23367196306896554</c:v>
                </c:pt>
                <c:pt idx="7">
                  <c:v>0.28232044951724133</c:v>
                </c:pt>
                <c:pt idx="8">
                  <c:v>0.36949491379310351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41-4305-B9A1-E700C7873CBA}"/>
            </c:ext>
          </c:extLst>
        </c:ser>
        <c:ser>
          <c:idx val="3"/>
          <c:order val="2"/>
          <c:tx>
            <c:v>k_mean=0.4s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delay'!$P$35:$P$43</c:f>
                <c:numCache>
                  <c:formatCode>General</c:formatCode>
                  <c:ptCount val="9"/>
                  <c:pt idx="0">
                    <c:v>8.4302900264509792E-4</c:v>
                  </c:pt>
                  <c:pt idx="1">
                    <c:v>8.6886850979857159E-4</c:v>
                  </c:pt>
                  <c:pt idx="2">
                    <c:v>9.7361899347094612E-4</c:v>
                  </c:pt>
                  <c:pt idx="3">
                    <c:v>9.3534224593061531E-4</c:v>
                  </c:pt>
                  <c:pt idx="4">
                    <c:v>9.3537373299378229E-4</c:v>
                  </c:pt>
                  <c:pt idx="5">
                    <c:v>1.0517049842494112E-3</c:v>
                  </c:pt>
                  <c:pt idx="6">
                    <c:v>1.4871529986282583E-3</c:v>
                  </c:pt>
                  <c:pt idx="7">
                    <c:v>2.6174202720083265E-3</c:v>
                  </c:pt>
                  <c:pt idx="8">
                    <c:v>3.9847896525966077E-3</c:v>
                  </c:pt>
                </c:numCache>
              </c:numRef>
            </c:plus>
            <c:minus>
              <c:numRef>
                <c:f>'k exp - delay'!$P$35:$P$43</c:f>
                <c:numCache>
                  <c:formatCode>General</c:formatCode>
                  <c:ptCount val="9"/>
                  <c:pt idx="0">
                    <c:v>8.4302900264509792E-4</c:v>
                  </c:pt>
                  <c:pt idx="1">
                    <c:v>8.6886850979857159E-4</c:v>
                  </c:pt>
                  <c:pt idx="2">
                    <c:v>9.7361899347094612E-4</c:v>
                  </c:pt>
                  <c:pt idx="3">
                    <c:v>9.3534224593061531E-4</c:v>
                  </c:pt>
                  <c:pt idx="4">
                    <c:v>9.3537373299378229E-4</c:v>
                  </c:pt>
                  <c:pt idx="5">
                    <c:v>1.0517049842494112E-3</c:v>
                  </c:pt>
                  <c:pt idx="6">
                    <c:v>1.4871529986282583E-3</c:v>
                  </c:pt>
                  <c:pt idx="7">
                    <c:v>2.6174202720083265E-3</c:v>
                  </c:pt>
                  <c:pt idx="8">
                    <c:v>3.9847896525966077E-3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delay'!$N$35:$N$43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delay'!$O$35:$O$43</c:f>
              <c:numCache>
                <c:formatCode>General</c:formatCode>
                <c:ptCount val="9"/>
                <c:pt idx="0">
                  <c:v>0.14761483151724136</c:v>
                </c:pt>
                <c:pt idx="1">
                  <c:v>0.1476241804827586</c:v>
                </c:pt>
                <c:pt idx="2">
                  <c:v>0.14788258637931034</c:v>
                </c:pt>
                <c:pt idx="3">
                  <c:v>0.14870010658620689</c:v>
                </c:pt>
                <c:pt idx="4">
                  <c:v>0.14933128055172412</c:v>
                </c:pt>
                <c:pt idx="5">
                  <c:v>0.15020948658620686</c:v>
                </c:pt>
                <c:pt idx="6">
                  <c:v>0.15797958217241378</c:v>
                </c:pt>
                <c:pt idx="7">
                  <c:v>0.17364875634482763</c:v>
                </c:pt>
                <c:pt idx="8">
                  <c:v>0.19640881613793099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41-4305-B9A1-E700C7873CBA}"/>
            </c:ext>
          </c:extLst>
        </c:ser>
        <c:ser>
          <c:idx val="4"/>
          <c:order val="3"/>
          <c:tx>
            <c:v>k_mean=0.5s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delay'!$P$46:$P$54</c:f>
                <c:numCache>
                  <c:formatCode>General</c:formatCode>
                  <c:ptCount val="9"/>
                  <c:pt idx="0">
                    <c:v>6.0430785645182211E-4</c:v>
                  </c:pt>
                  <c:pt idx="1">
                    <c:v>5.7386001955538426E-4</c:v>
                  </c:pt>
                  <c:pt idx="2">
                    <c:v>6.2418132582538774E-4</c:v>
                  </c:pt>
                  <c:pt idx="3">
                    <c:v>7.9897425453091624E-4</c:v>
                  </c:pt>
                  <c:pt idx="4">
                    <c:v>6.2361170124370301E-4</c:v>
                  </c:pt>
                  <c:pt idx="5">
                    <c:v>6.9884556096466721E-4</c:v>
                  </c:pt>
                  <c:pt idx="6">
                    <c:v>9.1007999111811472E-4</c:v>
                  </c:pt>
                  <c:pt idx="7">
                    <c:v>1.2827540334363853E-3</c:v>
                  </c:pt>
                  <c:pt idx="8">
                    <c:v>1.8320827194876336E-3</c:v>
                  </c:pt>
                </c:numCache>
              </c:numRef>
            </c:plus>
            <c:minus>
              <c:numRef>
                <c:f>'k exp - delay'!$P$46:$P$54</c:f>
                <c:numCache>
                  <c:formatCode>General</c:formatCode>
                  <c:ptCount val="9"/>
                  <c:pt idx="0">
                    <c:v>6.0430785645182211E-4</c:v>
                  </c:pt>
                  <c:pt idx="1">
                    <c:v>5.7386001955538426E-4</c:v>
                  </c:pt>
                  <c:pt idx="2">
                    <c:v>6.2418132582538774E-4</c:v>
                  </c:pt>
                  <c:pt idx="3">
                    <c:v>7.9897425453091624E-4</c:v>
                  </c:pt>
                  <c:pt idx="4">
                    <c:v>6.2361170124370301E-4</c:v>
                  </c:pt>
                  <c:pt idx="5">
                    <c:v>6.9884556096466721E-4</c:v>
                  </c:pt>
                  <c:pt idx="6">
                    <c:v>9.1007999111811472E-4</c:v>
                  </c:pt>
                  <c:pt idx="7">
                    <c:v>1.2827540334363853E-3</c:v>
                  </c:pt>
                  <c:pt idx="8">
                    <c:v>1.8320827194876336E-3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delay'!$N$46:$N$54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delay'!$O$46:$O$54</c:f>
              <c:numCache>
                <c:formatCode>General</c:formatCode>
                <c:ptCount val="9"/>
                <c:pt idx="0">
                  <c:v>0.13272065689655171</c:v>
                </c:pt>
                <c:pt idx="1">
                  <c:v>0.1327014917586207</c:v>
                </c:pt>
                <c:pt idx="2">
                  <c:v>0.1328854452413793</c:v>
                </c:pt>
                <c:pt idx="3">
                  <c:v>0.13333143731034483</c:v>
                </c:pt>
                <c:pt idx="4">
                  <c:v>0.13377309579310345</c:v>
                </c:pt>
                <c:pt idx="5">
                  <c:v>0.13440027693103448</c:v>
                </c:pt>
                <c:pt idx="6">
                  <c:v>0.13935180182758616</c:v>
                </c:pt>
                <c:pt idx="7">
                  <c:v>0.14784510644827586</c:v>
                </c:pt>
                <c:pt idx="8">
                  <c:v>0.16025602365517239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41-4305-B9A1-E700C7873CBA}"/>
            </c:ext>
          </c:extLst>
        </c:ser>
        <c:ser>
          <c:idx val="5"/>
          <c:order val="4"/>
          <c:tx>
            <c:v>k_mean=0.6s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delay'!$P$57:$P$65</c:f>
                <c:numCache>
                  <c:formatCode>General</c:formatCode>
                  <c:ptCount val="9"/>
                  <c:pt idx="0">
                    <c:v>5.4539240052124531E-4</c:v>
                  </c:pt>
                  <c:pt idx="1">
                    <c:v>5.5633731309794087E-4</c:v>
                  </c:pt>
                  <c:pt idx="2">
                    <c:v>5.4656108279490146E-4</c:v>
                  </c:pt>
                  <c:pt idx="3">
                    <c:v>5.8826104673923962E-4</c:v>
                  </c:pt>
                  <c:pt idx="4">
                    <c:v>5.6433973239449354E-4</c:v>
                  </c:pt>
                  <c:pt idx="5">
                    <c:v>5.7921140726700533E-4</c:v>
                  </c:pt>
                  <c:pt idx="6">
                    <c:v>6.3479076351840278E-4</c:v>
                  </c:pt>
                  <c:pt idx="7">
                    <c:v>7.197535524254737E-4</c:v>
                  </c:pt>
                  <c:pt idx="8">
                    <c:v>1.2198742313950426E-3</c:v>
                  </c:pt>
                </c:numCache>
              </c:numRef>
            </c:plus>
            <c:minus>
              <c:numRef>
                <c:f>'k exp - delay'!$P$57:$P$65</c:f>
                <c:numCache>
                  <c:formatCode>General</c:formatCode>
                  <c:ptCount val="9"/>
                  <c:pt idx="0">
                    <c:v>5.4539240052124531E-4</c:v>
                  </c:pt>
                  <c:pt idx="1">
                    <c:v>5.5633731309794087E-4</c:v>
                  </c:pt>
                  <c:pt idx="2">
                    <c:v>5.4656108279490146E-4</c:v>
                  </c:pt>
                  <c:pt idx="3">
                    <c:v>5.8826104673923962E-4</c:v>
                  </c:pt>
                  <c:pt idx="4">
                    <c:v>5.6433973239449354E-4</c:v>
                  </c:pt>
                  <c:pt idx="5">
                    <c:v>5.7921140726700533E-4</c:v>
                  </c:pt>
                  <c:pt idx="6">
                    <c:v>6.3479076351840278E-4</c:v>
                  </c:pt>
                  <c:pt idx="7">
                    <c:v>7.197535524254737E-4</c:v>
                  </c:pt>
                  <c:pt idx="8">
                    <c:v>1.2198742313950426E-3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delay'!$N$57:$N$65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delay'!$O$57:$O$65</c:f>
              <c:numCache>
                <c:formatCode>General</c:formatCode>
                <c:ptCount val="9"/>
                <c:pt idx="0">
                  <c:v>0.12594134937931029</c:v>
                </c:pt>
                <c:pt idx="1">
                  <c:v>0.12593517927586206</c:v>
                </c:pt>
                <c:pt idx="2">
                  <c:v>0.12610378448275864</c:v>
                </c:pt>
                <c:pt idx="3">
                  <c:v>0.12654792255172415</c:v>
                </c:pt>
                <c:pt idx="4">
                  <c:v>0.12681415855172412</c:v>
                </c:pt>
                <c:pt idx="5">
                  <c:v>0.1273539449310345</c:v>
                </c:pt>
                <c:pt idx="6">
                  <c:v>0.13162290203448274</c:v>
                </c:pt>
                <c:pt idx="7">
                  <c:v>0.13803783696551725</c:v>
                </c:pt>
                <c:pt idx="8">
                  <c:v>0.14711324313793106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41-4305-B9A1-E700C7873CBA}"/>
            </c:ext>
          </c:extLst>
        </c:ser>
        <c:ser>
          <c:idx val="6"/>
          <c:order val="5"/>
          <c:tx>
            <c:v>k_mean=0.7s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delay'!$P$68:$P$76</c:f>
                <c:numCache>
                  <c:formatCode>General</c:formatCode>
                  <c:ptCount val="9"/>
                  <c:pt idx="0">
                    <c:v>4.5926926206785434E-4</c:v>
                  </c:pt>
                  <c:pt idx="1">
                    <c:v>4.7653200189622894E-4</c:v>
                  </c:pt>
                  <c:pt idx="2">
                    <c:v>4.8205520299598017E-4</c:v>
                  </c:pt>
                  <c:pt idx="3">
                    <c:v>5.6206342184204731E-4</c:v>
                  </c:pt>
                  <c:pt idx="4">
                    <c:v>5.2569828703215619E-4</c:v>
                  </c:pt>
                  <c:pt idx="5">
                    <c:v>4.8329756828163235E-4</c:v>
                  </c:pt>
                  <c:pt idx="6">
                    <c:v>6.0108892390528447E-4</c:v>
                  </c:pt>
                  <c:pt idx="7">
                    <c:v>7.2210628284317621E-4</c:v>
                  </c:pt>
                  <c:pt idx="8">
                    <c:v>9.1301881449864977E-4</c:v>
                  </c:pt>
                </c:numCache>
              </c:numRef>
            </c:plus>
            <c:minus>
              <c:numRef>
                <c:f>'k exp - delay'!$P$68:$P$76</c:f>
                <c:numCache>
                  <c:formatCode>General</c:formatCode>
                  <c:ptCount val="9"/>
                  <c:pt idx="0">
                    <c:v>4.5926926206785434E-4</c:v>
                  </c:pt>
                  <c:pt idx="1">
                    <c:v>4.7653200189622894E-4</c:v>
                  </c:pt>
                  <c:pt idx="2">
                    <c:v>4.8205520299598017E-4</c:v>
                  </c:pt>
                  <c:pt idx="3">
                    <c:v>5.6206342184204731E-4</c:v>
                  </c:pt>
                  <c:pt idx="4">
                    <c:v>5.2569828703215619E-4</c:v>
                  </c:pt>
                  <c:pt idx="5">
                    <c:v>4.8329756828163235E-4</c:v>
                  </c:pt>
                  <c:pt idx="6">
                    <c:v>6.0108892390528447E-4</c:v>
                  </c:pt>
                  <c:pt idx="7">
                    <c:v>7.2210628284317621E-4</c:v>
                  </c:pt>
                  <c:pt idx="8">
                    <c:v>9.1301881449864977E-4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delay'!$N$68:$N$76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delay'!$O$68:$O$76</c:f>
              <c:numCache>
                <c:formatCode>General</c:formatCode>
                <c:ptCount val="9"/>
                <c:pt idx="0">
                  <c:v>0.12172256282758621</c:v>
                </c:pt>
                <c:pt idx="1">
                  <c:v>0.1217974546551724</c:v>
                </c:pt>
                <c:pt idx="2">
                  <c:v>0.12189731503448274</c:v>
                </c:pt>
                <c:pt idx="3">
                  <c:v>0.12222439324137929</c:v>
                </c:pt>
                <c:pt idx="4">
                  <c:v>0.12261955275862067</c:v>
                </c:pt>
                <c:pt idx="5">
                  <c:v>0.12317323444827585</c:v>
                </c:pt>
                <c:pt idx="6">
                  <c:v>0.12677826127586206</c:v>
                </c:pt>
                <c:pt idx="7">
                  <c:v>0.13252293427586209</c:v>
                </c:pt>
                <c:pt idx="8">
                  <c:v>0.14008292075862069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41-4305-B9A1-E700C7873CBA}"/>
            </c:ext>
          </c:extLst>
        </c:ser>
        <c:ser>
          <c:idx val="7"/>
          <c:order val="6"/>
          <c:tx>
            <c:v>k_mean=0.8s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delay'!$P$79:$P$87</c:f>
                <c:numCache>
                  <c:formatCode>General</c:formatCode>
                  <c:ptCount val="9"/>
                  <c:pt idx="0">
                    <c:v>4.5953930914924865E-4</c:v>
                  </c:pt>
                  <c:pt idx="1">
                    <c:v>4.9021070999185679E-4</c:v>
                  </c:pt>
                  <c:pt idx="2">
                    <c:v>4.7745400123666625E-4</c:v>
                  </c:pt>
                  <c:pt idx="3">
                    <c:v>5.6491597807774199E-4</c:v>
                  </c:pt>
                  <c:pt idx="4">
                    <c:v>4.7925784976452868E-4</c:v>
                  </c:pt>
                  <c:pt idx="5">
                    <c:v>4.9979335764821628E-4</c:v>
                  </c:pt>
                  <c:pt idx="6">
                    <c:v>4.8298609294970845E-4</c:v>
                  </c:pt>
                  <c:pt idx="7">
                    <c:v>7.9462432626122167E-4</c:v>
                  </c:pt>
                  <c:pt idx="8">
                    <c:v>7.7014446519694472E-4</c:v>
                  </c:pt>
                </c:numCache>
              </c:numRef>
            </c:plus>
            <c:minus>
              <c:numRef>
                <c:f>'k exp - delay'!$P$79:$P$87</c:f>
                <c:numCache>
                  <c:formatCode>General</c:formatCode>
                  <c:ptCount val="9"/>
                  <c:pt idx="0">
                    <c:v>4.5953930914924865E-4</c:v>
                  </c:pt>
                  <c:pt idx="1">
                    <c:v>4.9021070999185679E-4</c:v>
                  </c:pt>
                  <c:pt idx="2">
                    <c:v>4.7745400123666625E-4</c:v>
                  </c:pt>
                  <c:pt idx="3">
                    <c:v>5.6491597807774199E-4</c:v>
                  </c:pt>
                  <c:pt idx="4">
                    <c:v>4.7925784976452868E-4</c:v>
                  </c:pt>
                  <c:pt idx="5">
                    <c:v>4.9979335764821628E-4</c:v>
                  </c:pt>
                  <c:pt idx="6">
                    <c:v>4.8298609294970845E-4</c:v>
                  </c:pt>
                  <c:pt idx="7">
                    <c:v>7.9462432626122167E-4</c:v>
                  </c:pt>
                  <c:pt idx="8">
                    <c:v>7.7014446519694472E-4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delay'!$N$79:$N$87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delay'!$O$79:$O$87</c:f>
              <c:numCache>
                <c:formatCode>General</c:formatCode>
                <c:ptCount val="9"/>
                <c:pt idx="0">
                  <c:v>0.11939793765517238</c:v>
                </c:pt>
                <c:pt idx="1">
                  <c:v>0.11938909786206897</c:v>
                </c:pt>
                <c:pt idx="2">
                  <c:v>0.11960653937931034</c:v>
                </c:pt>
                <c:pt idx="3">
                  <c:v>0.1198885206551724</c:v>
                </c:pt>
                <c:pt idx="4">
                  <c:v>0.12025630293103449</c:v>
                </c:pt>
                <c:pt idx="5">
                  <c:v>0.12067470396551726</c:v>
                </c:pt>
                <c:pt idx="6">
                  <c:v>0.12401380441379312</c:v>
                </c:pt>
                <c:pt idx="7">
                  <c:v>0.1292272871724138</c:v>
                </c:pt>
                <c:pt idx="8">
                  <c:v>0.13623450617241378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41-4305-B9A1-E700C7873CBA}"/>
            </c:ext>
          </c:extLst>
        </c:ser>
        <c:ser>
          <c:idx val="8"/>
          <c:order val="7"/>
          <c:tx>
            <c:v>k_mean=0.9s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delay'!$P$90:$P$98</c:f>
                <c:numCache>
                  <c:formatCode>General</c:formatCode>
                  <c:ptCount val="9"/>
                  <c:pt idx="0">
                    <c:v>4.5108858168986662E-4</c:v>
                  </c:pt>
                  <c:pt idx="1">
                    <c:v>4.1334140925411813E-4</c:v>
                  </c:pt>
                  <c:pt idx="2">
                    <c:v>4.3490379465521744E-4</c:v>
                  </c:pt>
                  <c:pt idx="3">
                    <c:v>4.7600442891301272E-4</c:v>
                  </c:pt>
                  <c:pt idx="4">
                    <c:v>5.4732337252602734E-4</c:v>
                  </c:pt>
                  <c:pt idx="5">
                    <c:v>4.7195312983353932E-4</c:v>
                  </c:pt>
                  <c:pt idx="6">
                    <c:v>4.6554609618360742E-4</c:v>
                  </c:pt>
                  <c:pt idx="7">
                    <c:v>5.9062947813469607E-4</c:v>
                  </c:pt>
                  <c:pt idx="8">
                    <c:v>7.1755359370038942E-4</c:v>
                  </c:pt>
                </c:numCache>
              </c:numRef>
            </c:plus>
            <c:minus>
              <c:numRef>
                <c:f>'k exp - delay'!$P$90:$P$98</c:f>
                <c:numCache>
                  <c:formatCode>General</c:formatCode>
                  <c:ptCount val="9"/>
                  <c:pt idx="0">
                    <c:v>4.5108858168986662E-4</c:v>
                  </c:pt>
                  <c:pt idx="1">
                    <c:v>4.1334140925411813E-4</c:v>
                  </c:pt>
                  <c:pt idx="2">
                    <c:v>4.3490379465521744E-4</c:v>
                  </c:pt>
                  <c:pt idx="3">
                    <c:v>4.7600442891301272E-4</c:v>
                  </c:pt>
                  <c:pt idx="4">
                    <c:v>5.4732337252602734E-4</c:v>
                  </c:pt>
                  <c:pt idx="5">
                    <c:v>4.7195312983353932E-4</c:v>
                  </c:pt>
                  <c:pt idx="6">
                    <c:v>4.6554609618360742E-4</c:v>
                  </c:pt>
                  <c:pt idx="7">
                    <c:v>5.9062947813469607E-4</c:v>
                  </c:pt>
                  <c:pt idx="8">
                    <c:v>7.1755359370038942E-4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delay'!$N$90:$N$98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delay'!$O$90:$O$98</c:f>
              <c:numCache>
                <c:formatCode>General</c:formatCode>
                <c:ptCount val="9"/>
                <c:pt idx="0">
                  <c:v>0.1174424005862069</c:v>
                </c:pt>
                <c:pt idx="1">
                  <c:v>0.11748921344827586</c:v>
                </c:pt>
                <c:pt idx="2">
                  <c:v>0.11759816300000002</c:v>
                </c:pt>
                <c:pt idx="3">
                  <c:v>0.11800281841379311</c:v>
                </c:pt>
                <c:pt idx="4">
                  <c:v>0.11823410779310346</c:v>
                </c:pt>
                <c:pt idx="5">
                  <c:v>0.11877496210344829</c:v>
                </c:pt>
                <c:pt idx="6">
                  <c:v>0.12195880510344825</c:v>
                </c:pt>
                <c:pt idx="7">
                  <c:v>0.12684092079310344</c:v>
                </c:pt>
                <c:pt idx="8">
                  <c:v>0.13337699710344827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341-4305-B9A1-E700C7873CBA}"/>
            </c:ext>
          </c:extLst>
        </c:ser>
        <c:ser>
          <c:idx val="9"/>
          <c:order val="8"/>
          <c:tx>
            <c:v>k_mean=1s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delay'!$P$101:$P$109</c:f>
                <c:numCache>
                  <c:formatCode>General</c:formatCode>
                  <c:ptCount val="9"/>
                </c:numCache>
              </c:numRef>
            </c:plus>
            <c:minus>
              <c:numRef>
                <c:f>'k exp - delay'!$P$101:$P$109</c:f>
                <c:numCache>
                  <c:formatCode>General</c:formatCode>
                  <c:ptCount val="9"/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delay'!$N$101:$N$109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delay'!$O$101:$O$109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341-4305-B9A1-E700C7873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65808"/>
        <c:axId val="756066224"/>
      </c:scatterChart>
      <c:valAx>
        <c:axId val="756065808"/>
        <c:scaling>
          <c:orientation val="minMax"/>
          <c:max val="2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6224"/>
        <c:crosses val="autoZero"/>
        <c:crossBetween val="midCat"/>
      </c:valAx>
      <c:valAx>
        <c:axId val="7560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7620</xdr:colOff>
      <xdr:row>1</xdr:row>
      <xdr:rowOff>11430</xdr:rowOff>
    </xdr:from>
    <xdr:to>
      <xdr:col>31</xdr:col>
      <xdr:colOff>60960</xdr:colOff>
      <xdr:row>21</xdr:row>
      <xdr:rowOff>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24</xdr:row>
      <xdr:rowOff>0</xdr:rowOff>
    </xdr:from>
    <xdr:to>
      <xdr:col>31</xdr:col>
      <xdr:colOff>53340</xdr:colOff>
      <xdr:row>43</xdr:row>
      <xdr:rowOff>171450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46</xdr:row>
      <xdr:rowOff>0</xdr:rowOff>
    </xdr:from>
    <xdr:to>
      <xdr:col>31</xdr:col>
      <xdr:colOff>53340</xdr:colOff>
      <xdr:row>65</xdr:row>
      <xdr:rowOff>171450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68</xdr:row>
      <xdr:rowOff>0</xdr:rowOff>
    </xdr:from>
    <xdr:to>
      <xdr:col>31</xdr:col>
      <xdr:colOff>53340</xdr:colOff>
      <xdr:row>87</xdr:row>
      <xdr:rowOff>171450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1</xdr:row>
      <xdr:rowOff>11430</xdr:rowOff>
    </xdr:from>
    <xdr:to>
      <xdr:col>28</xdr:col>
      <xdr:colOff>60960</xdr:colOff>
      <xdr:row>21</xdr:row>
      <xdr:rowOff>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24</xdr:row>
      <xdr:rowOff>0</xdr:rowOff>
    </xdr:from>
    <xdr:to>
      <xdr:col>28</xdr:col>
      <xdr:colOff>53340</xdr:colOff>
      <xdr:row>43</xdr:row>
      <xdr:rowOff>171450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46</xdr:row>
      <xdr:rowOff>0</xdr:rowOff>
    </xdr:from>
    <xdr:to>
      <xdr:col>28</xdr:col>
      <xdr:colOff>53340</xdr:colOff>
      <xdr:row>65</xdr:row>
      <xdr:rowOff>171450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7620</xdr:colOff>
      <xdr:row>1</xdr:row>
      <xdr:rowOff>11430</xdr:rowOff>
    </xdr:from>
    <xdr:to>
      <xdr:col>31</xdr:col>
      <xdr:colOff>60960</xdr:colOff>
      <xdr:row>21</xdr:row>
      <xdr:rowOff>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22</xdr:row>
      <xdr:rowOff>0</xdr:rowOff>
    </xdr:from>
    <xdr:to>
      <xdr:col>31</xdr:col>
      <xdr:colOff>53340</xdr:colOff>
      <xdr:row>41</xdr:row>
      <xdr:rowOff>171450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44</xdr:row>
      <xdr:rowOff>0</xdr:rowOff>
    </xdr:from>
    <xdr:to>
      <xdr:col>31</xdr:col>
      <xdr:colOff>53340</xdr:colOff>
      <xdr:row>63</xdr:row>
      <xdr:rowOff>171450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1</xdr:row>
      <xdr:rowOff>11430</xdr:rowOff>
    </xdr:from>
    <xdr:to>
      <xdr:col>28</xdr:col>
      <xdr:colOff>60960</xdr:colOff>
      <xdr:row>21</xdr:row>
      <xdr:rowOff>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22</xdr:row>
      <xdr:rowOff>0</xdr:rowOff>
    </xdr:from>
    <xdr:to>
      <xdr:col>28</xdr:col>
      <xdr:colOff>53340</xdr:colOff>
      <xdr:row>41</xdr:row>
      <xdr:rowOff>171450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8"/>
  <sheetViews>
    <sheetView zoomScaleNormal="100" workbookViewId="0">
      <selection activeCell="AJ84" sqref="AJ84"/>
    </sheetView>
  </sheetViews>
  <sheetFormatPr defaultRowHeight="14.4" x14ac:dyDescent="0.3"/>
  <cols>
    <col min="8" max="8" width="10.33203125" customWidth="1"/>
    <col min="10" max="10" width="25.777343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N1" t="s">
        <v>1</v>
      </c>
      <c r="O1" t="s">
        <v>9</v>
      </c>
      <c r="P1" t="s">
        <v>11</v>
      </c>
      <c r="Q1" t="s">
        <v>0</v>
      </c>
    </row>
    <row r="2" spans="1:17" x14ac:dyDescent="0.3">
      <c r="A2">
        <v>1.6</v>
      </c>
      <c r="B2">
        <v>5</v>
      </c>
      <c r="C2" t="s">
        <v>15</v>
      </c>
      <c r="D2">
        <v>0</v>
      </c>
      <c r="E2" t="s">
        <v>7</v>
      </c>
      <c r="F2" t="s">
        <v>8</v>
      </c>
      <c r="G2">
        <v>0.112087241</v>
      </c>
      <c r="H2">
        <f>SUM(G2:G30)/I$2</f>
        <v>0.11123277227586206</v>
      </c>
      <c r="I2">
        <v>29</v>
      </c>
      <c r="J2">
        <f>CONFIDENCE(K$2,L2,I$2)</f>
        <v>2.9688108810165871E-4</v>
      </c>
      <c r="K2">
        <v>0.01</v>
      </c>
      <c r="L2">
        <f>STDEV(G2:G30)</f>
        <v>6.2067528517752949E-4</v>
      </c>
      <c r="N2">
        <v>5</v>
      </c>
      <c r="O2">
        <v>15.211683443068971</v>
      </c>
      <c r="P2">
        <v>5.4948751394558473</v>
      </c>
      <c r="Q2">
        <v>0.2</v>
      </c>
    </row>
    <row r="3" spans="1:17" x14ac:dyDescent="0.3">
      <c r="C3" t="s">
        <v>16</v>
      </c>
      <c r="D3">
        <v>1</v>
      </c>
      <c r="E3" t="s">
        <v>7</v>
      </c>
      <c r="F3" t="s">
        <v>8</v>
      </c>
      <c r="G3">
        <v>0.11108145699999999</v>
      </c>
      <c r="N3">
        <v>6</v>
      </c>
      <c r="O3">
        <v>15.276736765586211</v>
      </c>
      <c r="P3">
        <v>5.4875898945892967</v>
      </c>
    </row>
    <row r="4" spans="1:17" x14ac:dyDescent="0.3">
      <c r="C4" t="s">
        <v>17</v>
      </c>
      <c r="D4">
        <v>2</v>
      </c>
      <c r="E4" t="s">
        <v>7</v>
      </c>
      <c r="F4" t="s">
        <v>8</v>
      </c>
      <c r="G4">
        <v>0.111759645</v>
      </c>
      <c r="N4">
        <v>7</v>
      </c>
      <c r="O4">
        <v>15.478000131896552</v>
      </c>
      <c r="P4">
        <v>5.5452598992173865</v>
      </c>
    </row>
    <row r="5" spans="1:17" x14ac:dyDescent="0.3">
      <c r="C5" t="s">
        <v>18</v>
      </c>
      <c r="D5">
        <v>3</v>
      </c>
      <c r="E5" t="s">
        <v>7</v>
      </c>
      <c r="F5" t="s">
        <v>8</v>
      </c>
      <c r="G5">
        <v>0.111320606</v>
      </c>
      <c r="N5">
        <v>8</v>
      </c>
      <c r="O5">
        <v>15.793604381068961</v>
      </c>
      <c r="P5">
        <v>5.6469660931692296</v>
      </c>
    </row>
    <row r="6" spans="1:17" x14ac:dyDescent="0.3">
      <c r="C6" t="s">
        <v>19</v>
      </c>
      <c r="D6">
        <v>5</v>
      </c>
      <c r="E6" t="s">
        <v>7</v>
      </c>
      <c r="F6" t="s">
        <v>8</v>
      </c>
      <c r="G6">
        <v>0.111628715</v>
      </c>
      <c r="N6">
        <v>9</v>
      </c>
      <c r="O6">
        <v>16.304754928620692</v>
      </c>
      <c r="P6">
        <v>5.9998267958030134</v>
      </c>
    </row>
    <row r="7" spans="1:17" x14ac:dyDescent="0.3">
      <c r="C7" t="s">
        <v>20</v>
      </c>
      <c r="D7">
        <v>6</v>
      </c>
      <c r="E7" t="s">
        <v>7</v>
      </c>
      <c r="F7" t="s">
        <v>8</v>
      </c>
      <c r="G7">
        <v>0.110426157</v>
      </c>
      <c r="N7">
        <v>10</v>
      </c>
      <c r="O7">
        <v>16.862793805517242</v>
      </c>
      <c r="P7">
        <v>6.1155490738195084</v>
      </c>
    </row>
    <row r="8" spans="1:17" x14ac:dyDescent="0.3">
      <c r="C8" t="s">
        <v>21</v>
      </c>
      <c r="D8">
        <v>7</v>
      </c>
      <c r="E8" t="s">
        <v>7</v>
      </c>
      <c r="F8" t="s">
        <v>8</v>
      </c>
      <c r="G8">
        <v>0.11144641299999999</v>
      </c>
      <c r="N8">
        <v>15</v>
      </c>
      <c r="O8">
        <v>26.179864313103447</v>
      </c>
      <c r="P8">
        <v>8.6925071037675465</v>
      </c>
    </row>
    <row r="9" spans="1:17" x14ac:dyDescent="0.3">
      <c r="C9" t="s">
        <v>22</v>
      </c>
      <c r="D9">
        <v>8</v>
      </c>
      <c r="E9" t="s">
        <v>7</v>
      </c>
      <c r="F9" t="s">
        <v>8</v>
      </c>
      <c r="G9">
        <v>0.11102556700000001</v>
      </c>
      <c r="N9">
        <v>20</v>
      </c>
      <c r="O9">
        <v>70.89846912758621</v>
      </c>
      <c r="P9">
        <v>10.68083140354619</v>
      </c>
    </row>
    <row r="10" spans="1:17" x14ac:dyDescent="0.3">
      <c r="C10" t="s">
        <v>23</v>
      </c>
      <c r="D10">
        <v>9</v>
      </c>
      <c r="E10" t="s">
        <v>7</v>
      </c>
      <c r="F10" t="s">
        <v>8</v>
      </c>
      <c r="G10">
        <v>0.111654622</v>
      </c>
      <c r="N10">
        <v>25</v>
      </c>
      <c r="O10">
        <v>239.0260303724138</v>
      </c>
      <c r="P10">
        <v>45.874124162123053</v>
      </c>
    </row>
    <row r="11" spans="1:17" x14ac:dyDescent="0.3">
      <c r="C11" t="s">
        <v>24</v>
      </c>
      <c r="D11">
        <v>10</v>
      </c>
      <c r="E11" t="s">
        <v>7</v>
      </c>
      <c r="F11" t="s">
        <v>8</v>
      </c>
      <c r="G11">
        <v>0.110958326</v>
      </c>
    </row>
    <row r="12" spans="1:17" x14ac:dyDescent="0.3">
      <c r="C12" t="s">
        <v>25</v>
      </c>
      <c r="D12">
        <v>11</v>
      </c>
      <c r="E12" t="s">
        <v>7</v>
      </c>
      <c r="F12" t="s">
        <v>8</v>
      </c>
      <c r="G12">
        <v>0.111540006</v>
      </c>
      <c r="N12" t="s">
        <v>1</v>
      </c>
      <c r="O12" t="s">
        <v>9</v>
      </c>
      <c r="P12" t="s">
        <v>11</v>
      </c>
      <c r="Q12" t="s">
        <v>0</v>
      </c>
    </row>
    <row r="13" spans="1:17" x14ac:dyDescent="0.3">
      <c r="C13" t="s">
        <v>26</v>
      </c>
      <c r="D13">
        <v>12</v>
      </c>
      <c r="E13" t="s">
        <v>7</v>
      </c>
      <c r="F13" t="s">
        <v>8</v>
      </c>
      <c r="G13">
        <v>0.111029513</v>
      </c>
      <c r="N13">
        <v>5</v>
      </c>
      <c r="O13">
        <v>0.63971571541379324</v>
      </c>
      <c r="P13">
        <v>2.6975456933785051E-2</v>
      </c>
      <c r="Q13">
        <v>0.4</v>
      </c>
    </row>
    <row r="14" spans="1:17" x14ac:dyDescent="0.3">
      <c r="C14" t="s">
        <v>27</v>
      </c>
      <c r="D14">
        <v>13</v>
      </c>
      <c r="E14" t="s">
        <v>7</v>
      </c>
      <c r="F14" t="s">
        <v>8</v>
      </c>
      <c r="G14">
        <v>0.11142574800000001</v>
      </c>
      <c r="N14">
        <v>6</v>
      </c>
      <c r="O14">
        <v>0.63238590451724153</v>
      </c>
      <c r="P14">
        <v>2.5160042382357899E-2</v>
      </c>
    </row>
    <row r="15" spans="1:17" x14ac:dyDescent="0.3">
      <c r="C15" t="s">
        <v>28</v>
      </c>
      <c r="D15">
        <v>14</v>
      </c>
      <c r="E15" t="s">
        <v>7</v>
      </c>
      <c r="F15" t="s">
        <v>8</v>
      </c>
      <c r="G15">
        <v>0.11141661</v>
      </c>
      <c r="N15">
        <v>7</v>
      </c>
      <c r="O15">
        <v>0.63256604120689652</v>
      </c>
      <c r="P15">
        <v>2.3467561491403766E-2</v>
      </c>
    </row>
    <row r="16" spans="1:17" x14ac:dyDescent="0.3">
      <c r="C16" t="s">
        <v>29</v>
      </c>
      <c r="D16">
        <v>15</v>
      </c>
      <c r="E16" t="s">
        <v>7</v>
      </c>
      <c r="F16" t="s">
        <v>8</v>
      </c>
      <c r="G16">
        <v>0.110983688</v>
      </c>
      <c r="N16">
        <v>8</v>
      </c>
      <c r="O16">
        <v>0.64276230348275853</v>
      </c>
      <c r="P16">
        <v>2.5415118060980332E-2</v>
      </c>
    </row>
    <row r="17" spans="1:17" x14ac:dyDescent="0.3">
      <c r="C17" t="s">
        <v>30</v>
      </c>
      <c r="D17">
        <v>16</v>
      </c>
      <c r="E17" t="s">
        <v>7</v>
      </c>
      <c r="F17" t="s">
        <v>8</v>
      </c>
      <c r="G17">
        <v>0.11134783500000001</v>
      </c>
      <c r="N17">
        <v>9</v>
      </c>
      <c r="O17">
        <v>0.65313227648275884</v>
      </c>
      <c r="P17">
        <v>2.5044506060992344E-2</v>
      </c>
    </row>
    <row r="18" spans="1:17" x14ac:dyDescent="0.3">
      <c r="C18" t="s">
        <v>31</v>
      </c>
      <c r="D18">
        <v>17</v>
      </c>
      <c r="E18" t="s">
        <v>7</v>
      </c>
      <c r="F18" t="s">
        <v>8</v>
      </c>
      <c r="G18">
        <v>0.11060597799999999</v>
      </c>
      <c r="N18">
        <v>10</v>
      </c>
      <c r="O18">
        <v>0.67473332365517258</v>
      </c>
      <c r="P18">
        <v>2.817582846728894E-2</v>
      </c>
    </row>
    <row r="19" spans="1:17" x14ac:dyDescent="0.3">
      <c r="C19" t="s">
        <v>32</v>
      </c>
      <c r="D19">
        <v>18</v>
      </c>
      <c r="E19" t="s">
        <v>7</v>
      </c>
      <c r="F19" t="s">
        <v>8</v>
      </c>
      <c r="G19">
        <v>0.111443237</v>
      </c>
      <c r="N19">
        <v>15</v>
      </c>
      <c r="O19">
        <v>0.84821049934482762</v>
      </c>
      <c r="P19">
        <v>4.4995376779975615E-2</v>
      </c>
    </row>
    <row r="20" spans="1:17" x14ac:dyDescent="0.3">
      <c r="C20" t="s">
        <v>33</v>
      </c>
      <c r="D20">
        <v>19</v>
      </c>
      <c r="E20" t="s">
        <v>7</v>
      </c>
      <c r="F20" t="s">
        <v>8</v>
      </c>
      <c r="G20">
        <v>0.110612319</v>
      </c>
      <c r="N20">
        <v>20</v>
      </c>
      <c r="O20">
        <v>1.2333479628620692</v>
      </c>
      <c r="P20">
        <v>0.10237742332392551</v>
      </c>
    </row>
    <row r="21" spans="1:17" x14ac:dyDescent="0.3">
      <c r="C21" t="s">
        <v>34</v>
      </c>
      <c r="D21">
        <v>20</v>
      </c>
      <c r="E21" t="s">
        <v>7</v>
      </c>
      <c r="F21" t="s">
        <v>8</v>
      </c>
      <c r="G21">
        <v>0.111534328</v>
      </c>
      <c r="N21">
        <v>25</v>
      </c>
      <c r="O21">
        <v>2.2955007089655171</v>
      </c>
      <c r="P21">
        <v>0.3708356043288259</v>
      </c>
    </row>
    <row r="22" spans="1:17" x14ac:dyDescent="0.3">
      <c r="C22" t="s">
        <v>35</v>
      </c>
      <c r="D22">
        <v>21</v>
      </c>
      <c r="E22" t="s">
        <v>7</v>
      </c>
      <c r="F22" t="s">
        <v>8</v>
      </c>
      <c r="G22">
        <v>0.112244598</v>
      </c>
    </row>
    <row r="23" spans="1:17" x14ac:dyDescent="0.3">
      <c r="C23" t="s">
        <v>36</v>
      </c>
      <c r="D23">
        <v>22</v>
      </c>
      <c r="E23" t="s">
        <v>7</v>
      </c>
      <c r="F23" t="s">
        <v>8</v>
      </c>
      <c r="G23">
        <v>0.11120646200000001</v>
      </c>
      <c r="N23" t="s">
        <v>1</v>
      </c>
      <c r="O23" t="s">
        <v>9</v>
      </c>
      <c r="P23" t="s">
        <v>11</v>
      </c>
      <c r="Q23" t="s">
        <v>0</v>
      </c>
    </row>
    <row r="24" spans="1:17" x14ac:dyDescent="0.3">
      <c r="C24" t="s">
        <v>37</v>
      </c>
      <c r="D24">
        <v>23</v>
      </c>
      <c r="E24" t="s">
        <v>7</v>
      </c>
      <c r="F24" t="s">
        <v>8</v>
      </c>
      <c r="G24">
        <v>0.11168779099999999</v>
      </c>
      <c r="N24">
        <v>5</v>
      </c>
      <c r="O24">
        <v>0.14782852168965518</v>
      </c>
      <c r="P24">
        <v>1.7482445162430036E-3</v>
      </c>
      <c r="Q24">
        <v>0.6</v>
      </c>
    </row>
    <row r="25" spans="1:17" x14ac:dyDescent="0.3">
      <c r="C25" t="s">
        <v>38</v>
      </c>
      <c r="D25">
        <v>24</v>
      </c>
      <c r="E25" t="s">
        <v>7</v>
      </c>
      <c r="F25" t="s">
        <v>8</v>
      </c>
      <c r="G25">
        <v>0.110748655</v>
      </c>
      <c r="N25">
        <v>6</v>
      </c>
      <c r="O25">
        <v>0.14716719831034486</v>
      </c>
      <c r="P25">
        <v>1.7499614914604114E-3</v>
      </c>
    </row>
    <row r="26" spans="1:17" x14ac:dyDescent="0.3">
      <c r="C26" t="s">
        <v>39</v>
      </c>
      <c r="D26">
        <v>25</v>
      </c>
      <c r="E26" t="s">
        <v>7</v>
      </c>
      <c r="F26" t="s">
        <v>8</v>
      </c>
      <c r="G26">
        <v>0.10887199</v>
      </c>
      <c r="N26">
        <v>7</v>
      </c>
      <c r="O26">
        <v>0.14725553917241377</v>
      </c>
      <c r="P26">
        <v>1.7486453246449659E-3</v>
      </c>
    </row>
    <row r="27" spans="1:17" x14ac:dyDescent="0.3">
      <c r="C27" t="s">
        <v>40</v>
      </c>
      <c r="D27">
        <v>26</v>
      </c>
      <c r="E27" t="s">
        <v>7</v>
      </c>
      <c r="F27" t="s">
        <v>8</v>
      </c>
      <c r="G27">
        <v>0.111623955</v>
      </c>
      <c r="N27">
        <v>8</v>
      </c>
      <c r="O27">
        <v>0.14813657531034485</v>
      </c>
      <c r="P27">
        <v>1.9735212407084026E-3</v>
      </c>
    </row>
    <row r="28" spans="1:17" x14ac:dyDescent="0.3">
      <c r="C28" t="s">
        <v>41</v>
      </c>
      <c r="D28">
        <v>27</v>
      </c>
      <c r="E28" t="s">
        <v>7</v>
      </c>
      <c r="F28" t="s">
        <v>8</v>
      </c>
      <c r="G28">
        <v>0.111208611</v>
      </c>
      <c r="N28">
        <v>9</v>
      </c>
      <c r="O28">
        <v>0.14933541255172411</v>
      </c>
      <c r="P28">
        <v>2.0021470512102029E-3</v>
      </c>
    </row>
    <row r="29" spans="1:17" x14ac:dyDescent="0.3">
      <c r="C29" t="s">
        <v>42</v>
      </c>
      <c r="D29">
        <v>28</v>
      </c>
      <c r="E29" t="s">
        <v>7</v>
      </c>
      <c r="F29" t="s">
        <v>8</v>
      </c>
      <c r="G29">
        <v>0.11114621399999999</v>
      </c>
      <c r="N29">
        <v>10</v>
      </c>
      <c r="O29">
        <v>0.15100166934482759</v>
      </c>
      <c r="P29">
        <v>1.9884799895258146E-3</v>
      </c>
    </row>
    <row r="30" spans="1:17" x14ac:dyDescent="0.3">
      <c r="C30" t="s">
        <v>43</v>
      </c>
      <c r="D30">
        <v>29</v>
      </c>
      <c r="E30" t="s">
        <v>7</v>
      </c>
      <c r="F30" t="s">
        <v>8</v>
      </c>
      <c r="G30">
        <v>0.111684109</v>
      </c>
      <c r="N30">
        <v>15</v>
      </c>
      <c r="O30">
        <v>0.16654674082758622</v>
      </c>
      <c r="P30">
        <v>3.6314996726066716E-3</v>
      </c>
    </row>
    <row r="31" spans="1:17" x14ac:dyDescent="0.3">
      <c r="N31">
        <v>20</v>
      </c>
      <c r="O31">
        <v>0.19879052237931039</v>
      </c>
      <c r="P31">
        <v>5.5073552734165787E-3</v>
      </c>
    </row>
    <row r="32" spans="1:17" x14ac:dyDescent="0.3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H32" t="s">
        <v>9</v>
      </c>
      <c r="I32" t="s">
        <v>10</v>
      </c>
      <c r="J32" t="s">
        <v>11</v>
      </c>
      <c r="K32" t="s">
        <v>12</v>
      </c>
      <c r="L32" t="s">
        <v>13</v>
      </c>
      <c r="N32">
        <v>25</v>
      </c>
      <c r="O32">
        <v>0.2612402865172414</v>
      </c>
      <c r="P32">
        <v>1.4209885896947801E-2</v>
      </c>
    </row>
    <row r="33" spans="1:29" x14ac:dyDescent="0.3">
      <c r="A33">
        <v>1.6</v>
      </c>
      <c r="B33">
        <v>6</v>
      </c>
      <c r="C33" t="s">
        <v>44</v>
      </c>
      <c r="D33">
        <v>0</v>
      </c>
      <c r="E33" t="s">
        <v>7</v>
      </c>
      <c r="F33" t="s">
        <v>8</v>
      </c>
      <c r="G33">
        <v>0.111918974</v>
      </c>
      <c r="H33">
        <f>SUM(G33:G61)/I$2</f>
        <v>0.11119600286206897</v>
      </c>
      <c r="I33">
        <v>29</v>
      </c>
      <c r="J33">
        <f>CONFIDENCE(K$2,L33,I$2)</f>
        <v>2.9604220586581896E-4</v>
      </c>
      <c r="K33">
        <v>0.01</v>
      </c>
      <c r="L33">
        <f>STDEV(G33:G61)</f>
        <v>6.1892147366232131E-4</v>
      </c>
    </row>
    <row r="34" spans="1:29" x14ac:dyDescent="0.3">
      <c r="C34" t="s">
        <v>45</v>
      </c>
      <c r="D34">
        <v>1</v>
      </c>
      <c r="E34" t="s">
        <v>7</v>
      </c>
      <c r="F34" t="s">
        <v>8</v>
      </c>
      <c r="G34">
        <v>0.111531009</v>
      </c>
      <c r="N34" t="s">
        <v>1</v>
      </c>
      <c r="O34" t="s">
        <v>9</v>
      </c>
      <c r="P34" t="s">
        <v>11</v>
      </c>
      <c r="Q34" t="s">
        <v>0</v>
      </c>
    </row>
    <row r="35" spans="1:29" x14ac:dyDescent="0.3">
      <c r="C35" t="s">
        <v>46</v>
      </c>
      <c r="D35">
        <v>2</v>
      </c>
      <c r="E35" t="s">
        <v>7</v>
      </c>
      <c r="F35" t="s">
        <v>8</v>
      </c>
      <c r="G35">
        <v>0.111985131</v>
      </c>
      <c r="N35">
        <v>5</v>
      </c>
      <c r="O35">
        <v>0.12385493055172415</v>
      </c>
      <c r="P35">
        <v>4.6347918215073149E-4</v>
      </c>
      <c r="Q35">
        <v>0.8</v>
      </c>
    </row>
    <row r="36" spans="1:29" x14ac:dyDescent="0.3">
      <c r="C36" t="s">
        <v>47</v>
      </c>
      <c r="D36">
        <v>3</v>
      </c>
      <c r="E36" t="s">
        <v>7</v>
      </c>
      <c r="F36" t="s">
        <v>8</v>
      </c>
      <c r="G36">
        <v>0.11091268899999999</v>
      </c>
      <c r="N36">
        <v>6</v>
      </c>
      <c r="O36">
        <v>0.12371219027586208</v>
      </c>
      <c r="P36">
        <v>4.3605363699062734E-4</v>
      </c>
    </row>
    <row r="37" spans="1:29" x14ac:dyDescent="0.3">
      <c r="C37" t="s">
        <v>48</v>
      </c>
      <c r="D37">
        <v>5</v>
      </c>
      <c r="E37" t="s">
        <v>7</v>
      </c>
      <c r="F37" t="s">
        <v>8</v>
      </c>
      <c r="G37">
        <v>0.111546372</v>
      </c>
      <c r="N37">
        <v>7</v>
      </c>
      <c r="O37">
        <v>0.12374910972413793</v>
      </c>
      <c r="P37">
        <v>4.5259051692897402E-4</v>
      </c>
    </row>
    <row r="38" spans="1:29" x14ac:dyDescent="0.3">
      <c r="C38" t="s">
        <v>49</v>
      </c>
      <c r="D38">
        <v>6</v>
      </c>
      <c r="E38" t="s">
        <v>7</v>
      </c>
      <c r="F38" t="s">
        <v>8</v>
      </c>
      <c r="G38">
        <v>0.110343422</v>
      </c>
      <c r="N38">
        <v>8</v>
      </c>
      <c r="O38">
        <v>0.12404090872413796</v>
      </c>
      <c r="P38">
        <v>5.2864502847436068E-4</v>
      </c>
      <c r="AC38" s="1"/>
    </row>
    <row r="39" spans="1:29" x14ac:dyDescent="0.3">
      <c r="C39" t="s">
        <v>50</v>
      </c>
      <c r="D39">
        <v>7</v>
      </c>
      <c r="E39" t="s">
        <v>7</v>
      </c>
      <c r="F39" t="s">
        <v>8</v>
      </c>
      <c r="G39">
        <v>0.11134461499999999</v>
      </c>
      <c r="N39">
        <v>9</v>
      </c>
      <c r="O39">
        <v>0.12438588748275867</v>
      </c>
      <c r="P39">
        <v>4.5859176047369145E-4</v>
      </c>
    </row>
    <row r="40" spans="1:29" x14ac:dyDescent="0.3">
      <c r="C40" t="s">
        <v>51</v>
      </c>
      <c r="D40">
        <v>8</v>
      </c>
      <c r="E40" t="s">
        <v>7</v>
      </c>
      <c r="F40" t="s">
        <v>8</v>
      </c>
      <c r="G40">
        <v>0.111189542</v>
      </c>
      <c r="N40">
        <v>10</v>
      </c>
      <c r="O40">
        <v>0.12501094541379312</v>
      </c>
      <c r="P40">
        <v>5.0514738603387398E-4</v>
      </c>
    </row>
    <row r="41" spans="1:29" x14ac:dyDescent="0.3">
      <c r="C41" t="s">
        <v>52</v>
      </c>
      <c r="D41">
        <v>9</v>
      </c>
      <c r="E41" t="s">
        <v>7</v>
      </c>
      <c r="F41" t="s">
        <v>8</v>
      </c>
      <c r="G41">
        <v>0.111364318</v>
      </c>
      <c r="N41">
        <v>15</v>
      </c>
      <c r="O41">
        <v>0.12939472517241379</v>
      </c>
      <c r="P41">
        <v>6.9477764430510107E-4</v>
      </c>
    </row>
    <row r="42" spans="1:29" x14ac:dyDescent="0.3">
      <c r="C42" t="s">
        <v>53</v>
      </c>
      <c r="D42">
        <v>10</v>
      </c>
      <c r="E42" t="s">
        <v>7</v>
      </c>
      <c r="F42" t="s">
        <v>8</v>
      </c>
      <c r="G42">
        <v>0.110486429</v>
      </c>
      <c r="N42">
        <v>20</v>
      </c>
      <c r="O42">
        <v>0.13765825324137929</v>
      </c>
      <c r="P42">
        <v>1.0513522321112343E-3</v>
      </c>
    </row>
    <row r="43" spans="1:29" x14ac:dyDescent="0.3">
      <c r="C43" t="s">
        <v>54</v>
      </c>
      <c r="D43">
        <v>11</v>
      </c>
      <c r="E43" t="s">
        <v>7</v>
      </c>
      <c r="F43" t="s">
        <v>8</v>
      </c>
      <c r="G43">
        <v>0.111598447</v>
      </c>
      <c r="N43">
        <v>25</v>
      </c>
      <c r="O43">
        <v>0.15199277365517244</v>
      </c>
      <c r="P43">
        <v>2.8686076897057773E-3</v>
      </c>
    </row>
    <row r="44" spans="1:29" x14ac:dyDescent="0.3">
      <c r="C44" t="s">
        <v>55</v>
      </c>
      <c r="D44">
        <v>12</v>
      </c>
      <c r="E44" t="s">
        <v>7</v>
      </c>
      <c r="F44" t="s">
        <v>8</v>
      </c>
      <c r="G44">
        <v>0.11064942999999999</v>
      </c>
    </row>
    <row r="45" spans="1:29" x14ac:dyDescent="0.3">
      <c r="C45" t="s">
        <v>56</v>
      </c>
      <c r="D45">
        <v>13</v>
      </c>
      <c r="E45" t="s">
        <v>7</v>
      </c>
      <c r="F45" t="s">
        <v>8</v>
      </c>
      <c r="G45">
        <v>0.111346192</v>
      </c>
      <c r="N45" t="s">
        <v>1</v>
      </c>
      <c r="O45" t="s">
        <v>9</v>
      </c>
      <c r="P45" t="s">
        <v>11</v>
      </c>
      <c r="Q45" t="s">
        <v>0</v>
      </c>
    </row>
    <row r="46" spans="1:29" x14ac:dyDescent="0.3">
      <c r="C46" t="s">
        <v>57</v>
      </c>
      <c r="D46">
        <v>14</v>
      </c>
      <c r="E46" t="s">
        <v>7</v>
      </c>
      <c r="F46" t="s">
        <v>8</v>
      </c>
      <c r="G46">
        <v>0.111434933</v>
      </c>
      <c r="N46">
        <v>5</v>
      </c>
      <c r="O46">
        <v>0.11819555893103448</v>
      </c>
      <c r="P46">
        <v>4.0295785128352215E-4</v>
      </c>
      <c r="Q46">
        <v>1</v>
      </c>
    </row>
    <row r="47" spans="1:29" x14ac:dyDescent="0.3">
      <c r="C47" t="s">
        <v>58</v>
      </c>
      <c r="D47">
        <v>15</v>
      </c>
      <c r="E47" t="s">
        <v>7</v>
      </c>
      <c r="F47" t="s">
        <v>8</v>
      </c>
      <c r="G47">
        <v>0.110620028</v>
      </c>
      <c r="N47">
        <v>6</v>
      </c>
      <c r="O47">
        <v>0.11806125979310347</v>
      </c>
      <c r="P47">
        <v>3.9020635807935321E-4</v>
      </c>
    </row>
    <row r="48" spans="1:29" x14ac:dyDescent="0.3">
      <c r="C48" t="s">
        <v>59</v>
      </c>
      <c r="D48">
        <v>16</v>
      </c>
      <c r="E48" t="s">
        <v>7</v>
      </c>
      <c r="F48" t="s">
        <v>8</v>
      </c>
      <c r="G48">
        <v>0.11162224499999999</v>
      </c>
      <c r="N48">
        <v>7</v>
      </c>
      <c r="O48">
        <v>0.11810576765517243</v>
      </c>
      <c r="P48">
        <v>3.9589170853387398E-4</v>
      </c>
    </row>
    <row r="49" spans="1:17" x14ac:dyDescent="0.3">
      <c r="C49" t="s">
        <v>60</v>
      </c>
      <c r="D49">
        <v>17</v>
      </c>
      <c r="E49" t="s">
        <v>7</v>
      </c>
      <c r="F49" t="s">
        <v>8</v>
      </c>
      <c r="G49">
        <v>0.111179872</v>
      </c>
      <c r="N49">
        <v>8</v>
      </c>
      <c r="O49">
        <v>0.11833240068965517</v>
      </c>
      <c r="P49">
        <v>4.7470008591858539E-4</v>
      </c>
    </row>
    <row r="50" spans="1:17" x14ac:dyDescent="0.3">
      <c r="C50" t="s">
        <v>61</v>
      </c>
      <c r="D50">
        <v>18</v>
      </c>
      <c r="E50" t="s">
        <v>7</v>
      </c>
      <c r="F50" t="s">
        <v>8</v>
      </c>
      <c r="G50">
        <v>0.111551394</v>
      </c>
      <c r="N50">
        <v>9</v>
      </c>
      <c r="O50">
        <v>0.11857370313793104</v>
      </c>
      <c r="P50">
        <v>4.1884201552369621E-4</v>
      </c>
    </row>
    <row r="51" spans="1:17" x14ac:dyDescent="0.3">
      <c r="C51" t="s">
        <v>62</v>
      </c>
      <c r="D51">
        <v>19</v>
      </c>
      <c r="E51" t="s">
        <v>7</v>
      </c>
      <c r="F51" t="s">
        <v>8</v>
      </c>
      <c r="G51">
        <v>0.11084094</v>
      </c>
      <c r="N51">
        <v>10</v>
      </c>
      <c r="O51">
        <v>0.11903573079310346</v>
      </c>
      <c r="P51">
        <v>4.1041542838092987E-4</v>
      </c>
    </row>
    <row r="52" spans="1:17" x14ac:dyDescent="0.3">
      <c r="C52" t="s">
        <v>63</v>
      </c>
      <c r="D52">
        <v>20</v>
      </c>
      <c r="E52" t="s">
        <v>7</v>
      </c>
      <c r="F52" t="s">
        <v>8</v>
      </c>
      <c r="G52">
        <v>0.111354335</v>
      </c>
      <c r="N52">
        <v>15</v>
      </c>
      <c r="O52">
        <v>0.12213704</v>
      </c>
      <c r="P52">
        <v>4.7441649785192843E-4</v>
      </c>
    </row>
    <row r="53" spans="1:17" x14ac:dyDescent="0.3">
      <c r="C53" t="s">
        <v>64</v>
      </c>
      <c r="D53">
        <v>21</v>
      </c>
      <c r="E53" t="s">
        <v>7</v>
      </c>
      <c r="F53" t="s">
        <v>8</v>
      </c>
      <c r="G53">
        <v>0.111851726</v>
      </c>
      <c r="N53">
        <v>20</v>
      </c>
      <c r="O53">
        <v>0.12750444810344827</v>
      </c>
      <c r="P53">
        <v>6.9019000547069706E-4</v>
      </c>
    </row>
    <row r="54" spans="1:17" x14ac:dyDescent="0.3">
      <c r="C54" t="s">
        <v>65</v>
      </c>
      <c r="D54">
        <v>22</v>
      </c>
      <c r="E54" t="s">
        <v>7</v>
      </c>
      <c r="F54" t="s">
        <v>8</v>
      </c>
      <c r="G54">
        <v>0.11103735300000001</v>
      </c>
      <c r="N54">
        <v>25</v>
      </c>
      <c r="O54">
        <v>0.13551347865517241</v>
      </c>
      <c r="P54">
        <v>1.0960489023119175E-3</v>
      </c>
    </row>
    <row r="55" spans="1:17" x14ac:dyDescent="0.3">
      <c r="C55" t="s">
        <v>66</v>
      </c>
      <c r="D55">
        <v>23</v>
      </c>
      <c r="E55" t="s">
        <v>7</v>
      </c>
      <c r="F55" t="s">
        <v>8</v>
      </c>
      <c r="G55">
        <v>0.11184664900000001</v>
      </c>
    </row>
    <row r="56" spans="1:17" x14ac:dyDescent="0.3">
      <c r="C56" t="s">
        <v>67</v>
      </c>
      <c r="D56">
        <v>24</v>
      </c>
      <c r="E56" t="s">
        <v>7</v>
      </c>
      <c r="F56" t="s">
        <v>8</v>
      </c>
      <c r="G56">
        <v>0.110588014</v>
      </c>
      <c r="N56" t="s">
        <v>1</v>
      </c>
      <c r="O56" t="s">
        <v>9</v>
      </c>
      <c r="P56" t="s">
        <v>11</v>
      </c>
      <c r="Q56" t="s">
        <v>0</v>
      </c>
    </row>
    <row r="57" spans="1:17" x14ac:dyDescent="0.3">
      <c r="C57" t="s">
        <v>68</v>
      </c>
      <c r="D57">
        <v>25</v>
      </c>
      <c r="E57" t="s">
        <v>7</v>
      </c>
      <c r="F57" t="s">
        <v>8</v>
      </c>
      <c r="G57">
        <v>0.109029641</v>
      </c>
      <c r="N57">
        <v>5</v>
      </c>
      <c r="O57">
        <v>0.11568017689655172</v>
      </c>
      <c r="P57">
        <v>3.0097869901234592E-4</v>
      </c>
      <c r="Q57">
        <v>1.2</v>
      </c>
    </row>
    <row r="58" spans="1:17" x14ac:dyDescent="0.3">
      <c r="C58" t="s">
        <v>69</v>
      </c>
      <c r="D58">
        <v>26</v>
      </c>
      <c r="E58" t="s">
        <v>7</v>
      </c>
      <c r="F58" t="s">
        <v>8</v>
      </c>
      <c r="G58">
        <v>0.111249631</v>
      </c>
      <c r="N58">
        <v>6</v>
      </c>
      <c r="O58">
        <v>0.11561878755172411</v>
      </c>
      <c r="P58">
        <v>2.9837693575897659E-4</v>
      </c>
    </row>
    <row r="59" spans="1:17" x14ac:dyDescent="0.3">
      <c r="C59" t="s">
        <v>70</v>
      </c>
      <c r="D59">
        <v>27</v>
      </c>
      <c r="E59" t="s">
        <v>7</v>
      </c>
      <c r="F59" t="s">
        <v>8</v>
      </c>
      <c r="G59">
        <v>0.111387181</v>
      </c>
      <c r="N59">
        <v>7</v>
      </c>
      <c r="O59">
        <v>0.11563597824137929</v>
      </c>
      <c r="P59">
        <v>3.4030781624501519E-4</v>
      </c>
    </row>
    <row r="60" spans="1:17" x14ac:dyDescent="0.3">
      <c r="C60" t="s">
        <v>71</v>
      </c>
      <c r="D60">
        <v>28</v>
      </c>
      <c r="E60" t="s">
        <v>7</v>
      </c>
      <c r="F60" t="s">
        <v>8</v>
      </c>
      <c r="G60">
        <v>0.11090945200000001</v>
      </c>
      <c r="N60">
        <v>8</v>
      </c>
      <c r="O60">
        <v>0.11583682051724135</v>
      </c>
      <c r="P60">
        <v>3.1703638825960186E-4</v>
      </c>
    </row>
    <row r="61" spans="1:17" x14ac:dyDescent="0.3">
      <c r="C61" t="s">
        <v>72</v>
      </c>
      <c r="D61">
        <v>29</v>
      </c>
      <c r="E61" t="s">
        <v>7</v>
      </c>
      <c r="F61" t="s">
        <v>8</v>
      </c>
      <c r="G61">
        <v>0.111964119</v>
      </c>
      <c r="N61">
        <v>9</v>
      </c>
      <c r="O61">
        <v>0.11612581417241377</v>
      </c>
      <c r="P61">
        <v>3.5634214155243795E-4</v>
      </c>
    </row>
    <row r="62" spans="1:17" x14ac:dyDescent="0.3">
      <c r="N62">
        <v>10</v>
      </c>
      <c r="O62">
        <v>0.11647875644827585</v>
      </c>
      <c r="P62">
        <v>2.9193877295687889E-4</v>
      </c>
    </row>
    <row r="63" spans="1:17" x14ac:dyDescent="0.3">
      <c r="A63" t="s">
        <v>0</v>
      </c>
      <c r="B63" t="s">
        <v>1</v>
      </c>
      <c r="C63" t="s">
        <v>2</v>
      </c>
      <c r="D63" t="s">
        <v>3</v>
      </c>
      <c r="E63" t="s">
        <v>4</v>
      </c>
      <c r="F63" t="s">
        <v>5</v>
      </c>
      <c r="G63" t="s">
        <v>6</v>
      </c>
      <c r="H63" t="s">
        <v>9</v>
      </c>
      <c r="I63" t="s">
        <v>10</v>
      </c>
      <c r="J63" t="s">
        <v>11</v>
      </c>
      <c r="K63" t="s">
        <v>12</v>
      </c>
      <c r="L63" t="s">
        <v>13</v>
      </c>
      <c r="N63">
        <v>15</v>
      </c>
      <c r="O63">
        <v>0.11932217679310345</v>
      </c>
      <c r="P63">
        <v>3.189270125260402E-4</v>
      </c>
    </row>
    <row r="64" spans="1:17" x14ac:dyDescent="0.3">
      <c r="A64">
        <v>1.6</v>
      </c>
      <c r="B64">
        <v>7</v>
      </c>
      <c r="C64" t="s">
        <v>73</v>
      </c>
      <c r="D64">
        <v>0</v>
      </c>
      <c r="E64" t="s">
        <v>7</v>
      </c>
      <c r="F64" t="s">
        <v>8</v>
      </c>
      <c r="G64">
        <v>0.112222951</v>
      </c>
      <c r="H64">
        <f>SUM(G64:G92)/I$2</f>
        <v>0.11132046917241378</v>
      </c>
      <c r="I64">
        <v>29</v>
      </c>
      <c r="J64">
        <f>CONFIDENCE(K$2,L64,I$2)</f>
        <v>3.1945933628969885E-4</v>
      </c>
      <c r="K64">
        <v>0.01</v>
      </c>
      <c r="L64">
        <f>STDEV(G64:G92)</f>
        <v>6.6787856350869154E-4</v>
      </c>
      <c r="N64">
        <v>20</v>
      </c>
      <c r="O64">
        <v>0.12385847720689651</v>
      </c>
      <c r="P64">
        <v>3.8297356709406858E-4</v>
      </c>
    </row>
    <row r="65" spans="3:17" x14ac:dyDescent="0.3">
      <c r="C65" t="s">
        <v>74</v>
      </c>
      <c r="D65">
        <v>1</v>
      </c>
      <c r="E65" t="s">
        <v>7</v>
      </c>
      <c r="F65" t="s">
        <v>8</v>
      </c>
      <c r="G65">
        <v>0.111296296</v>
      </c>
      <c r="N65">
        <v>25</v>
      </c>
      <c r="O65">
        <v>0.13024017348275863</v>
      </c>
      <c r="P65">
        <v>5.786076346342273E-4</v>
      </c>
    </row>
    <row r="66" spans="3:17" x14ac:dyDescent="0.3">
      <c r="C66" t="s">
        <v>75</v>
      </c>
      <c r="D66">
        <v>2</v>
      </c>
      <c r="E66" t="s">
        <v>7</v>
      </c>
      <c r="F66" t="s">
        <v>8</v>
      </c>
      <c r="G66">
        <v>0.111766767</v>
      </c>
    </row>
    <row r="67" spans="3:17" x14ac:dyDescent="0.3">
      <c r="C67" t="s">
        <v>76</v>
      </c>
      <c r="D67">
        <v>3</v>
      </c>
      <c r="E67" t="s">
        <v>7</v>
      </c>
      <c r="F67" t="s">
        <v>8</v>
      </c>
      <c r="G67">
        <v>0.111455844</v>
      </c>
      <c r="N67" t="s">
        <v>1</v>
      </c>
      <c r="O67" t="s">
        <v>9</v>
      </c>
      <c r="P67" t="s">
        <v>11</v>
      </c>
      <c r="Q67" t="s">
        <v>0</v>
      </c>
    </row>
    <row r="68" spans="3:17" x14ac:dyDescent="0.3">
      <c r="C68" t="s">
        <v>77</v>
      </c>
      <c r="D68">
        <v>5</v>
      </c>
      <c r="E68" t="s">
        <v>7</v>
      </c>
      <c r="F68" t="s">
        <v>8</v>
      </c>
      <c r="G68">
        <v>0.111884161</v>
      </c>
      <c r="N68">
        <v>5</v>
      </c>
      <c r="O68">
        <v>0.11396882189655172</v>
      </c>
      <c r="P68">
        <v>3.1866788537446598E-4</v>
      </c>
      <c r="Q68">
        <v>1.4</v>
      </c>
    </row>
    <row r="69" spans="3:17" x14ac:dyDescent="0.3">
      <c r="C69" t="s">
        <v>78</v>
      </c>
      <c r="D69">
        <v>6</v>
      </c>
      <c r="E69" t="s">
        <v>7</v>
      </c>
      <c r="F69" t="s">
        <v>8</v>
      </c>
      <c r="G69">
        <v>0.110529103</v>
      </c>
      <c r="N69">
        <v>6</v>
      </c>
      <c r="O69">
        <v>0.11385275737931033</v>
      </c>
      <c r="P69">
        <v>3.2217711696181761E-4</v>
      </c>
    </row>
    <row r="70" spans="3:17" x14ac:dyDescent="0.3">
      <c r="C70" t="s">
        <v>79</v>
      </c>
      <c r="D70">
        <v>7</v>
      </c>
      <c r="E70" t="s">
        <v>7</v>
      </c>
      <c r="F70" t="s">
        <v>8</v>
      </c>
      <c r="G70">
        <v>0.11120996399999999</v>
      </c>
      <c r="N70">
        <v>7</v>
      </c>
      <c r="O70">
        <v>0.11397902500000001</v>
      </c>
      <c r="P70">
        <v>3.3032452638192471E-4</v>
      </c>
    </row>
    <row r="71" spans="3:17" x14ac:dyDescent="0.3">
      <c r="C71" t="s">
        <v>80</v>
      </c>
      <c r="D71">
        <v>8</v>
      </c>
      <c r="E71" t="s">
        <v>7</v>
      </c>
      <c r="F71" t="s">
        <v>8</v>
      </c>
      <c r="G71">
        <v>0.111288453</v>
      </c>
      <c r="N71">
        <v>8</v>
      </c>
      <c r="O71">
        <v>0.11414493844827586</v>
      </c>
      <c r="P71">
        <v>3.9808914054371741E-4</v>
      </c>
    </row>
    <row r="72" spans="3:17" x14ac:dyDescent="0.3">
      <c r="C72" t="s">
        <v>81</v>
      </c>
      <c r="D72">
        <v>9</v>
      </c>
      <c r="E72" t="s">
        <v>7</v>
      </c>
      <c r="F72" t="s">
        <v>8</v>
      </c>
      <c r="G72">
        <v>0.111614847</v>
      </c>
      <c r="N72">
        <v>9</v>
      </c>
      <c r="O72">
        <v>0.11437112606896552</v>
      </c>
      <c r="P72">
        <v>3.3016509957827775E-4</v>
      </c>
    </row>
    <row r="73" spans="3:17" x14ac:dyDescent="0.3">
      <c r="C73" t="s">
        <v>82</v>
      </c>
      <c r="D73">
        <v>10</v>
      </c>
      <c r="E73" t="s">
        <v>7</v>
      </c>
      <c r="F73" t="s">
        <v>8</v>
      </c>
      <c r="G73">
        <v>0.110842895</v>
      </c>
      <c r="N73">
        <v>10</v>
      </c>
      <c r="O73">
        <v>0.11475476541379305</v>
      </c>
      <c r="P73">
        <v>3.335611395200676E-4</v>
      </c>
    </row>
    <row r="74" spans="3:17" x14ac:dyDescent="0.3">
      <c r="C74" t="s">
        <v>83</v>
      </c>
      <c r="D74">
        <v>11</v>
      </c>
      <c r="E74" t="s">
        <v>7</v>
      </c>
      <c r="F74" t="s">
        <v>8</v>
      </c>
      <c r="G74">
        <v>0.11174088</v>
      </c>
      <c r="N74">
        <v>15</v>
      </c>
      <c r="O74">
        <v>0.11750346337931035</v>
      </c>
      <c r="P74">
        <v>3.5883372328058177E-4</v>
      </c>
    </row>
    <row r="75" spans="3:17" x14ac:dyDescent="0.3">
      <c r="C75" t="s">
        <v>84</v>
      </c>
      <c r="D75">
        <v>12</v>
      </c>
      <c r="E75" t="s">
        <v>7</v>
      </c>
      <c r="F75" t="s">
        <v>8</v>
      </c>
      <c r="G75">
        <v>0.110806276</v>
      </c>
      <c r="N75">
        <v>20</v>
      </c>
      <c r="O75">
        <v>0.12184176862068964</v>
      </c>
      <c r="P75">
        <v>4.9860259639680218E-4</v>
      </c>
    </row>
    <row r="76" spans="3:17" x14ac:dyDescent="0.3">
      <c r="C76" t="s">
        <v>85</v>
      </c>
      <c r="D76">
        <v>13</v>
      </c>
      <c r="E76" t="s">
        <v>7</v>
      </c>
      <c r="F76" t="s">
        <v>8</v>
      </c>
      <c r="G76">
        <v>0.111235667</v>
      </c>
      <c r="N76">
        <v>25</v>
      </c>
      <c r="O76">
        <v>0.12759780344827587</v>
      </c>
      <c r="P76">
        <v>5.1140437541262614E-4</v>
      </c>
    </row>
    <row r="77" spans="3:17" x14ac:dyDescent="0.3">
      <c r="C77" t="s">
        <v>86</v>
      </c>
      <c r="D77">
        <v>14</v>
      </c>
      <c r="E77" t="s">
        <v>7</v>
      </c>
      <c r="F77" t="s">
        <v>8</v>
      </c>
      <c r="G77">
        <v>0.111664927</v>
      </c>
    </row>
    <row r="78" spans="3:17" x14ac:dyDescent="0.3">
      <c r="C78" t="s">
        <v>87</v>
      </c>
      <c r="D78">
        <v>15</v>
      </c>
      <c r="E78" t="s">
        <v>7</v>
      </c>
      <c r="F78" t="s">
        <v>8</v>
      </c>
      <c r="G78">
        <v>0.11074627099999999</v>
      </c>
      <c r="N78" t="s">
        <v>1</v>
      </c>
      <c r="O78" t="s">
        <v>9</v>
      </c>
      <c r="P78" t="s">
        <v>11</v>
      </c>
      <c r="Q78" t="s">
        <v>0</v>
      </c>
    </row>
    <row r="79" spans="3:17" x14ac:dyDescent="0.3">
      <c r="C79" t="s">
        <v>88</v>
      </c>
      <c r="D79">
        <v>16</v>
      </c>
      <c r="E79" t="s">
        <v>7</v>
      </c>
      <c r="F79" t="s">
        <v>8</v>
      </c>
      <c r="G79">
        <v>0.111336225</v>
      </c>
      <c r="N79">
        <v>5</v>
      </c>
      <c r="O79">
        <v>0.11289657455172414</v>
      </c>
      <c r="P79">
        <v>3.2287437538726566E-4</v>
      </c>
      <c r="Q79">
        <v>1.6</v>
      </c>
    </row>
    <row r="80" spans="3:17" x14ac:dyDescent="0.3">
      <c r="C80" t="s">
        <v>89</v>
      </c>
      <c r="D80">
        <v>17</v>
      </c>
      <c r="E80" t="s">
        <v>7</v>
      </c>
      <c r="F80" t="s">
        <v>8</v>
      </c>
      <c r="G80">
        <v>0.11145164</v>
      </c>
      <c r="N80">
        <v>6</v>
      </c>
      <c r="O80">
        <v>0.11287426948275862</v>
      </c>
      <c r="P80">
        <v>3.2796784581474401E-4</v>
      </c>
    </row>
    <row r="81" spans="1:17" x14ac:dyDescent="0.3">
      <c r="C81" t="s">
        <v>90</v>
      </c>
      <c r="D81">
        <v>18</v>
      </c>
      <c r="E81" t="s">
        <v>7</v>
      </c>
      <c r="F81" t="s">
        <v>8</v>
      </c>
      <c r="G81">
        <v>0.11187359700000001</v>
      </c>
      <c r="N81">
        <v>7</v>
      </c>
      <c r="O81">
        <v>0.11296475862068965</v>
      </c>
      <c r="P81">
        <v>3.5330383182577928E-4</v>
      </c>
    </row>
    <row r="82" spans="1:17" x14ac:dyDescent="0.3">
      <c r="C82" t="s">
        <v>91</v>
      </c>
      <c r="D82">
        <v>19</v>
      </c>
      <c r="E82" t="s">
        <v>7</v>
      </c>
      <c r="F82" t="s">
        <v>8</v>
      </c>
      <c r="G82">
        <v>0.110535223</v>
      </c>
      <c r="N82">
        <v>8</v>
      </c>
      <c r="O82">
        <v>0.11321685041379312</v>
      </c>
      <c r="P82">
        <v>3.624118442256798E-4</v>
      </c>
    </row>
    <row r="83" spans="1:17" x14ac:dyDescent="0.3">
      <c r="C83" t="s">
        <v>92</v>
      </c>
      <c r="D83">
        <v>20</v>
      </c>
      <c r="E83" t="s">
        <v>7</v>
      </c>
      <c r="F83" t="s">
        <v>8</v>
      </c>
      <c r="G83">
        <v>0.111536278</v>
      </c>
      <c r="N83">
        <v>9</v>
      </c>
      <c r="O83">
        <v>0.11336035865517241</v>
      </c>
      <c r="P83">
        <v>3.2390657629219078E-4</v>
      </c>
    </row>
    <row r="84" spans="1:17" x14ac:dyDescent="0.3">
      <c r="C84" t="s">
        <v>93</v>
      </c>
      <c r="D84">
        <v>21</v>
      </c>
      <c r="E84" t="s">
        <v>7</v>
      </c>
      <c r="F84" t="s">
        <v>8</v>
      </c>
      <c r="G84">
        <v>0.112285037</v>
      </c>
      <c r="N84">
        <v>10</v>
      </c>
      <c r="O84">
        <v>0.11372881603448279</v>
      </c>
      <c r="P84">
        <v>3.1898365607641824E-4</v>
      </c>
    </row>
    <row r="85" spans="1:17" x14ac:dyDescent="0.3">
      <c r="C85" t="s">
        <v>94</v>
      </c>
      <c r="D85">
        <v>22</v>
      </c>
      <c r="E85" t="s">
        <v>7</v>
      </c>
      <c r="F85" t="s">
        <v>8</v>
      </c>
      <c r="G85">
        <v>0.111084208</v>
      </c>
      <c r="N85">
        <v>15</v>
      </c>
      <c r="O85">
        <v>0.11633774024137933</v>
      </c>
      <c r="P85">
        <v>3.5776434401260296E-4</v>
      </c>
    </row>
    <row r="86" spans="1:17" x14ac:dyDescent="0.3">
      <c r="C86" t="s">
        <v>95</v>
      </c>
      <c r="D86">
        <v>23</v>
      </c>
      <c r="E86" t="s">
        <v>7</v>
      </c>
      <c r="F86" t="s">
        <v>8</v>
      </c>
      <c r="G86">
        <v>0.11175942899999999</v>
      </c>
      <c r="N86">
        <v>20</v>
      </c>
      <c r="O86">
        <v>0.12046887348275864</v>
      </c>
      <c r="P86">
        <v>4.1044944630872204E-4</v>
      </c>
    </row>
    <row r="87" spans="1:17" x14ac:dyDescent="0.3">
      <c r="C87" t="s">
        <v>96</v>
      </c>
      <c r="D87">
        <v>24</v>
      </c>
      <c r="E87" t="s">
        <v>7</v>
      </c>
      <c r="F87" t="s">
        <v>8</v>
      </c>
      <c r="G87">
        <v>0.110685411</v>
      </c>
      <c r="N87">
        <v>25</v>
      </c>
      <c r="O87">
        <v>0.12599183334482758</v>
      </c>
      <c r="P87">
        <v>4.4771460384289397E-4</v>
      </c>
    </row>
    <row r="88" spans="1:17" x14ac:dyDescent="0.3">
      <c r="C88" t="s">
        <v>97</v>
      </c>
      <c r="D88">
        <v>25</v>
      </c>
      <c r="E88" t="s">
        <v>7</v>
      </c>
      <c r="F88" t="s">
        <v>8</v>
      </c>
      <c r="G88">
        <v>0.10890894600000001</v>
      </c>
    </row>
    <row r="89" spans="1:17" x14ac:dyDescent="0.3">
      <c r="C89" t="s">
        <v>98</v>
      </c>
      <c r="D89">
        <v>26</v>
      </c>
      <c r="E89" t="s">
        <v>7</v>
      </c>
      <c r="F89" t="s">
        <v>8</v>
      </c>
      <c r="G89">
        <v>0.11159862800000001</v>
      </c>
      <c r="N89" t="s">
        <v>1</v>
      </c>
      <c r="O89" t="s">
        <v>9</v>
      </c>
      <c r="P89" t="s">
        <v>11</v>
      </c>
      <c r="Q89" t="s">
        <v>0</v>
      </c>
    </row>
    <row r="90" spans="1:17" x14ac:dyDescent="0.3">
      <c r="C90" t="s">
        <v>99</v>
      </c>
      <c r="D90">
        <v>27</v>
      </c>
      <c r="E90" t="s">
        <v>7</v>
      </c>
      <c r="F90" t="s">
        <v>8</v>
      </c>
      <c r="G90">
        <v>0.111255036</v>
      </c>
      <c r="N90">
        <v>5</v>
      </c>
      <c r="O90">
        <v>0.11192833793103447</v>
      </c>
      <c r="P90">
        <v>3.2610455530578266E-4</v>
      </c>
      <c r="Q90">
        <v>1.8</v>
      </c>
    </row>
    <row r="91" spans="1:17" x14ac:dyDescent="0.3">
      <c r="C91" t="s">
        <v>100</v>
      </c>
      <c r="D91">
        <v>28</v>
      </c>
      <c r="E91" t="s">
        <v>7</v>
      </c>
      <c r="F91" t="s">
        <v>8</v>
      </c>
      <c r="G91">
        <v>0.11146236399999999</v>
      </c>
      <c r="N91">
        <v>6</v>
      </c>
      <c r="O91">
        <v>0.11187849365517238</v>
      </c>
      <c r="P91">
        <v>3.3909240649937532E-4</v>
      </c>
    </row>
    <row r="92" spans="1:17" x14ac:dyDescent="0.3">
      <c r="C92" t="s">
        <v>101</v>
      </c>
      <c r="D92">
        <v>29</v>
      </c>
      <c r="E92" t="s">
        <v>7</v>
      </c>
      <c r="F92" t="s">
        <v>8</v>
      </c>
      <c r="G92">
        <v>0.112216282</v>
      </c>
      <c r="N92">
        <v>7</v>
      </c>
      <c r="O92">
        <v>0.1119691921034483</v>
      </c>
      <c r="P92">
        <v>3.6158690561234131E-4</v>
      </c>
    </row>
    <row r="93" spans="1:17" x14ac:dyDescent="0.3">
      <c r="N93">
        <v>8</v>
      </c>
      <c r="O93">
        <v>0.11215729562068964</v>
      </c>
      <c r="P93">
        <v>3.8061782594317185E-4</v>
      </c>
    </row>
    <row r="94" spans="1:17" x14ac:dyDescent="0.3">
      <c r="A94" t="s">
        <v>0</v>
      </c>
      <c r="B94" t="s">
        <v>1</v>
      </c>
      <c r="C94" t="s">
        <v>2</v>
      </c>
      <c r="D94" t="s">
        <v>3</v>
      </c>
      <c r="E94" t="s">
        <v>4</v>
      </c>
      <c r="F94" t="s">
        <v>5</v>
      </c>
      <c r="G94" t="s">
        <v>6</v>
      </c>
      <c r="H94" t="s">
        <v>9</v>
      </c>
      <c r="I94" t="s">
        <v>10</v>
      </c>
      <c r="J94" t="s">
        <v>11</v>
      </c>
      <c r="K94" t="s">
        <v>12</v>
      </c>
      <c r="L94" t="s">
        <v>13</v>
      </c>
      <c r="N94">
        <v>9</v>
      </c>
      <c r="O94">
        <v>0.11242819758620687</v>
      </c>
      <c r="P94">
        <v>3.6222750377255179E-4</v>
      </c>
    </row>
    <row r="95" spans="1:17" x14ac:dyDescent="0.3">
      <c r="A95">
        <v>1.6</v>
      </c>
      <c r="B95">
        <v>8</v>
      </c>
      <c r="C95" t="s">
        <v>102</v>
      </c>
      <c r="D95">
        <v>0</v>
      </c>
      <c r="E95" t="s">
        <v>7</v>
      </c>
      <c r="F95" t="s">
        <v>8</v>
      </c>
      <c r="G95">
        <v>0.11213243000000001</v>
      </c>
      <c r="H95">
        <f>SUM(G95:G123)/I$2</f>
        <v>0.11149318182758622</v>
      </c>
      <c r="I95">
        <v>29</v>
      </c>
      <c r="J95">
        <f>CONFIDENCE(K$2,L95,I$2)</f>
        <v>3.7387494502743191E-4</v>
      </c>
      <c r="K95">
        <v>0.01</v>
      </c>
      <c r="L95">
        <f>STDEV(G95:G123)</f>
        <v>7.8164270957594188E-4</v>
      </c>
      <c r="N95">
        <v>10</v>
      </c>
      <c r="O95">
        <v>0.11279309051724137</v>
      </c>
      <c r="P95">
        <v>3.3585418528275671E-4</v>
      </c>
    </row>
    <row r="96" spans="1:17" x14ac:dyDescent="0.3">
      <c r="C96" t="s">
        <v>103</v>
      </c>
      <c r="D96">
        <v>1</v>
      </c>
      <c r="E96" t="s">
        <v>7</v>
      </c>
      <c r="F96" t="s">
        <v>8</v>
      </c>
      <c r="G96">
        <v>0.111544717</v>
      </c>
      <c r="N96">
        <v>15</v>
      </c>
      <c r="O96">
        <v>0.11526944941379311</v>
      </c>
      <c r="P96">
        <v>3.7544819590663517E-4</v>
      </c>
    </row>
    <row r="97" spans="3:17" x14ac:dyDescent="0.3">
      <c r="C97" t="s">
        <v>104</v>
      </c>
      <c r="D97">
        <v>2</v>
      </c>
      <c r="E97" t="s">
        <v>7</v>
      </c>
      <c r="F97" t="s">
        <v>8</v>
      </c>
      <c r="G97">
        <v>0.11209759399999999</v>
      </c>
      <c r="N97">
        <v>20</v>
      </c>
      <c r="O97">
        <v>0.11940760496551724</v>
      </c>
      <c r="P97">
        <v>3.9727248513221684E-4</v>
      </c>
    </row>
    <row r="98" spans="3:17" x14ac:dyDescent="0.3">
      <c r="C98" t="s">
        <v>105</v>
      </c>
      <c r="D98">
        <v>3</v>
      </c>
      <c r="E98" t="s">
        <v>7</v>
      </c>
      <c r="F98" t="s">
        <v>8</v>
      </c>
      <c r="G98">
        <v>0.11136776700000001</v>
      </c>
      <c r="N98">
        <v>25</v>
      </c>
      <c r="O98">
        <v>0.12469737734482757</v>
      </c>
      <c r="P98">
        <v>5.4435680676161169E-4</v>
      </c>
    </row>
    <row r="99" spans="3:17" x14ac:dyDescent="0.3">
      <c r="C99" t="s">
        <v>106</v>
      </c>
      <c r="D99">
        <v>5</v>
      </c>
      <c r="E99" t="s">
        <v>7</v>
      </c>
      <c r="F99" t="s">
        <v>8</v>
      </c>
      <c r="G99">
        <v>0.111837406</v>
      </c>
    </row>
    <row r="100" spans="3:17" x14ac:dyDescent="0.3">
      <c r="C100" t="s">
        <v>107</v>
      </c>
      <c r="D100">
        <v>6</v>
      </c>
      <c r="E100" t="s">
        <v>7</v>
      </c>
      <c r="F100" t="s">
        <v>8</v>
      </c>
      <c r="G100">
        <v>0.110666893</v>
      </c>
      <c r="N100" t="s">
        <v>1</v>
      </c>
      <c r="O100" t="s">
        <v>9</v>
      </c>
      <c r="P100" t="s">
        <v>11</v>
      </c>
      <c r="Q100" t="s">
        <v>0</v>
      </c>
    </row>
    <row r="101" spans="3:17" x14ac:dyDescent="0.3">
      <c r="C101" t="s">
        <v>108</v>
      </c>
      <c r="D101">
        <v>7</v>
      </c>
      <c r="E101" t="s">
        <v>7</v>
      </c>
      <c r="F101" t="s">
        <v>8</v>
      </c>
      <c r="G101">
        <v>0.111442007</v>
      </c>
      <c r="N101">
        <v>5</v>
      </c>
      <c r="O101">
        <v>0.11123277227586206</v>
      </c>
      <c r="P101">
        <v>2.9688108810165871E-4</v>
      </c>
      <c r="Q101">
        <v>2</v>
      </c>
    </row>
    <row r="102" spans="3:17" x14ac:dyDescent="0.3">
      <c r="C102" t="s">
        <v>109</v>
      </c>
      <c r="D102">
        <v>8</v>
      </c>
      <c r="E102" t="s">
        <v>7</v>
      </c>
      <c r="F102" t="s">
        <v>8</v>
      </c>
      <c r="G102">
        <v>0.111530635</v>
      </c>
      <c r="N102">
        <v>6</v>
      </c>
      <c r="O102">
        <v>0.11119600286206897</v>
      </c>
      <c r="P102">
        <v>2.9604220586581896E-4</v>
      </c>
    </row>
    <row r="103" spans="3:17" x14ac:dyDescent="0.3">
      <c r="C103" t="s">
        <v>110</v>
      </c>
      <c r="D103">
        <v>9</v>
      </c>
      <c r="E103" t="s">
        <v>7</v>
      </c>
      <c r="F103" t="s">
        <v>8</v>
      </c>
      <c r="G103">
        <v>0.111959882</v>
      </c>
      <c r="N103">
        <v>7</v>
      </c>
      <c r="O103">
        <v>0.11132046917241378</v>
      </c>
      <c r="P103">
        <v>3.1945933628969885E-4</v>
      </c>
    </row>
    <row r="104" spans="3:17" x14ac:dyDescent="0.3">
      <c r="C104" t="s">
        <v>111</v>
      </c>
      <c r="D104">
        <v>10</v>
      </c>
      <c r="E104" t="s">
        <v>7</v>
      </c>
      <c r="F104" t="s">
        <v>8</v>
      </c>
      <c r="G104">
        <v>0.110744431</v>
      </c>
      <c r="N104">
        <v>8</v>
      </c>
      <c r="O104">
        <v>0.11149318182758622</v>
      </c>
      <c r="P104">
        <v>3.7387494502743191E-4</v>
      </c>
    </row>
    <row r="105" spans="3:17" x14ac:dyDescent="0.3">
      <c r="C105" t="s">
        <v>112</v>
      </c>
      <c r="D105">
        <v>11</v>
      </c>
      <c r="E105" t="s">
        <v>7</v>
      </c>
      <c r="F105" t="s">
        <v>8</v>
      </c>
      <c r="G105">
        <v>0.111993916</v>
      </c>
      <c r="N105">
        <v>9</v>
      </c>
      <c r="O105">
        <v>0.11175433893103447</v>
      </c>
      <c r="P105">
        <v>3.2500065138094168E-4</v>
      </c>
    </row>
    <row r="106" spans="3:17" x14ac:dyDescent="0.3">
      <c r="C106" t="s">
        <v>113</v>
      </c>
      <c r="D106">
        <v>12</v>
      </c>
      <c r="E106" t="s">
        <v>7</v>
      </c>
      <c r="F106" t="s">
        <v>8</v>
      </c>
      <c r="G106">
        <v>0.111082924</v>
      </c>
      <c r="N106">
        <v>10</v>
      </c>
      <c r="O106">
        <v>0.11211726168965515</v>
      </c>
      <c r="P106">
        <v>2.8348143187213162E-4</v>
      </c>
    </row>
    <row r="107" spans="3:17" x14ac:dyDescent="0.3">
      <c r="C107" t="s">
        <v>114</v>
      </c>
      <c r="D107">
        <v>13</v>
      </c>
      <c r="E107" t="s">
        <v>7</v>
      </c>
      <c r="F107" t="s">
        <v>8</v>
      </c>
      <c r="G107">
        <v>0.111558035</v>
      </c>
      <c r="N107">
        <v>15</v>
      </c>
      <c r="O107">
        <v>0.11465562686206898</v>
      </c>
      <c r="P107">
        <v>3.3006598716048204E-4</v>
      </c>
    </row>
    <row r="108" spans="3:17" x14ac:dyDescent="0.3">
      <c r="C108" t="s">
        <v>115</v>
      </c>
      <c r="D108">
        <v>14</v>
      </c>
      <c r="E108" t="s">
        <v>7</v>
      </c>
      <c r="F108" t="s">
        <v>8</v>
      </c>
      <c r="G108">
        <v>0.11155944800000001</v>
      </c>
      <c r="N108">
        <v>20</v>
      </c>
      <c r="O108">
        <v>0.11856361934482758</v>
      </c>
      <c r="P108">
        <v>4.1630447399660172E-4</v>
      </c>
    </row>
    <row r="109" spans="3:17" x14ac:dyDescent="0.3">
      <c r="C109" t="s">
        <v>116</v>
      </c>
      <c r="D109">
        <v>15</v>
      </c>
      <c r="E109" t="s">
        <v>7</v>
      </c>
      <c r="F109" t="s">
        <v>8</v>
      </c>
      <c r="G109">
        <v>0.110960859</v>
      </c>
      <c r="N109">
        <v>25</v>
      </c>
      <c r="O109">
        <v>0.12382189855172415</v>
      </c>
      <c r="P109">
        <v>5.661678964928252E-4</v>
      </c>
    </row>
    <row r="110" spans="3:17" x14ac:dyDescent="0.3">
      <c r="C110" t="s">
        <v>117</v>
      </c>
      <c r="D110">
        <v>16</v>
      </c>
      <c r="E110" t="s">
        <v>7</v>
      </c>
      <c r="F110" t="s">
        <v>8</v>
      </c>
      <c r="G110">
        <v>0.113688604</v>
      </c>
    </row>
    <row r="111" spans="3:17" x14ac:dyDescent="0.3">
      <c r="C111" t="s">
        <v>118</v>
      </c>
      <c r="D111">
        <v>17</v>
      </c>
      <c r="E111" t="s">
        <v>7</v>
      </c>
      <c r="F111" t="s">
        <v>8</v>
      </c>
      <c r="G111">
        <v>0.11104858200000001</v>
      </c>
    </row>
    <row r="112" spans="3:17" x14ac:dyDescent="0.3">
      <c r="C112" t="s">
        <v>119</v>
      </c>
      <c r="D112">
        <v>18</v>
      </c>
      <c r="E112" t="s">
        <v>7</v>
      </c>
      <c r="F112" t="s">
        <v>8</v>
      </c>
      <c r="G112">
        <v>0.111847027</v>
      </c>
    </row>
    <row r="113" spans="1:12" x14ac:dyDescent="0.3">
      <c r="C113" t="s">
        <v>120</v>
      </c>
      <c r="D113">
        <v>19</v>
      </c>
      <c r="E113" t="s">
        <v>7</v>
      </c>
      <c r="F113" t="s">
        <v>8</v>
      </c>
      <c r="G113">
        <v>0.11082449599999999</v>
      </c>
    </row>
    <row r="114" spans="1:12" x14ac:dyDescent="0.3">
      <c r="C114" t="s">
        <v>121</v>
      </c>
      <c r="D114">
        <v>20</v>
      </c>
      <c r="E114" t="s">
        <v>7</v>
      </c>
      <c r="F114" t="s">
        <v>8</v>
      </c>
      <c r="G114">
        <v>0.11176288700000001</v>
      </c>
    </row>
    <row r="115" spans="1:12" x14ac:dyDescent="0.3">
      <c r="C115" t="s">
        <v>122</v>
      </c>
      <c r="D115">
        <v>21</v>
      </c>
      <c r="E115" t="s">
        <v>7</v>
      </c>
      <c r="F115" t="s">
        <v>8</v>
      </c>
      <c r="G115">
        <v>0.112311787</v>
      </c>
    </row>
    <row r="116" spans="1:12" x14ac:dyDescent="0.3">
      <c r="C116" t="s">
        <v>123</v>
      </c>
      <c r="D116">
        <v>22</v>
      </c>
      <c r="E116" t="s">
        <v>7</v>
      </c>
      <c r="F116" t="s">
        <v>8</v>
      </c>
      <c r="G116">
        <v>0.111205109</v>
      </c>
    </row>
    <row r="117" spans="1:12" x14ac:dyDescent="0.3">
      <c r="C117" t="s">
        <v>124</v>
      </c>
      <c r="D117">
        <v>23</v>
      </c>
      <c r="E117" t="s">
        <v>7</v>
      </c>
      <c r="F117" t="s">
        <v>8</v>
      </c>
      <c r="G117">
        <v>0.11185258300000001</v>
      </c>
    </row>
    <row r="118" spans="1:12" x14ac:dyDescent="0.3">
      <c r="C118" t="s">
        <v>125</v>
      </c>
      <c r="D118">
        <v>24</v>
      </c>
      <c r="E118" t="s">
        <v>7</v>
      </c>
      <c r="F118" t="s">
        <v>8</v>
      </c>
      <c r="G118">
        <v>0.110667427</v>
      </c>
    </row>
    <row r="119" spans="1:12" x14ac:dyDescent="0.3">
      <c r="C119" t="s">
        <v>126</v>
      </c>
      <c r="D119">
        <v>25</v>
      </c>
      <c r="E119" t="s">
        <v>7</v>
      </c>
      <c r="F119" t="s">
        <v>8</v>
      </c>
      <c r="G119">
        <v>0.10900995099999999</v>
      </c>
    </row>
    <row r="120" spans="1:12" x14ac:dyDescent="0.3">
      <c r="C120" t="s">
        <v>127</v>
      </c>
      <c r="D120">
        <v>26</v>
      </c>
      <c r="E120" t="s">
        <v>7</v>
      </c>
      <c r="F120" t="s">
        <v>8</v>
      </c>
      <c r="G120">
        <v>0.111790998</v>
      </c>
    </row>
    <row r="121" spans="1:12" x14ac:dyDescent="0.3">
      <c r="C121" t="s">
        <v>128</v>
      </c>
      <c r="D121">
        <v>27</v>
      </c>
      <c r="E121" t="s">
        <v>7</v>
      </c>
      <c r="F121" t="s">
        <v>8</v>
      </c>
      <c r="G121">
        <v>0.111300282</v>
      </c>
    </row>
    <row r="122" spans="1:12" x14ac:dyDescent="0.3">
      <c r="C122" t="s">
        <v>129</v>
      </c>
      <c r="D122">
        <v>28</v>
      </c>
      <c r="E122" t="s">
        <v>7</v>
      </c>
      <c r="F122" t="s">
        <v>8</v>
      </c>
      <c r="G122">
        <v>0.11133143</v>
      </c>
    </row>
    <row r="123" spans="1:12" x14ac:dyDescent="0.3">
      <c r="C123" t="s">
        <v>130</v>
      </c>
      <c r="D123">
        <v>29</v>
      </c>
      <c r="E123" t="s">
        <v>7</v>
      </c>
      <c r="F123" t="s">
        <v>8</v>
      </c>
      <c r="G123">
        <v>0.112182166</v>
      </c>
    </row>
    <row r="125" spans="1:12" x14ac:dyDescent="0.3">
      <c r="A125" t="s">
        <v>0</v>
      </c>
      <c r="B125" t="s">
        <v>1</v>
      </c>
      <c r="C125" t="s">
        <v>2</v>
      </c>
      <c r="D125" t="s">
        <v>3</v>
      </c>
      <c r="E125" t="s">
        <v>4</v>
      </c>
      <c r="F125" t="s">
        <v>5</v>
      </c>
      <c r="G125" t="s">
        <v>6</v>
      </c>
      <c r="H125" t="s">
        <v>9</v>
      </c>
      <c r="I125" t="s">
        <v>10</v>
      </c>
      <c r="J125" t="s">
        <v>11</v>
      </c>
      <c r="K125" t="s">
        <v>12</v>
      </c>
      <c r="L125" t="s">
        <v>13</v>
      </c>
    </row>
    <row r="126" spans="1:12" x14ac:dyDescent="0.3">
      <c r="A126">
        <v>1.6</v>
      </c>
      <c r="B126">
        <v>9</v>
      </c>
      <c r="C126" t="s">
        <v>131</v>
      </c>
      <c r="D126">
        <v>0</v>
      </c>
      <c r="E126" t="s">
        <v>7</v>
      </c>
      <c r="F126" t="s">
        <v>8</v>
      </c>
      <c r="G126">
        <v>0.112628978</v>
      </c>
      <c r="H126">
        <f>SUM(G126:G154)/I$2</f>
        <v>0.11175433893103447</v>
      </c>
      <c r="I126">
        <v>29</v>
      </c>
      <c r="J126">
        <f>CONFIDENCE(K$2,L126,I$2)</f>
        <v>3.2500065138094168E-4</v>
      </c>
      <c r="K126">
        <v>0.01</v>
      </c>
      <c r="L126">
        <f>STDEV(G126:G154)</f>
        <v>6.7946352955185695E-4</v>
      </c>
    </row>
    <row r="127" spans="1:12" x14ac:dyDescent="0.3">
      <c r="C127" t="s">
        <v>132</v>
      </c>
      <c r="D127">
        <v>1</v>
      </c>
      <c r="E127" t="s">
        <v>7</v>
      </c>
      <c r="F127" t="s">
        <v>8</v>
      </c>
      <c r="G127">
        <v>0.11192173699999999</v>
      </c>
    </row>
    <row r="128" spans="1:12" x14ac:dyDescent="0.3">
      <c r="C128" t="s">
        <v>133</v>
      </c>
      <c r="D128">
        <v>2</v>
      </c>
      <c r="E128" t="s">
        <v>7</v>
      </c>
      <c r="F128" t="s">
        <v>8</v>
      </c>
      <c r="G128">
        <v>0.112465883</v>
      </c>
    </row>
    <row r="129" spans="3:7" x14ac:dyDescent="0.3">
      <c r="C129" t="s">
        <v>134</v>
      </c>
      <c r="D129">
        <v>3</v>
      </c>
      <c r="E129" t="s">
        <v>7</v>
      </c>
      <c r="F129" t="s">
        <v>8</v>
      </c>
      <c r="G129">
        <v>0.111829756</v>
      </c>
    </row>
    <row r="130" spans="3:7" x14ac:dyDescent="0.3">
      <c r="C130" t="s">
        <v>135</v>
      </c>
      <c r="D130">
        <v>5</v>
      </c>
      <c r="E130" t="s">
        <v>7</v>
      </c>
      <c r="F130" t="s">
        <v>8</v>
      </c>
      <c r="G130">
        <v>0.112672297</v>
      </c>
    </row>
    <row r="131" spans="3:7" x14ac:dyDescent="0.3">
      <c r="C131" t="s">
        <v>136</v>
      </c>
      <c r="D131">
        <v>6</v>
      </c>
      <c r="E131" t="s">
        <v>7</v>
      </c>
      <c r="F131" t="s">
        <v>8</v>
      </c>
      <c r="G131">
        <v>0.110717185</v>
      </c>
    </row>
    <row r="132" spans="3:7" x14ac:dyDescent="0.3">
      <c r="C132" t="s">
        <v>137</v>
      </c>
      <c r="D132">
        <v>7</v>
      </c>
      <c r="E132" t="s">
        <v>7</v>
      </c>
      <c r="F132" t="s">
        <v>8</v>
      </c>
      <c r="G132">
        <v>0.111706822</v>
      </c>
    </row>
    <row r="133" spans="3:7" x14ac:dyDescent="0.3">
      <c r="C133" t="s">
        <v>138</v>
      </c>
      <c r="D133">
        <v>8</v>
      </c>
      <c r="E133" t="s">
        <v>7</v>
      </c>
      <c r="F133" t="s">
        <v>8</v>
      </c>
      <c r="G133">
        <v>0.111812646</v>
      </c>
    </row>
    <row r="134" spans="3:7" x14ac:dyDescent="0.3">
      <c r="C134" t="s">
        <v>139</v>
      </c>
      <c r="D134">
        <v>9</v>
      </c>
      <c r="E134" t="s">
        <v>7</v>
      </c>
      <c r="F134" t="s">
        <v>8</v>
      </c>
      <c r="G134">
        <v>0.111832922</v>
      </c>
    </row>
    <row r="135" spans="3:7" x14ac:dyDescent="0.3">
      <c r="C135" t="s">
        <v>140</v>
      </c>
      <c r="D135">
        <v>10</v>
      </c>
      <c r="E135" t="s">
        <v>7</v>
      </c>
      <c r="F135" t="s">
        <v>8</v>
      </c>
      <c r="G135">
        <v>0.111107818</v>
      </c>
    </row>
    <row r="136" spans="3:7" x14ac:dyDescent="0.3">
      <c r="C136" t="s">
        <v>141</v>
      </c>
      <c r="D136">
        <v>11</v>
      </c>
      <c r="E136" t="s">
        <v>7</v>
      </c>
      <c r="F136" t="s">
        <v>8</v>
      </c>
      <c r="G136">
        <v>0.112253032</v>
      </c>
    </row>
    <row r="137" spans="3:7" x14ac:dyDescent="0.3">
      <c r="C137" t="s">
        <v>142</v>
      </c>
      <c r="D137">
        <v>12</v>
      </c>
      <c r="E137" t="s">
        <v>7</v>
      </c>
      <c r="F137" t="s">
        <v>8</v>
      </c>
      <c r="G137">
        <v>0.11140899899999999</v>
      </c>
    </row>
    <row r="138" spans="3:7" x14ac:dyDescent="0.3">
      <c r="C138" t="s">
        <v>143</v>
      </c>
      <c r="D138">
        <v>13</v>
      </c>
      <c r="E138" t="s">
        <v>7</v>
      </c>
      <c r="F138" t="s">
        <v>8</v>
      </c>
      <c r="G138">
        <v>0.11209733700000001</v>
      </c>
    </row>
    <row r="139" spans="3:7" x14ac:dyDescent="0.3">
      <c r="C139" t="s">
        <v>144</v>
      </c>
      <c r="D139">
        <v>14</v>
      </c>
      <c r="E139" t="s">
        <v>7</v>
      </c>
      <c r="F139" t="s">
        <v>8</v>
      </c>
      <c r="G139">
        <v>0.11201947399999999</v>
      </c>
    </row>
    <row r="140" spans="3:7" x14ac:dyDescent="0.3">
      <c r="C140" t="s">
        <v>145</v>
      </c>
      <c r="D140">
        <v>15</v>
      </c>
      <c r="E140" t="s">
        <v>7</v>
      </c>
      <c r="F140" t="s">
        <v>8</v>
      </c>
      <c r="G140">
        <v>0.111195404</v>
      </c>
    </row>
    <row r="141" spans="3:7" x14ac:dyDescent="0.3">
      <c r="C141" t="s">
        <v>146</v>
      </c>
      <c r="D141">
        <v>16</v>
      </c>
      <c r="E141" t="s">
        <v>7</v>
      </c>
      <c r="F141" t="s">
        <v>8</v>
      </c>
      <c r="G141">
        <v>0.112009737</v>
      </c>
    </row>
    <row r="142" spans="3:7" x14ac:dyDescent="0.3">
      <c r="C142" t="s">
        <v>147</v>
      </c>
      <c r="D142">
        <v>17</v>
      </c>
      <c r="E142" t="s">
        <v>7</v>
      </c>
      <c r="F142" t="s">
        <v>8</v>
      </c>
      <c r="G142">
        <v>0.111658731</v>
      </c>
    </row>
    <row r="143" spans="3:7" x14ac:dyDescent="0.3">
      <c r="C143" t="s">
        <v>148</v>
      </c>
      <c r="D143">
        <v>18</v>
      </c>
      <c r="E143" t="s">
        <v>7</v>
      </c>
      <c r="F143" t="s">
        <v>8</v>
      </c>
      <c r="G143">
        <v>0.11177851799999999</v>
      </c>
    </row>
    <row r="144" spans="3:7" x14ac:dyDescent="0.3">
      <c r="C144" t="s">
        <v>149</v>
      </c>
      <c r="D144">
        <v>19</v>
      </c>
      <c r="E144" t="s">
        <v>7</v>
      </c>
      <c r="F144" t="s">
        <v>8</v>
      </c>
      <c r="G144">
        <v>0.111344349</v>
      </c>
    </row>
    <row r="145" spans="1:12" x14ac:dyDescent="0.3">
      <c r="C145" t="s">
        <v>150</v>
      </c>
      <c r="D145">
        <v>20</v>
      </c>
      <c r="E145" t="s">
        <v>7</v>
      </c>
      <c r="F145" t="s">
        <v>8</v>
      </c>
      <c r="G145">
        <v>0.11172966500000001</v>
      </c>
    </row>
    <row r="146" spans="1:12" x14ac:dyDescent="0.3">
      <c r="C146" t="s">
        <v>151</v>
      </c>
      <c r="D146">
        <v>21</v>
      </c>
      <c r="E146" t="s">
        <v>7</v>
      </c>
      <c r="F146" t="s">
        <v>8</v>
      </c>
      <c r="G146">
        <v>0.112525401</v>
      </c>
    </row>
    <row r="147" spans="1:12" x14ac:dyDescent="0.3">
      <c r="C147" t="s">
        <v>152</v>
      </c>
      <c r="D147">
        <v>22</v>
      </c>
      <c r="E147" t="s">
        <v>7</v>
      </c>
      <c r="F147" t="s">
        <v>8</v>
      </c>
      <c r="G147">
        <v>0.111761129</v>
      </c>
    </row>
    <row r="148" spans="1:12" x14ac:dyDescent="0.3">
      <c r="C148" t="s">
        <v>153</v>
      </c>
      <c r="D148">
        <v>23</v>
      </c>
      <c r="E148" t="s">
        <v>7</v>
      </c>
      <c r="F148" t="s">
        <v>8</v>
      </c>
      <c r="G148">
        <v>0.11207711400000001</v>
      </c>
    </row>
    <row r="149" spans="1:12" x14ac:dyDescent="0.3">
      <c r="C149" t="s">
        <v>154</v>
      </c>
      <c r="D149">
        <v>24</v>
      </c>
      <c r="E149" t="s">
        <v>7</v>
      </c>
      <c r="F149" t="s">
        <v>8</v>
      </c>
      <c r="G149">
        <v>0.110833531</v>
      </c>
    </row>
    <row r="150" spans="1:12" x14ac:dyDescent="0.3">
      <c r="C150" t="s">
        <v>155</v>
      </c>
      <c r="D150">
        <v>25</v>
      </c>
      <c r="E150" t="s">
        <v>7</v>
      </c>
      <c r="F150" t="s">
        <v>8</v>
      </c>
      <c r="G150">
        <v>0.109382085</v>
      </c>
    </row>
    <row r="151" spans="1:12" x14ac:dyDescent="0.3">
      <c r="C151" t="s">
        <v>156</v>
      </c>
      <c r="D151">
        <v>26</v>
      </c>
      <c r="E151" t="s">
        <v>7</v>
      </c>
      <c r="F151" t="s">
        <v>8</v>
      </c>
      <c r="G151">
        <v>0.112034536</v>
      </c>
    </row>
    <row r="152" spans="1:12" x14ac:dyDescent="0.3">
      <c r="C152" t="s">
        <v>157</v>
      </c>
      <c r="D152">
        <v>27</v>
      </c>
      <c r="E152" t="s">
        <v>7</v>
      </c>
      <c r="F152" t="s">
        <v>8</v>
      </c>
      <c r="G152">
        <v>0.111812439</v>
      </c>
    </row>
    <row r="153" spans="1:12" x14ac:dyDescent="0.3">
      <c r="C153" t="s">
        <v>158</v>
      </c>
      <c r="D153">
        <v>28</v>
      </c>
      <c r="E153" t="s">
        <v>7</v>
      </c>
      <c r="F153" t="s">
        <v>8</v>
      </c>
      <c r="G153">
        <v>0.11157033</v>
      </c>
    </row>
    <row r="154" spans="1:12" x14ac:dyDescent="0.3">
      <c r="C154" t="s">
        <v>159</v>
      </c>
      <c r="D154">
        <v>29</v>
      </c>
      <c r="E154" t="s">
        <v>7</v>
      </c>
      <c r="F154" t="s">
        <v>8</v>
      </c>
      <c r="G154">
        <v>0.112687974</v>
      </c>
    </row>
    <row r="156" spans="1:12" x14ac:dyDescent="0.3">
      <c r="A156" t="s">
        <v>0</v>
      </c>
      <c r="B156" t="s">
        <v>1</v>
      </c>
      <c r="C156" t="s">
        <v>2</v>
      </c>
      <c r="D156" t="s">
        <v>3</v>
      </c>
      <c r="E156" t="s">
        <v>4</v>
      </c>
      <c r="F156" t="s">
        <v>5</v>
      </c>
      <c r="G156" t="s">
        <v>6</v>
      </c>
      <c r="H156" t="s">
        <v>9</v>
      </c>
      <c r="I156" t="s">
        <v>10</v>
      </c>
      <c r="J156" t="s">
        <v>11</v>
      </c>
      <c r="K156" t="s">
        <v>12</v>
      </c>
      <c r="L156" t="s">
        <v>13</v>
      </c>
    </row>
    <row r="157" spans="1:12" x14ac:dyDescent="0.3">
      <c r="A157">
        <v>1.6</v>
      </c>
      <c r="B157">
        <v>10</v>
      </c>
      <c r="C157" t="s">
        <v>160</v>
      </c>
      <c r="D157">
        <v>0</v>
      </c>
      <c r="E157" t="s">
        <v>7</v>
      </c>
      <c r="F157" t="s">
        <v>8</v>
      </c>
      <c r="G157">
        <v>0.11287267400000001</v>
      </c>
      <c r="H157">
        <f>SUM(G157:G185)/I$2</f>
        <v>0.11211726168965515</v>
      </c>
      <c r="I157">
        <v>29</v>
      </c>
      <c r="J157">
        <f>CONFIDENCE(K$2,L157,I$2)</f>
        <v>2.8348143187213162E-4</v>
      </c>
      <c r="K157">
        <v>0.01</v>
      </c>
      <c r="L157">
        <f>STDEV(G157:G185)</f>
        <v>5.9266125604309457E-4</v>
      </c>
    </row>
    <row r="158" spans="1:12" x14ac:dyDescent="0.3">
      <c r="C158" t="s">
        <v>161</v>
      </c>
      <c r="D158">
        <v>1</v>
      </c>
      <c r="E158" t="s">
        <v>7</v>
      </c>
      <c r="F158" t="s">
        <v>8</v>
      </c>
      <c r="G158">
        <v>0.112166984</v>
      </c>
    </row>
    <row r="159" spans="1:12" x14ac:dyDescent="0.3">
      <c r="C159" t="s">
        <v>162</v>
      </c>
      <c r="D159">
        <v>2</v>
      </c>
      <c r="E159" t="s">
        <v>7</v>
      </c>
      <c r="F159" t="s">
        <v>8</v>
      </c>
      <c r="G159">
        <v>0.112629402</v>
      </c>
    </row>
    <row r="160" spans="1:12" x14ac:dyDescent="0.3">
      <c r="C160" t="s">
        <v>163</v>
      </c>
      <c r="D160">
        <v>3</v>
      </c>
      <c r="E160" t="s">
        <v>7</v>
      </c>
      <c r="F160" t="s">
        <v>8</v>
      </c>
      <c r="G160">
        <v>0.112110451</v>
      </c>
    </row>
    <row r="161" spans="3:7" x14ac:dyDescent="0.3">
      <c r="C161" t="s">
        <v>164</v>
      </c>
      <c r="D161">
        <v>5</v>
      </c>
      <c r="E161" t="s">
        <v>7</v>
      </c>
      <c r="F161" t="s">
        <v>8</v>
      </c>
      <c r="G161">
        <v>0.112574339</v>
      </c>
    </row>
    <row r="162" spans="3:7" x14ac:dyDescent="0.3">
      <c r="C162" t="s">
        <v>165</v>
      </c>
      <c r="D162">
        <v>6</v>
      </c>
      <c r="E162" t="s">
        <v>7</v>
      </c>
      <c r="F162" t="s">
        <v>8</v>
      </c>
      <c r="G162">
        <v>0.11130557000000001</v>
      </c>
    </row>
    <row r="163" spans="3:7" x14ac:dyDescent="0.3">
      <c r="C163" t="s">
        <v>166</v>
      </c>
      <c r="D163">
        <v>7</v>
      </c>
      <c r="E163" t="s">
        <v>7</v>
      </c>
      <c r="F163" t="s">
        <v>8</v>
      </c>
      <c r="G163">
        <v>0.11237106199999999</v>
      </c>
    </row>
    <row r="164" spans="3:7" x14ac:dyDescent="0.3">
      <c r="C164" t="s">
        <v>167</v>
      </c>
      <c r="D164">
        <v>8</v>
      </c>
      <c r="E164" t="s">
        <v>7</v>
      </c>
      <c r="F164" t="s">
        <v>8</v>
      </c>
      <c r="G164">
        <v>0.11231614700000001</v>
      </c>
    </row>
    <row r="165" spans="3:7" x14ac:dyDescent="0.3">
      <c r="C165" t="s">
        <v>168</v>
      </c>
      <c r="D165">
        <v>9</v>
      </c>
      <c r="E165" t="s">
        <v>7</v>
      </c>
      <c r="F165" t="s">
        <v>8</v>
      </c>
      <c r="G165">
        <v>0.112468847</v>
      </c>
    </row>
    <row r="166" spans="3:7" x14ac:dyDescent="0.3">
      <c r="C166" t="s">
        <v>169</v>
      </c>
      <c r="D166">
        <v>10</v>
      </c>
      <c r="E166" t="s">
        <v>7</v>
      </c>
      <c r="F166" t="s">
        <v>8</v>
      </c>
      <c r="G166">
        <v>0.111519075</v>
      </c>
    </row>
    <row r="167" spans="3:7" x14ac:dyDescent="0.3">
      <c r="C167" t="s">
        <v>170</v>
      </c>
      <c r="D167">
        <v>11</v>
      </c>
      <c r="E167" t="s">
        <v>7</v>
      </c>
      <c r="F167" t="s">
        <v>8</v>
      </c>
      <c r="G167">
        <v>0.11245640899999999</v>
      </c>
    </row>
    <row r="168" spans="3:7" x14ac:dyDescent="0.3">
      <c r="C168" t="s">
        <v>171</v>
      </c>
      <c r="D168">
        <v>12</v>
      </c>
      <c r="E168" t="s">
        <v>7</v>
      </c>
      <c r="F168" t="s">
        <v>8</v>
      </c>
      <c r="G168">
        <v>0.111657533</v>
      </c>
    </row>
    <row r="169" spans="3:7" x14ac:dyDescent="0.3">
      <c r="C169" t="s">
        <v>172</v>
      </c>
      <c r="D169">
        <v>13</v>
      </c>
      <c r="E169" t="s">
        <v>7</v>
      </c>
      <c r="F169" t="s">
        <v>8</v>
      </c>
      <c r="G169">
        <v>0.11223615300000001</v>
      </c>
    </row>
    <row r="170" spans="3:7" x14ac:dyDescent="0.3">
      <c r="C170" t="s">
        <v>173</v>
      </c>
      <c r="D170">
        <v>14</v>
      </c>
      <c r="E170" t="s">
        <v>7</v>
      </c>
      <c r="F170" t="s">
        <v>8</v>
      </c>
      <c r="G170">
        <v>0.112190411</v>
      </c>
    </row>
    <row r="171" spans="3:7" x14ac:dyDescent="0.3">
      <c r="C171" t="s">
        <v>174</v>
      </c>
      <c r="D171">
        <v>15</v>
      </c>
      <c r="E171" t="s">
        <v>7</v>
      </c>
      <c r="F171" t="s">
        <v>8</v>
      </c>
      <c r="G171">
        <v>0.111827383</v>
      </c>
    </row>
    <row r="172" spans="3:7" x14ac:dyDescent="0.3">
      <c r="C172" t="s">
        <v>175</v>
      </c>
      <c r="D172">
        <v>16</v>
      </c>
      <c r="E172" t="s">
        <v>7</v>
      </c>
      <c r="F172" t="s">
        <v>8</v>
      </c>
      <c r="G172">
        <v>0.112367247</v>
      </c>
    </row>
    <row r="173" spans="3:7" x14ac:dyDescent="0.3">
      <c r="C173" t="s">
        <v>176</v>
      </c>
      <c r="D173">
        <v>17</v>
      </c>
      <c r="E173" t="s">
        <v>7</v>
      </c>
      <c r="F173" t="s">
        <v>8</v>
      </c>
      <c r="G173">
        <v>0.111574782</v>
      </c>
    </row>
    <row r="174" spans="3:7" x14ac:dyDescent="0.3">
      <c r="C174" t="s">
        <v>177</v>
      </c>
      <c r="D174">
        <v>18</v>
      </c>
      <c r="E174" t="s">
        <v>7</v>
      </c>
      <c r="F174" t="s">
        <v>8</v>
      </c>
      <c r="G174">
        <v>0.11251773299999999</v>
      </c>
    </row>
    <row r="175" spans="3:7" x14ac:dyDescent="0.3">
      <c r="C175" t="s">
        <v>178</v>
      </c>
      <c r="D175">
        <v>19</v>
      </c>
      <c r="E175" t="s">
        <v>7</v>
      </c>
      <c r="F175" t="s">
        <v>8</v>
      </c>
      <c r="G175">
        <v>0.11137845</v>
      </c>
    </row>
    <row r="176" spans="3:7" x14ac:dyDescent="0.3">
      <c r="C176" t="s">
        <v>179</v>
      </c>
      <c r="D176">
        <v>20</v>
      </c>
      <c r="E176" t="s">
        <v>7</v>
      </c>
      <c r="F176" t="s">
        <v>8</v>
      </c>
      <c r="G176">
        <v>0.112477808</v>
      </c>
    </row>
    <row r="177" spans="1:12" x14ac:dyDescent="0.3">
      <c r="C177" t="s">
        <v>180</v>
      </c>
      <c r="D177">
        <v>21</v>
      </c>
      <c r="E177" t="s">
        <v>7</v>
      </c>
      <c r="F177" t="s">
        <v>8</v>
      </c>
      <c r="G177">
        <v>0.113037071</v>
      </c>
    </row>
    <row r="178" spans="1:12" x14ac:dyDescent="0.3">
      <c r="C178" t="s">
        <v>181</v>
      </c>
      <c r="D178">
        <v>22</v>
      </c>
      <c r="E178" t="s">
        <v>7</v>
      </c>
      <c r="F178" t="s">
        <v>8</v>
      </c>
      <c r="G178">
        <v>0.11199972599999999</v>
      </c>
    </row>
    <row r="179" spans="1:12" x14ac:dyDescent="0.3">
      <c r="C179" t="s">
        <v>182</v>
      </c>
      <c r="D179">
        <v>23</v>
      </c>
      <c r="E179" t="s">
        <v>7</v>
      </c>
      <c r="F179" t="s">
        <v>8</v>
      </c>
      <c r="G179">
        <v>0.112580022</v>
      </c>
    </row>
    <row r="180" spans="1:12" x14ac:dyDescent="0.3">
      <c r="C180" t="s">
        <v>183</v>
      </c>
      <c r="D180">
        <v>24</v>
      </c>
      <c r="E180" t="s">
        <v>7</v>
      </c>
      <c r="F180" t="s">
        <v>8</v>
      </c>
      <c r="G180">
        <v>0.11150120099999999</v>
      </c>
    </row>
    <row r="181" spans="1:12" x14ac:dyDescent="0.3">
      <c r="C181" t="s">
        <v>184</v>
      </c>
      <c r="D181">
        <v>25</v>
      </c>
      <c r="E181" t="s">
        <v>7</v>
      </c>
      <c r="F181" t="s">
        <v>8</v>
      </c>
      <c r="G181">
        <v>0.110081122</v>
      </c>
    </row>
    <row r="182" spans="1:12" x14ac:dyDescent="0.3">
      <c r="C182" t="s">
        <v>185</v>
      </c>
      <c r="D182">
        <v>26</v>
      </c>
      <c r="E182" t="s">
        <v>7</v>
      </c>
      <c r="F182" t="s">
        <v>8</v>
      </c>
      <c r="G182">
        <v>0.112411935</v>
      </c>
    </row>
    <row r="183" spans="1:12" x14ac:dyDescent="0.3">
      <c r="C183" t="s">
        <v>186</v>
      </c>
      <c r="D183">
        <v>27</v>
      </c>
      <c r="E183" t="s">
        <v>7</v>
      </c>
      <c r="F183" t="s">
        <v>8</v>
      </c>
      <c r="G183">
        <v>0.112174278</v>
      </c>
    </row>
    <row r="184" spans="1:12" x14ac:dyDescent="0.3">
      <c r="C184" t="s">
        <v>187</v>
      </c>
      <c r="D184">
        <v>28</v>
      </c>
      <c r="E184" t="s">
        <v>7</v>
      </c>
      <c r="F184" t="s">
        <v>8</v>
      </c>
      <c r="G184">
        <v>0.112008284</v>
      </c>
    </row>
    <row r="185" spans="1:12" x14ac:dyDescent="0.3">
      <c r="C185" t="s">
        <v>188</v>
      </c>
      <c r="D185">
        <v>29</v>
      </c>
      <c r="E185" t="s">
        <v>7</v>
      </c>
      <c r="F185" t="s">
        <v>8</v>
      </c>
      <c r="G185">
        <v>0.11258849</v>
      </c>
    </row>
    <row r="187" spans="1:12" x14ac:dyDescent="0.3">
      <c r="A187" t="s">
        <v>0</v>
      </c>
      <c r="B187" t="s">
        <v>1</v>
      </c>
      <c r="C187" t="s">
        <v>2</v>
      </c>
      <c r="D187" t="s">
        <v>3</v>
      </c>
      <c r="E187" t="s">
        <v>4</v>
      </c>
      <c r="F187" t="s">
        <v>5</v>
      </c>
      <c r="G187" t="s">
        <v>6</v>
      </c>
      <c r="H187" t="s">
        <v>9</v>
      </c>
      <c r="I187" t="s">
        <v>10</v>
      </c>
      <c r="J187" t="s">
        <v>11</v>
      </c>
      <c r="K187" t="s">
        <v>12</v>
      </c>
      <c r="L187" t="s">
        <v>13</v>
      </c>
    </row>
    <row r="188" spans="1:12" x14ac:dyDescent="0.3">
      <c r="A188">
        <v>1.6</v>
      </c>
      <c r="B188">
        <v>15</v>
      </c>
      <c r="C188" t="s">
        <v>189</v>
      </c>
      <c r="D188">
        <v>0</v>
      </c>
      <c r="E188" t="s">
        <v>7</v>
      </c>
      <c r="F188" t="s">
        <v>8</v>
      </c>
      <c r="G188">
        <v>0.11581325200000001</v>
      </c>
      <c r="H188">
        <f>SUM(G188:G216)/I$2</f>
        <v>0.11465562686206898</v>
      </c>
      <c r="I188">
        <v>29</v>
      </c>
      <c r="J188">
        <f>CONFIDENCE(K$2,L188,I$2)</f>
        <v>3.3006598716048204E-4</v>
      </c>
      <c r="K188">
        <v>0.01</v>
      </c>
      <c r="L188">
        <f>STDEV(G188:G216)</f>
        <v>6.9005338810293308E-4</v>
      </c>
    </row>
    <row r="189" spans="1:12" x14ac:dyDescent="0.3">
      <c r="C189" t="s">
        <v>190</v>
      </c>
      <c r="D189">
        <v>1</v>
      </c>
      <c r="E189" t="s">
        <v>7</v>
      </c>
      <c r="F189" t="s">
        <v>8</v>
      </c>
      <c r="G189">
        <v>0.11455826299999999</v>
      </c>
    </row>
    <row r="190" spans="1:12" x14ac:dyDescent="0.3">
      <c r="C190" t="s">
        <v>191</v>
      </c>
      <c r="D190">
        <v>2</v>
      </c>
      <c r="E190" t="s">
        <v>7</v>
      </c>
      <c r="F190" t="s">
        <v>8</v>
      </c>
      <c r="G190">
        <v>0.115390939</v>
      </c>
    </row>
    <row r="191" spans="1:12" x14ac:dyDescent="0.3">
      <c r="C191" t="s">
        <v>192</v>
      </c>
      <c r="D191">
        <v>3</v>
      </c>
      <c r="E191" t="s">
        <v>7</v>
      </c>
      <c r="F191" t="s">
        <v>8</v>
      </c>
      <c r="G191">
        <v>0.11434346400000001</v>
      </c>
    </row>
    <row r="192" spans="1:12" x14ac:dyDescent="0.3">
      <c r="C192" t="s">
        <v>193</v>
      </c>
      <c r="D192">
        <v>5</v>
      </c>
      <c r="E192" t="s">
        <v>7</v>
      </c>
      <c r="F192" t="s">
        <v>8</v>
      </c>
      <c r="G192">
        <v>0.11515503000000001</v>
      </c>
    </row>
    <row r="193" spans="3:7" x14ac:dyDescent="0.3">
      <c r="C193" t="s">
        <v>194</v>
      </c>
      <c r="D193">
        <v>6</v>
      </c>
      <c r="E193" t="s">
        <v>7</v>
      </c>
      <c r="F193" t="s">
        <v>8</v>
      </c>
      <c r="G193">
        <v>0.113793889</v>
      </c>
    </row>
    <row r="194" spans="3:7" x14ac:dyDescent="0.3">
      <c r="C194" t="s">
        <v>195</v>
      </c>
      <c r="D194">
        <v>7</v>
      </c>
      <c r="E194" t="s">
        <v>7</v>
      </c>
      <c r="F194" t="s">
        <v>8</v>
      </c>
      <c r="G194">
        <v>0.114504023</v>
      </c>
    </row>
    <row r="195" spans="3:7" x14ac:dyDescent="0.3">
      <c r="C195" t="s">
        <v>196</v>
      </c>
      <c r="D195">
        <v>8</v>
      </c>
      <c r="E195" t="s">
        <v>7</v>
      </c>
      <c r="F195" t="s">
        <v>8</v>
      </c>
      <c r="G195">
        <v>0.115108643</v>
      </c>
    </row>
    <row r="196" spans="3:7" x14ac:dyDescent="0.3">
      <c r="C196" t="s">
        <v>197</v>
      </c>
      <c r="D196">
        <v>9</v>
      </c>
      <c r="E196" t="s">
        <v>7</v>
      </c>
      <c r="F196" t="s">
        <v>8</v>
      </c>
      <c r="G196">
        <v>0.11510738399999999</v>
      </c>
    </row>
    <row r="197" spans="3:7" x14ac:dyDescent="0.3">
      <c r="C197" t="s">
        <v>198</v>
      </c>
      <c r="D197">
        <v>10</v>
      </c>
      <c r="E197" t="s">
        <v>7</v>
      </c>
      <c r="F197" t="s">
        <v>8</v>
      </c>
      <c r="G197">
        <v>0.11425268099999999</v>
      </c>
    </row>
    <row r="198" spans="3:7" x14ac:dyDescent="0.3">
      <c r="C198" t="s">
        <v>199</v>
      </c>
      <c r="D198">
        <v>11</v>
      </c>
      <c r="E198" t="s">
        <v>7</v>
      </c>
      <c r="F198" t="s">
        <v>8</v>
      </c>
      <c r="G198">
        <v>0.11531823500000001</v>
      </c>
    </row>
    <row r="199" spans="3:7" x14ac:dyDescent="0.3">
      <c r="C199" t="s">
        <v>200</v>
      </c>
      <c r="D199">
        <v>12</v>
      </c>
      <c r="E199" t="s">
        <v>7</v>
      </c>
      <c r="F199" t="s">
        <v>8</v>
      </c>
      <c r="G199">
        <v>0.114080525</v>
      </c>
    </row>
    <row r="200" spans="3:7" x14ac:dyDescent="0.3">
      <c r="C200" t="s">
        <v>201</v>
      </c>
      <c r="D200">
        <v>13</v>
      </c>
      <c r="E200" t="s">
        <v>7</v>
      </c>
      <c r="F200" t="s">
        <v>8</v>
      </c>
      <c r="G200">
        <v>0.1148769</v>
      </c>
    </row>
    <row r="201" spans="3:7" x14ac:dyDescent="0.3">
      <c r="C201" t="s">
        <v>202</v>
      </c>
      <c r="D201">
        <v>14</v>
      </c>
      <c r="E201" t="s">
        <v>7</v>
      </c>
      <c r="F201" t="s">
        <v>8</v>
      </c>
      <c r="G201">
        <v>0.11524639</v>
      </c>
    </row>
    <row r="202" spans="3:7" x14ac:dyDescent="0.3">
      <c r="C202" t="s">
        <v>203</v>
      </c>
      <c r="D202">
        <v>15</v>
      </c>
      <c r="E202" t="s">
        <v>7</v>
      </c>
      <c r="F202" t="s">
        <v>8</v>
      </c>
      <c r="G202">
        <v>0.113699761</v>
      </c>
    </row>
    <row r="203" spans="3:7" x14ac:dyDescent="0.3">
      <c r="C203" t="s">
        <v>204</v>
      </c>
      <c r="D203">
        <v>16</v>
      </c>
      <c r="E203" t="s">
        <v>7</v>
      </c>
      <c r="F203" t="s">
        <v>8</v>
      </c>
      <c r="G203">
        <v>0.114570773</v>
      </c>
    </row>
    <row r="204" spans="3:7" x14ac:dyDescent="0.3">
      <c r="C204" t="s">
        <v>205</v>
      </c>
      <c r="D204">
        <v>17</v>
      </c>
      <c r="E204" t="s">
        <v>7</v>
      </c>
      <c r="F204" t="s">
        <v>8</v>
      </c>
      <c r="G204">
        <v>0.11418561300000001</v>
      </c>
    </row>
    <row r="205" spans="3:7" x14ac:dyDescent="0.3">
      <c r="C205" t="s">
        <v>206</v>
      </c>
      <c r="D205">
        <v>18</v>
      </c>
      <c r="E205" t="s">
        <v>7</v>
      </c>
      <c r="F205" t="s">
        <v>8</v>
      </c>
      <c r="G205">
        <v>0.11484538699999999</v>
      </c>
    </row>
    <row r="206" spans="3:7" x14ac:dyDescent="0.3">
      <c r="C206" t="s">
        <v>207</v>
      </c>
      <c r="D206">
        <v>19</v>
      </c>
      <c r="E206" t="s">
        <v>7</v>
      </c>
      <c r="F206" t="s">
        <v>8</v>
      </c>
      <c r="G206">
        <v>0.113948192</v>
      </c>
    </row>
    <row r="207" spans="3:7" x14ac:dyDescent="0.3">
      <c r="C207" t="s">
        <v>208</v>
      </c>
      <c r="D207">
        <v>20</v>
      </c>
      <c r="E207" t="s">
        <v>7</v>
      </c>
      <c r="F207" t="s">
        <v>8</v>
      </c>
      <c r="G207">
        <v>0.115067554</v>
      </c>
    </row>
    <row r="208" spans="3:7" x14ac:dyDescent="0.3">
      <c r="C208" t="s">
        <v>209</v>
      </c>
      <c r="D208">
        <v>21</v>
      </c>
      <c r="E208" t="s">
        <v>7</v>
      </c>
      <c r="F208" t="s">
        <v>8</v>
      </c>
      <c r="G208">
        <v>0.115341871</v>
      </c>
    </row>
    <row r="209" spans="1:12" x14ac:dyDescent="0.3">
      <c r="C209" t="s">
        <v>210</v>
      </c>
      <c r="D209">
        <v>22</v>
      </c>
      <c r="E209" t="s">
        <v>7</v>
      </c>
      <c r="F209" t="s">
        <v>8</v>
      </c>
      <c r="G209">
        <v>0.114521583</v>
      </c>
    </row>
    <row r="210" spans="1:12" x14ac:dyDescent="0.3">
      <c r="C210" t="s">
        <v>211</v>
      </c>
      <c r="D210">
        <v>23</v>
      </c>
      <c r="E210" t="s">
        <v>7</v>
      </c>
      <c r="F210" t="s">
        <v>8</v>
      </c>
      <c r="G210">
        <v>0.11540621399999999</v>
      </c>
    </row>
    <row r="211" spans="1:12" x14ac:dyDescent="0.3">
      <c r="C211" t="s">
        <v>212</v>
      </c>
      <c r="D211">
        <v>24</v>
      </c>
      <c r="E211" t="s">
        <v>7</v>
      </c>
      <c r="F211" t="s">
        <v>8</v>
      </c>
      <c r="G211">
        <v>0.114028826</v>
      </c>
    </row>
    <row r="212" spans="1:12" x14ac:dyDescent="0.3">
      <c r="C212" t="s">
        <v>213</v>
      </c>
      <c r="D212">
        <v>25</v>
      </c>
      <c r="E212" t="s">
        <v>7</v>
      </c>
      <c r="F212" t="s">
        <v>8</v>
      </c>
      <c r="G212">
        <v>0.112511597</v>
      </c>
    </row>
    <row r="213" spans="1:12" x14ac:dyDescent="0.3">
      <c r="C213" t="s">
        <v>214</v>
      </c>
      <c r="D213">
        <v>26</v>
      </c>
      <c r="E213" t="s">
        <v>7</v>
      </c>
      <c r="F213" t="s">
        <v>8</v>
      </c>
      <c r="G213">
        <v>0.114775592</v>
      </c>
    </row>
    <row r="214" spans="1:12" x14ac:dyDescent="0.3">
      <c r="C214" t="s">
        <v>215</v>
      </c>
      <c r="D214">
        <v>27</v>
      </c>
      <c r="E214" t="s">
        <v>7</v>
      </c>
      <c r="F214" t="s">
        <v>8</v>
      </c>
      <c r="G214">
        <v>0.11463164200000001</v>
      </c>
    </row>
    <row r="215" spans="1:12" x14ac:dyDescent="0.3">
      <c r="C215" t="s">
        <v>216</v>
      </c>
      <c r="D215">
        <v>28</v>
      </c>
      <c r="E215" t="s">
        <v>7</v>
      </c>
      <c r="F215" t="s">
        <v>8</v>
      </c>
      <c r="G215">
        <v>0.114466968</v>
      </c>
    </row>
    <row r="216" spans="1:12" x14ac:dyDescent="0.3">
      <c r="C216" t="s">
        <v>217</v>
      </c>
      <c r="D216">
        <v>29</v>
      </c>
      <c r="E216" t="s">
        <v>7</v>
      </c>
      <c r="F216" t="s">
        <v>8</v>
      </c>
      <c r="G216">
        <v>0.115461988</v>
      </c>
    </row>
    <row r="218" spans="1:12" x14ac:dyDescent="0.3">
      <c r="A218" t="s">
        <v>0</v>
      </c>
      <c r="B218" t="s">
        <v>1</v>
      </c>
      <c r="C218" t="s">
        <v>2</v>
      </c>
      <c r="D218" t="s">
        <v>3</v>
      </c>
      <c r="E218" t="s">
        <v>4</v>
      </c>
      <c r="F218" t="s">
        <v>5</v>
      </c>
      <c r="G218" t="s">
        <v>6</v>
      </c>
      <c r="H218" t="s">
        <v>9</v>
      </c>
      <c r="I218" t="s">
        <v>10</v>
      </c>
      <c r="J218" t="s">
        <v>11</v>
      </c>
      <c r="K218" t="s">
        <v>12</v>
      </c>
      <c r="L218" t="s">
        <v>13</v>
      </c>
    </row>
    <row r="219" spans="1:12" x14ac:dyDescent="0.3">
      <c r="A219">
        <v>1.6</v>
      </c>
      <c r="B219">
        <v>20</v>
      </c>
      <c r="C219" t="s">
        <v>218</v>
      </c>
      <c r="D219">
        <v>0</v>
      </c>
      <c r="E219" t="s">
        <v>7</v>
      </c>
      <c r="F219" t="s">
        <v>8</v>
      </c>
      <c r="G219">
        <v>0.11936566999999999</v>
      </c>
      <c r="H219">
        <f>SUM(G219:G247)/I$2</f>
        <v>0.11856361934482758</v>
      </c>
      <c r="I219">
        <v>29</v>
      </c>
      <c r="J219">
        <f>CONFIDENCE(K$2,L219,I$2)</f>
        <v>4.1630447399660172E-4</v>
      </c>
      <c r="K219">
        <v>0.01</v>
      </c>
      <c r="L219">
        <f>STDEV(G219:G247)</f>
        <v>8.7034812412855255E-4</v>
      </c>
    </row>
    <row r="220" spans="1:12" x14ac:dyDescent="0.3">
      <c r="C220" t="s">
        <v>219</v>
      </c>
      <c r="D220">
        <v>1</v>
      </c>
      <c r="E220" t="s">
        <v>7</v>
      </c>
      <c r="F220" t="s">
        <v>8</v>
      </c>
      <c r="G220">
        <v>0.118865159</v>
      </c>
    </row>
    <row r="221" spans="1:12" x14ac:dyDescent="0.3">
      <c r="C221" t="s">
        <v>220</v>
      </c>
      <c r="D221">
        <v>2</v>
      </c>
      <c r="E221" t="s">
        <v>7</v>
      </c>
      <c r="F221" t="s">
        <v>8</v>
      </c>
      <c r="G221">
        <v>0.11963817</v>
      </c>
    </row>
    <row r="222" spans="1:12" x14ac:dyDescent="0.3">
      <c r="C222" t="s">
        <v>221</v>
      </c>
      <c r="D222">
        <v>3</v>
      </c>
      <c r="E222" t="s">
        <v>7</v>
      </c>
      <c r="F222" t="s">
        <v>8</v>
      </c>
      <c r="G222">
        <v>0.117731406</v>
      </c>
    </row>
    <row r="223" spans="1:12" x14ac:dyDescent="0.3">
      <c r="C223" t="s">
        <v>222</v>
      </c>
      <c r="D223">
        <v>5</v>
      </c>
      <c r="E223" t="s">
        <v>7</v>
      </c>
      <c r="F223" t="s">
        <v>8</v>
      </c>
      <c r="G223">
        <v>0.118913663</v>
      </c>
    </row>
    <row r="224" spans="1:12" x14ac:dyDescent="0.3">
      <c r="C224" t="s">
        <v>223</v>
      </c>
      <c r="D224">
        <v>6</v>
      </c>
      <c r="E224" t="s">
        <v>7</v>
      </c>
      <c r="F224" t="s">
        <v>8</v>
      </c>
      <c r="G224">
        <v>0.117561294</v>
      </c>
    </row>
    <row r="225" spans="3:7" x14ac:dyDescent="0.3">
      <c r="C225" t="s">
        <v>224</v>
      </c>
      <c r="D225">
        <v>7</v>
      </c>
      <c r="E225" t="s">
        <v>7</v>
      </c>
      <c r="F225" t="s">
        <v>8</v>
      </c>
      <c r="G225">
        <v>0.11831312400000001</v>
      </c>
    </row>
    <row r="226" spans="3:7" x14ac:dyDescent="0.3">
      <c r="C226" t="s">
        <v>225</v>
      </c>
      <c r="D226">
        <v>8</v>
      </c>
      <c r="E226" t="s">
        <v>7</v>
      </c>
      <c r="F226" t="s">
        <v>8</v>
      </c>
      <c r="G226">
        <v>0.11864578000000001</v>
      </c>
    </row>
    <row r="227" spans="3:7" x14ac:dyDescent="0.3">
      <c r="C227" t="s">
        <v>226</v>
      </c>
      <c r="D227">
        <v>9</v>
      </c>
      <c r="E227" t="s">
        <v>7</v>
      </c>
      <c r="F227" t="s">
        <v>8</v>
      </c>
      <c r="G227">
        <v>0.11909233599999999</v>
      </c>
    </row>
    <row r="228" spans="3:7" x14ac:dyDescent="0.3">
      <c r="C228" t="s">
        <v>227</v>
      </c>
      <c r="D228">
        <v>10</v>
      </c>
      <c r="E228" t="s">
        <v>7</v>
      </c>
      <c r="F228" t="s">
        <v>8</v>
      </c>
      <c r="G228">
        <v>0.117668696</v>
      </c>
    </row>
    <row r="229" spans="3:7" x14ac:dyDescent="0.3">
      <c r="C229" t="s">
        <v>228</v>
      </c>
      <c r="D229">
        <v>11</v>
      </c>
      <c r="E229" t="s">
        <v>7</v>
      </c>
      <c r="F229" t="s">
        <v>8</v>
      </c>
      <c r="G229">
        <v>0.119346281</v>
      </c>
    </row>
    <row r="230" spans="3:7" x14ac:dyDescent="0.3">
      <c r="C230" t="s">
        <v>229</v>
      </c>
      <c r="D230">
        <v>12</v>
      </c>
      <c r="E230" t="s">
        <v>7</v>
      </c>
      <c r="F230" t="s">
        <v>8</v>
      </c>
      <c r="G230">
        <v>0.117134366</v>
      </c>
    </row>
    <row r="231" spans="3:7" x14ac:dyDescent="0.3">
      <c r="C231" t="s">
        <v>230</v>
      </c>
      <c r="D231">
        <v>13</v>
      </c>
      <c r="E231" t="s">
        <v>7</v>
      </c>
      <c r="F231" t="s">
        <v>8</v>
      </c>
      <c r="G231">
        <v>0.118901911</v>
      </c>
    </row>
    <row r="232" spans="3:7" x14ac:dyDescent="0.3">
      <c r="C232" t="s">
        <v>231</v>
      </c>
      <c r="D232">
        <v>14</v>
      </c>
      <c r="E232" t="s">
        <v>7</v>
      </c>
      <c r="F232" t="s">
        <v>8</v>
      </c>
      <c r="G232">
        <v>0.119475846</v>
      </c>
    </row>
    <row r="233" spans="3:7" x14ac:dyDescent="0.3">
      <c r="C233" t="s">
        <v>232</v>
      </c>
      <c r="D233">
        <v>15</v>
      </c>
      <c r="E233" t="s">
        <v>7</v>
      </c>
      <c r="F233" t="s">
        <v>8</v>
      </c>
      <c r="G233">
        <v>0.11790729699999999</v>
      </c>
    </row>
    <row r="234" spans="3:7" x14ac:dyDescent="0.3">
      <c r="C234" t="s">
        <v>233</v>
      </c>
      <c r="D234">
        <v>16</v>
      </c>
      <c r="E234" t="s">
        <v>7</v>
      </c>
      <c r="F234" t="s">
        <v>8</v>
      </c>
      <c r="G234">
        <v>0.11993827</v>
      </c>
    </row>
    <row r="235" spans="3:7" x14ac:dyDescent="0.3">
      <c r="C235" t="s">
        <v>234</v>
      </c>
      <c r="D235">
        <v>17</v>
      </c>
      <c r="E235" t="s">
        <v>7</v>
      </c>
      <c r="F235" t="s">
        <v>8</v>
      </c>
      <c r="G235">
        <v>0.11804722199999999</v>
      </c>
    </row>
    <row r="236" spans="3:7" x14ac:dyDescent="0.3">
      <c r="C236" t="s">
        <v>235</v>
      </c>
      <c r="D236">
        <v>18</v>
      </c>
      <c r="E236" t="s">
        <v>7</v>
      </c>
      <c r="F236" t="s">
        <v>8</v>
      </c>
      <c r="G236">
        <v>0.11913952999999999</v>
      </c>
    </row>
    <row r="237" spans="3:7" x14ac:dyDescent="0.3">
      <c r="C237" t="s">
        <v>236</v>
      </c>
      <c r="D237">
        <v>19</v>
      </c>
      <c r="E237" t="s">
        <v>7</v>
      </c>
      <c r="F237" t="s">
        <v>8</v>
      </c>
      <c r="G237">
        <v>0.117306405</v>
      </c>
    </row>
    <row r="238" spans="3:7" x14ac:dyDescent="0.3">
      <c r="C238" t="s">
        <v>237</v>
      </c>
      <c r="D238">
        <v>20</v>
      </c>
      <c r="E238" t="s">
        <v>7</v>
      </c>
      <c r="F238" t="s">
        <v>8</v>
      </c>
      <c r="G238">
        <v>0.119957356</v>
      </c>
    </row>
    <row r="239" spans="3:7" x14ac:dyDescent="0.3">
      <c r="C239" t="s">
        <v>238</v>
      </c>
      <c r="D239">
        <v>21</v>
      </c>
      <c r="E239" t="s">
        <v>7</v>
      </c>
      <c r="F239" t="s">
        <v>8</v>
      </c>
      <c r="G239">
        <v>0.11939659599999999</v>
      </c>
    </row>
    <row r="240" spans="3:7" x14ac:dyDescent="0.3">
      <c r="C240" t="s">
        <v>239</v>
      </c>
      <c r="D240">
        <v>22</v>
      </c>
      <c r="E240" t="s">
        <v>7</v>
      </c>
      <c r="F240" t="s">
        <v>8</v>
      </c>
      <c r="G240">
        <v>0.11882179700000001</v>
      </c>
    </row>
    <row r="241" spans="1:12" x14ac:dyDescent="0.3">
      <c r="C241" t="s">
        <v>240</v>
      </c>
      <c r="D241">
        <v>23</v>
      </c>
      <c r="E241" t="s">
        <v>7</v>
      </c>
      <c r="F241" t="s">
        <v>8</v>
      </c>
      <c r="G241">
        <v>0.118856342</v>
      </c>
    </row>
    <row r="242" spans="1:12" x14ac:dyDescent="0.3">
      <c r="C242" t="s">
        <v>241</v>
      </c>
      <c r="D242">
        <v>24</v>
      </c>
      <c r="E242" t="s">
        <v>7</v>
      </c>
      <c r="F242" t="s">
        <v>8</v>
      </c>
      <c r="G242">
        <v>0.11791718700000001</v>
      </c>
    </row>
    <row r="243" spans="1:12" x14ac:dyDescent="0.3">
      <c r="C243" t="s">
        <v>242</v>
      </c>
      <c r="D243">
        <v>25</v>
      </c>
      <c r="E243" t="s">
        <v>7</v>
      </c>
      <c r="F243" t="s">
        <v>8</v>
      </c>
      <c r="G243">
        <v>0.116486153</v>
      </c>
    </row>
    <row r="244" spans="1:12" x14ac:dyDescent="0.3">
      <c r="C244" t="s">
        <v>243</v>
      </c>
      <c r="D244">
        <v>26</v>
      </c>
      <c r="E244" t="s">
        <v>7</v>
      </c>
      <c r="F244" t="s">
        <v>8</v>
      </c>
      <c r="G244">
        <v>0.118903273</v>
      </c>
    </row>
    <row r="245" spans="1:12" x14ac:dyDescent="0.3">
      <c r="C245" t="s">
        <v>244</v>
      </c>
      <c r="D245">
        <v>27</v>
      </c>
      <c r="E245" t="s">
        <v>7</v>
      </c>
      <c r="F245" t="s">
        <v>8</v>
      </c>
      <c r="G245">
        <v>0.11888222399999999</v>
      </c>
    </row>
    <row r="246" spans="1:12" x14ac:dyDescent="0.3">
      <c r="C246" t="s">
        <v>245</v>
      </c>
      <c r="D246">
        <v>28</v>
      </c>
      <c r="E246" t="s">
        <v>7</v>
      </c>
      <c r="F246" t="s">
        <v>8</v>
      </c>
      <c r="G246">
        <v>0.11797812100000001</v>
      </c>
    </row>
    <row r="247" spans="1:12" x14ac:dyDescent="0.3">
      <c r="C247" t="s">
        <v>246</v>
      </c>
      <c r="D247">
        <v>29</v>
      </c>
      <c r="E247" t="s">
        <v>7</v>
      </c>
      <c r="F247" t="s">
        <v>8</v>
      </c>
      <c r="G247">
        <v>0.118153486</v>
      </c>
    </row>
    <row r="249" spans="1:12" x14ac:dyDescent="0.3">
      <c r="A249" t="s">
        <v>0</v>
      </c>
      <c r="B249" t="s">
        <v>1</v>
      </c>
      <c r="C249" t="s">
        <v>2</v>
      </c>
      <c r="D249" t="s">
        <v>3</v>
      </c>
      <c r="E249" t="s">
        <v>4</v>
      </c>
      <c r="F249" t="s">
        <v>5</v>
      </c>
      <c r="G249" t="s">
        <v>6</v>
      </c>
      <c r="H249" t="s">
        <v>9</v>
      </c>
      <c r="I249" t="s">
        <v>10</v>
      </c>
      <c r="J249" t="s">
        <v>11</v>
      </c>
      <c r="K249" t="s">
        <v>12</v>
      </c>
      <c r="L249" t="s">
        <v>13</v>
      </c>
    </row>
    <row r="250" spans="1:12" x14ac:dyDescent="0.3">
      <c r="A250">
        <v>1.6</v>
      </c>
      <c r="B250">
        <v>25</v>
      </c>
      <c r="C250" t="s">
        <v>247</v>
      </c>
      <c r="D250">
        <v>0</v>
      </c>
      <c r="E250" t="s">
        <v>7</v>
      </c>
      <c r="F250" t="s">
        <v>8</v>
      </c>
      <c r="G250">
        <v>0.12674669299999999</v>
      </c>
      <c r="H250">
        <f>SUM(G250:G278)/I$2</f>
        <v>0.12382189855172415</v>
      </c>
      <c r="I250">
        <v>29</v>
      </c>
      <c r="J250">
        <f>CONFIDENCE(K$2,L250,I$2)</f>
        <v>5.661678964928252E-4</v>
      </c>
      <c r="K250">
        <v>0.01</v>
      </c>
      <c r="L250">
        <f>STDEV(G250:G278)</f>
        <v>1.1836605115571283E-3</v>
      </c>
    </row>
    <row r="251" spans="1:12" x14ac:dyDescent="0.3">
      <c r="C251" t="s">
        <v>248</v>
      </c>
      <c r="D251">
        <v>1</v>
      </c>
      <c r="E251" t="s">
        <v>7</v>
      </c>
      <c r="F251" t="s">
        <v>8</v>
      </c>
      <c r="G251">
        <v>0.123333664</v>
      </c>
    </row>
    <row r="252" spans="1:12" x14ac:dyDescent="0.3">
      <c r="C252" t="s">
        <v>249</v>
      </c>
      <c r="D252">
        <v>2</v>
      </c>
      <c r="E252" t="s">
        <v>7</v>
      </c>
      <c r="F252" t="s">
        <v>8</v>
      </c>
      <c r="G252">
        <v>0.12508781699999999</v>
      </c>
    </row>
    <row r="253" spans="1:12" x14ac:dyDescent="0.3">
      <c r="C253" t="s">
        <v>250</v>
      </c>
      <c r="D253">
        <v>3</v>
      </c>
      <c r="E253" t="s">
        <v>7</v>
      </c>
      <c r="F253" t="s">
        <v>8</v>
      </c>
      <c r="G253">
        <v>0.12347738</v>
      </c>
    </row>
    <row r="254" spans="1:12" x14ac:dyDescent="0.3">
      <c r="C254" t="s">
        <v>251</v>
      </c>
      <c r="D254">
        <v>5</v>
      </c>
      <c r="E254" t="s">
        <v>7</v>
      </c>
      <c r="F254" t="s">
        <v>8</v>
      </c>
      <c r="G254">
        <v>0.123439602</v>
      </c>
    </row>
    <row r="255" spans="1:12" x14ac:dyDescent="0.3">
      <c r="C255" t="s">
        <v>252</v>
      </c>
      <c r="D255">
        <v>6</v>
      </c>
      <c r="E255" t="s">
        <v>7</v>
      </c>
      <c r="F255" t="s">
        <v>8</v>
      </c>
      <c r="G255">
        <v>0.12255481999999999</v>
      </c>
    </row>
    <row r="256" spans="1:12" x14ac:dyDescent="0.3">
      <c r="C256" t="s">
        <v>253</v>
      </c>
      <c r="D256">
        <v>7</v>
      </c>
      <c r="E256" t="s">
        <v>7</v>
      </c>
      <c r="F256" t="s">
        <v>8</v>
      </c>
      <c r="G256">
        <v>0.12360645200000001</v>
      </c>
    </row>
    <row r="257" spans="3:7" x14ac:dyDescent="0.3">
      <c r="C257" t="s">
        <v>254</v>
      </c>
      <c r="D257">
        <v>8</v>
      </c>
      <c r="E257" t="s">
        <v>7</v>
      </c>
      <c r="F257" t="s">
        <v>8</v>
      </c>
      <c r="G257">
        <v>0.123933566</v>
      </c>
    </row>
    <row r="258" spans="3:7" x14ac:dyDescent="0.3">
      <c r="C258" t="s">
        <v>255</v>
      </c>
      <c r="D258">
        <v>9</v>
      </c>
      <c r="E258" t="s">
        <v>7</v>
      </c>
      <c r="F258" t="s">
        <v>8</v>
      </c>
      <c r="G258">
        <v>0.125925543</v>
      </c>
    </row>
    <row r="259" spans="3:7" x14ac:dyDescent="0.3">
      <c r="C259" t="s">
        <v>256</v>
      </c>
      <c r="D259">
        <v>10</v>
      </c>
      <c r="E259" t="s">
        <v>7</v>
      </c>
      <c r="F259" t="s">
        <v>8</v>
      </c>
      <c r="G259">
        <v>0.123391689</v>
      </c>
    </row>
    <row r="260" spans="3:7" x14ac:dyDescent="0.3">
      <c r="C260" t="s">
        <v>257</v>
      </c>
      <c r="D260">
        <v>11</v>
      </c>
      <c r="E260" t="s">
        <v>7</v>
      </c>
      <c r="F260" t="s">
        <v>8</v>
      </c>
      <c r="G260">
        <v>0.123330673</v>
      </c>
    </row>
    <row r="261" spans="3:7" x14ac:dyDescent="0.3">
      <c r="C261" t="s">
        <v>258</v>
      </c>
      <c r="D261">
        <v>12</v>
      </c>
      <c r="E261" t="s">
        <v>7</v>
      </c>
      <c r="F261" t="s">
        <v>8</v>
      </c>
      <c r="G261">
        <v>0.121953562</v>
      </c>
    </row>
    <row r="262" spans="3:7" x14ac:dyDescent="0.3">
      <c r="C262" t="s">
        <v>259</v>
      </c>
      <c r="D262">
        <v>13</v>
      </c>
      <c r="E262" t="s">
        <v>7</v>
      </c>
      <c r="F262" t="s">
        <v>8</v>
      </c>
      <c r="G262">
        <v>0.124524552</v>
      </c>
    </row>
    <row r="263" spans="3:7" x14ac:dyDescent="0.3">
      <c r="C263" t="s">
        <v>260</v>
      </c>
      <c r="D263">
        <v>14</v>
      </c>
      <c r="E263" t="s">
        <v>7</v>
      </c>
      <c r="F263" t="s">
        <v>8</v>
      </c>
      <c r="G263">
        <v>0.12379549400000001</v>
      </c>
    </row>
    <row r="264" spans="3:7" x14ac:dyDescent="0.3">
      <c r="C264" t="s">
        <v>261</v>
      </c>
      <c r="D264">
        <v>15</v>
      </c>
      <c r="E264" t="s">
        <v>7</v>
      </c>
      <c r="F264" t="s">
        <v>8</v>
      </c>
      <c r="G264">
        <v>0.122621021</v>
      </c>
    </row>
    <row r="265" spans="3:7" x14ac:dyDescent="0.3">
      <c r="C265" t="s">
        <v>262</v>
      </c>
      <c r="D265">
        <v>16</v>
      </c>
      <c r="E265" t="s">
        <v>7</v>
      </c>
      <c r="F265" t="s">
        <v>8</v>
      </c>
      <c r="G265">
        <v>0.123724847</v>
      </c>
    </row>
    <row r="266" spans="3:7" x14ac:dyDescent="0.3">
      <c r="C266" t="s">
        <v>263</v>
      </c>
      <c r="D266">
        <v>17</v>
      </c>
      <c r="E266" t="s">
        <v>7</v>
      </c>
      <c r="F266" t="s">
        <v>8</v>
      </c>
      <c r="G266">
        <v>0.123788992</v>
      </c>
    </row>
    <row r="267" spans="3:7" x14ac:dyDescent="0.3">
      <c r="C267" t="s">
        <v>264</v>
      </c>
      <c r="D267">
        <v>18</v>
      </c>
      <c r="E267" t="s">
        <v>7</v>
      </c>
      <c r="F267" t="s">
        <v>8</v>
      </c>
      <c r="G267">
        <v>0.125496355</v>
      </c>
    </row>
    <row r="268" spans="3:7" x14ac:dyDescent="0.3">
      <c r="C268" t="s">
        <v>265</v>
      </c>
      <c r="D268">
        <v>19</v>
      </c>
      <c r="E268" t="s">
        <v>7</v>
      </c>
      <c r="F268" t="s">
        <v>8</v>
      </c>
      <c r="G268">
        <v>0.123001531</v>
      </c>
    </row>
    <row r="269" spans="3:7" x14ac:dyDescent="0.3">
      <c r="C269" t="s">
        <v>266</v>
      </c>
      <c r="D269">
        <v>20</v>
      </c>
      <c r="E269" t="s">
        <v>7</v>
      </c>
      <c r="F269" t="s">
        <v>8</v>
      </c>
      <c r="G269">
        <v>0.12365672599999999</v>
      </c>
    </row>
    <row r="270" spans="3:7" x14ac:dyDescent="0.3">
      <c r="C270" t="s">
        <v>267</v>
      </c>
      <c r="D270">
        <v>21</v>
      </c>
      <c r="E270" t="s">
        <v>7</v>
      </c>
      <c r="F270" t="s">
        <v>8</v>
      </c>
      <c r="G270">
        <v>0.12602780599999999</v>
      </c>
    </row>
    <row r="271" spans="3:7" x14ac:dyDescent="0.3">
      <c r="C271" t="s">
        <v>268</v>
      </c>
      <c r="D271">
        <v>22</v>
      </c>
      <c r="E271" t="s">
        <v>7</v>
      </c>
      <c r="F271" t="s">
        <v>8</v>
      </c>
      <c r="G271">
        <v>0.123418468</v>
      </c>
    </row>
    <row r="272" spans="3:7" x14ac:dyDescent="0.3">
      <c r="C272" t="s">
        <v>269</v>
      </c>
      <c r="D272">
        <v>23</v>
      </c>
      <c r="E272" t="s">
        <v>7</v>
      </c>
      <c r="F272" t="s">
        <v>8</v>
      </c>
      <c r="G272">
        <v>0.124161276</v>
      </c>
    </row>
    <row r="273" spans="3:7" x14ac:dyDescent="0.3">
      <c r="C273" t="s">
        <v>270</v>
      </c>
      <c r="D273">
        <v>24</v>
      </c>
      <c r="E273" t="s">
        <v>7</v>
      </c>
      <c r="F273" t="s">
        <v>8</v>
      </c>
      <c r="G273">
        <v>0.123247248</v>
      </c>
    </row>
    <row r="274" spans="3:7" x14ac:dyDescent="0.3">
      <c r="C274" t="s">
        <v>271</v>
      </c>
      <c r="D274">
        <v>25</v>
      </c>
      <c r="E274" t="s">
        <v>7</v>
      </c>
      <c r="F274" t="s">
        <v>8</v>
      </c>
      <c r="G274">
        <v>0.121553677</v>
      </c>
    </row>
    <row r="275" spans="3:7" x14ac:dyDescent="0.3">
      <c r="C275" t="s">
        <v>272</v>
      </c>
      <c r="D275">
        <v>26</v>
      </c>
      <c r="E275" t="s">
        <v>7</v>
      </c>
      <c r="F275" t="s">
        <v>8</v>
      </c>
      <c r="G275">
        <v>0.123132046</v>
      </c>
    </row>
    <row r="276" spans="3:7" x14ac:dyDescent="0.3">
      <c r="C276" t="s">
        <v>273</v>
      </c>
      <c r="D276">
        <v>27</v>
      </c>
      <c r="E276" t="s">
        <v>7</v>
      </c>
      <c r="F276" t="s">
        <v>8</v>
      </c>
      <c r="G276">
        <v>0.123470951</v>
      </c>
    </row>
    <row r="277" spans="3:7" x14ac:dyDescent="0.3">
      <c r="C277" t="s">
        <v>274</v>
      </c>
      <c r="D277">
        <v>28</v>
      </c>
      <c r="E277" t="s">
        <v>7</v>
      </c>
      <c r="F277" t="s">
        <v>8</v>
      </c>
      <c r="G277">
        <v>0.123326862</v>
      </c>
    </row>
    <row r="278" spans="3:7" x14ac:dyDescent="0.3">
      <c r="C278" t="s">
        <v>275</v>
      </c>
      <c r="D278">
        <v>29</v>
      </c>
      <c r="E278" t="s">
        <v>7</v>
      </c>
      <c r="F278" t="s">
        <v>8</v>
      </c>
      <c r="G278">
        <v>0.12510574499999999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8"/>
  <sheetViews>
    <sheetView topLeftCell="I40" zoomScaleNormal="100" workbookViewId="0">
      <selection activeCell="R72" sqref="R72"/>
    </sheetView>
  </sheetViews>
  <sheetFormatPr defaultRowHeight="14.4" x14ac:dyDescent="0.3"/>
  <cols>
    <col min="5" max="5" width="19.44140625" customWidth="1"/>
    <col min="7" max="7" width="25.77734375" customWidth="1"/>
  </cols>
  <sheetData>
    <row r="1" spans="1:14" x14ac:dyDescent="0.3">
      <c r="A1" t="s">
        <v>0</v>
      </c>
      <c r="B1" t="s">
        <v>1</v>
      </c>
      <c r="C1" t="s">
        <v>276</v>
      </c>
      <c r="D1" t="s">
        <v>9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K1" t="s">
        <v>1</v>
      </c>
      <c r="L1" t="s">
        <v>9</v>
      </c>
      <c r="M1" t="s">
        <v>11</v>
      </c>
      <c r="N1" t="s">
        <v>0</v>
      </c>
    </row>
    <row r="2" spans="1:14" x14ac:dyDescent="0.3">
      <c r="A2">
        <v>1.6</v>
      </c>
      <c r="B2">
        <v>5</v>
      </c>
      <c r="C2">
        <v>0</v>
      </c>
      <c r="D2">
        <v>8.8193809999999994E-3</v>
      </c>
      <c r="E2">
        <f>SUM(D2:D30)/F$2</f>
        <v>8.3845416551724134E-3</v>
      </c>
      <c r="F2">
        <v>29</v>
      </c>
      <c r="G2">
        <f>CONFIDENCE(H$2,I2,F$2)</f>
        <v>1.5154858486300998E-4</v>
      </c>
      <c r="H2">
        <v>0.01</v>
      </c>
      <c r="I2">
        <f>STDEV(D2:D30)</f>
        <v>3.1683547688928794E-4</v>
      </c>
      <c r="K2">
        <v>5</v>
      </c>
      <c r="L2">
        <v>154.29627579275865</v>
      </c>
      <c r="M2">
        <v>55.88868906436317</v>
      </c>
      <c r="N2">
        <v>0.2</v>
      </c>
    </row>
    <row r="3" spans="1:14" x14ac:dyDescent="0.3">
      <c r="C3">
        <v>1</v>
      </c>
      <c r="D3">
        <v>8.8697310000000005E-3</v>
      </c>
      <c r="K3">
        <v>6</v>
      </c>
      <c r="L3">
        <v>154.45788927620688</v>
      </c>
      <c r="M3">
        <v>55.635322028629957</v>
      </c>
    </row>
    <row r="4" spans="1:14" x14ac:dyDescent="0.3">
      <c r="C4">
        <v>2</v>
      </c>
      <c r="D4">
        <v>8.6944689999999998E-3</v>
      </c>
      <c r="K4">
        <v>7</v>
      </c>
      <c r="L4">
        <v>156.14809224586205</v>
      </c>
      <c r="M4">
        <v>56.100585442300378</v>
      </c>
    </row>
    <row r="5" spans="1:14" x14ac:dyDescent="0.3">
      <c r="C5">
        <v>3</v>
      </c>
      <c r="D5">
        <v>8.051552E-3</v>
      </c>
      <c r="K5">
        <v>8</v>
      </c>
      <c r="L5">
        <v>159.0634877493103</v>
      </c>
      <c r="M5">
        <v>57.010513707169764</v>
      </c>
    </row>
    <row r="6" spans="1:14" x14ac:dyDescent="0.3">
      <c r="C6">
        <v>4</v>
      </c>
      <c r="D6">
        <v>8.4105289999999999E-3</v>
      </c>
      <c r="K6">
        <v>9</v>
      </c>
      <c r="L6">
        <v>164.04469383793102</v>
      </c>
      <c r="M6">
        <v>60.5543975788731</v>
      </c>
    </row>
    <row r="7" spans="1:14" x14ac:dyDescent="0.3">
      <c r="C7">
        <v>5</v>
      </c>
      <c r="D7">
        <v>8.3893739999999998E-3</v>
      </c>
      <c r="K7">
        <v>10</v>
      </c>
      <c r="L7">
        <v>169.51963471379312</v>
      </c>
      <c r="M7">
        <v>61.672708777708841</v>
      </c>
    </row>
    <row r="8" spans="1:14" x14ac:dyDescent="0.3">
      <c r="C8">
        <v>6</v>
      </c>
      <c r="D8">
        <v>8.4354189999999996E-3</v>
      </c>
      <c r="K8">
        <v>15</v>
      </c>
      <c r="L8">
        <v>263.15264344482762</v>
      </c>
      <c r="M8">
        <v>87.225282446151908</v>
      </c>
    </row>
    <row r="9" spans="1:14" x14ac:dyDescent="0.3">
      <c r="C9">
        <v>7</v>
      </c>
      <c r="D9">
        <v>8.2215259999999998E-3</v>
      </c>
      <c r="K9">
        <v>20</v>
      </c>
      <c r="L9">
        <v>709.8306343724139</v>
      </c>
      <c r="M9">
        <v>107.53302517352843</v>
      </c>
    </row>
    <row r="10" spans="1:14" x14ac:dyDescent="0.3">
      <c r="C10">
        <v>8</v>
      </c>
      <c r="D10">
        <v>8.7069820000000003E-3</v>
      </c>
      <c r="K10">
        <v>25</v>
      </c>
      <c r="L10">
        <v>2394.8713826551721</v>
      </c>
      <c r="M10">
        <v>456.30847936860243</v>
      </c>
    </row>
    <row r="11" spans="1:14" x14ac:dyDescent="0.3">
      <c r="C11">
        <v>9</v>
      </c>
      <c r="D11">
        <v>8.0430970000000008E-3</v>
      </c>
    </row>
    <row r="12" spans="1:14" x14ac:dyDescent="0.3">
      <c r="C12">
        <v>10</v>
      </c>
      <c r="D12">
        <v>7.7862349999999999E-3</v>
      </c>
      <c r="K12" t="s">
        <v>1</v>
      </c>
      <c r="L12" t="s">
        <v>9</v>
      </c>
      <c r="M12" t="s">
        <v>11</v>
      </c>
      <c r="N12" t="s">
        <v>0</v>
      </c>
    </row>
    <row r="13" spans="1:14" x14ac:dyDescent="0.3">
      <c r="C13">
        <v>11</v>
      </c>
      <c r="D13">
        <v>8.0853959999999999E-3</v>
      </c>
      <c r="K13">
        <v>5</v>
      </c>
      <c r="L13">
        <v>2.7906949019310336</v>
      </c>
      <c r="M13">
        <v>0.14104175151870668</v>
      </c>
      <c r="N13">
        <v>0.4</v>
      </c>
    </row>
    <row r="14" spans="1:14" x14ac:dyDescent="0.3">
      <c r="C14">
        <v>12</v>
      </c>
      <c r="D14">
        <v>8.0952790000000004E-3</v>
      </c>
      <c r="K14">
        <v>6</v>
      </c>
      <c r="L14">
        <v>2.7346075974137936</v>
      </c>
      <c r="M14">
        <v>0.13076644593819059</v>
      </c>
    </row>
    <row r="15" spans="1:14" x14ac:dyDescent="0.3">
      <c r="C15">
        <v>13</v>
      </c>
      <c r="D15">
        <v>8.4738290000000004E-3</v>
      </c>
      <c r="K15">
        <v>7</v>
      </c>
      <c r="L15">
        <v>2.7218304585517243</v>
      </c>
      <c r="M15">
        <v>0.12149115193734054</v>
      </c>
    </row>
    <row r="16" spans="1:14" x14ac:dyDescent="0.3">
      <c r="C16">
        <v>14</v>
      </c>
      <c r="D16">
        <v>8.5043319999999999E-3</v>
      </c>
      <c r="K16">
        <v>8</v>
      </c>
      <c r="L16">
        <v>2.7635665811379315</v>
      </c>
      <c r="M16">
        <v>0.13089740054498583</v>
      </c>
    </row>
    <row r="17" spans="1:14" x14ac:dyDescent="0.3">
      <c r="C17">
        <v>15</v>
      </c>
      <c r="D17">
        <v>8.1920819999999998E-3</v>
      </c>
      <c r="K17">
        <v>9</v>
      </c>
      <c r="L17">
        <v>2.8082394966551716</v>
      </c>
      <c r="M17">
        <v>0.12831868992766141</v>
      </c>
    </row>
    <row r="18" spans="1:14" x14ac:dyDescent="0.3">
      <c r="C18">
        <v>16</v>
      </c>
      <c r="D18">
        <v>7.8036210000000002E-3</v>
      </c>
      <c r="K18">
        <v>10</v>
      </c>
      <c r="L18">
        <v>2.9102866433448278</v>
      </c>
      <c r="M18">
        <v>0.14429683578181249</v>
      </c>
    </row>
    <row r="19" spans="1:14" x14ac:dyDescent="0.3">
      <c r="C19">
        <v>17</v>
      </c>
      <c r="D19">
        <v>8.322299E-3</v>
      </c>
      <c r="K19">
        <v>15</v>
      </c>
      <c r="L19">
        <v>3.7613409894827576</v>
      </c>
      <c r="M19">
        <v>0.22803313892676033</v>
      </c>
    </row>
    <row r="20" spans="1:14" x14ac:dyDescent="0.3">
      <c r="C20">
        <v>18</v>
      </c>
      <c r="D20">
        <v>8.2210770000000002E-3</v>
      </c>
      <c r="K20">
        <v>20</v>
      </c>
      <c r="L20">
        <v>5.6814196454482744</v>
      </c>
      <c r="M20">
        <v>0.51487358229791469</v>
      </c>
    </row>
    <row r="21" spans="1:14" x14ac:dyDescent="0.3">
      <c r="C21">
        <v>19</v>
      </c>
      <c r="D21">
        <v>8.2753419999999998E-3</v>
      </c>
      <c r="K21">
        <v>25</v>
      </c>
      <c r="L21">
        <v>11.006285760310345</v>
      </c>
      <c r="M21">
        <v>1.8693458444296132</v>
      </c>
    </row>
    <row r="22" spans="1:14" x14ac:dyDescent="0.3">
      <c r="C22">
        <v>20</v>
      </c>
      <c r="D22">
        <v>8.9757169999999994E-3</v>
      </c>
    </row>
    <row r="23" spans="1:14" x14ac:dyDescent="0.3">
      <c r="C23">
        <v>21</v>
      </c>
      <c r="D23">
        <v>8.1981060000000001E-3</v>
      </c>
      <c r="K23" t="s">
        <v>1</v>
      </c>
      <c r="L23" t="s">
        <v>9</v>
      </c>
      <c r="M23" t="s">
        <v>11</v>
      </c>
      <c r="N23" t="s">
        <v>0</v>
      </c>
    </row>
    <row r="24" spans="1:14" x14ac:dyDescent="0.3">
      <c r="C24">
        <v>22</v>
      </c>
      <c r="D24">
        <v>8.6984869999999995E-3</v>
      </c>
      <c r="K24">
        <v>5</v>
      </c>
      <c r="L24">
        <v>0.16423092875862069</v>
      </c>
      <c r="M24">
        <v>5.5379964774894888E-3</v>
      </c>
      <c r="N24">
        <v>0.6</v>
      </c>
    </row>
    <row r="25" spans="1:14" x14ac:dyDescent="0.3">
      <c r="C25">
        <v>23</v>
      </c>
      <c r="D25">
        <v>8.4788529999999997E-3</v>
      </c>
      <c r="K25">
        <v>6</v>
      </c>
      <c r="L25">
        <v>0.15977999651724134</v>
      </c>
      <c r="M25">
        <v>5.4558973201525576E-3</v>
      </c>
    </row>
    <row r="26" spans="1:14" x14ac:dyDescent="0.3">
      <c r="C26">
        <v>24</v>
      </c>
      <c r="D26">
        <v>8.0549630000000001E-3</v>
      </c>
      <c r="K26">
        <v>7</v>
      </c>
      <c r="L26">
        <v>0.15830863010344826</v>
      </c>
      <c r="M26">
        <v>5.3835989254114661E-3</v>
      </c>
    </row>
    <row r="27" spans="1:14" x14ac:dyDescent="0.3">
      <c r="C27">
        <v>25</v>
      </c>
      <c r="D27">
        <v>8.5749490000000001E-3</v>
      </c>
      <c r="K27">
        <v>8</v>
      </c>
      <c r="L27">
        <v>0.15956195613793103</v>
      </c>
      <c r="M27">
        <v>6.055887891918881E-3</v>
      </c>
    </row>
    <row r="28" spans="1:14" x14ac:dyDescent="0.3">
      <c r="C28">
        <v>26</v>
      </c>
      <c r="D28">
        <v>8.2397270000000005E-3</v>
      </c>
      <c r="K28">
        <v>9</v>
      </c>
      <c r="L28">
        <v>0.16212633189655173</v>
      </c>
      <c r="M28">
        <v>6.2500208339177432E-3</v>
      </c>
    </row>
    <row r="29" spans="1:14" x14ac:dyDescent="0.3">
      <c r="C29">
        <v>27</v>
      </c>
      <c r="D29">
        <v>8.6875800000000003E-3</v>
      </c>
      <c r="K29">
        <v>10</v>
      </c>
      <c r="L29">
        <v>0.16623970724137929</v>
      </c>
      <c r="M29">
        <v>6.2090183635983582E-3</v>
      </c>
    </row>
    <row r="30" spans="1:14" x14ac:dyDescent="0.3">
      <c r="C30">
        <v>28</v>
      </c>
      <c r="D30">
        <v>8.8417740000000002E-3</v>
      </c>
      <c r="K30">
        <v>15</v>
      </c>
      <c r="L30">
        <v>0.20985513720689655</v>
      </c>
      <c r="M30">
        <v>1.1736953474249631E-2</v>
      </c>
    </row>
    <row r="31" spans="1:14" x14ac:dyDescent="0.3">
      <c r="K31">
        <v>20</v>
      </c>
      <c r="L31">
        <v>0.30711405368965522</v>
      </c>
      <c r="M31">
        <v>1.8244986558636853E-2</v>
      </c>
    </row>
    <row r="32" spans="1:14" x14ac:dyDescent="0.3">
      <c r="A32" t="s">
        <v>0</v>
      </c>
      <c r="B32" t="s">
        <v>1</v>
      </c>
      <c r="C32" t="s">
        <v>276</v>
      </c>
      <c r="D32" t="s">
        <v>9</v>
      </c>
      <c r="E32" t="s">
        <v>9</v>
      </c>
      <c r="F32" t="s">
        <v>10</v>
      </c>
      <c r="G32" t="s">
        <v>11</v>
      </c>
      <c r="H32" t="s">
        <v>12</v>
      </c>
      <c r="I32" t="s">
        <v>13</v>
      </c>
      <c r="K32">
        <v>25</v>
      </c>
      <c r="L32">
        <v>0.50314455986206885</v>
      </c>
      <c r="M32">
        <v>4.762695613583412E-2</v>
      </c>
    </row>
    <row r="33" spans="1:26" x14ac:dyDescent="0.3">
      <c r="A33">
        <v>1.6</v>
      </c>
      <c r="B33">
        <v>6</v>
      </c>
      <c r="C33">
        <v>0</v>
      </c>
      <c r="D33">
        <v>8.090982E-3</v>
      </c>
      <c r="E33">
        <f>SUM(D33:D61)/F$2</f>
        <v>7.8389019999999983E-3</v>
      </c>
      <c r="F33">
        <v>29</v>
      </c>
      <c r="G33">
        <f>CONFIDENCE(H$2,I33,F$2)</f>
        <v>1.5765757598103515E-4</v>
      </c>
      <c r="H33">
        <v>0.01</v>
      </c>
      <c r="I33">
        <f>STDEV(D33:D61)</f>
        <v>3.2960725642085882E-4</v>
      </c>
    </row>
    <row r="34" spans="1:26" x14ac:dyDescent="0.3">
      <c r="C34">
        <v>1</v>
      </c>
      <c r="D34">
        <v>8.2781980000000005E-3</v>
      </c>
      <c r="K34" t="s">
        <v>1</v>
      </c>
      <c r="L34" t="s">
        <v>9</v>
      </c>
      <c r="M34" t="s">
        <v>11</v>
      </c>
      <c r="N34" t="s">
        <v>0</v>
      </c>
    </row>
    <row r="35" spans="1:26" x14ac:dyDescent="0.3">
      <c r="C35">
        <v>2</v>
      </c>
      <c r="D35">
        <v>8.6186690000000007E-3</v>
      </c>
      <c r="K35">
        <v>5</v>
      </c>
      <c r="L35">
        <v>5.8137776793103446E-2</v>
      </c>
      <c r="M35">
        <v>8.4390142473702212E-4</v>
      </c>
      <c r="N35">
        <v>0.8</v>
      </c>
    </row>
    <row r="36" spans="1:26" x14ac:dyDescent="0.3">
      <c r="C36">
        <v>3</v>
      </c>
      <c r="D36">
        <v>7.3770399999999996E-3</v>
      </c>
      <c r="K36">
        <v>6</v>
      </c>
      <c r="L36">
        <v>5.6412324586206888E-2</v>
      </c>
      <c r="M36">
        <v>7.6887476760026429E-4</v>
      </c>
    </row>
    <row r="37" spans="1:26" x14ac:dyDescent="0.3">
      <c r="C37">
        <v>4</v>
      </c>
      <c r="D37">
        <v>8.1032039999999993E-3</v>
      </c>
      <c r="K37">
        <v>7</v>
      </c>
      <c r="L37">
        <v>5.5358398655172419E-2</v>
      </c>
      <c r="M37">
        <v>7.509471118244172E-4</v>
      </c>
    </row>
    <row r="38" spans="1:26" x14ac:dyDescent="0.3">
      <c r="C38">
        <v>5</v>
      </c>
      <c r="D38">
        <v>7.8167710000000001E-3</v>
      </c>
      <c r="K38">
        <v>8</v>
      </c>
      <c r="L38">
        <v>5.5055478482758609E-2</v>
      </c>
      <c r="M38">
        <v>8.9216059232046223E-4</v>
      </c>
      <c r="Z38" s="1"/>
    </row>
    <row r="39" spans="1:26" x14ac:dyDescent="0.3">
      <c r="C39">
        <v>6</v>
      </c>
      <c r="D39">
        <v>7.7900499999999998E-3</v>
      </c>
      <c r="K39">
        <v>9</v>
      </c>
      <c r="L39">
        <v>5.4977999827586208E-2</v>
      </c>
      <c r="M39">
        <v>7.9025524842999371E-4</v>
      </c>
    </row>
    <row r="40" spans="1:26" x14ac:dyDescent="0.3">
      <c r="C40">
        <v>7</v>
      </c>
      <c r="D40">
        <v>7.8427840000000002E-3</v>
      </c>
      <c r="K40">
        <v>10</v>
      </c>
      <c r="L40">
        <v>5.5443319241379317E-2</v>
      </c>
      <c r="M40">
        <v>9.5897298315373398E-4</v>
      </c>
    </row>
    <row r="41" spans="1:26" x14ac:dyDescent="0.3">
      <c r="C41">
        <v>8</v>
      </c>
      <c r="D41">
        <v>7.9742119999999996E-3</v>
      </c>
      <c r="K41">
        <v>15</v>
      </c>
      <c r="L41">
        <v>6.0503552965517245E-2</v>
      </c>
      <c r="M41">
        <v>1.3653191593991929E-3</v>
      </c>
    </row>
    <row r="42" spans="1:26" x14ac:dyDescent="0.3">
      <c r="C42">
        <v>9</v>
      </c>
      <c r="D42">
        <v>7.5284039999999998E-3</v>
      </c>
      <c r="K42">
        <v>20</v>
      </c>
      <c r="L42">
        <v>7.3389997586206915E-2</v>
      </c>
      <c r="M42">
        <v>2.2058087309740661E-3</v>
      </c>
    </row>
    <row r="43" spans="1:26" x14ac:dyDescent="0.3">
      <c r="C43">
        <v>10</v>
      </c>
      <c r="D43">
        <v>7.6982869999999998E-3</v>
      </c>
      <c r="K43">
        <v>25</v>
      </c>
      <c r="L43">
        <v>9.9612939448275845E-2</v>
      </c>
      <c r="M43">
        <v>6.8440251200006233E-3</v>
      </c>
    </row>
    <row r="44" spans="1:26" x14ac:dyDescent="0.3">
      <c r="C44">
        <v>11</v>
      </c>
      <c r="D44">
        <v>7.3967410000000001E-3</v>
      </c>
    </row>
    <row r="45" spans="1:26" x14ac:dyDescent="0.3">
      <c r="C45">
        <v>12</v>
      </c>
      <c r="D45">
        <v>7.5957050000000003E-3</v>
      </c>
      <c r="K45" t="s">
        <v>1</v>
      </c>
      <c r="L45" t="s">
        <v>9</v>
      </c>
      <c r="M45" t="s">
        <v>11</v>
      </c>
      <c r="N45" t="s">
        <v>0</v>
      </c>
    </row>
    <row r="46" spans="1:26" x14ac:dyDescent="0.3">
      <c r="C46">
        <v>13</v>
      </c>
      <c r="D46">
        <v>7.7450510000000002E-3</v>
      </c>
      <c r="K46">
        <v>5</v>
      </c>
      <c r="L46">
        <v>3.316043196551724E-2</v>
      </c>
      <c r="M46">
        <v>5.8582067146488773E-4</v>
      </c>
      <c r="N46">
        <v>1</v>
      </c>
    </row>
    <row r="47" spans="1:26" x14ac:dyDescent="0.3">
      <c r="C47">
        <v>14</v>
      </c>
      <c r="D47">
        <v>7.5939800000000002E-3</v>
      </c>
      <c r="K47">
        <v>6</v>
      </c>
      <c r="L47">
        <v>3.1882196413793099E-2</v>
      </c>
      <c r="M47">
        <v>5.6751682881378822E-4</v>
      </c>
    </row>
    <row r="48" spans="1:26" x14ac:dyDescent="0.3">
      <c r="C48">
        <v>15</v>
      </c>
      <c r="D48">
        <v>7.7673480000000003E-3</v>
      </c>
      <c r="K48">
        <v>7</v>
      </c>
      <c r="L48">
        <v>3.1060280034482756E-2</v>
      </c>
      <c r="M48">
        <v>5.5275019782062215E-4</v>
      </c>
    </row>
    <row r="49" spans="1:14" x14ac:dyDescent="0.3">
      <c r="C49">
        <v>16</v>
      </c>
      <c r="D49">
        <v>7.9064170000000007E-3</v>
      </c>
      <c r="K49">
        <v>8</v>
      </c>
      <c r="L49">
        <v>3.0678747827586211E-2</v>
      </c>
      <c r="M49">
        <v>5.7634429984609469E-4</v>
      </c>
    </row>
    <row r="50" spans="1:14" x14ac:dyDescent="0.3">
      <c r="C50">
        <v>17</v>
      </c>
      <c r="D50">
        <v>8.0042759999999994E-3</v>
      </c>
      <c r="K50">
        <v>9</v>
      </c>
      <c r="L50">
        <v>3.0322794965517239E-2</v>
      </c>
      <c r="M50">
        <v>5.8455687135600348E-4</v>
      </c>
    </row>
    <row r="51" spans="1:14" x14ac:dyDescent="0.3">
      <c r="C51">
        <v>18</v>
      </c>
      <c r="D51">
        <v>7.2219950000000002E-3</v>
      </c>
      <c r="K51">
        <v>10</v>
      </c>
      <c r="L51">
        <v>3.0445277413793104E-2</v>
      </c>
      <c r="M51">
        <v>6.0527280681974503E-4</v>
      </c>
    </row>
    <row r="52" spans="1:14" x14ac:dyDescent="0.3">
      <c r="C52">
        <v>19</v>
      </c>
      <c r="D52">
        <v>7.5143730000000004E-3</v>
      </c>
      <c r="K52">
        <v>15</v>
      </c>
      <c r="L52">
        <v>3.1842720586206893E-2</v>
      </c>
      <c r="M52">
        <v>6.3690886478977022E-4</v>
      </c>
    </row>
    <row r="53" spans="1:14" x14ac:dyDescent="0.3">
      <c r="C53">
        <v>20</v>
      </c>
      <c r="D53">
        <v>8.17558E-3</v>
      </c>
      <c r="K53">
        <v>20</v>
      </c>
      <c r="L53">
        <v>3.6275718103448269E-2</v>
      </c>
      <c r="M53">
        <v>1.0405085752835531E-3</v>
      </c>
    </row>
    <row r="54" spans="1:14" x14ac:dyDescent="0.3">
      <c r="C54">
        <v>21</v>
      </c>
      <c r="D54">
        <v>7.4997759999999997E-3</v>
      </c>
      <c r="K54">
        <v>25</v>
      </c>
      <c r="L54">
        <v>4.4236426655172419E-2</v>
      </c>
      <c r="M54">
        <v>1.7569301541169435E-3</v>
      </c>
    </row>
    <row r="55" spans="1:14" x14ac:dyDescent="0.3">
      <c r="C55">
        <v>22</v>
      </c>
      <c r="D55">
        <v>8.1411279999999992E-3</v>
      </c>
    </row>
    <row r="56" spans="1:14" x14ac:dyDescent="0.3">
      <c r="C56">
        <v>23</v>
      </c>
      <c r="D56">
        <v>7.6815369999999996E-3</v>
      </c>
      <c r="K56" t="s">
        <v>1</v>
      </c>
      <c r="L56" t="s">
        <v>9</v>
      </c>
      <c r="M56" t="s">
        <v>11</v>
      </c>
      <c r="N56" t="s">
        <v>0</v>
      </c>
    </row>
    <row r="57" spans="1:14" x14ac:dyDescent="0.3">
      <c r="C57">
        <v>24</v>
      </c>
      <c r="D57">
        <v>7.7365230000000004E-3</v>
      </c>
      <c r="K57">
        <v>5</v>
      </c>
      <c r="L57">
        <v>2.235878444827586E-2</v>
      </c>
      <c r="M57">
        <v>2.864546008908797E-4</v>
      </c>
      <c r="N57">
        <v>1.2</v>
      </c>
    </row>
    <row r="58" spans="1:14" x14ac:dyDescent="0.3">
      <c r="C58">
        <v>25</v>
      </c>
      <c r="D58">
        <v>7.6018709999999996E-3</v>
      </c>
      <c r="K58">
        <v>6</v>
      </c>
      <c r="L58">
        <v>2.1413707000000001E-2</v>
      </c>
      <c r="M58">
        <v>2.9907015626899288E-4</v>
      </c>
    </row>
    <row r="59" spans="1:14" x14ac:dyDescent="0.3">
      <c r="C59">
        <v>26</v>
      </c>
      <c r="D59">
        <v>8.1414480000000008E-3</v>
      </c>
      <c r="K59">
        <v>7</v>
      </c>
      <c r="L59">
        <v>2.0751821724137941E-2</v>
      </c>
      <c r="M59">
        <v>3.3186905885447836E-4</v>
      </c>
    </row>
    <row r="60" spans="1:14" x14ac:dyDescent="0.3">
      <c r="C60">
        <v>27</v>
      </c>
      <c r="D60">
        <v>8.0412020000000008E-3</v>
      </c>
      <c r="K60">
        <v>8</v>
      </c>
      <c r="L60">
        <v>2.0303107482758622E-2</v>
      </c>
      <c r="M60">
        <v>2.847125026513304E-4</v>
      </c>
    </row>
    <row r="61" spans="1:14" x14ac:dyDescent="0.3">
      <c r="C61">
        <v>28</v>
      </c>
      <c r="D61">
        <v>8.4446060000000003E-3</v>
      </c>
      <c r="K61">
        <v>9</v>
      </c>
      <c r="L61">
        <v>2.0141445137931036E-2</v>
      </c>
      <c r="M61">
        <v>3.0137411943246308E-4</v>
      </c>
    </row>
    <row r="62" spans="1:14" x14ac:dyDescent="0.3">
      <c r="K62">
        <v>10</v>
      </c>
      <c r="L62">
        <v>1.9971861482758622E-2</v>
      </c>
      <c r="M62">
        <v>2.5427084346612715E-4</v>
      </c>
    </row>
    <row r="63" spans="1:14" x14ac:dyDescent="0.3">
      <c r="A63" t="s">
        <v>0</v>
      </c>
      <c r="B63" t="s">
        <v>1</v>
      </c>
      <c r="C63" t="s">
        <v>276</v>
      </c>
      <c r="D63" t="s">
        <v>9</v>
      </c>
      <c r="E63" t="s">
        <v>9</v>
      </c>
      <c r="F63" t="s">
        <v>10</v>
      </c>
      <c r="G63" t="s">
        <v>11</v>
      </c>
      <c r="H63" t="s">
        <v>12</v>
      </c>
      <c r="I63" t="s">
        <v>13</v>
      </c>
      <c r="K63">
        <v>15</v>
      </c>
      <c r="L63">
        <v>2.0630163517241378E-2</v>
      </c>
      <c r="M63">
        <v>3.3065789823583769E-4</v>
      </c>
    </row>
    <row r="64" spans="1:14" x14ac:dyDescent="0.3">
      <c r="A64">
        <v>1.6</v>
      </c>
      <c r="B64">
        <v>7</v>
      </c>
      <c r="C64">
        <v>0</v>
      </c>
      <c r="D64">
        <v>7.7329950000000003E-3</v>
      </c>
      <c r="E64">
        <f>SUM(D64:D92)/F$2</f>
        <v>7.4739422413793114E-3</v>
      </c>
      <c r="F64">
        <v>29</v>
      </c>
      <c r="G64">
        <f>CONFIDENCE(H$2,I64,F$2)</f>
        <v>1.3859673807575858E-4</v>
      </c>
      <c r="H64">
        <v>0.01</v>
      </c>
      <c r="I64">
        <f>STDEV(D64:D92)</f>
        <v>2.8975766182987858E-4</v>
      </c>
      <c r="K64">
        <v>20</v>
      </c>
      <c r="L64">
        <v>2.2757327862068966E-2</v>
      </c>
      <c r="M64">
        <v>3.3625734466394969E-4</v>
      </c>
    </row>
    <row r="65" spans="3:14" x14ac:dyDescent="0.3">
      <c r="C65">
        <v>1</v>
      </c>
      <c r="D65">
        <v>7.653155E-3</v>
      </c>
      <c r="K65">
        <v>25</v>
      </c>
      <c r="L65">
        <v>2.6444724655172409E-2</v>
      </c>
      <c r="M65">
        <v>7.4773216741330683E-4</v>
      </c>
    </row>
    <row r="66" spans="3:14" x14ac:dyDescent="0.3">
      <c r="C66">
        <v>2</v>
      </c>
      <c r="D66">
        <v>7.6731569999999999E-3</v>
      </c>
    </row>
    <row r="67" spans="3:14" x14ac:dyDescent="0.3">
      <c r="C67">
        <v>3</v>
      </c>
      <c r="D67">
        <v>7.8438640000000007E-3</v>
      </c>
      <c r="K67" t="s">
        <v>1</v>
      </c>
      <c r="L67" t="s">
        <v>9</v>
      </c>
      <c r="M67" t="s">
        <v>11</v>
      </c>
      <c r="N67" t="s">
        <v>0</v>
      </c>
    </row>
    <row r="68" spans="3:14" x14ac:dyDescent="0.3">
      <c r="C68">
        <v>4</v>
      </c>
      <c r="D68">
        <v>7.4500410000000001E-3</v>
      </c>
      <c r="K68">
        <v>5</v>
      </c>
      <c r="L68">
        <v>1.6370809586206899E-2</v>
      </c>
      <c r="M68">
        <v>2.7823570570669121E-4</v>
      </c>
      <c r="N68">
        <v>1.4</v>
      </c>
    </row>
    <row r="69" spans="3:14" x14ac:dyDescent="0.3">
      <c r="C69">
        <v>5</v>
      </c>
      <c r="D69">
        <v>7.1114200000000002E-3</v>
      </c>
      <c r="K69">
        <v>6</v>
      </c>
      <c r="L69">
        <v>1.5474624862068964E-2</v>
      </c>
      <c r="M69">
        <v>3.1006087456902887E-4</v>
      </c>
    </row>
    <row r="70" spans="3:14" x14ac:dyDescent="0.3">
      <c r="C70">
        <v>6</v>
      </c>
      <c r="D70">
        <v>7.4083789999999997E-3</v>
      </c>
      <c r="K70">
        <v>7</v>
      </c>
      <c r="L70">
        <v>1.5008717068965515E-2</v>
      </c>
      <c r="M70">
        <v>2.9478040309512322E-4</v>
      </c>
    </row>
    <row r="71" spans="3:14" x14ac:dyDescent="0.3">
      <c r="C71">
        <v>7</v>
      </c>
      <c r="D71">
        <v>7.4276519999999999E-3</v>
      </c>
      <c r="K71">
        <v>8</v>
      </c>
      <c r="L71">
        <v>1.4636325310344827E-2</v>
      </c>
      <c r="M71">
        <v>2.9126267027367942E-4</v>
      </c>
    </row>
    <row r="72" spans="3:14" x14ac:dyDescent="0.3">
      <c r="C72">
        <v>8</v>
      </c>
      <c r="D72">
        <v>7.79264E-3</v>
      </c>
      <c r="K72">
        <v>9</v>
      </c>
      <c r="L72">
        <v>1.4368660103448273E-2</v>
      </c>
      <c r="M72">
        <v>2.7741681334462966E-4</v>
      </c>
    </row>
    <row r="73" spans="3:14" x14ac:dyDescent="0.3">
      <c r="C73">
        <v>9</v>
      </c>
      <c r="D73">
        <v>7.0986210000000003E-3</v>
      </c>
      <c r="K73">
        <v>10</v>
      </c>
      <c r="L73">
        <v>1.4269380448275863E-2</v>
      </c>
      <c r="M73">
        <v>2.6324013710984868E-4</v>
      </c>
    </row>
    <row r="74" spans="3:14" x14ac:dyDescent="0.3">
      <c r="C74">
        <v>10</v>
      </c>
      <c r="D74">
        <v>7.389919E-3</v>
      </c>
      <c r="K74">
        <v>15</v>
      </c>
      <c r="L74">
        <v>1.4511154793103453E-2</v>
      </c>
      <c r="M74">
        <v>2.7603466627887656E-4</v>
      </c>
    </row>
    <row r="75" spans="3:14" x14ac:dyDescent="0.3">
      <c r="C75">
        <v>11</v>
      </c>
      <c r="D75">
        <v>6.9626089999999998E-3</v>
      </c>
      <c r="K75">
        <v>20</v>
      </c>
      <c r="L75">
        <v>1.5890820896551725E-2</v>
      </c>
      <c r="M75">
        <v>3.8633698438471316E-4</v>
      </c>
    </row>
    <row r="76" spans="3:14" x14ac:dyDescent="0.3">
      <c r="C76">
        <v>12</v>
      </c>
      <c r="D76">
        <v>7.2226979999999996E-3</v>
      </c>
      <c r="K76">
        <v>25</v>
      </c>
      <c r="L76">
        <v>1.8052516793103449E-2</v>
      </c>
      <c r="M76">
        <v>3.941595215780055E-4</v>
      </c>
    </row>
    <row r="77" spans="3:14" x14ac:dyDescent="0.3">
      <c r="C77">
        <v>13</v>
      </c>
      <c r="D77">
        <v>7.4083489999999998E-3</v>
      </c>
    </row>
    <row r="78" spans="3:14" x14ac:dyDescent="0.3">
      <c r="C78">
        <v>14</v>
      </c>
      <c r="D78">
        <v>7.3447169999999997E-3</v>
      </c>
      <c r="K78" t="s">
        <v>1</v>
      </c>
      <c r="L78" t="s">
        <v>9</v>
      </c>
      <c r="M78" t="s">
        <v>11</v>
      </c>
      <c r="N78" t="s">
        <v>0</v>
      </c>
    </row>
    <row r="79" spans="3:14" x14ac:dyDescent="0.3">
      <c r="C79">
        <v>15</v>
      </c>
      <c r="D79">
        <v>7.2016320000000003E-3</v>
      </c>
      <c r="K79">
        <v>5</v>
      </c>
      <c r="L79">
        <v>1.268492172413793E-2</v>
      </c>
      <c r="M79">
        <v>2.2982813837944146E-4</v>
      </c>
      <c r="N79">
        <v>1.6</v>
      </c>
    </row>
    <row r="80" spans="3:14" x14ac:dyDescent="0.3">
      <c r="C80">
        <v>16</v>
      </c>
      <c r="D80">
        <v>7.551968E-3</v>
      </c>
      <c r="K80">
        <v>6</v>
      </c>
      <c r="L80">
        <v>1.1946681689655174E-2</v>
      </c>
      <c r="M80">
        <v>2.2841347844165474E-4</v>
      </c>
    </row>
    <row r="81" spans="1:14" x14ac:dyDescent="0.3">
      <c r="C81">
        <v>17</v>
      </c>
      <c r="D81">
        <v>7.749995E-3</v>
      </c>
      <c r="K81">
        <v>7</v>
      </c>
      <c r="L81">
        <v>1.1507927241379312E-2</v>
      </c>
      <c r="M81">
        <v>2.2750359848202218E-4</v>
      </c>
    </row>
    <row r="82" spans="1:14" x14ac:dyDescent="0.3">
      <c r="C82">
        <v>18</v>
      </c>
      <c r="D82">
        <v>7.1088280000000002E-3</v>
      </c>
      <c r="K82">
        <v>8</v>
      </c>
      <c r="L82">
        <v>1.1237908241379307E-2</v>
      </c>
      <c r="M82">
        <v>2.1890082385669248E-4</v>
      </c>
    </row>
    <row r="83" spans="1:14" x14ac:dyDescent="0.3">
      <c r="C83">
        <v>19</v>
      </c>
      <c r="D83">
        <v>7.4195010000000002E-3</v>
      </c>
      <c r="K83">
        <v>9</v>
      </c>
      <c r="L83">
        <v>1.0940230241379311E-2</v>
      </c>
      <c r="M83">
        <v>2.0502094106176713E-4</v>
      </c>
    </row>
    <row r="84" spans="1:14" x14ac:dyDescent="0.3">
      <c r="C84">
        <v>20</v>
      </c>
      <c r="D84">
        <v>8.04092E-3</v>
      </c>
      <c r="K84">
        <v>10</v>
      </c>
      <c r="L84">
        <v>1.0940230241379311E-2</v>
      </c>
      <c r="M84">
        <v>2.0502094106176713E-4</v>
      </c>
    </row>
    <row r="85" spans="1:14" x14ac:dyDescent="0.3">
      <c r="C85">
        <v>21</v>
      </c>
      <c r="D85">
        <v>7.1036440000000001E-3</v>
      </c>
      <c r="K85">
        <v>15</v>
      </c>
      <c r="L85">
        <v>1.0893051034482756E-2</v>
      </c>
      <c r="M85">
        <v>2.212254594642009E-4</v>
      </c>
    </row>
    <row r="86" spans="1:14" x14ac:dyDescent="0.3">
      <c r="C86">
        <v>22</v>
      </c>
      <c r="D86">
        <v>7.6057729999999997E-3</v>
      </c>
      <c r="K86">
        <v>20</v>
      </c>
      <c r="L86">
        <v>1.1827680862068967E-2</v>
      </c>
      <c r="M86">
        <v>2.9428441920325036E-4</v>
      </c>
    </row>
    <row r="87" spans="1:14" x14ac:dyDescent="0.3">
      <c r="C87">
        <v>23</v>
      </c>
      <c r="D87">
        <v>7.2167239999999999E-3</v>
      </c>
      <c r="K87">
        <v>25</v>
      </c>
      <c r="L87">
        <v>1.3362031793103447E-2</v>
      </c>
      <c r="M87">
        <v>3.4750382708632671E-4</v>
      </c>
    </row>
    <row r="88" spans="1:14" x14ac:dyDescent="0.3">
      <c r="C88">
        <v>24</v>
      </c>
      <c r="D88">
        <v>7.2091239999999999E-3</v>
      </c>
    </row>
    <row r="89" spans="1:14" x14ac:dyDescent="0.3">
      <c r="C89">
        <v>25</v>
      </c>
      <c r="D89">
        <v>7.6679000000000001E-3</v>
      </c>
      <c r="K89" t="s">
        <v>1</v>
      </c>
      <c r="L89" t="s">
        <v>9</v>
      </c>
      <c r="M89" t="s">
        <v>11</v>
      </c>
      <c r="N89" t="s">
        <v>0</v>
      </c>
    </row>
    <row r="90" spans="1:14" x14ac:dyDescent="0.3">
      <c r="C90">
        <v>26</v>
      </c>
      <c r="D90">
        <v>7.520082E-3</v>
      </c>
      <c r="K90">
        <v>5</v>
      </c>
      <c r="L90">
        <v>1.0188369103448275E-2</v>
      </c>
      <c r="M90">
        <v>1.9448135801092774E-4</v>
      </c>
      <c r="N90">
        <v>1.8</v>
      </c>
    </row>
    <row r="91" spans="1:14" x14ac:dyDescent="0.3">
      <c r="C91">
        <v>27</v>
      </c>
      <c r="D91">
        <v>7.8448800000000003E-3</v>
      </c>
      <c r="K91">
        <v>6</v>
      </c>
      <c r="L91">
        <v>9.5476138620689648E-3</v>
      </c>
      <c r="M91">
        <v>2.2011411186110121E-4</v>
      </c>
    </row>
    <row r="92" spans="1:14" x14ac:dyDescent="0.3">
      <c r="C92">
        <v>28</v>
      </c>
      <c r="D92">
        <v>7.9831380000000007E-3</v>
      </c>
      <c r="K92">
        <v>7</v>
      </c>
      <c r="L92">
        <v>9.1399807241379326E-3</v>
      </c>
      <c r="M92">
        <v>2.0716154321254071E-4</v>
      </c>
    </row>
    <row r="93" spans="1:14" x14ac:dyDescent="0.3">
      <c r="K93">
        <v>8</v>
      </c>
      <c r="L93">
        <v>8.9183392758620684E-3</v>
      </c>
      <c r="M93">
        <v>2.063646062228603E-4</v>
      </c>
    </row>
    <row r="94" spans="1:14" x14ac:dyDescent="0.3">
      <c r="A94" t="s">
        <v>0</v>
      </c>
      <c r="B94" t="s">
        <v>1</v>
      </c>
      <c r="C94" t="s">
        <v>276</v>
      </c>
      <c r="D94" t="s">
        <v>9</v>
      </c>
      <c r="E94" t="s">
        <v>9</v>
      </c>
      <c r="F94" t="s">
        <v>10</v>
      </c>
      <c r="G94" t="s">
        <v>11</v>
      </c>
      <c r="H94" t="s">
        <v>12</v>
      </c>
      <c r="I94" t="s">
        <v>13</v>
      </c>
      <c r="K94">
        <v>9</v>
      </c>
      <c r="L94">
        <v>8.7031966206896558E-3</v>
      </c>
      <c r="M94">
        <v>2.1570720951285578E-4</v>
      </c>
    </row>
    <row r="95" spans="1:14" x14ac:dyDescent="0.3">
      <c r="A95">
        <v>1.6</v>
      </c>
      <c r="B95">
        <v>8</v>
      </c>
      <c r="C95">
        <v>0</v>
      </c>
      <c r="D95">
        <v>7.5193990000000004E-3</v>
      </c>
      <c r="E95">
        <f>SUM(D95:D123)/F$2</f>
        <v>7.1978014827586197E-3</v>
      </c>
      <c r="F95">
        <v>29</v>
      </c>
      <c r="G95">
        <f>CONFIDENCE(H$2,I95,F$2)</f>
        <v>1.4675565793901161E-4</v>
      </c>
      <c r="H95">
        <v>0.01</v>
      </c>
      <c r="I95">
        <f>STDEV(D95:D123)</f>
        <v>3.0681513068128328E-4</v>
      </c>
      <c r="K95">
        <v>10</v>
      </c>
      <c r="L95">
        <v>8.5573450689655165E-3</v>
      </c>
      <c r="M95">
        <v>1.9669473971919329E-4</v>
      </c>
    </row>
    <row r="96" spans="1:14" x14ac:dyDescent="0.3">
      <c r="C96">
        <v>1</v>
      </c>
      <c r="D96">
        <v>7.5401289999999996E-3</v>
      </c>
      <c r="K96">
        <v>15</v>
      </c>
      <c r="L96">
        <v>8.4715089655172399E-3</v>
      </c>
      <c r="M96">
        <v>2.2678833759393123E-4</v>
      </c>
    </row>
    <row r="97" spans="3:14" x14ac:dyDescent="0.3">
      <c r="C97">
        <v>2</v>
      </c>
      <c r="D97">
        <v>7.6134030000000004E-3</v>
      </c>
      <c r="K97">
        <v>20</v>
      </c>
      <c r="L97">
        <v>9.2026872758620686E-3</v>
      </c>
      <c r="M97">
        <v>2.5750762757289906E-4</v>
      </c>
    </row>
    <row r="98" spans="3:14" x14ac:dyDescent="0.3">
      <c r="C98">
        <v>3</v>
      </c>
      <c r="D98">
        <v>7.2564429999999996E-3</v>
      </c>
      <c r="K98">
        <v>25</v>
      </c>
      <c r="L98">
        <v>1.0254093655172419E-2</v>
      </c>
      <c r="M98">
        <v>2.8344933920455509E-4</v>
      </c>
    </row>
    <row r="99" spans="3:14" x14ac:dyDescent="0.3">
      <c r="C99">
        <v>4</v>
      </c>
      <c r="D99">
        <v>7.3152429999999999E-3</v>
      </c>
    </row>
    <row r="100" spans="3:14" x14ac:dyDescent="0.3">
      <c r="C100">
        <v>5</v>
      </c>
      <c r="D100">
        <v>7.1203730000000002E-3</v>
      </c>
      <c r="K100" t="s">
        <v>1</v>
      </c>
      <c r="L100" t="s">
        <v>9</v>
      </c>
      <c r="M100" t="s">
        <v>11</v>
      </c>
      <c r="N100" t="s">
        <v>0</v>
      </c>
    </row>
    <row r="101" spans="3:14" x14ac:dyDescent="0.3">
      <c r="C101">
        <v>6</v>
      </c>
      <c r="D101">
        <v>7.1435240000000001E-3</v>
      </c>
      <c r="K101">
        <v>5</v>
      </c>
      <c r="L101">
        <v>8.3845416551724134E-3</v>
      </c>
      <c r="M101">
        <v>1.5154858486300998E-4</v>
      </c>
      <c r="N101">
        <v>2</v>
      </c>
    </row>
    <row r="102" spans="3:14" x14ac:dyDescent="0.3">
      <c r="C102">
        <v>7</v>
      </c>
      <c r="D102">
        <v>7.0920849999999997E-3</v>
      </c>
      <c r="K102">
        <v>6</v>
      </c>
      <c r="L102">
        <v>7.8389019999999983E-3</v>
      </c>
      <c r="M102">
        <v>1.5765757598103515E-4</v>
      </c>
    </row>
    <row r="103" spans="3:14" x14ac:dyDescent="0.3">
      <c r="C103">
        <v>8</v>
      </c>
      <c r="D103">
        <v>7.598891E-3</v>
      </c>
      <c r="K103">
        <v>7</v>
      </c>
      <c r="L103">
        <v>7.4739422413793114E-3</v>
      </c>
      <c r="M103">
        <v>1.3859673807575858E-4</v>
      </c>
    </row>
    <row r="104" spans="3:14" x14ac:dyDescent="0.3">
      <c r="C104">
        <v>9</v>
      </c>
      <c r="D104">
        <v>6.8297109999999996E-3</v>
      </c>
      <c r="K104">
        <v>8</v>
      </c>
      <c r="L104">
        <v>7.1978014827586197E-3</v>
      </c>
      <c r="M104">
        <v>1.4675565793901161E-4</v>
      </c>
    </row>
    <row r="105" spans="3:14" x14ac:dyDescent="0.3">
      <c r="C105">
        <v>10</v>
      </c>
      <c r="D105">
        <v>7.1607420000000003E-3</v>
      </c>
      <c r="K105">
        <v>9</v>
      </c>
      <c r="L105">
        <v>7.0423615517241408E-3</v>
      </c>
      <c r="M105">
        <v>1.516190610752661E-4</v>
      </c>
    </row>
    <row r="106" spans="3:14" x14ac:dyDescent="0.3">
      <c r="C106">
        <v>11</v>
      </c>
      <c r="D106">
        <v>6.7748130000000002E-3</v>
      </c>
      <c r="K106">
        <v>10</v>
      </c>
      <c r="L106">
        <v>6.9212862413793111E-3</v>
      </c>
      <c r="M106">
        <v>1.3367395521983068E-4</v>
      </c>
    </row>
    <row r="107" spans="3:14" x14ac:dyDescent="0.3">
      <c r="C107">
        <v>12</v>
      </c>
      <c r="D107">
        <v>6.8873090000000003E-3</v>
      </c>
      <c r="K107">
        <v>15</v>
      </c>
      <c r="L107">
        <v>6.814338413793101E-3</v>
      </c>
      <c r="M107">
        <v>1.4048629852860906E-4</v>
      </c>
    </row>
    <row r="108" spans="3:14" x14ac:dyDescent="0.3">
      <c r="C108">
        <v>13</v>
      </c>
      <c r="D108">
        <v>7.1658479999999998E-3</v>
      </c>
      <c r="K108">
        <v>20</v>
      </c>
      <c r="L108">
        <v>7.2402921724137904E-3</v>
      </c>
      <c r="M108">
        <v>1.7407861196906788E-4</v>
      </c>
    </row>
    <row r="109" spans="3:14" x14ac:dyDescent="0.3">
      <c r="C109">
        <v>14</v>
      </c>
      <c r="D109">
        <v>6.8372520000000003E-3</v>
      </c>
      <c r="K109">
        <v>25</v>
      </c>
      <c r="L109">
        <v>8.085408896551724E-3</v>
      </c>
      <c r="M109">
        <v>2.665427020906046E-4</v>
      </c>
    </row>
    <row r="110" spans="3:14" x14ac:dyDescent="0.3">
      <c r="C110">
        <v>15</v>
      </c>
      <c r="D110">
        <v>7.4869350000000001E-3</v>
      </c>
    </row>
    <row r="111" spans="3:14" x14ac:dyDescent="0.3">
      <c r="C111">
        <v>16</v>
      </c>
      <c r="D111">
        <v>6.9853279999999998E-3</v>
      </c>
    </row>
    <row r="112" spans="3:14" x14ac:dyDescent="0.3">
      <c r="C112">
        <v>17</v>
      </c>
      <c r="D112">
        <v>7.3374970000000001E-3</v>
      </c>
    </row>
    <row r="113" spans="1:9" x14ac:dyDescent="0.3">
      <c r="C113">
        <v>18</v>
      </c>
      <c r="D113">
        <v>6.6904879999999996E-3</v>
      </c>
    </row>
    <row r="114" spans="1:9" x14ac:dyDescent="0.3">
      <c r="C114">
        <v>19</v>
      </c>
      <c r="D114">
        <v>7.0119450000000003E-3</v>
      </c>
    </row>
    <row r="115" spans="1:9" x14ac:dyDescent="0.3">
      <c r="C115">
        <v>20</v>
      </c>
      <c r="D115">
        <v>7.8033729999999997E-3</v>
      </c>
    </row>
    <row r="116" spans="1:9" x14ac:dyDescent="0.3">
      <c r="C116">
        <v>21</v>
      </c>
      <c r="D116">
        <v>6.8382290000000004E-3</v>
      </c>
    </row>
    <row r="117" spans="1:9" x14ac:dyDescent="0.3">
      <c r="C117">
        <v>22</v>
      </c>
      <c r="D117">
        <v>7.4434280000000002E-3</v>
      </c>
    </row>
    <row r="118" spans="1:9" x14ac:dyDescent="0.3">
      <c r="C118">
        <v>23</v>
      </c>
      <c r="D118">
        <v>6.9623289999999997E-3</v>
      </c>
    </row>
    <row r="119" spans="1:9" x14ac:dyDescent="0.3">
      <c r="C119">
        <v>24</v>
      </c>
      <c r="D119">
        <v>6.9295789999999999E-3</v>
      </c>
    </row>
    <row r="120" spans="1:9" x14ac:dyDescent="0.3">
      <c r="C120">
        <v>25</v>
      </c>
      <c r="D120">
        <v>7.0295499999999999E-3</v>
      </c>
    </row>
    <row r="121" spans="1:9" x14ac:dyDescent="0.3">
      <c r="C121">
        <v>26</v>
      </c>
      <c r="D121">
        <v>7.2634819999999999E-3</v>
      </c>
    </row>
    <row r="122" spans="1:9" x14ac:dyDescent="0.3">
      <c r="C122">
        <v>27</v>
      </c>
      <c r="D122">
        <v>7.3290220000000001E-3</v>
      </c>
    </row>
    <row r="123" spans="1:9" x14ac:dyDescent="0.3">
      <c r="C123">
        <v>28</v>
      </c>
      <c r="D123">
        <v>7.7698929999999999E-3</v>
      </c>
    </row>
    <row r="125" spans="1:9" x14ac:dyDescent="0.3">
      <c r="A125" t="s">
        <v>0</v>
      </c>
      <c r="B125" t="s">
        <v>1</v>
      </c>
      <c r="C125" t="s">
        <v>276</v>
      </c>
      <c r="D125" t="s">
        <v>9</v>
      </c>
      <c r="E125" t="s">
        <v>9</v>
      </c>
      <c r="F125" t="s">
        <v>10</v>
      </c>
      <c r="G125" t="s">
        <v>11</v>
      </c>
      <c r="H125" t="s">
        <v>12</v>
      </c>
      <c r="I125" t="s">
        <v>13</v>
      </c>
    </row>
    <row r="126" spans="1:9" x14ac:dyDescent="0.3">
      <c r="A126">
        <v>1.6</v>
      </c>
      <c r="B126">
        <v>9</v>
      </c>
      <c r="C126">
        <v>0</v>
      </c>
      <c r="D126">
        <v>7.462616E-3</v>
      </c>
      <c r="E126">
        <f>SUM(D126:D154)/F$2</f>
        <v>7.0423615517241408E-3</v>
      </c>
      <c r="F126">
        <v>29</v>
      </c>
      <c r="G126">
        <f>CONFIDENCE(H$2,I126,F$2)</f>
        <v>1.516190610752661E-4</v>
      </c>
      <c r="H126">
        <v>0.01</v>
      </c>
      <c r="I126">
        <f>STDEV(D126:D154)</f>
        <v>3.1698281818145308E-4</v>
      </c>
    </row>
    <row r="127" spans="1:9" x14ac:dyDescent="0.3">
      <c r="C127">
        <v>1</v>
      </c>
      <c r="D127">
        <v>7.4656059999999996E-3</v>
      </c>
    </row>
    <row r="128" spans="1:9" x14ac:dyDescent="0.3">
      <c r="C128">
        <v>2</v>
      </c>
      <c r="D128">
        <v>7.7197419999999999E-3</v>
      </c>
    </row>
    <row r="129" spans="3:4" x14ac:dyDescent="0.3">
      <c r="C129">
        <v>3</v>
      </c>
      <c r="D129">
        <v>7.0451990000000003E-3</v>
      </c>
    </row>
    <row r="130" spans="3:4" x14ac:dyDescent="0.3">
      <c r="C130">
        <v>4</v>
      </c>
      <c r="D130">
        <v>7.4136109999999996E-3</v>
      </c>
    </row>
    <row r="131" spans="3:4" x14ac:dyDescent="0.3">
      <c r="C131">
        <v>5</v>
      </c>
      <c r="D131">
        <v>6.7669180000000002E-3</v>
      </c>
    </row>
    <row r="132" spans="3:4" x14ac:dyDescent="0.3">
      <c r="C132">
        <v>6</v>
      </c>
      <c r="D132">
        <v>6.7881729999999998E-3</v>
      </c>
    </row>
    <row r="133" spans="3:4" x14ac:dyDescent="0.3">
      <c r="C133">
        <v>7</v>
      </c>
      <c r="D133">
        <v>6.9368440000000002E-3</v>
      </c>
    </row>
    <row r="134" spans="3:4" x14ac:dyDescent="0.3">
      <c r="C134">
        <v>8</v>
      </c>
      <c r="D134">
        <v>7.0577540000000003E-3</v>
      </c>
    </row>
    <row r="135" spans="3:4" x14ac:dyDescent="0.3">
      <c r="C135">
        <v>9</v>
      </c>
      <c r="D135">
        <v>6.5256539999999997E-3</v>
      </c>
    </row>
    <row r="136" spans="3:4" x14ac:dyDescent="0.3">
      <c r="C136">
        <v>10</v>
      </c>
      <c r="D136">
        <v>6.8524939999999998E-3</v>
      </c>
    </row>
    <row r="137" spans="3:4" x14ac:dyDescent="0.3">
      <c r="C137">
        <v>11</v>
      </c>
      <c r="D137">
        <v>6.8064620000000001E-3</v>
      </c>
    </row>
    <row r="138" spans="3:4" x14ac:dyDescent="0.3">
      <c r="C138">
        <v>12</v>
      </c>
      <c r="D138">
        <v>6.8800900000000002E-3</v>
      </c>
    </row>
    <row r="139" spans="3:4" x14ac:dyDescent="0.3">
      <c r="C139">
        <v>13</v>
      </c>
      <c r="D139">
        <v>7.0026380000000003E-3</v>
      </c>
    </row>
    <row r="140" spans="3:4" x14ac:dyDescent="0.3">
      <c r="C140">
        <v>14</v>
      </c>
      <c r="D140">
        <v>6.7314369999999998E-3</v>
      </c>
    </row>
    <row r="141" spans="3:4" x14ac:dyDescent="0.3">
      <c r="C141">
        <v>15</v>
      </c>
      <c r="D141">
        <v>7.0289699999999998E-3</v>
      </c>
    </row>
    <row r="142" spans="3:4" x14ac:dyDescent="0.3">
      <c r="C142">
        <v>16</v>
      </c>
      <c r="D142">
        <v>7.0482909999999999E-3</v>
      </c>
    </row>
    <row r="143" spans="3:4" x14ac:dyDescent="0.3">
      <c r="C143">
        <v>17</v>
      </c>
      <c r="D143">
        <v>7.1036090000000003E-3</v>
      </c>
    </row>
    <row r="144" spans="3:4" x14ac:dyDescent="0.3">
      <c r="C144">
        <v>18</v>
      </c>
      <c r="D144">
        <v>6.9049410000000004E-3</v>
      </c>
    </row>
    <row r="145" spans="1:9" x14ac:dyDescent="0.3">
      <c r="C145">
        <v>19</v>
      </c>
      <c r="D145">
        <v>6.7549840000000003E-3</v>
      </c>
    </row>
    <row r="146" spans="1:9" x14ac:dyDescent="0.3">
      <c r="C146">
        <v>20</v>
      </c>
      <c r="D146">
        <v>7.4597209999999999E-3</v>
      </c>
    </row>
    <row r="147" spans="1:9" x14ac:dyDescent="0.3">
      <c r="C147">
        <v>21</v>
      </c>
      <c r="D147">
        <v>6.829847E-3</v>
      </c>
    </row>
    <row r="148" spans="1:9" x14ac:dyDescent="0.3">
      <c r="C148">
        <v>22</v>
      </c>
      <c r="D148">
        <v>6.9089269999999996E-3</v>
      </c>
    </row>
    <row r="149" spans="1:9" x14ac:dyDescent="0.3">
      <c r="C149">
        <v>23</v>
      </c>
      <c r="D149">
        <v>6.6152069999999997E-3</v>
      </c>
    </row>
    <row r="150" spans="1:9" x14ac:dyDescent="0.3">
      <c r="C150">
        <v>24</v>
      </c>
      <c r="D150">
        <v>6.77423E-3</v>
      </c>
    </row>
    <row r="151" spans="1:9" x14ac:dyDescent="0.3">
      <c r="C151">
        <v>25</v>
      </c>
      <c r="D151">
        <v>7.1286580000000004E-3</v>
      </c>
    </row>
    <row r="152" spans="1:9" x14ac:dyDescent="0.3">
      <c r="C152">
        <v>26</v>
      </c>
      <c r="D152">
        <v>7.4100829999999996E-3</v>
      </c>
    </row>
    <row r="153" spans="1:9" x14ac:dyDescent="0.3">
      <c r="C153">
        <v>27</v>
      </c>
      <c r="D153">
        <v>7.0665390000000002E-3</v>
      </c>
    </row>
    <row r="154" spans="1:9" x14ac:dyDescent="0.3">
      <c r="C154">
        <v>28</v>
      </c>
      <c r="D154">
        <v>7.7392399999999997E-3</v>
      </c>
    </row>
    <row r="156" spans="1:9" x14ac:dyDescent="0.3">
      <c r="A156" t="s">
        <v>0</v>
      </c>
      <c r="B156" t="s">
        <v>1</v>
      </c>
      <c r="C156" t="s">
        <v>276</v>
      </c>
      <c r="D156" t="s">
        <v>9</v>
      </c>
      <c r="E156" t="s">
        <v>9</v>
      </c>
      <c r="F156" t="s">
        <v>10</v>
      </c>
      <c r="G156" t="s">
        <v>11</v>
      </c>
      <c r="H156" t="s">
        <v>12</v>
      </c>
      <c r="I156" t="s">
        <v>13</v>
      </c>
    </row>
    <row r="157" spans="1:9" x14ac:dyDescent="0.3">
      <c r="A157">
        <v>1.6</v>
      </c>
      <c r="B157">
        <v>10</v>
      </c>
      <c r="C157">
        <v>0</v>
      </c>
      <c r="D157">
        <v>7.3173769999999999E-3</v>
      </c>
      <c r="E157">
        <f>SUM(D157:D185)/F$2</f>
        <v>6.9212862413793111E-3</v>
      </c>
      <c r="F157">
        <v>29</v>
      </c>
      <c r="G157">
        <f>CONFIDENCE(H$2,I157,F$2)</f>
        <v>1.3367395521983068E-4</v>
      </c>
      <c r="H157">
        <v>0.01</v>
      </c>
      <c r="I157">
        <f>STDEV(D157:D185)</f>
        <v>2.7946583195109608E-4</v>
      </c>
    </row>
    <row r="158" spans="1:9" x14ac:dyDescent="0.3">
      <c r="C158">
        <v>1</v>
      </c>
      <c r="D158">
        <v>7.2329780000000002E-3</v>
      </c>
    </row>
    <row r="159" spans="1:9" x14ac:dyDescent="0.3">
      <c r="C159">
        <v>2</v>
      </c>
      <c r="D159">
        <v>7.2680690000000003E-3</v>
      </c>
    </row>
    <row r="160" spans="1:9" x14ac:dyDescent="0.3">
      <c r="C160">
        <v>3</v>
      </c>
      <c r="D160">
        <v>6.7751959999999998E-3</v>
      </c>
    </row>
    <row r="161" spans="3:4" x14ac:dyDescent="0.3">
      <c r="C161">
        <v>4</v>
      </c>
      <c r="D161">
        <v>6.9068999999999997E-3</v>
      </c>
    </row>
    <row r="162" spans="3:4" x14ac:dyDescent="0.3">
      <c r="C162">
        <v>5</v>
      </c>
      <c r="D162">
        <v>6.8618100000000003E-3</v>
      </c>
    </row>
    <row r="163" spans="3:4" x14ac:dyDescent="0.3">
      <c r="C163">
        <v>6</v>
      </c>
      <c r="D163">
        <v>6.9793249999999998E-3</v>
      </c>
    </row>
    <row r="164" spans="3:4" x14ac:dyDescent="0.3">
      <c r="C164">
        <v>7</v>
      </c>
      <c r="D164">
        <v>6.9262839999999996E-3</v>
      </c>
    </row>
    <row r="165" spans="3:4" x14ac:dyDescent="0.3">
      <c r="C165">
        <v>8</v>
      </c>
      <c r="D165">
        <v>7.2128330000000001E-3</v>
      </c>
    </row>
    <row r="166" spans="3:4" x14ac:dyDescent="0.3">
      <c r="C166">
        <v>9</v>
      </c>
      <c r="D166">
        <v>6.7502860000000003E-3</v>
      </c>
    </row>
    <row r="167" spans="3:4" x14ac:dyDescent="0.3">
      <c r="C167">
        <v>10</v>
      </c>
      <c r="D167">
        <v>6.5908039999999996E-3</v>
      </c>
    </row>
    <row r="168" spans="3:4" x14ac:dyDescent="0.3">
      <c r="C168">
        <v>11</v>
      </c>
      <c r="D168">
        <v>6.632911E-3</v>
      </c>
    </row>
    <row r="169" spans="3:4" x14ac:dyDescent="0.3">
      <c r="C169">
        <v>12</v>
      </c>
      <c r="D169">
        <v>6.6265949999999999E-3</v>
      </c>
    </row>
    <row r="170" spans="3:4" x14ac:dyDescent="0.3">
      <c r="C170">
        <v>13</v>
      </c>
      <c r="D170">
        <v>7.0041890000000001E-3</v>
      </c>
    </row>
    <row r="171" spans="3:4" x14ac:dyDescent="0.3">
      <c r="C171">
        <v>14</v>
      </c>
      <c r="D171">
        <v>6.8219500000000002E-3</v>
      </c>
    </row>
    <row r="172" spans="3:4" x14ac:dyDescent="0.3">
      <c r="C172">
        <v>15</v>
      </c>
      <c r="D172">
        <v>6.5070529999999996E-3</v>
      </c>
    </row>
    <row r="173" spans="3:4" x14ac:dyDescent="0.3">
      <c r="C173">
        <v>16</v>
      </c>
      <c r="D173">
        <v>6.5252779999999998E-3</v>
      </c>
    </row>
    <row r="174" spans="3:4" x14ac:dyDescent="0.3">
      <c r="C174">
        <v>17</v>
      </c>
      <c r="D174">
        <v>7.0373099999999997E-3</v>
      </c>
    </row>
    <row r="175" spans="3:4" x14ac:dyDescent="0.3">
      <c r="C175">
        <v>18</v>
      </c>
      <c r="D175">
        <v>6.5786380000000004E-3</v>
      </c>
    </row>
    <row r="176" spans="3:4" x14ac:dyDescent="0.3">
      <c r="C176">
        <v>19</v>
      </c>
      <c r="D176">
        <v>6.8781449999999996E-3</v>
      </c>
    </row>
    <row r="177" spans="1:9" x14ac:dyDescent="0.3">
      <c r="C177">
        <v>20</v>
      </c>
      <c r="D177">
        <v>7.4678160000000004E-3</v>
      </c>
    </row>
    <row r="178" spans="1:9" x14ac:dyDescent="0.3">
      <c r="C178">
        <v>21</v>
      </c>
      <c r="D178">
        <v>6.7244829999999998E-3</v>
      </c>
    </row>
    <row r="179" spans="1:9" x14ac:dyDescent="0.3">
      <c r="C179">
        <v>22</v>
      </c>
      <c r="D179">
        <v>7.078666E-3</v>
      </c>
    </row>
    <row r="180" spans="1:9" x14ac:dyDescent="0.3">
      <c r="C180">
        <v>23</v>
      </c>
      <c r="D180">
        <v>6.7628929999999999E-3</v>
      </c>
    </row>
    <row r="181" spans="1:9" x14ac:dyDescent="0.3">
      <c r="C181">
        <v>24</v>
      </c>
      <c r="D181">
        <v>6.7641039999999999E-3</v>
      </c>
    </row>
    <row r="182" spans="1:9" x14ac:dyDescent="0.3">
      <c r="C182">
        <v>25</v>
      </c>
      <c r="D182">
        <v>6.8225600000000001E-3</v>
      </c>
    </row>
    <row r="183" spans="1:9" x14ac:dyDescent="0.3">
      <c r="C183">
        <v>26</v>
      </c>
      <c r="D183">
        <v>6.8626920000000001E-3</v>
      </c>
    </row>
    <row r="184" spans="1:9" x14ac:dyDescent="0.3">
      <c r="C184">
        <v>27</v>
      </c>
      <c r="D184">
        <v>7.2795450000000001E-3</v>
      </c>
    </row>
    <row r="185" spans="1:9" x14ac:dyDescent="0.3">
      <c r="C185">
        <v>28</v>
      </c>
      <c r="D185">
        <v>7.520611E-3</v>
      </c>
    </row>
    <row r="187" spans="1:9" x14ac:dyDescent="0.3">
      <c r="A187" t="s">
        <v>0</v>
      </c>
      <c r="B187" t="s">
        <v>1</v>
      </c>
      <c r="C187" t="s">
        <v>276</v>
      </c>
      <c r="D187" t="s">
        <v>9</v>
      </c>
      <c r="E187" t="s">
        <v>9</v>
      </c>
      <c r="F187" t="s">
        <v>10</v>
      </c>
      <c r="G187" t="s">
        <v>11</v>
      </c>
      <c r="H187" t="s">
        <v>12</v>
      </c>
      <c r="I187" t="s">
        <v>13</v>
      </c>
    </row>
    <row r="188" spans="1:9" x14ac:dyDescent="0.3">
      <c r="A188">
        <v>1.6</v>
      </c>
      <c r="B188">
        <v>15</v>
      </c>
      <c r="C188">
        <v>0</v>
      </c>
      <c r="D188">
        <v>7.2052619999999996E-3</v>
      </c>
      <c r="E188">
        <f>SUM(D188:D216)/F$2</f>
        <v>6.814338413793101E-3</v>
      </c>
      <c r="F188">
        <v>29</v>
      </c>
      <c r="G188">
        <f>CONFIDENCE(H$2,I188,F$2)</f>
        <v>1.4048629852860906E-4</v>
      </c>
      <c r="H188">
        <v>0.01</v>
      </c>
      <c r="I188">
        <f>STDEV(D188:D216)</f>
        <v>2.9370807672640296E-4</v>
      </c>
    </row>
    <row r="189" spans="1:9" x14ac:dyDescent="0.3">
      <c r="C189">
        <v>1</v>
      </c>
      <c r="D189">
        <v>7.1657539999999999E-3</v>
      </c>
    </row>
    <row r="190" spans="1:9" x14ac:dyDescent="0.3">
      <c r="C190">
        <v>2</v>
      </c>
      <c r="D190">
        <v>7.1661770000000001E-3</v>
      </c>
    </row>
    <row r="191" spans="1:9" x14ac:dyDescent="0.3">
      <c r="C191">
        <v>3</v>
      </c>
      <c r="D191">
        <v>6.6723540000000001E-3</v>
      </c>
    </row>
    <row r="192" spans="1:9" x14ac:dyDescent="0.3">
      <c r="C192">
        <v>4</v>
      </c>
      <c r="D192">
        <v>7.0388639999999997E-3</v>
      </c>
    </row>
    <row r="193" spans="3:4" x14ac:dyDescent="0.3">
      <c r="C193">
        <v>5</v>
      </c>
      <c r="D193">
        <v>6.6749030000000003E-3</v>
      </c>
    </row>
    <row r="194" spans="3:4" x14ac:dyDescent="0.3">
      <c r="C194">
        <v>6</v>
      </c>
      <c r="D194">
        <v>6.5453899999999999E-3</v>
      </c>
    </row>
    <row r="195" spans="3:4" x14ac:dyDescent="0.3">
      <c r="C195">
        <v>7</v>
      </c>
      <c r="D195">
        <v>6.8271720000000003E-3</v>
      </c>
    </row>
    <row r="196" spans="3:4" x14ac:dyDescent="0.3">
      <c r="C196">
        <v>8</v>
      </c>
      <c r="D196">
        <v>7.1817699999999996E-3</v>
      </c>
    </row>
    <row r="197" spans="3:4" x14ac:dyDescent="0.3">
      <c r="C197">
        <v>9</v>
      </c>
      <c r="D197">
        <v>6.5904470000000001E-3</v>
      </c>
    </row>
    <row r="198" spans="3:4" x14ac:dyDescent="0.3">
      <c r="C198">
        <v>10</v>
      </c>
      <c r="D198">
        <v>6.8783170000000001E-3</v>
      </c>
    </row>
    <row r="199" spans="3:4" x14ac:dyDescent="0.3">
      <c r="C199">
        <v>11</v>
      </c>
      <c r="D199">
        <v>6.5344039999999997E-3</v>
      </c>
    </row>
    <row r="200" spans="3:4" x14ac:dyDescent="0.3">
      <c r="C200">
        <v>12</v>
      </c>
      <c r="D200">
        <v>6.5808530000000002E-3</v>
      </c>
    </row>
    <row r="201" spans="3:4" x14ac:dyDescent="0.3">
      <c r="C201">
        <v>13</v>
      </c>
      <c r="D201">
        <v>7.0182500000000002E-3</v>
      </c>
    </row>
    <row r="202" spans="3:4" x14ac:dyDescent="0.3">
      <c r="C202">
        <v>14</v>
      </c>
      <c r="D202">
        <v>6.8170820000000003E-3</v>
      </c>
    </row>
    <row r="203" spans="3:4" x14ac:dyDescent="0.3">
      <c r="C203">
        <v>15</v>
      </c>
      <c r="D203">
        <v>6.3781039999999999E-3</v>
      </c>
    </row>
    <row r="204" spans="3:4" x14ac:dyDescent="0.3">
      <c r="C204">
        <v>16</v>
      </c>
      <c r="D204">
        <v>6.4342380000000001E-3</v>
      </c>
    </row>
    <row r="205" spans="3:4" x14ac:dyDescent="0.3">
      <c r="C205">
        <v>17</v>
      </c>
      <c r="D205">
        <v>6.8538089999999998E-3</v>
      </c>
    </row>
    <row r="206" spans="3:4" x14ac:dyDescent="0.3">
      <c r="C206">
        <v>18</v>
      </c>
      <c r="D206">
        <v>6.3130510000000001E-3</v>
      </c>
    </row>
    <row r="207" spans="3:4" x14ac:dyDescent="0.3">
      <c r="C207">
        <v>19</v>
      </c>
      <c r="D207">
        <v>6.6462040000000002E-3</v>
      </c>
    </row>
    <row r="208" spans="3:4" x14ac:dyDescent="0.3">
      <c r="C208">
        <v>20</v>
      </c>
      <c r="D208">
        <v>7.1618630000000001E-3</v>
      </c>
    </row>
    <row r="209" spans="1:9" x14ac:dyDescent="0.3">
      <c r="C209">
        <v>21</v>
      </c>
      <c r="D209">
        <v>6.642439E-3</v>
      </c>
    </row>
    <row r="210" spans="1:9" x14ac:dyDescent="0.3">
      <c r="C210">
        <v>22</v>
      </c>
      <c r="D210">
        <v>6.6662029999999999E-3</v>
      </c>
    </row>
    <row r="211" spans="1:9" x14ac:dyDescent="0.3">
      <c r="C211">
        <v>23</v>
      </c>
      <c r="D211">
        <v>6.9008489999999997E-3</v>
      </c>
    </row>
    <row r="212" spans="1:9" x14ac:dyDescent="0.3">
      <c r="C212">
        <v>24</v>
      </c>
      <c r="D212">
        <v>6.4241430000000002E-3</v>
      </c>
    </row>
    <row r="213" spans="1:9" x14ac:dyDescent="0.3">
      <c r="C213">
        <v>25</v>
      </c>
      <c r="D213">
        <v>6.833085E-3</v>
      </c>
    </row>
    <row r="214" spans="1:9" x14ac:dyDescent="0.3">
      <c r="C214">
        <v>26</v>
      </c>
      <c r="D214">
        <v>6.9581640000000002E-3</v>
      </c>
    </row>
    <row r="215" spans="1:9" x14ac:dyDescent="0.3">
      <c r="C215">
        <v>27</v>
      </c>
      <c r="D215">
        <v>6.9937819999999996E-3</v>
      </c>
    </row>
    <row r="216" spans="1:9" x14ac:dyDescent="0.3">
      <c r="C216">
        <v>28</v>
      </c>
      <c r="D216">
        <v>7.5128809999999999E-3</v>
      </c>
    </row>
    <row r="218" spans="1:9" x14ac:dyDescent="0.3">
      <c r="A218" t="s">
        <v>0</v>
      </c>
      <c r="B218" t="s">
        <v>1</v>
      </c>
      <c r="C218" t="s">
        <v>276</v>
      </c>
      <c r="D218" t="s">
        <v>9</v>
      </c>
      <c r="E218" t="s">
        <v>9</v>
      </c>
      <c r="F218" t="s">
        <v>10</v>
      </c>
      <c r="G218" t="s">
        <v>11</v>
      </c>
      <c r="H218" t="s">
        <v>12</v>
      </c>
      <c r="I218" t="s">
        <v>13</v>
      </c>
    </row>
    <row r="219" spans="1:9" x14ac:dyDescent="0.3">
      <c r="A219">
        <v>1.6</v>
      </c>
      <c r="B219">
        <v>20</v>
      </c>
      <c r="C219">
        <v>0</v>
      </c>
      <c r="D219">
        <v>7.4741230000000001E-3</v>
      </c>
      <c r="E219">
        <f>SUM(D219:D247)/F$2</f>
        <v>7.2402921724137904E-3</v>
      </c>
      <c r="F219">
        <v>29</v>
      </c>
      <c r="G219">
        <f>CONFIDENCE(H$2,I219,F$2)</f>
        <v>1.7407861196906788E-4</v>
      </c>
      <c r="H219">
        <v>0.01</v>
      </c>
      <c r="I219">
        <f>STDEV(D219:D247)</f>
        <v>3.6393794167923632E-4</v>
      </c>
    </row>
    <row r="220" spans="1:9" x14ac:dyDescent="0.3">
      <c r="C220">
        <v>1</v>
      </c>
      <c r="D220">
        <v>7.5852430000000002E-3</v>
      </c>
    </row>
    <row r="221" spans="1:9" x14ac:dyDescent="0.3">
      <c r="C221">
        <v>2</v>
      </c>
      <c r="D221">
        <v>7.9135109999999998E-3</v>
      </c>
    </row>
    <row r="222" spans="1:9" x14ac:dyDescent="0.3">
      <c r="C222">
        <v>3</v>
      </c>
      <c r="D222">
        <v>6.9712419999999999E-3</v>
      </c>
    </row>
    <row r="223" spans="1:9" x14ac:dyDescent="0.3">
      <c r="C223">
        <v>4</v>
      </c>
      <c r="D223">
        <v>7.4371660000000003E-3</v>
      </c>
    </row>
    <row r="224" spans="1:9" x14ac:dyDescent="0.3">
      <c r="C224">
        <v>5</v>
      </c>
      <c r="D224">
        <v>6.8010370000000002E-3</v>
      </c>
    </row>
    <row r="225" spans="3:4" x14ac:dyDescent="0.3">
      <c r="C225">
        <v>6</v>
      </c>
      <c r="D225">
        <v>6.8297619999999996E-3</v>
      </c>
    </row>
    <row r="226" spans="3:4" x14ac:dyDescent="0.3">
      <c r="C226">
        <v>7</v>
      </c>
      <c r="D226">
        <v>7.2074319999999997E-3</v>
      </c>
    </row>
    <row r="227" spans="3:4" x14ac:dyDescent="0.3">
      <c r="C227">
        <v>8</v>
      </c>
      <c r="D227">
        <v>7.5547039999999998E-3</v>
      </c>
    </row>
    <row r="228" spans="3:4" x14ac:dyDescent="0.3">
      <c r="C228">
        <v>9</v>
      </c>
      <c r="D228">
        <v>6.7521910000000003E-3</v>
      </c>
    </row>
    <row r="229" spans="3:4" x14ac:dyDescent="0.3">
      <c r="C229">
        <v>10</v>
      </c>
      <c r="D229">
        <v>7.0339510000000001E-3</v>
      </c>
    </row>
    <row r="230" spans="3:4" x14ac:dyDescent="0.3">
      <c r="C230">
        <v>11</v>
      </c>
      <c r="D230">
        <v>6.4471570000000002E-3</v>
      </c>
    </row>
    <row r="231" spans="3:4" x14ac:dyDescent="0.3">
      <c r="C231">
        <v>12</v>
      </c>
      <c r="D231">
        <v>7.2725369999999999E-3</v>
      </c>
    </row>
    <row r="232" spans="3:4" x14ac:dyDescent="0.3">
      <c r="C232">
        <v>13</v>
      </c>
      <c r="D232">
        <v>7.6171930000000004E-3</v>
      </c>
    </row>
    <row r="233" spans="3:4" x14ac:dyDescent="0.3">
      <c r="C233">
        <v>14</v>
      </c>
      <c r="D233">
        <v>7.0811210000000001E-3</v>
      </c>
    </row>
    <row r="234" spans="3:4" x14ac:dyDescent="0.3">
      <c r="C234">
        <v>15</v>
      </c>
      <c r="D234">
        <v>6.6920640000000002E-3</v>
      </c>
    </row>
    <row r="235" spans="3:4" x14ac:dyDescent="0.3">
      <c r="C235">
        <v>16</v>
      </c>
      <c r="D235">
        <v>6.9901870000000001E-3</v>
      </c>
    </row>
    <row r="236" spans="3:4" x14ac:dyDescent="0.3">
      <c r="C236">
        <v>17</v>
      </c>
      <c r="D236">
        <v>7.5255770000000003E-3</v>
      </c>
    </row>
    <row r="237" spans="3:4" x14ac:dyDescent="0.3">
      <c r="C237">
        <v>18</v>
      </c>
      <c r="D237">
        <v>6.7282330000000001E-3</v>
      </c>
    </row>
    <row r="238" spans="3:4" x14ac:dyDescent="0.3">
      <c r="C238">
        <v>19</v>
      </c>
      <c r="D238">
        <v>7.497671E-3</v>
      </c>
    </row>
    <row r="239" spans="3:4" x14ac:dyDescent="0.3">
      <c r="C239">
        <v>20</v>
      </c>
      <c r="D239">
        <v>7.7755519999999998E-3</v>
      </c>
    </row>
    <row r="240" spans="3:4" x14ac:dyDescent="0.3">
      <c r="C240">
        <v>21</v>
      </c>
      <c r="D240">
        <v>7.3307099999999998E-3</v>
      </c>
    </row>
    <row r="241" spans="1:9" x14ac:dyDescent="0.3">
      <c r="C241">
        <v>22</v>
      </c>
      <c r="D241">
        <v>7.0175039999999999E-3</v>
      </c>
    </row>
    <row r="242" spans="1:9" x14ac:dyDescent="0.3">
      <c r="C242">
        <v>23</v>
      </c>
      <c r="D242">
        <v>7.5789230000000004E-3</v>
      </c>
    </row>
    <row r="243" spans="1:9" x14ac:dyDescent="0.3">
      <c r="C243">
        <v>24</v>
      </c>
      <c r="D243">
        <v>7.1402339999999996E-3</v>
      </c>
    </row>
    <row r="244" spans="1:9" x14ac:dyDescent="0.3">
      <c r="C244">
        <v>25</v>
      </c>
      <c r="D244">
        <v>7.3144109999999998E-3</v>
      </c>
    </row>
    <row r="245" spans="1:9" x14ac:dyDescent="0.3">
      <c r="C245">
        <v>26</v>
      </c>
      <c r="D245">
        <v>7.3246429999999996E-3</v>
      </c>
    </row>
    <row r="246" spans="1:9" x14ac:dyDescent="0.3">
      <c r="C246">
        <v>27</v>
      </c>
      <c r="D246">
        <v>7.538866E-3</v>
      </c>
    </row>
    <row r="247" spans="1:9" x14ac:dyDescent="0.3">
      <c r="C247">
        <v>28</v>
      </c>
      <c r="D247">
        <v>7.5355279999999997E-3</v>
      </c>
    </row>
    <row r="249" spans="1:9" x14ac:dyDescent="0.3">
      <c r="A249" t="s">
        <v>0</v>
      </c>
      <c r="B249" t="s">
        <v>1</v>
      </c>
      <c r="C249" t="s">
        <v>276</v>
      </c>
      <c r="D249" t="s">
        <v>9</v>
      </c>
      <c r="E249" t="s">
        <v>9</v>
      </c>
      <c r="F249" t="s">
        <v>10</v>
      </c>
      <c r="G249" t="s">
        <v>11</v>
      </c>
      <c r="H249" t="s">
        <v>12</v>
      </c>
      <c r="I249" t="s">
        <v>13</v>
      </c>
    </row>
    <row r="250" spans="1:9" x14ac:dyDescent="0.3">
      <c r="A250">
        <v>1.6</v>
      </c>
      <c r="B250">
        <v>25</v>
      </c>
      <c r="C250">
        <v>0</v>
      </c>
      <c r="D250">
        <v>8.4377219999999999E-3</v>
      </c>
      <c r="E250">
        <f>SUM(D250:D278)/F$2</f>
        <v>8.085408896551724E-3</v>
      </c>
      <c r="F250">
        <v>29</v>
      </c>
      <c r="G250">
        <f>CONFIDENCE(H$2,I250,F$2)</f>
        <v>2.665427020906046E-4</v>
      </c>
      <c r="H250">
        <v>0.01</v>
      </c>
      <c r="I250">
        <f>STDEV(D250:D278)</f>
        <v>5.5724825279347581E-4</v>
      </c>
    </row>
    <row r="251" spans="1:9" x14ac:dyDescent="0.3">
      <c r="C251">
        <v>1</v>
      </c>
      <c r="D251">
        <v>8.3885509999999993E-3</v>
      </c>
    </row>
    <row r="252" spans="1:9" x14ac:dyDescent="0.3">
      <c r="C252">
        <v>2</v>
      </c>
      <c r="D252">
        <v>9.0915749999999993E-3</v>
      </c>
    </row>
    <row r="253" spans="1:9" x14ac:dyDescent="0.3">
      <c r="C253">
        <v>3</v>
      </c>
      <c r="D253">
        <v>7.8187949999999999E-3</v>
      </c>
    </row>
    <row r="254" spans="1:9" x14ac:dyDescent="0.3">
      <c r="C254">
        <v>4</v>
      </c>
      <c r="D254">
        <v>7.6191560000000002E-3</v>
      </c>
    </row>
    <row r="255" spans="1:9" x14ac:dyDescent="0.3">
      <c r="C255">
        <v>5</v>
      </c>
      <c r="D255">
        <v>8.0352280000000002E-3</v>
      </c>
    </row>
    <row r="256" spans="1:9" x14ac:dyDescent="0.3">
      <c r="C256">
        <v>6</v>
      </c>
      <c r="D256">
        <v>7.5939650000000003E-3</v>
      </c>
    </row>
    <row r="257" spans="3:4" x14ac:dyDescent="0.3">
      <c r="C257">
        <v>7</v>
      </c>
      <c r="D257">
        <v>8.6568610000000001E-3</v>
      </c>
    </row>
    <row r="258" spans="3:4" x14ac:dyDescent="0.3">
      <c r="C258">
        <v>8</v>
      </c>
      <c r="D258">
        <v>8.8355350000000003E-3</v>
      </c>
    </row>
    <row r="259" spans="3:4" x14ac:dyDescent="0.3">
      <c r="C259">
        <v>9</v>
      </c>
      <c r="D259">
        <v>7.8043019999999999E-3</v>
      </c>
    </row>
    <row r="260" spans="3:4" x14ac:dyDescent="0.3">
      <c r="C260">
        <v>10</v>
      </c>
      <c r="D260">
        <v>7.3832300000000002E-3</v>
      </c>
    </row>
    <row r="261" spans="3:4" x14ac:dyDescent="0.3">
      <c r="C261">
        <v>11</v>
      </c>
      <c r="D261">
        <v>7.3699100000000003E-3</v>
      </c>
    </row>
    <row r="262" spans="3:4" x14ac:dyDescent="0.3">
      <c r="C262">
        <v>12</v>
      </c>
      <c r="D262">
        <v>8.2436539999999996E-3</v>
      </c>
    </row>
    <row r="263" spans="3:4" x14ac:dyDescent="0.3">
      <c r="C263">
        <v>13</v>
      </c>
      <c r="D263">
        <v>8.2930060000000003E-3</v>
      </c>
    </row>
    <row r="264" spans="3:4" x14ac:dyDescent="0.3">
      <c r="C264">
        <v>14</v>
      </c>
      <c r="D264">
        <v>7.6484580000000003E-3</v>
      </c>
    </row>
    <row r="265" spans="3:4" x14ac:dyDescent="0.3">
      <c r="C265">
        <v>15</v>
      </c>
      <c r="D265">
        <v>7.7916340000000004E-3</v>
      </c>
    </row>
    <row r="266" spans="3:4" x14ac:dyDescent="0.3">
      <c r="C266">
        <v>16</v>
      </c>
      <c r="D266">
        <v>7.9122040000000008E-3</v>
      </c>
    </row>
    <row r="267" spans="3:4" x14ac:dyDescent="0.3">
      <c r="C267">
        <v>17</v>
      </c>
      <c r="D267">
        <v>8.8557359999999995E-3</v>
      </c>
    </row>
    <row r="268" spans="3:4" x14ac:dyDescent="0.3">
      <c r="C268">
        <v>18</v>
      </c>
      <c r="D268">
        <v>7.6229009999999996E-3</v>
      </c>
    </row>
    <row r="269" spans="3:4" x14ac:dyDescent="0.3">
      <c r="C269">
        <v>19</v>
      </c>
      <c r="D269">
        <v>7.7132249999999998E-3</v>
      </c>
    </row>
    <row r="270" spans="3:4" x14ac:dyDescent="0.3">
      <c r="C270">
        <v>20</v>
      </c>
      <c r="D270">
        <v>9.0513529999999998E-3</v>
      </c>
    </row>
    <row r="271" spans="3:4" x14ac:dyDescent="0.3">
      <c r="C271">
        <v>21</v>
      </c>
      <c r="D271">
        <v>7.8586230000000003E-3</v>
      </c>
    </row>
    <row r="272" spans="3:4" x14ac:dyDescent="0.3">
      <c r="C272">
        <v>22</v>
      </c>
      <c r="D272">
        <v>7.3398730000000002E-3</v>
      </c>
    </row>
    <row r="273" spans="3:4" x14ac:dyDescent="0.3">
      <c r="C273">
        <v>23</v>
      </c>
      <c r="D273">
        <v>8.4793560000000004E-3</v>
      </c>
    </row>
    <row r="274" spans="3:4" x14ac:dyDescent="0.3">
      <c r="C274">
        <v>24</v>
      </c>
      <c r="D274">
        <v>7.7536330000000002E-3</v>
      </c>
    </row>
    <row r="275" spans="3:4" x14ac:dyDescent="0.3">
      <c r="C275">
        <v>25</v>
      </c>
      <c r="D275">
        <v>7.4637920000000003E-3</v>
      </c>
    </row>
    <row r="276" spans="3:4" x14ac:dyDescent="0.3">
      <c r="C276">
        <v>26</v>
      </c>
      <c r="D276">
        <v>7.9156120000000007E-3</v>
      </c>
    </row>
    <row r="277" spans="3:4" x14ac:dyDescent="0.3">
      <c r="C277">
        <v>27</v>
      </c>
      <c r="D277">
        <v>8.2315329999999992E-3</v>
      </c>
    </row>
    <row r="278" spans="3:4" x14ac:dyDescent="0.3">
      <c r="C278">
        <v>28</v>
      </c>
      <c r="D278">
        <v>9.2674349999999992E-3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0"/>
  <sheetViews>
    <sheetView tabSelected="1" zoomScaleNormal="100" workbookViewId="0">
      <selection activeCell="H3" sqref="H3"/>
    </sheetView>
  </sheetViews>
  <sheetFormatPr defaultRowHeight="14.4" x14ac:dyDescent="0.3"/>
  <cols>
    <col min="8" max="8" width="10.33203125" customWidth="1"/>
    <col min="10" max="10" width="25.777343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N1" t="s">
        <v>1</v>
      </c>
      <c r="O1" t="s">
        <v>9</v>
      </c>
      <c r="P1" t="s">
        <v>11</v>
      </c>
      <c r="Q1" t="s">
        <v>14</v>
      </c>
    </row>
    <row r="2" spans="1:17" x14ac:dyDescent="0.3">
      <c r="A2">
        <v>1.6</v>
      </c>
      <c r="B2">
        <v>5</v>
      </c>
      <c r="C2" t="s">
        <v>277</v>
      </c>
      <c r="D2">
        <v>0</v>
      </c>
      <c r="E2" t="s">
        <v>7</v>
      </c>
      <c r="F2" t="s">
        <v>8</v>
      </c>
      <c r="G2">
        <v>0.11659422899999999</v>
      </c>
      <c r="H2">
        <f>SUM(G2:G30)/I$2</f>
        <v>0.11607726044827588</v>
      </c>
      <c r="I2">
        <v>29</v>
      </c>
      <c r="J2">
        <f>CONFIDENCE(K$2,L2,I$2)</f>
        <v>4.9079508115730433E-4</v>
      </c>
      <c r="K2">
        <v>0.01</v>
      </c>
      <c r="L2">
        <f>STDEV(G2:G30)</f>
        <v>1.0260821223369015E-3</v>
      </c>
      <c r="N2">
        <v>5</v>
      </c>
      <c r="O2">
        <v>15.544266273551724</v>
      </c>
      <c r="P2">
        <v>5.5808156052571967</v>
      </c>
      <c r="Q2">
        <v>0.1</v>
      </c>
    </row>
    <row r="3" spans="1:17" x14ac:dyDescent="0.3">
      <c r="C3" t="s">
        <v>278</v>
      </c>
      <c r="D3">
        <v>1</v>
      </c>
      <c r="E3" t="s">
        <v>7</v>
      </c>
      <c r="F3" t="s">
        <v>8</v>
      </c>
      <c r="G3">
        <v>0.116004651</v>
      </c>
      <c r="N3">
        <v>6</v>
      </c>
      <c r="O3">
        <v>15.631093422310343</v>
      </c>
      <c r="P3">
        <v>5.5522392780846195</v>
      </c>
    </row>
    <row r="4" spans="1:17" x14ac:dyDescent="0.3">
      <c r="C4" t="s">
        <v>279</v>
      </c>
      <c r="D4">
        <v>2</v>
      </c>
      <c r="E4" t="s">
        <v>7</v>
      </c>
      <c r="F4" t="s">
        <v>8</v>
      </c>
      <c r="G4">
        <v>0.11781947800000001</v>
      </c>
      <c r="N4">
        <v>7</v>
      </c>
      <c r="O4">
        <v>15.846279536896551</v>
      </c>
      <c r="P4">
        <v>5.6927154070695503</v>
      </c>
    </row>
    <row r="5" spans="1:17" x14ac:dyDescent="0.3">
      <c r="C5" t="s">
        <v>280</v>
      </c>
      <c r="D5">
        <v>3</v>
      </c>
      <c r="E5" t="s">
        <v>7</v>
      </c>
      <c r="F5" t="s">
        <v>8</v>
      </c>
      <c r="G5">
        <v>0.11656783699999999</v>
      </c>
      <c r="N5">
        <v>8</v>
      </c>
      <c r="O5">
        <v>16.179797013448276</v>
      </c>
      <c r="P5">
        <v>5.7229247709782456</v>
      </c>
    </row>
    <row r="6" spans="1:17" x14ac:dyDescent="0.3">
      <c r="C6" t="s">
        <v>281</v>
      </c>
      <c r="D6">
        <v>5</v>
      </c>
      <c r="E6" t="s">
        <v>7</v>
      </c>
      <c r="F6" t="s">
        <v>8</v>
      </c>
      <c r="G6">
        <v>0.116142325</v>
      </c>
      <c r="N6">
        <v>9</v>
      </c>
      <c r="O6">
        <v>16.775845377586204</v>
      </c>
      <c r="P6">
        <v>6.1580901006946904</v>
      </c>
    </row>
    <row r="7" spans="1:17" x14ac:dyDescent="0.3">
      <c r="C7" t="s">
        <v>282</v>
      </c>
      <c r="D7">
        <v>6</v>
      </c>
      <c r="E7" t="s">
        <v>7</v>
      </c>
      <c r="F7" t="s">
        <v>8</v>
      </c>
      <c r="G7">
        <v>0.114868769</v>
      </c>
      <c r="N7">
        <v>10</v>
      </c>
      <c r="O7">
        <v>17.236526141379311</v>
      </c>
      <c r="P7">
        <v>6.0793594774798345</v>
      </c>
    </row>
    <row r="8" spans="1:17" x14ac:dyDescent="0.3">
      <c r="C8" t="s">
        <v>283</v>
      </c>
      <c r="D8">
        <v>7</v>
      </c>
      <c r="E8" t="s">
        <v>7</v>
      </c>
      <c r="F8" t="s">
        <v>8</v>
      </c>
      <c r="G8">
        <v>0.11682648</v>
      </c>
      <c r="N8">
        <v>15</v>
      </c>
      <c r="O8">
        <v>26.605122968620694</v>
      </c>
      <c r="P8">
        <v>7.9430120062996226</v>
      </c>
    </row>
    <row r="9" spans="1:17" x14ac:dyDescent="0.3">
      <c r="C9" t="s">
        <v>284</v>
      </c>
      <c r="D9">
        <v>8</v>
      </c>
      <c r="E9" t="s">
        <v>7</v>
      </c>
      <c r="F9" t="s">
        <v>8</v>
      </c>
      <c r="G9">
        <v>0.114422634</v>
      </c>
      <c r="N9">
        <v>20</v>
      </c>
      <c r="O9">
        <v>73.922744778965523</v>
      </c>
      <c r="P9">
        <v>13.837065290223494</v>
      </c>
    </row>
    <row r="10" spans="1:17" x14ac:dyDescent="0.3">
      <c r="C10" t="s">
        <v>285</v>
      </c>
      <c r="D10">
        <v>9</v>
      </c>
      <c r="E10" t="s">
        <v>7</v>
      </c>
      <c r="F10" t="s">
        <v>8</v>
      </c>
      <c r="G10">
        <v>0.115716631</v>
      </c>
      <c r="N10">
        <v>25</v>
      </c>
      <c r="O10">
        <v>234.53367132758621</v>
      </c>
      <c r="P10">
        <v>38.836206712167325</v>
      </c>
    </row>
    <row r="11" spans="1:17" x14ac:dyDescent="0.3">
      <c r="C11" t="s">
        <v>286</v>
      </c>
      <c r="D11">
        <v>10</v>
      </c>
      <c r="E11" t="s">
        <v>7</v>
      </c>
      <c r="F11" t="s">
        <v>8</v>
      </c>
      <c r="G11">
        <v>0.115308878</v>
      </c>
    </row>
    <row r="12" spans="1:17" x14ac:dyDescent="0.3">
      <c r="C12" t="s">
        <v>287</v>
      </c>
      <c r="D12">
        <v>11</v>
      </c>
      <c r="E12" t="s">
        <v>7</v>
      </c>
      <c r="F12" t="s">
        <v>8</v>
      </c>
      <c r="G12">
        <v>0.118014269</v>
      </c>
      <c r="N12" t="s">
        <v>1</v>
      </c>
      <c r="O12" t="s">
        <v>9</v>
      </c>
      <c r="P12" t="s">
        <v>11</v>
      </c>
      <c r="Q12" t="s">
        <v>14</v>
      </c>
    </row>
    <row r="13" spans="1:17" x14ac:dyDescent="0.3">
      <c r="C13" t="s">
        <v>288</v>
      </c>
      <c r="D13">
        <v>12</v>
      </c>
      <c r="E13" t="s">
        <v>7</v>
      </c>
      <c r="F13" t="s">
        <v>8</v>
      </c>
      <c r="G13">
        <v>0.115562759</v>
      </c>
      <c r="N13">
        <v>5</v>
      </c>
      <c r="O13">
        <v>0.789517201413793</v>
      </c>
      <c r="P13">
        <v>3.9270912516630549E-2</v>
      </c>
      <c r="Q13">
        <v>0.2</v>
      </c>
    </row>
    <row r="14" spans="1:17" x14ac:dyDescent="0.3">
      <c r="C14" t="s">
        <v>289</v>
      </c>
      <c r="D14">
        <v>13</v>
      </c>
      <c r="E14" t="s">
        <v>7</v>
      </c>
      <c r="F14" t="s">
        <v>8</v>
      </c>
      <c r="G14">
        <v>0.116243599</v>
      </c>
      <c r="N14">
        <v>6</v>
      </c>
      <c r="O14">
        <v>0.784392965551724</v>
      </c>
      <c r="P14">
        <v>3.675182417038686E-2</v>
      </c>
    </row>
    <row r="15" spans="1:17" x14ac:dyDescent="0.3">
      <c r="C15" t="s">
        <v>290</v>
      </c>
      <c r="D15">
        <v>14</v>
      </c>
      <c r="E15" t="s">
        <v>7</v>
      </c>
      <c r="F15" t="s">
        <v>8</v>
      </c>
      <c r="G15">
        <v>0.117221571</v>
      </c>
      <c r="N15">
        <v>7</v>
      </c>
      <c r="O15">
        <v>0.78680720475862098</v>
      </c>
      <c r="P15">
        <v>3.8107607469153745E-2</v>
      </c>
    </row>
    <row r="16" spans="1:17" x14ac:dyDescent="0.3">
      <c r="C16" t="s">
        <v>291</v>
      </c>
      <c r="D16">
        <v>15</v>
      </c>
      <c r="E16" t="s">
        <v>7</v>
      </c>
      <c r="F16" t="s">
        <v>8</v>
      </c>
      <c r="G16">
        <v>0.11634214499999999</v>
      </c>
      <c r="N16">
        <v>8</v>
      </c>
      <c r="O16">
        <v>0.79595512262068946</v>
      </c>
      <c r="P16">
        <v>3.9503631703440532E-2</v>
      </c>
    </row>
    <row r="17" spans="1:17" x14ac:dyDescent="0.3">
      <c r="C17" t="s">
        <v>292</v>
      </c>
      <c r="D17">
        <v>16</v>
      </c>
      <c r="E17" t="s">
        <v>7</v>
      </c>
      <c r="F17" t="s">
        <v>8</v>
      </c>
      <c r="G17">
        <v>0.117325598</v>
      </c>
      <c r="N17">
        <v>9</v>
      </c>
      <c r="O17">
        <v>0.81381955393103445</v>
      </c>
      <c r="P17">
        <v>3.8146575591039691E-2</v>
      </c>
    </row>
    <row r="18" spans="1:17" x14ac:dyDescent="0.3">
      <c r="C18" t="s">
        <v>293</v>
      </c>
      <c r="D18">
        <v>17</v>
      </c>
      <c r="E18" t="s">
        <v>7</v>
      </c>
      <c r="F18" t="s">
        <v>8</v>
      </c>
      <c r="G18">
        <v>0.11559006300000001</v>
      </c>
      <c r="N18">
        <v>10</v>
      </c>
      <c r="O18">
        <v>0.83115225962068939</v>
      </c>
      <c r="P18">
        <v>3.8942779228243747E-2</v>
      </c>
    </row>
    <row r="19" spans="1:17" x14ac:dyDescent="0.3">
      <c r="C19" t="s">
        <v>294</v>
      </c>
      <c r="D19">
        <v>18</v>
      </c>
      <c r="E19" t="s">
        <v>7</v>
      </c>
      <c r="F19" t="s">
        <v>8</v>
      </c>
      <c r="G19">
        <v>0.116031339</v>
      </c>
      <c r="N19">
        <v>15</v>
      </c>
      <c r="O19">
        <v>1.0382090708620688</v>
      </c>
      <c r="P19">
        <v>6.7134652297316397E-2</v>
      </c>
    </row>
    <row r="20" spans="1:17" x14ac:dyDescent="0.3">
      <c r="C20" t="s">
        <v>295</v>
      </c>
      <c r="D20">
        <v>19</v>
      </c>
      <c r="E20" t="s">
        <v>7</v>
      </c>
      <c r="F20" t="s">
        <v>8</v>
      </c>
      <c r="G20">
        <v>0.116296412</v>
      </c>
      <c r="N20">
        <v>20</v>
      </c>
      <c r="O20">
        <v>1.4833450418620686</v>
      </c>
      <c r="P20">
        <v>0.14891466110756305</v>
      </c>
    </row>
    <row r="21" spans="1:17" x14ac:dyDescent="0.3">
      <c r="C21" t="s">
        <v>296</v>
      </c>
      <c r="D21">
        <v>20</v>
      </c>
      <c r="E21" t="s">
        <v>7</v>
      </c>
      <c r="F21" t="s">
        <v>8</v>
      </c>
      <c r="G21">
        <v>0.115691406</v>
      </c>
      <c r="N21">
        <v>25</v>
      </c>
      <c r="O21">
        <v>2.6722494598620692</v>
      </c>
      <c r="P21">
        <v>0.56129184540583066</v>
      </c>
    </row>
    <row r="22" spans="1:17" x14ac:dyDescent="0.3">
      <c r="C22" t="s">
        <v>297</v>
      </c>
      <c r="D22">
        <v>21</v>
      </c>
      <c r="E22" t="s">
        <v>7</v>
      </c>
      <c r="F22" t="s">
        <v>8</v>
      </c>
      <c r="G22">
        <v>0.116134794</v>
      </c>
    </row>
    <row r="23" spans="1:17" x14ac:dyDescent="0.3">
      <c r="C23" t="s">
        <v>298</v>
      </c>
      <c r="D23">
        <v>22</v>
      </c>
      <c r="E23" t="s">
        <v>7</v>
      </c>
      <c r="F23" t="s">
        <v>8</v>
      </c>
      <c r="G23">
        <v>0.11495996</v>
      </c>
      <c r="N23" t="s">
        <v>1</v>
      </c>
      <c r="O23" t="s">
        <v>9</v>
      </c>
      <c r="P23" t="s">
        <v>11</v>
      </c>
      <c r="Q23" t="s">
        <v>14</v>
      </c>
    </row>
    <row r="24" spans="1:17" x14ac:dyDescent="0.3">
      <c r="C24" t="s">
        <v>299</v>
      </c>
      <c r="D24">
        <v>23</v>
      </c>
      <c r="E24" t="s">
        <v>7</v>
      </c>
      <c r="F24" t="s">
        <v>8</v>
      </c>
      <c r="G24">
        <v>0.11468824399999999</v>
      </c>
      <c r="N24">
        <v>5</v>
      </c>
      <c r="O24">
        <v>0.20092720086206897</v>
      </c>
      <c r="P24">
        <v>4.1354110548605322E-3</v>
      </c>
      <c r="Q24">
        <v>0.3</v>
      </c>
    </row>
    <row r="25" spans="1:17" x14ac:dyDescent="0.3">
      <c r="C25" t="s">
        <v>300</v>
      </c>
      <c r="D25">
        <v>24</v>
      </c>
      <c r="E25" t="s">
        <v>7</v>
      </c>
      <c r="F25" t="s">
        <v>8</v>
      </c>
      <c r="G25">
        <v>0.116823159</v>
      </c>
      <c r="N25">
        <v>6</v>
      </c>
      <c r="O25">
        <v>0.20051033610344826</v>
      </c>
      <c r="P25">
        <v>4.2650251466474108E-3</v>
      </c>
    </row>
    <row r="26" spans="1:17" x14ac:dyDescent="0.3">
      <c r="C26" t="s">
        <v>301</v>
      </c>
      <c r="D26">
        <v>25</v>
      </c>
      <c r="E26" t="s">
        <v>7</v>
      </c>
      <c r="F26" t="s">
        <v>8</v>
      </c>
      <c r="G26">
        <v>0.11397170700000001</v>
      </c>
      <c r="N26">
        <v>7</v>
      </c>
      <c r="O26">
        <v>0.20114849700000004</v>
      </c>
      <c r="P26">
        <v>3.9819926079635876E-3</v>
      </c>
    </row>
    <row r="27" spans="1:17" x14ac:dyDescent="0.3">
      <c r="C27" t="s">
        <v>302</v>
      </c>
      <c r="D27">
        <v>26</v>
      </c>
      <c r="E27" t="s">
        <v>7</v>
      </c>
      <c r="F27" t="s">
        <v>8</v>
      </c>
      <c r="G27">
        <v>0.114790086</v>
      </c>
      <c r="N27">
        <v>8</v>
      </c>
      <c r="O27">
        <v>0.20344236762068962</v>
      </c>
      <c r="P27">
        <v>4.7936595789296989E-3</v>
      </c>
    </row>
    <row r="28" spans="1:17" x14ac:dyDescent="0.3">
      <c r="C28" t="s">
        <v>303</v>
      </c>
      <c r="D28">
        <v>27</v>
      </c>
      <c r="E28" t="s">
        <v>7</v>
      </c>
      <c r="F28" t="s">
        <v>8</v>
      </c>
      <c r="G28">
        <v>0.115734819</v>
      </c>
      <c r="N28">
        <v>9</v>
      </c>
      <c r="O28">
        <v>0.20478983286206892</v>
      </c>
      <c r="P28">
        <v>4.8170065515103465E-3</v>
      </c>
    </row>
    <row r="29" spans="1:17" x14ac:dyDescent="0.3">
      <c r="C29" t="s">
        <v>304</v>
      </c>
      <c r="D29">
        <v>28</v>
      </c>
      <c r="E29" t="s">
        <v>7</v>
      </c>
      <c r="F29" t="s">
        <v>8</v>
      </c>
      <c r="G29">
        <v>0.117606532</v>
      </c>
      <c r="N29">
        <v>10</v>
      </c>
      <c r="O29">
        <v>0.20752083672413793</v>
      </c>
      <c r="P29">
        <v>5.0751276711467732E-3</v>
      </c>
    </row>
    <row r="30" spans="1:17" x14ac:dyDescent="0.3">
      <c r="C30" t="s">
        <v>305</v>
      </c>
      <c r="D30">
        <v>29</v>
      </c>
      <c r="E30" t="s">
        <v>7</v>
      </c>
      <c r="F30" t="s">
        <v>8</v>
      </c>
      <c r="G30">
        <v>0.11694017900000001</v>
      </c>
      <c r="N30">
        <v>15</v>
      </c>
      <c r="O30">
        <v>0.23367196306896554</v>
      </c>
      <c r="P30">
        <v>7.1688406813948582E-3</v>
      </c>
    </row>
    <row r="31" spans="1:17" x14ac:dyDescent="0.3">
      <c r="N31">
        <v>20</v>
      </c>
      <c r="O31">
        <v>0.28232044951724133</v>
      </c>
      <c r="P31">
        <v>1.1229897601807957E-2</v>
      </c>
    </row>
    <row r="32" spans="1:17" x14ac:dyDescent="0.3">
      <c r="A32" t="s">
        <v>0</v>
      </c>
      <c r="B32" t="s">
        <v>1</v>
      </c>
      <c r="H32" t="s">
        <v>9</v>
      </c>
      <c r="I32" t="s">
        <v>10</v>
      </c>
      <c r="J32" t="s">
        <v>11</v>
      </c>
      <c r="K32" t="s">
        <v>12</v>
      </c>
      <c r="L32" t="s">
        <v>13</v>
      </c>
      <c r="N32">
        <v>25</v>
      </c>
      <c r="O32">
        <v>0.36949491379310351</v>
      </c>
      <c r="P32">
        <v>2.0881704353464692E-2</v>
      </c>
    </row>
    <row r="33" spans="1:29" x14ac:dyDescent="0.3">
      <c r="A33">
        <v>1.6</v>
      </c>
      <c r="B33">
        <v>6</v>
      </c>
      <c r="H33">
        <f>SUM(G33:G61)/I$2</f>
        <v>0</v>
      </c>
      <c r="I33">
        <v>29</v>
      </c>
      <c r="J33" t="e">
        <f>CONFIDENCE(K$2,L33,I$2)</f>
        <v>#DIV/0!</v>
      </c>
      <c r="K33">
        <v>0.01</v>
      </c>
      <c r="L33" t="e">
        <f>STDEV(G33:G61)</f>
        <v>#DIV/0!</v>
      </c>
    </row>
    <row r="34" spans="1:29" x14ac:dyDescent="0.3">
      <c r="N34" t="s">
        <v>1</v>
      </c>
      <c r="O34" t="s">
        <v>9</v>
      </c>
      <c r="P34" t="s">
        <v>11</v>
      </c>
      <c r="Q34" t="s">
        <v>14</v>
      </c>
    </row>
    <row r="35" spans="1:29" x14ac:dyDescent="0.3">
      <c r="N35">
        <v>5</v>
      </c>
      <c r="O35">
        <v>0.14761483151724136</v>
      </c>
      <c r="P35">
        <v>8.4302900264509792E-4</v>
      </c>
      <c r="Q35">
        <v>0.4</v>
      </c>
    </row>
    <row r="36" spans="1:29" x14ac:dyDescent="0.3">
      <c r="N36">
        <v>6</v>
      </c>
      <c r="O36">
        <v>0.1476241804827586</v>
      </c>
      <c r="P36">
        <v>8.6886850979857159E-4</v>
      </c>
    </row>
    <row r="37" spans="1:29" x14ac:dyDescent="0.3">
      <c r="N37">
        <v>7</v>
      </c>
      <c r="O37">
        <v>0.14788258637931034</v>
      </c>
      <c r="P37">
        <v>9.7361899347094612E-4</v>
      </c>
    </row>
    <row r="38" spans="1:29" x14ac:dyDescent="0.3">
      <c r="N38">
        <v>8</v>
      </c>
      <c r="O38">
        <v>0.14870010658620689</v>
      </c>
      <c r="P38">
        <v>9.3534224593061531E-4</v>
      </c>
      <c r="AC38" s="1"/>
    </row>
    <row r="39" spans="1:29" x14ac:dyDescent="0.3">
      <c r="N39">
        <v>9</v>
      </c>
      <c r="O39">
        <v>0.14933128055172412</v>
      </c>
      <c r="P39">
        <v>9.3537373299378229E-4</v>
      </c>
    </row>
    <row r="40" spans="1:29" x14ac:dyDescent="0.3">
      <c r="N40">
        <v>10</v>
      </c>
      <c r="O40">
        <v>0.15020948658620686</v>
      </c>
      <c r="P40">
        <v>1.0517049842494112E-3</v>
      </c>
    </row>
    <row r="41" spans="1:29" x14ac:dyDescent="0.3">
      <c r="N41">
        <v>15</v>
      </c>
      <c r="O41">
        <v>0.15797958217241378</v>
      </c>
      <c r="P41">
        <v>1.4871529986282583E-3</v>
      </c>
    </row>
    <row r="42" spans="1:29" x14ac:dyDescent="0.3">
      <c r="N42">
        <v>20</v>
      </c>
      <c r="O42">
        <v>0.17364875634482763</v>
      </c>
      <c r="P42">
        <v>2.6174202720083265E-3</v>
      </c>
    </row>
    <row r="43" spans="1:29" x14ac:dyDescent="0.3">
      <c r="N43">
        <v>25</v>
      </c>
      <c r="O43">
        <v>0.19640881613793099</v>
      </c>
      <c r="P43">
        <v>3.9847896525966077E-3</v>
      </c>
    </row>
    <row r="45" spans="1:29" x14ac:dyDescent="0.3">
      <c r="N45" t="s">
        <v>1</v>
      </c>
      <c r="O45" t="s">
        <v>9</v>
      </c>
      <c r="P45" t="s">
        <v>11</v>
      </c>
      <c r="Q45" t="s">
        <v>14</v>
      </c>
    </row>
    <row r="46" spans="1:29" x14ac:dyDescent="0.3">
      <c r="N46">
        <v>5</v>
      </c>
      <c r="O46">
        <v>0.13272065689655171</v>
      </c>
      <c r="P46">
        <v>6.0430785645182211E-4</v>
      </c>
      <c r="Q46">
        <v>0.5</v>
      </c>
    </row>
    <row r="47" spans="1:29" x14ac:dyDescent="0.3">
      <c r="N47">
        <v>6</v>
      </c>
      <c r="O47">
        <v>0.1327014917586207</v>
      </c>
      <c r="P47">
        <v>5.7386001955538426E-4</v>
      </c>
    </row>
    <row r="48" spans="1:29" x14ac:dyDescent="0.3">
      <c r="N48">
        <v>7</v>
      </c>
      <c r="O48">
        <v>0.1328854452413793</v>
      </c>
      <c r="P48">
        <v>6.2418132582538774E-4</v>
      </c>
    </row>
    <row r="49" spans="1:17" x14ac:dyDescent="0.3">
      <c r="N49">
        <v>8</v>
      </c>
      <c r="O49">
        <v>0.13333143731034483</v>
      </c>
      <c r="P49">
        <v>7.9897425453091624E-4</v>
      </c>
    </row>
    <row r="50" spans="1:17" x14ac:dyDescent="0.3">
      <c r="N50">
        <v>9</v>
      </c>
      <c r="O50">
        <v>0.13377309579310345</v>
      </c>
      <c r="P50">
        <v>6.2361170124370301E-4</v>
      </c>
    </row>
    <row r="51" spans="1:17" x14ac:dyDescent="0.3">
      <c r="N51">
        <v>10</v>
      </c>
      <c r="O51">
        <v>0.13440027693103448</v>
      </c>
      <c r="P51">
        <v>6.9884556096466721E-4</v>
      </c>
    </row>
    <row r="52" spans="1:17" x14ac:dyDescent="0.3">
      <c r="N52">
        <v>15</v>
      </c>
      <c r="O52">
        <v>0.13935180182758616</v>
      </c>
      <c r="P52">
        <v>9.1007999111811472E-4</v>
      </c>
    </row>
    <row r="53" spans="1:17" x14ac:dyDescent="0.3">
      <c r="N53">
        <v>20</v>
      </c>
      <c r="O53">
        <v>0.14784510644827586</v>
      </c>
      <c r="P53">
        <v>1.2827540334363853E-3</v>
      </c>
    </row>
    <row r="54" spans="1:17" x14ac:dyDescent="0.3">
      <c r="N54">
        <v>25</v>
      </c>
      <c r="O54">
        <v>0.16025602365517239</v>
      </c>
      <c r="P54">
        <v>1.8320827194876336E-3</v>
      </c>
    </row>
    <row r="56" spans="1:17" x14ac:dyDescent="0.3">
      <c r="N56" t="s">
        <v>1</v>
      </c>
      <c r="O56" t="s">
        <v>9</v>
      </c>
      <c r="P56" t="s">
        <v>11</v>
      </c>
      <c r="Q56" t="s">
        <v>14</v>
      </c>
    </row>
    <row r="57" spans="1:17" x14ac:dyDescent="0.3">
      <c r="N57">
        <v>5</v>
      </c>
      <c r="O57">
        <v>0.12594134937931029</v>
      </c>
      <c r="P57">
        <v>5.4539240052124531E-4</v>
      </c>
      <c r="Q57">
        <v>0.6</v>
      </c>
    </row>
    <row r="58" spans="1:17" x14ac:dyDescent="0.3">
      <c r="N58">
        <v>6</v>
      </c>
      <c r="O58">
        <v>0.12593517927586206</v>
      </c>
      <c r="P58">
        <v>5.5633731309794087E-4</v>
      </c>
    </row>
    <row r="59" spans="1:17" x14ac:dyDescent="0.3">
      <c r="N59">
        <v>7</v>
      </c>
      <c r="O59">
        <v>0.12610378448275864</v>
      </c>
      <c r="P59">
        <v>5.4656108279490146E-4</v>
      </c>
    </row>
    <row r="60" spans="1:17" x14ac:dyDescent="0.3">
      <c r="N60">
        <v>8</v>
      </c>
      <c r="O60">
        <v>0.12654792255172415</v>
      </c>
      <c r="P60">
        <v>5.8826104673923962E-4</v>
      </c>
    </row>
    <row r="61" spans="1:17" x14ac:dyDescent="0.3">
      <c r="N61">
        <v>9</v>
      </c>
      <c r="O61">
        <v>0.12681415855172412</v>
      </c>
      <c r="P61">
        <v>5.6433973239449354E-4</v>
      </c>
    </row>
    <row r="62" spans="1:17" x14ac:dyDescent="0.3">
      <c r="N62">
        <v>10</v>
      </c>
      <c r="O62">
        <v>0.1273539449310345</v>
      </c>
      <c r="P62">
        <v>5.7921140726700533E-4</v>
      </c>
    </row>
    <row r="63" spans="1:17" x14ac:dyDescent="0.3">
      <c r="A63" t="s">
        <v>0</v>
      </c>
      <c r="B63" t="s">
        <v>1</v>
      </c>
      <c r="H63" t="s">
        <v>9</v>
      </c>
      <c r="I63" t="s">
        <v>10</v>
      </c>
      <c r="J63" t="s">
        <v>11</v>
      </c>
      <c r="K63" t="s">
        <v>12</v>
      </c>
      <c r="L63" t="s">
        <v>13</v>
      </c>
      <c r="N63">
        <v>15</v>
      </c>
      <c r="O63">
        <v>0.13162290203448274</v>
      </c>
      <c r="P63">
        <v>6.3479076351840278E-4</v>
      </c>
    </row>
    <row r="64" spans="1:17" x14ac:dyDescent="0.3">
      <c r="A64">
        <v>1.6</v>
      </c>
      <c r="B64">
        <v>7</v>
      </c>
      <c r="H64">
        <f>SUM(G64:G92)/I$2</f>
        <v>0</v>
      </c>
      <c r="I64">
        <v>29</v>
      </c>
      <c r="J64" t="e">
        <f>CONFIDENCE(K$2,L64,I$2)</f>
        <v>#DIV/0!</v>
      </c>
      <c r="K64">
        <v>0.01</v>
      </c>
      <c r="L64" t="e">
        <f>STDEV(G64:G92)</f>
        <v>#DIV/0!</v>
      </c>
      <c r="N64">
        <v>20</v>
      </c>
      <c r="O64">
        <v>0.13803783696551725</v>
      </c>
      <c r="P64">
        <v>7.197535524254737E-4</v>
      </c>
    </row>
    <row r="65" spans="14:17" x14ac:dyDescent="0.3">
      <c r="N65">
        <v>25</v>
      </c>
      <c r="O65">
        <v>0.14711324313793106</v>
      </c>
      <c r="P65">
        <v>1.2198742313950426E-3</v>
      </c>
    </row>
    <row r="67" spans="14:17" x14ac:dyDescent="0.3">
      <c r="N67" t="s">
        <v>1</v>
      </c>
      <c r="O67" t="s">
        <v>9</v>
      </c>
      <c r="P67" t="s">
        <v>11</v>
      </c>
      <c r="Q67" t="s">
        <v>14</v>
      </c>
    </row>
    <row r="68" spans="14:17" x14ac:dyDescent="0.3">
      <c r="N68">
        <v>5</v>
      </c>
      <c r="O68">
        <v>0.12172256282758621</v>
      </c>
      <c r="P68">
        <v>4.5926926206785434E-4</v>
      </c>
      <c r="Q68">
        <v>0.7</v>
      </c>
    </row>
    <row r="69" spans="14:17" x14ac:dyDescent="0.3">
      <c r="N69">
        <v>6</v>
      </c>
      <c r="O69">
        <v>0.1217974546551724</v>
      </c>
      <c r="P69">
        <v>4.7653200189622894E-4</v>
      </c>
    </row>
    <row r="70" spans="14:17" x14ac:dyDescent="0.3">
      <c r="N70">
        <v>7</v>
      </c>
      <c r="O70">
        <v>0.12189731503448274</v>
      </c>
      <c r="P70">
        <v>4.8205520299598017E-4</v>
      </c>
    </row>
    <row r="71" spans="14:17" x14ac:dyDescent="0.3">
      <c r="N71">
        <v>8</v>
      </c>
      <c r="O71">
        <v>0.12222439324137929</v>
      </c>
      <c r="P71">
        <v>5.6206342184204731E-4</v>
      </c>
    </row>
    <row r="72" spans="14:17" x14ac:dyDescent="0.3">
      <c r="N72">
        <v>9</v>
      </c>
      <c r="O72">
        <v>0.12261955275862067</v>
      </c>
      <c r="P72">
        <v>5.2569828703215619E-4</v>
      </c>
    </row>
    <row r="73" spans="14:17" x14ac:dyDescent="0.3">
      <c r="N73">
        <v>10</v>
      </c>
      <c r="O73">
        <v>0.12317323444827585</v>
      </c>
      <c r="P73">
        <v>4.8329756828163235E-4</v>
      </c>
    </row>
    <row r="74" spans="14:17" x14ac:dyDescent="0.3">
      <c r="N74">
        <v>15</v>
      </c>
      <c r="O74">
        <v>0.12677826127586206</v>
      </c>
      <c r="P74">
        <v>6.0108892390528447E-4</v>
      </c>
    </row>
    <row r="75" spans="14:17" x14ac:dyDescent="0.3">
      <c r="N75">
        <v>20</v>
      </c>
      <c r="O75">
        <v>0.13252293427586209</v>
      </c>
      <c r="P75">
        <v>7.2210628284317621E-4</v>
      </c>
    </row>
    <row r="76" spans="14:17" x14ac:dyDescent="0.3">
      <c r="N76">
        <v>25</v>
      </c>
      <c r="O76">
        <v>0.14008292075862069</v>
      </c>
      <c r="P76">
        <v>9.1301881449864977E-4</v>
      </c>
    </row>
    <row r="78" spans="14:17" x14ac:dyDescent="0.3">
      <c r="N78" t="s">
        <v>1</v>
      </c>
      <c r="O78" t="s">
        <v>9</v>
      </c>
      <c r="P78" t="s">
        <v>11</v>
      </c>
      <c r="Q78" t="s">
        <v>14</v>
      </c>
    </row>
    <row r="79" spans="14:17" x14ac:dyDescent="0.3">
      <c r="N79">
        <v>5</v>
      </c>
      <c r="O79">
        <v>0.11939793765517238</v>
      </c>
      <c r="P79">
        <v>4.5953930914924865E-4</v>
      </c>
      <c r="Q79">
        <v>0.8</v>
      </c>
    </row>
    <row r="80" spans="14:17" x14ac:dyDescent="0.3">
      <c r="N80">
        <v>6</v>
      </c>
      <c r="O80">
        <v>0.11938909786206897</v>
      </c>
      <c r="P80">
        <v>4.9021070999185679E-4</v>
      </c>
    </row>
    <row r="81" spans="1:17" x14ac:dyDescent="0.3">
      <c r="N81">
        <v>7</v>
      </c>
      <c r="O81">
        <v>0.11960653937931034</v>
      </c>
      <c r="P81">
        <v>4.7745400123666625E-4</v>
      </c>
    </row>
    <row r="82" spans="1:17" x14ac:dyDescent="0.3">
      <c r="N82">
        <v>8</v>
      </c>
      <c r="O82">
        <v>0.1198885206551724</v>
      </c>
      <c r="P82">
        <v>5.6491597807774199E-4</v>
      </c>
    </row>
    <row r="83" spans="1:17" x14ac:dyDescent="0.3">
      <c r="N83">
        <v>9</v>
      </c>
      <c r="O83">
        <v>0.12025630293103449</v>
      </c>
      <c r="P83">
        <v>4.7925784976452868E-4</v>
      </c>
    </row>
    <row r="84" spans="1:17" x14ac:dyDescent="0.3">
      <c r="N84">
        <v>10</v>
      </c>
      <c r="O84">
        <v>0.12067470396551726</v>
      </c>
      <c r="P84">
        <v>4.9979335764821628E-4</v>
      </c>
    </row>
    <row r="85" spans="1:17" x14ac:dyDescent="0.3">
      <c r="N85">
        <v>15</v>
      </c>
      <c r="O85">
        <v>0.12401380441379312</v>
      </c>
      <c r="P85">
        <v>4.8298609294970845E-4</v>
      </c>
    </row>
    <row r="86" spans="1:17" x14ac:dyDescent="0.3">
      <c r="N86">
        <v>20</v>
      </c>
      <c r="O86">
        <v>0.1292272871724138</v>
      </c>
      <c r="P86">
        <v>7.9462432626122167E-4</v>
      </c>
    </row>
    <row r="87" spans="1:17" x14ac:dyDescent="0.3">
      <c r="N87">
        <v>25</v>
      </c>
      <c r="O87">
        <v>0.13623450617241378</v>
      </c>
      <c r="P87">
        <v>7.7014446519694472E-4</v>
      </c>
    </row>
    <row r="89" spans="1:17" x14ac:dyDescent="0.3">
      <c r="N89" t="s">
        <v>1</v>
      </c>
      <c r="O89" t="s">
        <v>9</v>
      </c>
      <c r="P89" t="s">
        <v>11</v>
      </c>
      <c r="Q89" t="s">
        <v>14</v>
      </c>
    </row>
    <row r="90" spans="1:17" x14ac:dyDescent="0.3">
      <c r="N90">
        <v>5</v>
      </c>
      <c r="O90">
        <v>0.1174424005862069</v>
      </c>
      <c r="P90">
        <v>4.5108858168986662E-4</v>
      </c>
      <c r="Q90">
        <v>0.9</v>
      </c>
    </row>
    <row r="91" spans="1:17" x14ac:dyDescent="0.3">
      <c r="N91">
        <v>6</v>
      </c>
      <c r="O91">
        <v>0.11748921344827586</v>
      </c>
      <c r="P91">
        <v>4.1334140925411813E-4</v>
      </c>
    </row>
    <row r="92" spans="1:17" x14ac:dyDescent="0.3">
      <c r="N92">
        <v>7</v>
      </c>
      <c r="O92">
        <v>0.11759816300000002</v>
      </c>
      <c r="P92">
        <v>4.3490379465521744E-4</v>
      </c>
    </row>
    <row r="93" spans="1:17" x14ac:dyDescent="0.3">
      <c r="N93">
        <v>8</v>
      </c>
      <c r="O93">
        <v>0.11800281841379311</v>
      </c>
      <c r="P93">
        <v>4.7600442891301272E-4</v>
      </c>
    </row>
    <row r="94" spans="1:17" x14ac:dyDescent="0.3">
      <c r="A94" t="s">
        <v>0</v>
      </c>
      <c r="B94" t="s">
        <v>1</v>
      </c>
      <c r="C94" s="1"/>
      <c r="H94" t="s">
        <v>9</v>
      </c>
      <c r="I94" t="s">
        <v>10</v>
      </c>
      <c r="J94" t="s">
        <v>11</v>
      </c>
      <c r="K94" t="s">
        <v>12</v>
      </c>
      <c r="L94" t="s">
        <v>13</v>
      </c>
      <c r="N94">
        <v>9</v>
      </c>
      <c r="O94">
        <v>0.11823410779310346</v>
      </c>
      <c r="P94">
        <v>5.4732337252602734E-4</v>
      </c>
    </row>
    <row r="95" spans="1:17" x14ac:dyDescent="0.3">
      <c r="A95">
        <v>1.6</v>
      </c>
      <c r="B95">
        <v>8</v>
      </c>
      <c r="H95">
        <f>SUM(G95:G123)/I$2</f>
        <v>0</v>
      </c>
      <c r="I95">
        <v>29</v>
      </c>
      <c r="J95" t="e">
        <f>CONFIDENCE(K$2,L95,I$2)</f>
        <v>#DIV/0!</v>
      </c>
      <c r="K95">
        <v>0.01</v>
      </c>
      <c r="L95" t="e">
        <f>STDEV(G95:G123)</f>
        <v>#DIV/0!</v>
      </c>
      <c r="N95">
        <v>10</v>
      </c>
      <c r="O95">
        <v>0.11877496210344829</v>
      </c>
      <c r="P95">
        <v>4.7195312983353932E-4</v>
      </c>
    </row>
    <row r="96" spans="1:17" x14ac:dyDescent="0.3">
      <c r="N96">
        <v>15</v>
      </c>
      <c r="O96">
        <v>0.12195880510344825</v>
      </c>
      <c r="P96">
        <v>4.6554609618360742E-4</v>
      </c>
    </row>
    <row r="97" spans="14:17" x14ac:dyDescent="0.3">
      <c r="N97">
        <v>20</v>
      </c>
      <c r="O97">
        <v>0.12684092079310344</v>
      </c>
      <c r="P97">
        <v>5.9062947813469607E-4</v>
      </c>
    </row>
    <row r="98" spans="14:17" x14ac:dyDescent="0.3">
      <c r="N98">
        <v>25</v>
      </c>
      <c r="O98">
        <v>0.13337699710344827</v>
      </c>
      <c r="P98">
        <v>7.1755359370038942E-4</v>
      </c>
    </row>
    <row r="100" spans="14:17" x14ac:dyDescent="0.3">
      <c r="N100" t="s">
        <v>1</v>
      </c>
      <c r="O100" t="s">
        <v>9</v>
      </c>
      <c r="P100" t="s">
        <v>11</v>
      </c>
      <c r="Q100" t="s">
        <v>14</v>
      </c>
    </row>
    <row r="101" spans="14:17" x14ac:dyDescent="0.3">
      <c r="N101">
        <v>5</v>
      </c>
      <c r="Q101">
        <v>1</v>
      </c>
    </row>
    <row r="102" spans="14:17" x14ac:dyDescent="0.3">
      <c r="N102">
        <v>6</v>
      </c>
    </row>
    <row r="103" spans="14:17" x14ac:dyDescent="0.3">
      <c r="N103">
        <v>7</v>
      </c>
    </row>
    <row r="104" spans="14:17" x14ac:dyDescent="0.3">
      <c r="N104">
        <v>8</v>
      </c>
    </row>
    <row r="105" spans="14:17" x14ac:dyDescent="0.3">
      <c r="N105">
        <v>9</v>
      </c>
    </row>
    <row r="106" spans="14:17" x14ac:dyDescent="0.3">
      <c r="N106">
        <v>10</v>
      </c>
    </row>
    <row r="107" spans="14:17" x14ac:dyDescent="0.3">
      <c r="N107">
        <v>15</v>
      </c>
    </row>
    <row r="108" spans="14:17" x14ac:dyDescent="0.3">
      <c r="N108">
        <v>20</v>
      </c>
    </row>
    <row r="109" spans="14:17" x14ac:dyDescent="0.3">
      <c r="N109">
        <v>25</v>
      </c>
    </row>
    <row r="125" spans="1:12" x14ac:dyDescent="0.3">
      <c r="A125" t="s">
        <v>0</v>
      </c>
      <c r="B125" t="s">
        <v>1</v>
      </c>
      <c r="H125" t="s">
        <v>9</v>
      </c>
      <c r="I125" t="s">
        <v>10</v>
      </c>
      <c r="J125" t="s">
        <v>11</v>
      </c>
      <c r="K125" t="s">
        <v>12</v>
      </c>
      <c r="L125" t="s">
        <v>13</v>
      </c>
    </row>
    <row r="126" spans="1:12" x14ac:dyDescent="0.3">
      <c r="A126">
        <v>1.6</v>
      </c>
      <c r="B126">
        <v>9</v>
      </c>
      <c r="H126">
        <f>SUM(G126:G154)/I$2</f>
        <v>0</v>
      </c>
      <c r="I126">
        <v>29</v>
      </c>
      <c r="J126" t="e">
        <f>CONFIDENCE(K$2,L126,I$2)</f>
        <v>#DIV/0!</v>
      </c>
      <c r="K126">
        <v>0.01</v>
      </c>
      <c r="L126" t="e">
        <f>STDEV(G126:G154)</f>
        <v>#DIV/0!</v>
      </c>
    </row>
    <row r="156" spans="1:12" x14ac:dyDescent="0.3">
      <c r="A156" t="s">
        <v>0</v>
      </c>
      <c r="B156" t="s">
        <v>1</v>
      </c>
      <c r="H156" t="s">
        <v>9</v>
      </c>
      <c r="I156" t="s">
        <v>10</v>
      </c>
      <c r="J156" t="s">
        <v>11</v>
      </c>
      <c r="K156" t="s">
        <v>12</v>
      </c>
      <c r="L156" t="s">
        <v>13</v>
      </c>
    </row>
    <row r="157" spans="1:12" x14ac:dyDescent="0.3">
      <c r="A157">
        <v>1.6</v>
      </c>
      <c r="B157">
        <v>10</v>
      </c>
      <c r="H157">
        <f>SUM(G157:G185)/I$2</f>
        <v>0</v>
      </c>
      <c r="I157">
        <v>29</v>
      </c>
      <c r="J157" t="e">
        <f>CONFIDENCE(K$2,L157,I$2)</f>
        <v>#DIV/0!</v>
      </c>
      <c r="K157">
        <v>0.01</v>
      </c>
      <c r="L157" t="e">
        <f>STDEV(G157:G185)</f>
        <v>#DIV/0!</v>
      </c>
    </row>
    <row r="187" spans="1:12" x14ac:dyDescent="0.3">
      <c r="A187" t="s">
        <v>0</v>
      </c>
      <c r="B187" t="s">
        <v>1</v>
      </c>
      <c r="H187" t="s">
        <v>9</v>
      </c>
      <c r="I187" t="s">
        <v>10</v>
      </c>
      <c r="J187" t="s">
        <v>11</v>
      </c>
      <c r="K187" t="s">
        <v>12</v>
      </c>
      <c r="L187" t="s">
        <v>13</v>
      </c>
    </row>
    <row r="188" spans="1:12" x14ac:dyDescent="0.3">
      <c r="A188">
        <v>1.6</v>
      </c>
      <c r="B188">
        <v>15</v>
      </c>
      <c r="H188">
        <f>SUM(G188:G216)/I$2</f>
        <v>0</v>
      </c>
      <c r="I188">
        <v>29</v>
      </c>
      <c r="J188" t="e">
        <f>CONFIDENCE(K$2,L188,I$2)</f>
        <v>#DIV/0!</v>
      </c>
      <c r="K188">
        <v>0.01</v>
      </c>
      <c r="L188" t="e">
        <f>STDEV(G188:G216)</f>
        <v>#DIV/0!</v>
      </c>
    </row>
    <row r="218" spans="1:12" x14ac:dyDescent="0.3">
      <c r="A218" t="s">
        <v>0</v>
      </c>
      <c r="B218" t="s">
        <v>1</v>
      </c>
      <c r="H218" t="s">
        <v>9</v>
      </c>
      <c r="I218" t="s">
        <v>10</v>
      </c>
      <c r="J218" t="s">
        <v>11</v>
      </c>
      <c r="K218" t="s">
        <v>12</v>
      </c>
      <c r="L218" t="s">
        <v>13</v>
      </c>
    </row>
    <row r="219" spans="1:12" x14ac:dyDescent="0.3">
      <c r="A219">
        <v>1.6</v>
      </c>
      <c r="B219">
        <v>20</v>
      </c>
      <c r="H219">
        <f>SUM(G219:G247)/I$2</f>
        <v>0</v>
      </c>
      <c r="I219">
        <v>29</v>
      </c>
      <c r="J219" t="e">
        <f>CONFIDENCE(K$2,L219,I$2)</f>
        <v>#DIV/0!</v>
      </c>
      <c r="K219">
        <v>0.01</v>
      </c>
      <c r="L219" t="e">
        <f>STDEV(G219:G247)</f>
        <v>#DIV/0!</v>
      </c>
    </row>
    <row r="249" spans="1:12" x14ac:dyDescent="0.3">
      <c r="A249" t="s">
        <v>0</v>
      </c>
      <c r="B249" t="s">
        <v>1</v>
      </c>
      <c r="H249" t="s">
        <v>9</v>
      </c>
      <c r="I249" t="s">
        <v>10</v>
      </c>
      <c r="J249" t="s">
        <v>11</v>
      </c>
      <c r="K249" t="s">
        <v>12</v>
      </c>
      <c r="L249" t="s">
        <v>13</v>
      </c>
    </row>
    <row r="250" spans="1:12" x14ac:dyDescent="0.3">
      <c r="A250">
        <v>1.6</v>
      </c>
      <c r="B250">
        <v>25</v>
      </c>
      <c r="H250">
        <f>SUM(G250:G278)/I$2</f>
        <v>0</v>
      </c>
      <c r="I250">
        <v>29</v>
      </c>
      <c r="J250" t="e">
        <f>CONFIDENCE(K$2,L250,I$2)</f>
        <v>#DIV/0!</v>
      </c>
      <c r="K250">
        <v>0.01</v>
      </c>
      <c r="L250" t="e">
        <f>STDEV(G250:G278)</f>
        <v>#DIV/0!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0"/>
  <sheetViews>
    <sheetView zoomScaleNormal="100" workbookViewId="0">
      <selection activeCell="AE27" sqref="AE27"/>
    </sheetView>
  </sheetViews>
  <sheetFormatPr defaultRowHeight="14.4" x14ac:dyDescent="0.3"/>
  <cols>
    <col min="5" max="5" width="19.44140625" customWidth="1"/>
    <col min="7" max="7" width="25.77734375" customWidth="1"/>
  </cols>
  <sheetData>
    <row r="1" spans="1:14" x14ac:dyDescent="0.3">
      <c r="A1" t="s">
        <v>0</v>
      </c>
      <c r="B1" t="s">
        <v>1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K1" t="s">
        <v>1</v>
      </c>
      <c r="L1" t="s">
        <v>9</v>
      </c>
      <c r="M1" t="s">
        <v>11</v>
      </c>
      <c r="N1" t="s">
        <v>14</v>
      </c>
    </row>
    <row r="2" spans="1:14" x14ac:dyDescent="0.3">
      <c r="A2">
        <v>1.6</v>
      </c>
      <c r="B2">
        <v>5</v>
      </c>
      <c r="E2">
        <f>SUM(D2:D30)/F$2</f>
        <v>0</v>
      </c>
      <c r="F2">
        <v>29</v>
      </c>
      <c r="G2" t="e">
        <f>CONFIDENCE(H$2,I2,F$2)</f>
        <v>#DIV/0!</v>
      </c>
      <c r="H2">
        <v>0.01</v>
      </c>
      <c r="I2" t="e">
        <f>STDEV(D2:D30)</f>
        <v>#DIV/0!</v>
      </c>
      <c r="K2">
        <v>5</v>
      </c>
      <c r="N2">
        <v>0.1</v>
      </c>
    </row>
    <row r="3" spans="1:14" x14ac:dyDescent="0.3">
      <c r="K3">
        <v>6</v>
      </c>
    </row>
    <row r="4" spans="1:14" x14ac:dyDescent="0.3">
      <c r="K4">
        <v>7</v>
      </c>
    </row>
    <row r="5" spans="1:14" x14ac:dyDescent="0.3">
      <c r="K5">
        <v>8</v>
      </c>
    </row>
    <row r="6" spans="1:14" x14ac:dyDescent="0.3">
      <c r="K6">
        <v>9</v>
      </c>
    </row>
    <row r="7" spans="1:14" x14ac:dyDescent="0.3">
      <c r="K7">
        <v>10</v>
      </c>
    </row>
    <row r="8" spans="1:14" x14ac:dyDescent="0.3">
      <c r="K8">
        <v>15</v>
      </c>
    </row>
    <row r="9" spans="1:14" x14ac:dyDescent="0.3">
      <c r="K9">
        <v>20</v>
      </c>
    </row>
    <row r="10" spans="1:14" x14ac:dyDescent="0.3">
      <c r="K10">
        <v>25</v>
      </c>
    </row>
    <row r="12" spans="1:14" x14ac:dyDescent="0.3">
      <c r="K12" t="s">
        <v>1</v>
      </c>
      <c r="L12" t="s">
        <v>9</v>
      </c>
      <c r="M12" t="s">
        <v>11</v>
      </c>
      <c r="N12" t="s">
        <v>14</v>
      </c>
    </row>
    <row r="13" spans="1:14" x14ac:dyDescent="0.3">
      <c r="K13">
        <v>5</v>
      </c>
      <c r="N13">
        <v>0.2</v>
      </c>
    </row>
    <row r="14" spans="1:14" x14ac:dyDescent="0.3">
      <c r="K14">
        <v>6</v>
      </c>
    </row>
    <row r="15" spans="1:14" x14ac:dyDescent="0.3">
      <c r="K15">
        <v>7</v>
      </c>
    </row>
    <row r="16" spans="1:14" x14ac:dyDescent="0.3">
      <c r="K16">
        <v>8</v>
      </c>
    </row>
    <row r="17" spans="1:14" x14ac:dyDescent="0.3">
      <c r="K17">
        <v>9</v>
      </c>
    </row>
    <row r="18" spans="1:14" x14ac:dyDescent="0.3">
      <c r="K18">
        <v>10</v>
      </c>
    </row>
    <row r="19" spans="1:14" x14ac:dyDescent="0.3">
      <c r="K19">
        <v>15</v>
      </c>
    </row>
    <row r="20" spans="1:14" x14ac:dyDescent="0.3">
      <c r="K20">
        <v>20</v>
      </c>
    </row>
    <row r="21" spans="1:14" x14ac:dyDescent="0.3">
      <c r="K21">
        <v>25</v>
      </c>
    </row>
    <row r="23" spans="1:14" x14ac:dyDescent="0.3">
      <c r="K23" t="s">
        <v>1</v>
      </c>
      <c r="L23" t="s">
        <v>9</v>
      </c>
      <c r="M23" t="s">
        <v>11</v>
      </c>
      <c r="N23" t="s">
        <v>14</v>
      </c>
    </row>
    <row r="24" spans="1:14" x14ac:dyDescent="0.3">
      <c r="K24">
        <v>5</v>
      </c>
      <c r="N24">
        <v>0.3</v>
      </c>
    </row>
    <row r="25" spans="1:14" x14ac:dyDescent="0.3">
      <c r="K25">
        <v>6</v>
      </c>
    </row>
    <row r="26" spans="1:14" x14ac:dyDescent="0.3">
      <c r="K26">
        <v>7</v>
      </c>
    </row>
    <row r="27" spans="1:14" x14ac:dyDescent="0.3">
      <c r="K27">
        <v>8</v>
      </c>
    </row>
    <row r="28" spans="1:14" x14ac:dyDescent="0.3">
      <c r="K28">
        <v>9</v>
      </c>
    </row>
    <row r="29" spans="1:14" x14ac:dyDescent="0.3">
      <c r="K29">
        <v>10</v>
      </c>
    </row>
    <row r="30" spans="1:14" x14ac:dyDescent="0.3">
      <c r="K30">
        <v>15</v>
      </c>
    </row>
    <row r="31" spans="1:14" x14ac:dyDescent="0.3">
      <c r="K31">
        <v>20</v>
      </c>
    </row>
    <row r="32" spans="1:14" x14ac:dyDescent="0.3">
      <c r="A32" t="s">
        <v>0</v>
      </c>
      <c r="B32" t="s">
        <v>1</v>
      </c>
      <c r="E32" t="s">
        <v>9</v>
      </c>
      <c r="F32" t="s">
        <v>10</v>
      </c>
      <c r="G32" t="s">
        <v>11</v>
      </c>
      <c r="H32" t="s">
        <v>12</v>
      </c>
      <c r="I32" t="s">
        <v>13</v>
      </c>
      <c r="K32">
        <v>25</v>
      </c>
    </row>
    <row r="33" spans="1:26" x14ac:dyDescent="0.3">
      <c r="A33">
        <v>1.6</v>
      </c>
      <c r="B33">
        <v>6</v>
      </c>
      <c r="E33">
        <f>SUM(D33:D61)/F$2</f>
        <v>0</v>
      </c>
      <c r="F33">
        <v>29</v>
      </c>
      <c r="G33" t="e">
        <f>CONFIDENCE(H$2,I33,F$2)</f>
        <v>#DIV/0!</v>
      </c>
      <c r="H33">
        <v>0.01</v>
      </c>
      <c r="I33" t="e">
        <f>STDEV(D33:D61)</f>
        <v>#DIV/0!</v>
      </c>
    </row>
    <row r="34" spans="1:26" x14ac:dyDescent="0.3">
      <c r="K34" t="s">
        <v>1</v>
      </c>
      <c r="L34" t="s">
        <v>9</v>
      </c>
      <c r="M34" t="s">
        <v>11</v>
      </c>
      <c r="N34" t="s">
        <v>14</v>
      </c>
    </row>
    <row r="35" spans="1:26" x14ac:dyDescent="0.3">
      <c r="K35">
        <v>5</v>
      </c>
      <c r="N35">
        <v>0.4</v>
      </c>
    </row>
    <row r="36" spans="1:26" x14ac:dyDescent="0.3">
      <c r="K36">
        <v>6</v>
      </c>
    </row>
    <row r="37" spans="1:26" x14ac:dyDescent="0.3">
      <c r="K37">
        <v>7</v>
      </c>
    </row>
    <row r="38" spans="1:26" x14ac:dyDescent="0.3">
      <c r="K38">
        <v>8</v>
      </c>
      <c r="Z38" s="1"/>
    </row>
    <row r="39" spans="1:26" x14ac:dyDescent="0.3">
      <c r="K39">
        <v>9</v>
      </c>
    </row>
    <row r="40" spans="1:26" x14ac:dyDescent="0.3">
      <c r="K40">
        <v>10</v>
      </c>
    </row>
    <row r="41" spans="1:26" x14ac:dyDescent="0.3">
      <c r="K41">
        <v>15</v>
      </c>
    </row>
    <row r="42" spans="1:26" x14ac:dyDescent="0.3">
      <c r="K42">
        <v>20</v>
      </c>
    </row>
    <row r="43" spans="1:26" x14ac:dyDescent="0.3">
      <c r="K43">
        <v>25</v>
      </c>
    </row>
    <row r="45" spans="1:26" x14ac:dyDescent="0.3">
      <c r="K45" t="s">
        <v>1</v>
      </c>
      <c r="L45" t="s">
        <v>9</v>
      </c>
      <c r="M45" t="s">
        <v>11</v>
      </c>
      <c r="N45" t="s">
        <v>14</v>
      </c>
    </row>
    <row r="46" spans="1:26" x14ac:dyDescent="0.3">
      <c r="K46">
        <v>5</v>
      </c>
      <c r="N46">
        <v>0.5</v>
      </c>
    </row>
    <row r="47" spans="1:26" x14ac:dyDescent="0.3">
      <c r="K47">
        <v>6</v>
      </c>
    </row>
    <row r="48" spans="1:26" x14ac:dyDescent="0.3">
      <c r="K48">
        <v>7</v>
      </c>
    </row>
    <row r="49" spans="1:14" x14ac:dyDescent="0.3">
      <c r="K49">
        <v>8</v>
      </c>
    </row>
    <row r="50" spans="1:14" x14ac:dyDescent="0.3">
      <c r="K50">
        <v>9</v>
      </c>
    </row>
    <row r="51" spans="1:14" x14ac:dyDescent="0.3">
      <c r="K51">
        <v>10</v>
      </c>
    </row>
    <row r="52" spans="1:14" x14ac:dyDescent="0.3">
      <c r="K52">
        <v>15</v>
      </c>
    </row>
    <row r="53" spans="1:14" x14ac:dyDescent="0.3">
      <c r="K53">
        <v>20</v>
      </c>
    </row>
    <row r="54" spans="1:14" x14ac:dyDescent="0.3">
      <c r="K54">
        <v>25</v>
      </c>
    </row>
    <row r="56" spans="1:14" x14ac:dyDescent="0.3">
      <c r="K56" t="s">
        <v>1</v>
      </c>
      <c r="L56" t="s">
        <v>9</v>
      </c>
      <c r="M56" t="s">
        <v>11</v>
      </c>
      <c r="N56" t="s">
        <v>14</v>
      </c>
    </row>
    <row r="57" spans="1:14" x14ac:dyDescent="0.3">
      <c r="K57">
        <v>5</v>
      </c>
      <c r="N57">
        <v>0.6</v>
      </c>
    </row>
    <row r="58" spans="1:14" x14ac:dyDescent="0.3">
      <c r="K58">
        <v>6</v>
      </c>
    </row>
    <row r="59" spans="1:14" x14ac:dyDescent="0.3">
      <c r="K59">
        <v>7</v>
      </c>
    </row>
    <row r="60" spans="1:14" x14ac:dyDescent="0.3">
      <c r="K60">
        <v>8</v>
      </c>
    </row>
    <row r="61" spans="1:14" x14ac:dyDescent="0.3">
      <c r="K61">
        <v>9</v>
      </c>
    </row>
    <row r="62" spans="1:14" x14ac:dyDescent="0.3">
      <c r="K62">
        <v>10</v>
      </c>
    </row>
    <row r="63" spans="1:14" x14ac:dyDescent="0.3">
      <c r="A63" t="s">
        <v>0</v>
      </c>
      <c r="B63" t="s">
        <v>1</v>
      </c>
      <c r="E63" t="s">
        <v>9</v>
      </c>
      <c r="F63" t="s">
        <v>10</v>
      </c>
      <c r="G63" t="s">
        <v>11</v>
      </c>
      <c r="H63" t="s">
        <v>12</v>
      </c>
      <c r="I63" t="s">
        <v>13</v>
      </c>
      <c r="K63">
        <v>15</v>
      </c>
    </row>
    <row r="64" spans="1:14" x14ac:dyDescent="0.3">
      <c r="A64">
        <v>1.6</v>
      </c>
      <c r="B64">
        <v>7</v>
      </c>
      <c r="E64">
        <f>SUM(D64:D92)/F$2</f>
        <v>0</v>
      </c>
      <c r="F64">
        <v>29</v>
      </c>
      <c r="G64" t="e">
        <f>CONFIDENCE(H$2,I64,F$2)</f>
        <v>#DIV/0!</v>
      </c>
      <c r="H64">
        <v>0.01</v>
      </c>
      <c r="I64" t="e">
        <f>STDEV(D64:D92)</f>
        <v>#DIV/0!</v>
      </c>
      <c r="K64">
        <v>20</v>
      </c>
    </row>
    <row r="65" spans="11:14" x14ac:dyDescent="0.3">
      <c r="K65">
        <v>25</v>
      </c>
    </row>
    <row r="67" spans="11:14" x14ac:dyDescent="0.3">
      <c r="K67" t="s">
        <v>1</v>
      </c>
      <c r="L67" t="s">
        <v>9</v>
      </c>
      <c r="M67" t="s">
        <v>11</v>
      </c>
      <c r="N67" t="s">
        <v>14</v>
      </c>
    </row>
    <row r="68" spans="11:14" x14ac:dyDescent="0.3">
      <c r="K68">
        <v>5</v>
      </c>
      <c r="N68">
        <v>0.7</v>
      </c>
    </row>
    <row r="69" spans="11:14" x14ac:dyDescent="0.3">
      <c r="K69">
        <v>6</v>
      </c>
    </row>
    <row r="70" spans="11:14" x14ac:dyDescent="0.3">
      <c r="K70">
        <v>7</v>
      </c>
    </row>
    <row r="71" spans="11:14" x14ac:dyDescent="0.3">
      <c r="K71">
        <v>8</v>
      </c>
    </row>
    <row r="72" spans="11:14" x14ac:dyDescent="0.3">
      <c r="K72">
        <v>9</v>
      </c>
    </row>
    <row r="73" spans="11:14" x14ac:dyDescent="0.3">
      <c r="K73">
        <v>10</v>
      </c>
    </row>
    <row r="74" spans="11:14" x14ac:dyDescent="0.3">
      <c r="K74">
        <v>15</v>
      </c>
    </row>
    <row r="75" spans="11:14" x14ac:dyDescent="0.3">
      <c r="K75">
        <v>20</v>
      </c>
    </row>
    <row r="76" spans="11:14" x14ac:dyDescent="0.3">
      <c r="K76">
        <v>25</v>
      </c>
    </row>
    <row r="78" spans="11:14" x14ac:dyDescent="0.3">
      <c r="K78" t="s">
        <v>1</v>
      </c>
      <c r="L78" t="s">
        <v>9</v>
      </c>
      <c r="M78" t="s">
        <v>11</v>
      </c>
      <c r="N78" t="s">
        <v>14</v>
      </c>
    </row>
    <row r="79" spans="11:14" x14ac:dyDescent="0.3">
      <c r="K79">
        <v>5</v>
      </c>
      <c r="N79">
        <v>0.8</v>
      </c>
    </row>
    <row r="80" spans="11:14" x14ac:dyDescent="0.3">
      <c r="K80">
        <v>6</v>
      </c>
    </row>
    <row r="81" spans="1:14" x14ac:dyDescent="0.3">
      <c r="K81">
        <v>7</v>
      </c>
    </row>
    <row r="82" spans="1:14" x14ac:dyDescent="0.3">
      <c r="K82">
        <v>8</v>
      </c>
    </row>
    <row r="83" spans="1:14" x14ac:dyDescent="0.3">
      <c r="K83">
        <v>9</v>
      </c>
    </row>
    <row r="84" spans="1:14" x14ac:dyDescent="0.3">
      <c r="K84">
        <v>10</v>
      </c>
    </row>
    <row r="85" spans="1:14" x14ac:dyDescent="0.3">
      <c r="K85">
        <v>15</v>
      </c>
    </row>
    <row r="86" spans="1:14" x14ac:dyDescent="0.3">
      <c r="K86">
        <v>20</v>
      </c>
    </row>
    <row r="87" spans="1:14" x14ac:dyDescent="0.3">
      <c r="K87">
        <v>25</v>
      </c>
    </row>
    <row r="89" spans="1:14" x14ac:dyDescent="0.3">
      <c r="K89" t="s">
        <v>1</v>
      </c>
      <c r="L89" t="s">
        <v>9</v>
      </c>
      <c r="M89" t="s">
        <v>11</v>
      </c>
      <c r="N89" t="s">
        <v>14</v>
      </c>
    </row>
    <row r="90" spans="1:14" x14ac:dyDescent="0.3">
      <c r="K90">
        <v>5</v>
      </c>
      <c r="N90">
        <v>0.9</v>
      </c>
    </row>
    <row r="91" spans="1:14" x14ac:dyDescent="0.3">
      <c r="K91">
        <v>6</v>
      </c>
    </row>
    <row r="92" spans="1:14" x14ac:dyDescent="0.3">
      <c r="K92">
        <v>7</v>
      </c>
    </row>
    <row r="93" spans="1:14" x14ac:dyDescent="0.3">
      <c r="K93">
        <v>8</v>
      </c>
    </row>
    <row r="94" spans="1:14" x14ac:dyDescent="0.3">
      <c r="A94" t="s">
        <v>0</v>
      </c>
      <c r="B94" t="s">
        <v>1</v>
      </c>
      <c r="E94" t="s">
        <v>9</v>
      </c>
      <c r="F94" t="s">
        <v>10</v>
      </c>
      <c r="G94" t="s">
        <v>11</v>
      </c>
      <c r="H94" t="s">
        <v>12</v>
      </c>
      <c r="I94" t="s">
        <v>13</v>
      </c>
      <c r="K94">
        <v>9</v>
      </c>
    </row>
    <row r="95" spans="1:14" x14ac:dyDescent="0.3">
      <c r="A95">
        <v>1.6</v>
      </c>
      <c r="B95">
        <v>8</v>
      </c>
      <c r="E95">
        <f>SUM(D95:D123)/F$2</f>
        <v>0</v>
      </c>
      <c r="F95">
        <v>29</v>
      </c>
      <c r="G95" t="e">
        <f>CONFIDENCE(H$2,I95,F$2)</f>
        <v>#DIV/0!</v>
      </c>
      <c r="H95">
        <v>0.01</v>
      </c>
      <c r="I95" t="e">
        <f>STDEV(D95:D123)</f>
        <v>#DIV/0!</v>
      </c>
      <c r="K95">
        <v>10</v>
      </c>
    </row>
    <row r="96" spans="1:14" x14ac:dyDescent="0.3">
      <c r="K96">
        <v>15</v>
      </c>
    </row>
    <row r="97" spans="11:14" x14ac:dyDescent="0.3">
      <c r="K97">
        <v>20</v>
      </c>
    </row>
    <row r="98" spans="11:14" x14ac:dyDescent="0.3">
      <c r="K98">
        <v>25</v>
      </c>
    </row>
    <row r="100" spans="11:14" x14ac:dyDescent="0.3">
      <c r="K100" t="s">
        <v>1</v>
      </c>
      <c r="L100" t="s">
        <v>9</v>
      </c>
      <c r="M100" t="s">
        <v>11</v>
      </c>
      <c r="N100" t="s">
        <v>14</v>
      </c>
    </row>
    <row r="101" spans="11:14" x14ac:dyDescent="0.3">
      <c r="K101">
        <v>5</v>
      </c>
      <c r="N101">
        <v>1</v>
      </c>
    </row>
    <row r="102" spans="11:14" x14ac:dyDescent="0.3">
      <c r="K102">
        <v>6</v>
      </c>
    </row>
    <row r="103" spans="11:14" x14ac:dyDescent="0.3">
      <c r="K103">
        <v>7</v>
      </c>
    </row>
    <row r="104" spans="11:14" x14ac:dyDescent="0.3">
      <c r="K104">
        <v>8</v>
      </c>
    </row>
    <row r="105" spans="11:14" x14ac:dyDescent="0.3">
      <c r="K105">
        <v>9</v>
      </c>
    </row>
    <row r="106" spans="11:14" x14ac:dyDescent="0.3">
      <c r="K106">
        <v>10</v>
      </c>
    </row>
    <row r="107" spans="11:14" x14ac:dyDescent="0.3">
      <c r="K107">
        <v>15</v>
      </c>
    </row>
    <row r="108" spans="11:14" x14ac:dyDescent="0.3">
      <c r="K108">
        <v>20</v>
      </c>
    </row>
    <row r="109" spans="11:14" x14ac:dyDescent="0.3">
      <c r="K109">
        <v>25</v>
      </c>
    </row>
    <row r="125" spans="1:9" x14ac:dyDescent="0.3">
      <c r="A125" t="s">
        <v>0</v>
      </c>
      <c r="B125" t="s">
        <v>1</v>
      </c>
      <c r="E125" t="s">
        <v>9</v>
      </c>
      <c r="F125" t="s">
        <v>10</v>
      </c>
      <c r="G125" t="s">
        <v>11</v>
      </c>
      <c r="H125" t="s">
        <v>12</v>
      </c>
      <c r="I125" t="s">
        <v>13</v>
      </c>
    </row>
    <row r="126" spans="1:9" x14ac:dyDescent="0.3">
      <c r="A126">
        <v>1.6</v>
      </c>
      <c r="B126">
        <v>9</v>
      </c>
      <c r="E126">
        <f>SUM(D126:D154)/F$2</f>
        <v>0</v>
      </c>
      <c r="F126">
        <v>29</v>
      </c>
      <c r="G126" t="e">
        <f>CONFIDENCE(H$2,I126,F$2)</f>
        <v>#DIV/0!</v>
      </c>
      <c r="H126">
        <v>0.01</v>
      </c>
      <c r="I126" t="e">
        <f>STDEV(D126:D154)</f>
        <v>#DIV/0!</v>
      </c>
    </row>
    <row r="156" spans="1:9" x14ac:dyDescent="0.3">
      <c r="A156" t="s">
        <v>0</v>
      </c>
      <c r="B156" t="s">
        <v>1</v>
      </c>
      <c r="E156" t="s">
        <v>9</v>
      </c>
      <c r="F156" t="s">
        <v>10</v>
      </c>
      <c r="G156" t="s">
        <v>11</v>
      </c>
      <c r="H156" t="s">
        <v>12</v>
      </c>
      <c r="I156" t="s">
        <v>13</v>
      </c>
    </row>
    <row r="157" spans="1:9" x14ac:dyDescent="0.3">
      <c r="A157">
        <v>1.6</v>
      </c>
      <c r="B157">
        <v>10</v>
      </c>
      <c r="E157">
        <f>SUM(D157:D185)/F$2</f>
        <v>0</v>
      </c>
      <c r="F157">
        <v>29</v>
      </c>
      <c r="G157" t="e">
        <f>CONFIDENCE(H$2,I157,F$2)</f>
        <v>#DIV/0!</v>
      </c>
      <c r="H157">
        <v>0.01</v>
      </c>
      <c r="I157" t="e">
        <f>STDEV(D157:D185)</f>
        <v>#DIV/0!</v>
      </c>
    </row>
    <row r="187" spans="1:9" x14ac:dyDescent="0.3">
      <c r="A187" t="s">
        <v>0</v>
      </c>
      <c r="B187" t="s">
        <v>1</v>
      </c>
      <c r="E187" t="s">
        <v>9</v>
      </c>
      <c r="F187" t="s">
        <v>10</v>
      </c>
      <c r="G187" t="s">
        <v>11</v>
      </c>
      <c r="H187" t="s">
        <v>12</v>
      </c>
      <c r="I187" t="s">
        <v>13</v>
      </c>
    </row>
    <row r="188" spans="1:9" x14ac:dyDescent="0.3">
      <c r="A188">
        <v>1.6</v>
      </c>
      <c r="B188">
        <v>15</v>
      </c>
      <c r="E188">
        <f>SUM(D188:D216)/F$2</f>
        <v>0</v>
      </c>
      <c r="F188">
        <v>29</v>
      </c>
      <c r="G188" t="e">
        <f>CONFIDENCE(H$2,I188,F$2)</f>
        <v>#DIV/0!</v>
      </c>
      <c r="H188">
        <v>0.01</v>
      </c>
      <c r="I188" t="e">
        <f>STDEV(D188:D216)</f>
        <v>#DIV/0!</v>
      </c>
    </row>
    <row r="218" spans="1:9" x14ac:dyDescent="0.3">
      <c r="A218" t="s">
        <v>0</v>
      </c>
      <c r="B218" t="s">
        <v>1</v>
      </c>
      <c r="E218" t="s">
        <v>9</v>
      </c>
      <c r="F218" t="s">
        <v>10</v>
      </c>
      <c r="G218" t="s">
        <v>11</v>
      </c>
      <c r="H218" t="s">
        <v>12</v>
      </c>
      <c r="I218" t="s">
        <v>13</v>
      </c>
    </row>
    <row r="219" spans="1:9" x14ac:dyDescent="0.3">
      <c r="A219">
        <v>1.6</v>
      </c>
      <c r="B219">
        <v>20</v>
      </c>
      <c r="E219">
        <f>SUM(D219:D247)/F$2</f>
        <v>0</v>
      </c>
      <c r="F219">
        <v>29</v>
      </c>
      <c r="G219" t="e">
        <f>CONFIDENCE(H$2,I219,F$2)</f>
        <v>#DIV/0!</v>
      </c>
      <c r="H219">
        <v>0.01</v>
      </c>
      <c r="I219" t="e">
        <f>STDEV(D219:D247)</f>
        <v>#DIV/0!</v>
      </c>
    </row>
    <row r="249" spans="1:9" x14ac:dyDescent="0.3">
      <c r="A249" t="s">
        <v>0</v>
      </c>
      <c r="B249" t="s">
        <v>1</v>
      </c>
      <c r="E249" t="s">
        <v>9</v>
      </c>
      <c r="F249" t="s">
        <v>10</v>
      </c>
      <c r="G249" t="s">
        <v>11</v>
      </c>
      <c r="H249" t="s">
        <v>12</v>
      </c>
      <c r="I249" t="s">
        <v>13</v>
      </c>
    </row>
    <row r="250" spans="1:9" x14ac:dyDescent="0.3">
      <c r="A250">
        <v>1.6</v>
      </c>
      <c r="B250">
        <v>25</v>
      </c>
      <c r="E250">
        <f>SUM(D250:D278)/F$2</f>
        <v>0</v>
      </c>
      <c r="F250">
        <v>29</v>
      </c>
      <c r="G250" t="e">
        <f>CONFIDENCE(H$2,I250,F$2)</f>
        <v>#DIV/0!</v>
      </c>
      <c r="H250">
        <v>0.01</v>
      </c>
      <c r="I250" t="e">
        <f>STDEV(D250:D278)</f>
        <v>#DIV/0!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k uniform - delay</vt:lpstr>
      <vt:lpstr>k uniform - pkt queue</vt:lpstr>
      <vt:lpstr>k exp - delay</vt:lpstr>
      <vt:lpstr>k exp - pkt queue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2023-12-28T16:23:06Z</dcterms:modified>
</cp:coreProperties>
</file>