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tcavendish\OneDrive - First Derivatives Plc\Sustainable Finance\ISSB\Solidatus Models\"/>
    </mc:Choice>
  </mc:AlternateContent>
  <xr:revisionPtr revIDLastSave="0" documentId="13_ncr:1_{812E994F-44CE-4677-B357-0508C68EF76B}" xr6:coauthVersionLast="47" xr6:coauthVersionMax="47" xr10:uidLastSave="{00000000-0000-0000-0000-000000000000}"/>
  <bookViews>
    <workbookView xWindow="-108" yWindow="-108" windowWidth="30936" windowHeight="16896" firstSheet="1" activeTab="2" xr2:uid="{CC29BF0E-363E-9D49-9957-BAAAC3F100A3}"/>
  </bookViews>
  <sheets>
    <sheet name="ReadThis" sheetId="3" r:id="rId1"/>
    <sheet name="Path" sheetId="1" r:id="rId2"/>
    <sheet name="Mappings" sheetId="2" r:id="rId3"/>
  </sheets>
  <externalReferences>
    <externalReference r:id="rId4"/>
  </externalReferences>
  <definedNames>
    <definedName name="_xlnm._FilterDatabase" localSheetId="2" hidden="1">Mappings!$A$1:$P$105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5" i="2" l="1"/>
  <c r="L105" i="2"/>
  <c r="M104" i="2"/>
  <c r="L104" i="2"/>
  <c r="M103" i="2"/>
  <c r="L103" i="2"/>
  <c r="M102" i="2"/>
  <c r="L102" i="2"/>
  <c r="M101" i="2"/>
  <c r="L101" i="2"/>
  <c r="M100" i="2"/>
  <c r="L100" i="2"/>
  <c r="M99" i="2"/>
  <c r="L99" i="2"/>
  <c r="M98" i="2"/>
  <c r="L98" i="2"/>
  <c r="M97" i="2"/>
  <c r="L97" i="2"/>
  <c r="M96" i="2"/>
  <c r="L96" i="2"/>
  <c r="M95" i="2"/>
  <c r="L95" i="2"/>
  <c r="M94" i="2"/>
  <c r="L94" i="2"/>
  <c r="M93" i="2"/>
  <c r="L93" i="2"/>
  <c r="M92" i="2"/>
  <c r="L92" i="2"/>
  <c r="M91" i="2"/>
  <c r="L91" i="2"/>
  <c r="M90" i="2"/>
  <c r="L90" i="2"/>
  <c r="M89" i="2"/>
  <c r="L89" i="2"/>
  <c r="M88" i="2"/>
  <c r="L88" i="2"/>
  <c r="M87" i="2"/>
  <c r="L87" i="2"/>
  <c r="M86" i="2"/>
  <c r="L86" i="2"/>
  <c r="M85" i="2"/>
  <c r="L85" i="2"/>
  <c r="M84" i="2"/>
  <c r="L84" i="2"/>
  <c r="M83" i="2"/>
  <c r="L83" i="2"/>
  <c r="M82" i="2"/>
  <c r="L82" i="2"/>
  <c r="M81" i="2"/>
  <c r="L81" i="2"/>
  <c r="M80" i="2"/>
  <c r="L80" i="2"/>
  <c r="M79" i="2"/>
  <c r="L79" i="2"/>
  <c r="M78" i="2"/>
  <c r="L78" i="2"/>
  <c r="M77" i="2"/>
  <c r="L77" i="2"/>
  <c r="M76" i="2"/>
  <c r="L76" i="2"/>
  <c r="M75" i="2"/>
  <c r="L75" i="2"/>
  <c r="M74" i="2"/>
  <c r="L74" i="2"/>
  <c r="M73" i="2"/>
  <c r="L73" i="2"/>
  <c r="M72" i="2"/>
  <c r="L72" i="2"/>
  <c r="M71" i="2"/>
  <c r="L71" i="2"/>
  <c r="M70" i="2"/>
  <c r="L70" i="2"/>
  <c r="M69" i="2"/>
  <c r="L69" i="2"/>
  <c r="M68" i="2"/>
  <c r="L68" i="2"/>
  <c r="M67" i="2"/>
  <c r="L67" i="2"/>
  <c r="M66" i="2"/>
  <c r="L66" i="2"/>
  <c r="M65" i="2"/>
  <c r="L65" i="2"/>
  <c r="M64" i="2"/>
  <c r="L64" i="2"/>
  <c r="M63" i="2"/>
  <c r="L63" i="2"/>
  <c r="M62" i="2"/>
  <c r="L62" i="2"/>
  <c r="M61" i="2"/>
  <c r="L61" i="2"/>
  <c r="M60" i="2"/>
  <c r="L60" i="2"/>
  <c r="M59" i="2"/>
  <c r="L59" i="2"/>
  <c r="M58" i="2"/>
  <c r="L58" i="2"/>
  <c r="M57" i="2"/>
  <c r="L57" i="2"/>
  <c r="M56" i="2"/>
  <c r="L56" i="2"/>
  <c r="M55" i="2"/>
  <c r="L55" i="2"/>
  <c r="M54" i="2"/>
  <c r="L54" i="2"/>
  <c r="M53" i="2"/>
  <c r="L53" i="2"/>
  <c r="M52" i="2"/>
  <c r="L52" i="2"/>
  <c r="M51" i="2"/>
  <c r="L51" i="2"/>
  <c r="M50" i="2"/>
  <c r="L50" i="2"/>
  <c r="M49" i="2"/>
  <c r="L49" i="2"/>
  <c r="M48" i="2"/>
  <c r="L48" i="2"/>
  <c r="M47" i="2"/>
  <c r="L47" i="2"/>
  <c r="M46" i="2"/>
  <c r="L46" i="2"/>
  <c r="M45" i="2"/>
  <c r="L45" i="2"/>
  <c r="M44" i="2"/>
  <c r="L44" i="2"/>
  <c r="M43" i="2"/>
  <c r="L43" i="2"/>
  <c r="M42" i="2"/>
  <c r="L42" i="2"/>
  <c r="M41" i="2"/>
  <c r="L41" i="2"/>
  <c r="M40" i="2"/>
  <c r="L40" i="2"/>
  <c r="M39" i="2"/>
  <c r="L39"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M6" i="2"/>
  <c r="L6" i="2"/>
  <c r="M5" i="2"/>
  <c r="L5" i="2"/>
  <c r="M4" i="2"/>
  <c r="L4" i="2"/>
  <c r="M3" i="2"/>
  <c r="L3" i="2"/>
  <c r="M2" i="2"/>
  <c r="L2" i="2"/>
  <c r="G68" i="2"/>
  <c r="N2" i="2" l="1"/>
  <c r="P96" i="2" l="1"/>
  <c r="I96" i="2"/>
  <c r="G96" i="2"/>
  <c r="P89" i="2"/>
  <c r="I89" i="2"/>
  <c r="G89" i="2"/>
  <c r="P87" i="2"/>
  <c r="I87" i="2"/>
  <c r="G87" i="2"/>
  <c r="N83" i="2"/>
  <c r="I83" i="2"/>
  <c r="G83" i="2"/>
  <c r="P73" i="2"/>
  <c r="I73" i="2"/>
  <c r="G73" i="2"/>
  <c r="P71" i="2"/>
  <c r="I71" i="2"/>
  <c r="G71" i="2"/>
  <c r="P68" i="2"/>
  <c r="I68" i="2"/>
  <c r="P62" i="2"/>
  <c r="I62" i="2"/>
  <c r="G62" i="2"/>
  <c r="P60" i="2"/>
  <c r="I60" i="2"/>
  <c r="G60" i="2"/>
  <c r="O56" i="2"/>
  <c r="N56" i="2"/>
  <c r="I56" i="2"/>
  <c r="G56" i="2"/>
  <c r="P37" i="2"/>
  <c r="I37" i="2"/>
  <c r="G37" i="2"/>
  <c r="P34" i="2"/>
  <c r="I34" i="2"/>
  <c r="G34" i="2"/>
  <c r="P32" i="2"/>
  <c r="I32" i="2"/>
  <c r="G32" i="2"/>
  <c r="O24" i="2"/>
  <c r="I24" i="2"/>
  <c r="G24" i="2"/>
  <c r="F29" i="1"/>
  <c r="F19" i="1"/>
  <c r="F14" i="1"/>
  <c r="F11" i="1"/>
  <c r="F7" i="1"/>
  <c r="F5" i="1"/>
  <c r="P39" i="2"/>
  <c r="I39" i="2"/>
  <c r="G39" i="2"/>
  <c r="P3" i="2"/>
  <c r="P4" i="2"/>
  <c r="N5" i="2"/>
  <c r="N6" i="2"/>
  <c r="O7" i="2"/>
  <c r="N8" i="2"/>
  <c r="P9" i="2"/>
  <c r="O10" i="2"/>
  <c r="N11" i="2"/>
  <c r="N12" i="2"/>
  <c r="O13" i="2"/>
  <c r="P14" i="2"/>
  <c r="P15" i="2"/>
  <c r="N16" i="2"/>
  <c r="N17" i="2"/>
  <c r="O18" i="2"/>
  <c r="N19" i="2"/>
  <c r="N20" i="2"/>
  <c r="O21" i="2"/>
  <c r="P22" i="2"/>
  <c r="P23" i="2"/>
  <c r="N25" i="2"/>
  <c r="N26" i="2"/>
  <c r="N27" i="2"/>
  <c r="O28" i="2"/>
  <c r="P29" i="2"/>
  <c r="N30" i="2"/>
  <c r="N31" i="2"/>
  <c r="O33" i="2"/>
  <c r="N35" i="2"/>
  <c r="N36" i="2"/>
  <c r="N38" i="2"/>
  <c r="N40" i="2"/>
  <c r="O41" i="2"/>
  <c r="O42" i="2"/>
  <c r="O43" i="2"/>
  <c r="O44" i="2"/>
  <c r="N45" i="2"/>
  <c r="N46" i="2"/>
  <c r="O47" i="2"/>
  <c r="O48" i="2"/>
  <c r="O49" i="2"/>
  <c r="O50" i="2"/>
  <c r="O51" i="2"/>
  <c r="O52" i="2"/>
  <c r="P53" i="2"/>
  <c r="N54" i="2"/>
  <c r="O55" i="2"/>
  <c r="O57" i="2"/>
  <c r="O58" i="2"/>
  <c r="N59" i="2"/>
  <c r="O61" i="2"/>
  <c r="O63" i="2"/>
  <c r="O64" i="2"/>
  <c r="O65" i="2"/>
  <c r="O66" i="2"/>
  <c r="O67" i="2"/>
  <c r="O69" i="2"/>
  <c r="O70" i="2"/>
  <c r="N72" i="2"/>
  <c r="N74" i="2"/>
  <c r="O75" i="2"/>
  <c r="O76" i="2"/>
  <c r="O77" i="2"/>
  <c r="P78" i="2"/>
  <c r="O79" i="2"/>
  <c r="O80" i="2"/>
  <c r="O81" i="2"/>
  <c r="O82" i="2"/>
  <c r="O84" i="2"/>
  <c r="O85" i="2"/>
  <c r="N86" i="2"/>
  <c r="O88" i="2"/>
  <c r="O90" i="2"/>
  <c r="O91" i="2"/>
  <c r="O92" i="2"/>
  <c r="O93" i="2"/>
  <c r="N94" i="2"/>
  <c r="O95" i="2"/>
  <c r="O97" i="2"/>
  <c r="O98" i="2"/>
  <c r="N99" i="2"/>
  <c r="N100" i="2"/>
  <c r="O101" i="2"/>
  <c r="O102" i="2"/>
  <c r="O103" i="2"/>
  <c r="N104" i="2"/>
  <c r="O105" i="2"/>
  <c r="G59" i="2"/>
  <c r="I38" i="2"/>
  <c r="G38" i="2"/>
  <c r="I105" i="2"/>
  <c r="G105" i="2"/>
  <c r="I104" i="2"/>
  <c r="G104" i="2"/>
  <c r="I103" i="2"/>
  <c r="G103" i="2"/>
  <c r="I102" i="2"/>
  <c r="G102" i="2"/>
  <c r="I101" i="2"/>
  <c r="G101" i="2"/>
  <c r="I100" i="2"/>
  <c r="G100" i="2"/>
  <c r="I99" i="2"/>
  <c r="G99" i="2"/>
  <c r="I98" i="2"/>
  <c r="G98" i="2"/>
  <c r="I97" i="2"/>
  <c r="G97" i="2"/>
  <c r="I95" i="2"/>
  <c r="G95" i="2"/>
  <c r="I94" i="2"/>
  <c r="G94" i="2"/>
  <c r="I93" i="2"/>
  <c r="G93" i="2"/>
  <c r="I92" i="2"/>
  <c r="G92" i="2"/>
  <c r="I91" i="2"/>
  <c r="G91" i="2"/>
  <c r="I90" i="2"/>
  <c r="G90" i="2"/>
  <c r="I88" i="2"/>
  <c r="G88" i="2"/>
  <c r="I86" i="2"/>
  <c r="G86" i="2"/>
  <c r="I85" i="2"/>
  <c r="G85" i="2"/>
  <c r="I84" i="2"/>
  <c r="G84" i="2"/>
  <c r="I82" i="2"/>
  <c r="G82" i="2"/>
  <c r="I81" i="2"/>
  <c r="G81" i="2"/>
  <c r="I80" i="2"/>
  <c r="G80" i="2"/>
  <c r="I79" i="2"/>
  <c r="G79" i="2"/>
  <c r="I78" i="2"/>
  <c r="G78" i="2"/>
  <c r="I77" i="2"/>
  <c r="G77" i="2"/>
  <c r="I76" i="2"/>
  <c r="G76" i="2"/>
  <c r="I75" i="2"/>
  <c r="G75" i="2"/>
  <c r="I74" i="2"/>
  <c r="G74" i="2"/>
  <c r="I72" i="2"/>
  <c r="G72" i="2"/>
  <c r="I70" i="2"/>
  <c r="G70" i="2"/>
  <c r="I69" i="2"/>
  <c r="G69" i="2"/>
  <c r="I67" i="2"/>
  <c r="G67" i="2"/>
  <c r="I66" i="2"/>
  <c r="G66" i="2"/>
  <c r="I65" i="2"/>
  <c r="G65" i="2"/>
  <c r="I64" i="2"/>
  <c r="G64" i="2"/>
  <c r="I63" i="2"/>
  <c r="G63" i="2"/>
  <c r="I61" i="2"/>
  <c r="G61" i="2"/>
  <c r="I59" i="2"/>
  <c r="I58" i="2"/>
  <c r="G58" i="2"/>
  <c r="I57" i="2"/>
  <c r="G57" i="2"/>
  <c r="I55" i="2"/>
  <c r="G55" i="2"/>
  <c r="I54" i="2"/>
  <c r="G54" i="2"/>
  <c r="I53" i="2"/>
  <c r="G53" i="2"/>
  <c r="I52" i="2"/>
  <c r="G52" i="2"/>
  <c r="I51" i="2"/>
  <c r="G51" i="2"/>
  <c r="I50" i="2"/>
  <c r="G50" i="2"/>
  <c r="I49" i="2"/>
  <c r="G49" i="2"/>
  <c r="I48" i="2"/>
  <c r="G48" i="2"/>
  <c r="I47" i="2"/>
  <c r="G47" i="2"/>
  <c r="I46" i="2"/>
  <c r="G46" i="2"/>
  <c r="I45" i="2"/>
  <c r="G45" i="2"/>
  <c r="I44" i="2"/>
  <c r="G44" i="2"/>
  <c r="I43" i="2"/>
  <c r="G43" i="2"/>
  <c r="I42" i="2"/>
  <c r="G42" i="2"/>
  <c r="I41" i="2"/>
  <c r="G41" i="2"/>
  <c r="I40" i="2"/>
  <c r="G40" i="2"/>
  <c r="I36" i="2"/>
  <c r="G36" i="2"/>
  <c r="I35" i="2"/>
  <c r="G35" i="2"/>
  <c r="I33" i="2"/>
  <c r="G33" i="2"/>
  <c r="I31" i="2"/>
  <c r="G31" i="2"/>
  <c r="I30" i="2"/>
  <c r="G30" i="2"/>
  <c r="I29" i="2"/>
  <c r="G29" i="2"/>
  <c r="I28" i="2"/>
  <c r="G28" i="2"/>
  <c r="I27" i="2"/>
  <c r="G27" i="2"/>
  <c r="I26" i="2"/>
  <c r="G26" i="2"/>
  <c r="I25" i="2"/>
  <c r="G25" i="2"/>
  <c r="I23" i="2"/>
  <c r="G23" i="2"/>
  <c r="I22" i="2"/>
  <c r="G22" i="2"/>
  <c r="I9" i="2"/>
  <c r="I10" i="2"/>
  <c r="I12" i="2"/>
  <c r="I17" i="2"/>
  <c r="I18" i="2"/>
  <c r="I20" i="2"/>
  <c r="I2" i="2"/>
  <c r="I3" i="2"/>
  <c r="I4" i="2"/>
  <c r="I5" i="2"/>
  <c r="I6" i="2"/>
  <c r="I7" i="2"/>
  <c r="I8" i="2"/>
  <c r="I11" i="2"/>
  <c r="I13" i="2"/>
  <c r="I14" i="2"/>
  <c r="I15" i="2"/>
  <c r="I16" i="2"/>
  <c r="I19" i="2"/>
  <c r="I21" i="2"/>
  <c r="F2" i="1"/>
  <c r="F40" i="1"/>
  <c r="F39" i="1"/>
  <c r="F38" i="1"/>
  <c r="F37" i="1"/>
  <c r="F36" i="1"/>
  <c r="F35" i="1"/>
  <c r="F34" i="1"/>
  <c r="F33" i="1"/>
  <c r="F32" i="1"/>
  <c r="F22" i="1"/>
  <c r="F23" i="1"/>
  <c r="F24" i="1"/>
  <c r="F25" i="1"/>
  <c r="F26" i="1"/>
  <c r="F27" i="1"/>
  <c r="F28" i="1"/>
  <c r="F30" i="1"/>
  <c r="F31" i="1"/>
  <c r="F21" i="1"/>
  <c r="G3" i="2"/>
  <c r="G4" i="2"/>
  <c r="G5" i="2"/>
  <c r="G6" i="2"/>
  <c r="G7" i="2"/>
  <c r="G8" i="2"/>
  <c r="G9" i="2"/>
  <c r="G10" i="2"/>
  <c r="G11" i="2"/>
  <c r="G12" i="2"/>
  <c r="G13" i="2"/>
  <c r="G14" i="2"/>
  <c r="G15" i="2"/>
  <c r="G16" i="2"/>
  <c r="G17" i="2"/>
  <c r="G18" i="2"/>
  <c r="G19" i="2"/>
  <c r="G20" i="2"/>
  <c r="G21" i="2"/>
  <c r="G2" i="2"/>
  <c r="F12" i="1"/>
  <c r="F13" i="1"/>
  <c r="F15" i="1"/>
  <c r="F16" i="1"/>
  <c r="F17" i="1"/>
  <c r="F18" i="1"/>
  <c r="F20" i="1"/>
  <c r="F6" i="1"/>
  <c r="F8" i="1"/>
  <c r="F9" i="1"/>
  <c r="F10" i="1"/>
  <c r="F4" i="1"/>
  <c r="F3" i="1"/>
  <c r="O2" i="2" l="1"/>
  <c r="P24" i="2"/>
  <c r="N96" i="2"/>
  <c r="O96" i="2"/>
  <c r="N89" i="2"/>
  <c r="O89" i="2"/>
  <c r="N87" i="2"/>
  <c r="O87" i="2"/>
  <c r="P83" i="2"/>
  <c r="O83" i="2"/>
  <c r="O73" i="2"/>
  <c r="N73" i="2"/>
  <c r="N71" i="2"/>
  <c r="O71" i="2"/>
  <c r="N68" i="2"/>
  <c r="O68" i="2"/>
  <c r="N62" i="2"/>
  <c r="O62" i="2"/>
  <c r="N60" i="2"/>
  <c r="O60" i="2"/>
  <c r="P56" i="2"/>
  <c r="N37" i="2"/>
  <c r="O37" i="2"/>
  <c r="N34" i="2"/>
  <c r="O34" i="2"/>
  <c r="N32" i="2"/>
  <c r="O32" i="2"/>
  <c r="N24" i="2"/>
  <c r="O27" i="2"/>
  <c r="O99" i="2"/>
  <c r="O72" i="2"/>
  <c r="O45" i="2"/>
  <c r="N98" i="2"/>
  <c r="N78" i="2"/>
  <c r="N65" i="2"/>
  <c r="N44" i="2"/>
  <c r="P97" i="2"/>
  <c r="P65" i="2"/>
  <c r="P51" i="2"/>
  <c r="P36" i="2"/>
  <c r="O40" i="2"/>
  <c r="N97" i="2"/>
  <c r="N43" i="2"/>
  <c r="P94" i="2"/>
  <c r="P64" i="2"/>
  <c r="P50" i="2"/>
  <c r="P28" i="2"/>
  <c r="O94" i="2"/>
  <c r="O26" i="2"/>
  <c r="O8" i="2"/>
  <c r="N58" i="2"/>
  <c r="P93" i="2"/>
  <c r="P72" i="2"/>
  <c r="P45" i="2"/>
  <c r="P27" i="2"/>
  <c r="O86" i="2"/>
  <c r="O59" i="2"/>
  <c r="O20" i="2"/>
  <c r="O6" i="2"/>
  <c r="N93" i="2"/>
  <c r="N57" i="2"/>
  <c r="P103" i="2"/>
  <c r="P92" i="2"/>
  <c r="P58" i="2"/>
  <c r="P44" i="2"/>
  <c r="P21" i="2"/>
  <c r="O38" i="2"/>
  <c r="O19" i="2"/>
  <c r="N103" i="2"/>
  <c r="N92" i="2"/>
  <c r="N53" i="2"/>
  <c r="P70" i="2"/>
  <c r="P57" i="2"/>
  <c r="P43" i="2"/>
  <c r="P20" i="2"/>
  <c r="O104" i="2"/>
  <c r="O54" i="2"/>
  <c r="O36" i="2"/>
  <c r="O17" i="2"/>
  <c r="N70" i="2"/>
  <c r="N52" i="2"/>
  <c r="P85" i="2"/>
  <c r="P42" i="2"/>
  <c r="P13" i="2"/>
  <c r="O78" i="2"/>
  <c r="O53" i="2"/>
  <c r="O35" i="2"/>
  <c r="O12" i="2"/>
  <c r="N85" i="2"/>
  <c r="N51" i="2"/>
  <c r="P99" i="2"/>
  <c r="P84" i="2"/>
  <c r="P12" i="2"/>
  <c r="O100" i="2"/>
  <c r="O74" i="2"/>
  <c r="O46" i="2"/>
  <c r="O31" i="2"/>
  <c r="O11" i="2"/>
  <c r="N84" i="2"/>
  <c r="N66" i="2"/>
  <c r="P98" i="2"/>
  <c r="P66" i="2"/>
  <c r="P52" i="2"/>
  <c r="O30" i="2"/>
  <c r="N39" i="2"/>
  <c r="N22" i="2"/>
  <c r="N14" i="2"/>
  <c r="N9" i="2"/>
  <c r="N3" i="2"/>
  <c r="P95" i="2"/>
  <c r="P90" i="2"/>
  <c r="P81" i="2"/>
  <c r="P77" i="2"/>
  <c r="P69" i="2"/>
  <c r="P63" i="2"/>
  <c r="P49" i="2"/>
  <c r="P41" i="2"/>
  <c r="O29" i="2"/>
  <c r="O23" i="2"/>
  <c r="O15" i="2"/>
  <c r="O4" i="2"/>
  <c r="N91" i="2"/>
  <c r="N82" i="2"/>
  <c r="N64" i="2"/>
  <c r="N50" i="2"/>
  <c r="N42" i="2"/>
  <c r="N28" i="2"/>
  <c r="N21" i="2"/>
  <c r="N13" i="2"/>
  <c r="P2" i="2"/>
  <c r="P102" i="2"/>
  <c r="P88" i="2"/>
  <c r="P80" i="2"/>
  <c r="P76" i="2"/>
  <c r="P67" i="2"/>
  <c r="P61" i="2"/>
  <c r="P48" i="2"/>
  <c r="P35" i="2"/>
  <c r="P19" i="2"/>
  <c r="P11" i="2"/>
  <c r="P8" i="2"/>
  <c r="N23" i="2"/>
  <c r="P91" i="2"/>
  <c r="O39" i="2"/>
  <c r="O22" i="2"/>
  <c r="O14" i="2"/>
  <c r="O9" i="2"/>
  <c r="O3" i="2"/>
  <c r="N95" i="2"/>
  <c r="N90" i="2"/>
  <c r="N81" i="2"/>
  <c r="N77" i="2"/>
  <c r="N69" i="2"/>
  <c r="N63" i="2"/>
  <c r="N49" i="2"/>
  <c r="N41" i="2"/>
  <c r="P105" i="2"/>
  <c r="P101" i="2"/>
  <c r="P79" i="2"/>
  <c r="P75" i="2"/>
  <c r="P55" i="2"/>
  <c r="P47" i="2"/>
  <c r="P33" i="2"/>
  <c r="P18" i="2"/>
  <c r="P10" i="2"/>
  <c r="P7" i="2"/>
  <c r="N29" i="2"/>
  <c r="N15" i="2"/>
  <c r="N4" i="2"/>
  <c r="P82" i="2"/>
  <c r="O25" i="2"/>
  <c r="O16" i="2"/>
  <c r="O5" i="2"/>
  <c r="N102" i="2"/>
  <c r="N88" i="2"/>
  <c r="N80" i="2"/>
  <c r="N76" i="2"/>
  <c r="N67" i="2"/>
  <c r="N61" i="2"/>
  <c r="N48" i="2"/>
  <c r="P104" i="2"/>
  <c r="P100" i="2"/>
  <c r="P86" i="2"/>
  <c r="P74" i="2"/>
  <c r="P59" i="2"/>
  <c r="P54" i="2"/>
  <c r="P46" i="2"/>
  <c r="P40" i="2"/>
  <c r="P38" i="2"/>
  <c r="P31" i="2"/>
  <c r="P26" i="2"/>
  <c r="P17" i="2"/>
  <c r="P6" i="2"/>
  <c r="N105" i="2"/>
  <c r="N101" i="2"/>
  <c r="N79" i="2"/>
  <c r="N75" i="2"/>
  <c r="N55" i="2"/>
  <c r="N47" i="2"/>
  <c r="N33" i="2"/>
  <c r="N18" i="2"/>
  <c r="N10" i="2"/>
  <c r="N7" i="2"/>
  <c r="P30" i="2"/>
  <c r="P25" i="2"/>
  <c r="P16" i="2"/>
  <c r="P5" i="2"/>
</calcChain>
</file>

<file path=xl/sharedStrings.xml><?xml version="1.0" encoding="utf-8"?>
<sst xmlns="http://schemas.openxmlformats.org/spreadsheetml/2006/main" count="974" uniqueCount="212">
  <si>
    <t>SOLIDATUS IMPORT TEMPLATE</t>
  </si>
  <si>
    <t>Summary</t>
  </si>
  <si>
    <t>This is a flexible template which can import attributes and mappings with properties and supports importing hierarchical objects (potentially with lots of nesting). For this to work, entity paths must be unique (e.g. two attributes cannot have the same name *in the same object*).</t>
  </si>
  <si>
    <t>Attributes</t>
  </si>
  <si>
    <t>The first sheet (Path) is for importing attributes by their path and each attribute is configured by providing:
    - a layer (e.g. "MyLayerName")
    - a path from the object (e.g. "MyObject/MyGroup1/MyGroup2")
    - an attribute name (e.g. "MyAttribute")
    - and optional properties to the right of the "Properties:" column</t>
  </si>
  <si>
    <t>Mappings</t>
  </si>
  <si>
    <t>The second sheet (Mappings) is for importing transitions and each transition is configured by providing:
    - a source layer name
    - a source path from the object
    - a source attribute name</t>
  </si>
  <si>
    <t>How to import</t>
  </si>
  <si>
    <t>A) Import the attributes
    1. In the Path sheet, copy all columns to the right of "&gt;&gt; COLUMNS TO THE RIGHT CAN BE IMPORTED &gt;&gt;"
    2. Open the Import menu, choose Tabular, click the "Enter Data" tab.
    3. Paste the cells from the clipboard
    4. Click next
    5. Click import</t>
  </si>
  <si>
    <t>B) Import the mappings
    1. In the Mappings sheet, copy all columns to the right of "&gt;&gt; COLUMNS TO THE RIGHT CAN BE IMPORTED &gt;&gt;"
    2. Open the Import menu, choose Tabular, click the "Enter Data" tab.
    3. Paste the cells from the clipboard
    4. Click next
    5. Click import</t>
  </si>
  <si>
    <t>Result</t>
  </si>
  <si>
    <t>Entity Location</t>
  </si>
  <si>
    <t>Entity Name</t>
  </si>
  <si>
    <t>&gt;&gt; COLUMNS TO THE RIGHT CAN BE IMPORTED &gt;&gt;</t>
  </si>
  <si>
    <t>Type</t>
  </si>
  <si>
    <t>Layer</t>
  </si>
  <si>
    <t>Path</t>
  </si>
  <si>
    <t>Properties:</t>
  </si>
  <si>
    <t>Title</t>
  </si>
  <si>
    <t>Guidance</t>
  </si>
  <si>
    <t>Quant_Qual</t>
  </si>
  <si>
    <t>Governance</t>
  </si>
  <si>
    <t>Recommended Disclosure a)</t>
  </si>
  <si>
    <t>Attribute</t>
  </si>
  <si>
    <t>TCFD</t>
  </si>
  <si>
    <t>Describe the board’s oversight of climate-related risks and opportunities.</t>
  </si>
  <si>
    <t>In describing the board’s oversight of climate-related issues, organizations should consider including a discussion of the following: ‒ processes and frequency by which the board and/or board committees (e.g., audit, risk, or other committees) are informed about climate-related issues; ‒ whether the board and/or board committees consider climate-related issues when reviewing and guiding strategy, major plans of action, risk management policies, annual budgets, and business plans as well as setting the organization’s performance objectives, monitoring implementation and performance, and overseeing major capital expenditures, acquisitions, and divestitures; and ‒ how the board monitors and oversees progress against goals and targets for addressing climate-related issues.</t>
  </si>
  <si>
    <t>Qualitative</t>
  </si>
  <si>
    <t>Recommended Disclosure b)</t>
  </si>
  <si>
    <t>Describe management’s role in assessing and managing climate-related risks and opportunities.</t>
  </si>
  <si>
    <t>In describing management’s role related to the assessment and management of climate-related issues, organizations should consider including the following information: ‒ whether the organization has assigned climate-related responsibilities to management-level positions or committees; and, if so, whether such management positions or committees report to the board or a committee of the board and whether those responsibilities include assessing and/or managing climate-related issues; ‒ a description of the associated organizational structure(s); ‒ processes by which management is informed about climate-related issues; and ‒ how management (through specific positions and/or management committees) monitors climate-related issues.</t>
  </si>
  <si>
    <t>Strategy</t>
  </si>
  <si>
    <t>Describe the climate-related risks and opportunities the organization has identified over the short, medium, and long term.</t>
  </si>
  <si>
    <t>Organizations should provide the following information: ‒ a description of what they consider to be the relevant short-, medium-, and longterm horizons, taking into consideration the useful life of the organization’s assets or infrastructure and the fact that climate-related issues often manifest themselves over the medium and longer terms; ‒ a description of the specific climate-related issues potentially arising in each time horizon (short, medium, and long term) that could have a material financial impact on the organization; and ‒ a description of the process(es) used to determine which risks and opportunities could have a material financial impact on the organization. Organizations should consider providing a description of their risks and opportunities by sector and/or geography, as appropriate. In describing climate-related issues, organizations should refer to Tables A1.1 and A1.2 (pp. 75–76).</t>
  </si>
  <si>
    <t>Strategy/Recommended Disclosure a)</t>
  </si>
  <si>
    <t>Supplemental Guidance for Banks</t>
  </si>
  <si>
    <t>Banks should describe significant concentrations of credit exposure to carbon-related assets. Additionally, banks should consider disclosing their climate-related risks (transition and physical) in their lending and other financial intermediary business activities.</t>
  </si>
  <si>
    <t>Quantitative</t>
  </si>
  <si>
    <t>Describe the impact of climate-related risks and opportunities on the organization’s businesses, strategy, and financial planning.</t>
  </si>
  <si>
    <t>Building on recommended disclosure (a), organizations should discuss how identified climate-related issues have affected their businesses, strategy, and financial planning. Organizations should consider including the impact on their businesses, strategy, and financial planning in the following areas: ‒ Products and services ‒ Supply chain and/or value chain ‒ Adaptation and mitigation activities ‒ Investment in research and development ‒ Operations (including types of operations and location of facilities) ‒ Acquisitions or divestments ‒ Access to capital Organizations should describe how climate related issues serve as an input to their financial planning process, the time period(s) used, and how these risks and opportunities are prioritized. Organizations’ disclosures should reflect a holistic picture of the interdependencies among the factors that affect their ability to create value over time. Organizations should describe the impact of climate-related issues on their financial performance (e.g., revenues, costs) and financial position (e.g., assets, liabilities). If climate-related scenarios were used to inform the organization’s strategy and financial planning, such scenarios should be described. Organizations that have made GHG emissions reduction commitments, operate in jurisdictions that have made such commitments, or have agreed to meet investor expectations regarding GHG emissions reductions should describe their plans for transitioning to a low-carbon economy, which could include GHG emissions targets and specific activities intended to reduce GHG emissions in their operations and value chain or to otherwise support the transition.</t>
  </si>
  <si>
    <t>Strategy/Recommended Disclosure b)</t>
  </si>
  <si>
    <t>Supplemental Guidance for Insurance Companies</t>
  </si>
  <si>
    <t>Insurance companies should describe the potential impacts of climate-related risks and opportunities as well as provide supporting quantitative information where available, on their core businesses, products, and services, including: ‒ information at the business division, sector, or geography levels; ‒ how the potential impacts influence client or broker selection; and ‒ whether specific climate-related products or competencies are under development, such as insurance of green infrastructure, specialty climate-related risk advisory services, and climate-related client engagement.</t>
  </si>
  <si>
    <t>Supplemental Guidance for Asset Owners</t>
  </si>
  <si>
    <t>Asset owners should describe how climate-related risks and opportunities are factored into relevant investment strategies. This could be described from the perspective of the total fund or investment strategy or individual investment strategies for various asset classes.</t>
  </si>
  <si>
    <t>Supplemental Guidance for Asset Managers</t>
  </si>
  <si>
    <t>Asset managers should describe how climate-related risks and opportunities are factored into relevant products or investment strategies. Asset managers should also describe how each product or investment strategy might be affected by the transition to a low-carbon economy.</t>
  </si>
  <si>
    <t>Recommended Disclosure c)</t>
  </si>
  <si>
    <t>Describe the resilience of the organization’s strategy, taking into consideration different climate-related scenarios, including a 2°C or lower scenario.</t>
  </si>
  <si>
    <t>Organizations should describe how resilient their strategies are to climate-related risks and opportunities, taking into consideration a transition to a low-carbon economy consistent with a 2°C or lower scenario and, where relevant to the organization, scenarios consistent with increased physical climate-related risks. Organizations should consider discussing: ‒ where they believe their strategies may be affected by climate-related risks and opportunities; ‒ how their strategies might change to address such potential risks and opportunities; ‒ the potential impact of climate-related issues on financial performance (e.g., revenues, costs) and financial position (e.g., assets, liabilities); and ‒ the climate-related scenarios and associated time horizon(s) considered. Refer to Section D in the Task Force’s report for information on applying scenarios to forward-looking analysis.</t>
  </si>
  <si>
    <t>Strategy/Recommended Disclosure c)</t>
  </si>
  <si>
    <t>Insurance companies that perform climate-related scenario analysis on their underwriting activities should provide the following information: ‒ description of the climate-related scenarios used, including the critical input parameters, assumptions and considerations, and analytical choices. In addition to a 2°C scenario, insurance companies with substantial exposure to weather-related perils should consider using a greater than 2°C scenario to account for physical effects of climate change and ‒ time frames used for the climate-related scenarios, including short-, medium-, and long-term milestones.</t>
  </si>
  <si>
    <t>Asset owners that perform scenario analysis should consider providing a discussion of how climate-related scenarios are used, such as to inform investments in specific assets.</t>
  </si>
  <si>
    <t>Risk Management</t>
  </si>
  <si>
    <t>Describe the organization’s processes for identifying and assessing climate-related risks.</t>
  </si>
  <si>
    <t>Organizations should describe their risk management processes for identifying and assessing climate-related risks. An important aspect of this description is how organizations determine the relative significance of climate-related risks in relation to other risks. Organizations should describe whether they consider existing and emerging regulatory requirements related to climate change (e.g., limits on emissions) as well as other relevant factors considered. Organizations should also consider disclosing the following: ‒ processes for assessing the potential size and scope of identified climate-related risks and ‒ definitions of risk terminology used or references to existing risk classification frameworks used.</t>
  </si>
  <si>
    <t>Risk Management/Recommended Disclosure a)</t>
  </si>
  <si>
    <t>Banks should consider characterizing their climate-related risks in the context of traditional banking industry risk categories such as credit risk, market risk, liquidity risk, and operational risk.</t>
  </si>
  <si>
    <t>Insurance companies should describe the processes for identifying and assessing climate-related risks on re-/insurance portfolios by geography, business division, or product segments, including the following risks: ‒ physical risks from changing frequencies and intensities of weather-related perils; ‒ transition risks resulting from a reduction in insurable interest due to a decline in value, changing energy costs, or implementation of carbon regulation; and ‒ liability risks that could intensify due to a possible increase in litigation.</t>
  </si>
  <si>
    <t>Asset owners should describe, where appropriate, engagement activity with investee companies to encourage better disclosure and practices related to climate-related risks to improve data availability and asset owners’ ability to assess climate-related risks.</t>
  </si>
  <si>
    <t>Asset managers should describe, where appropriate, engagement activity with investee companies to encourage better disclosure and practices related to climate-related risks in order to improve data availability and asset managers’ ability to assess climate-related risks. Asset managers should also describe how they identify and assess material climate-related risks for each product or investment strategy. This might include a description of the resources and tools used in the process.</t>
  </si>
  <si>
    <t>Describe the organization’s processes for managing climate-related risks.</t>
  </si>
  <si>
    <t>Organizations should describe their processes for managing climate-related risks, including how they make decisions to mitigate, transfer, accept, or control those risks. In addition, organizations should describe their processes for prioritizing climate-related risks, including how materiality determinations are made within their organizations. In describing their processes for managing climate-related risks, organizations should address the risks included in Tables A1.1 and A1.2 (pp. 75–76), as appropriate.</t>
  </si>
  <si>
    <t>Risk Management/Recommended Disclosure b)</t>
  </si>
  <si>
    <t>Insurance companies should describe key tools or instruments, such as risk models, used to manage climate-related risks in relation to product development and pricing. Insurance companies should also describe the range of climate-related events considered and how the risks generated by the rising propensity and severity of such events are managed.</t>
  </si>
  <si>
    <t>Asset owners should describe how they consider the positioning of their total portfolio with respect to the transition to a low-carbon energy supply, production, and use. This could include explaining how asset owners actively manage their portfolios’ positioning in relation to this transition.</t>
  </si>
  <si>
    <t>Asset managers should describe how they manage material climate-related risks for each product or investment strategy.</t>
  </si>
  <si>
    <t>Describe how processes for identifying, assessing, and managing climate-related risks are integrated into the organization’s overall risk management.</t>
  </si>
  <si>
    <t>Organizations should describe how their processes for identifying, assessing, and managing climate-related risks are integrated into their overall risk management.</t>
  </si>
  <si>
    <t>Metrics and Targets</t>
  </si>
  <si>
    <t>Disclose the metrics used by the organization to assess climate-related risks and opportunities in line with its strategy and risk management process.</t>
  </si>
  <si>
    <t>Organizations should provide the key metrics used to measure and manage climate-related risks and opportunities, as described in Tables A1.1 and A1.2 (pp. 75–76), as well as metrics consistent with the cross-industry, climate-related metric categories described in Table A2.1 (p. 79). Organizations should consider including metrics on climate-related risks associated with water, energy, land use, and waste management where relevant and applicable. Where climate-related issues are material, organizations should consider describing whether and how related performance metrics are incorporated into remuneration policies. Where relevant, organizations should provide their internal carbon prices as well as climate-related opportunity metrics such as revenue from products and services designed for a low-carbon economy. Metrics should be provided for historical periods to allow for trend analysis. Where appropriate, organizations should consider providing forward-looking metrics for the cross-industry, climate-related metric categories described in Table A2.1 (p. 79), consistent with their business or strategic planning time horizons. In addition, where not apparent, organizations should provide a description of the methodologies used to calculate or estimate climate-related metrics.</t>
  </si>
  <si>
    <t>Metrics and Targets/Recommended Disclosure a)</t>
  </si>
  <si>
    <t>Banks should provide the metrics used to assess the impact of (transition and physical) climate-related risks on their lending and other financial intermediary business activities in the short, medium, and long term. Metrics provided may relate to credit exposure, equity and debt holdings, or trading positions, broken down by: ‒ Industry ‒ Geography ‒ Credit quality (e.g., investment grade or non-investment grade, internal rating system) ‒ Average tenor. Banks should also provide the amount and percentage of carbon-related assets relative to total assets as well as the amount of lending and other financing connected with climate-related opportunities. Banks should describe the extent to which their lending and other financial intermediary business activities, where relevant, are aligned with a well below 2°C scenario, using whichever approach or metrics best suit their organizational context or capabilities. Banks should also indicate which financial intermediary business activities (e.g., loans to specific sectors or industries) are included.</t>
  </si>
  <si>
    <t>Insurance companies should provide aggregated risk exposure to weather-related catastrophes of their property business (i.e., annual aggregated expected losses from weather-related catastrophes) by relevant jurisdiction. Insurance companies should describe the extent to which their insurance underwriting activities, where relevant, are aligned with a well below 2°C scenario, using whichever approach or metrics best suit their organizational context or capabilities. Insurance companies should also indicate which insurance underwriting activities (e.g., lines of business) are included.</t>
  </si>
  <si>
    <t>Asset owners should describe metrics used to assess climate-related risks and opportunities in each fund or investment strategy. Where relevant, asset owners should also describe how these metrics have changed over time. Where appropriate, asset owners should provide metrics considered in investment decisions and monitoring. Asset owners should describe the extent to which assets they own and their funds and investment strategies, where relevant, are aligned with a well below 2°C scenario, using whichever approach or metrics best suit their organizational context or capabilities. Asset owners should also indicate which asset classes are included.</t>
  </si>
  <si>
    <t>Asset managers should describe metrics used to assess climate-related risks and opportunities in each product or investment strategy. Where relevant, asset managers should also describe how these metrics have changed over time.Where appropriate, asset managers should provide metrics considered in investment decisions and monitoring. Asset managers should describe the extent to which their assets under management and products and investment strategies, where relevant, are aligned with a well below 2°C scenario, using whichever approach or metrics best suit their organizational context or capabilities. Asset managers should also indicate which asset classes are included.</t>
  </si>
  <si>
    <t>Disclose Scope 1, Scope 2, and, if appropriate, Scope 3 greenhouse gas (GHG) emissions, and the related risks.</t>
  </si>
  <si>
    <t>Organizations should provide their Scope 1 and Scope 2 GHG emissions independent of a materiality assessment, and, if appropriate, Scope 3 GHG emissions and the related risks. All organizations should consider disclosing Scope 3 GHG emissions. GHG emissions should be calculated in line with the GHG Protocol methodology to allow for aggregation and comparability across organizations and jurisdictions. As appropriate, organizations should consider providing related, generally accepted industry-specific GHG efficiency ratios. GHG emissions and associated metrics should be provided for historical periods to allow for trend analysis. In addition, where not apparent, organizations should provide a description of the methodologies used to calculate or estimate the metrics.</t>
  </si>
  <si>
    <t>Metrics and Targets/Recommended Disclosure b)</t>
  </si>
  <si>
    <t>Banks should disclose GHG emissions for their lending and other financial intermediary business activities where data and methodologies allow. These emissions should be calculated in line with the Global GHG Accounting and Reporting Standard for the Financial Industry developed by the Partnership for Carbon Accounting Financials (PCAF Standard) or a comparable methodology (See Table 2, p. 50).</t>
  </si>
  <si>
    <t>Insurance companies should disclose weighted average carbon intensity or GHG emissions associated with commercial property and specialty lines of business where data and methodologies allow.</t>
  </si>
  <si>
    <t>Asset owners should disclose GHG emissions for assets they own and the weighted average carbon intensity (WACI) for each fund or investment strategy, where data and methodologies allow. These emissions should be calculated in line with the Global GHG Accounting and Reporting Standard for the Financial Industry developed by the Partnership for Carbon Accounting Financials (PCAF Standard) or a comparable methodology (See Table 2, p. 50). In addition to WACI, asset owners should consider providing other carbon footprinting metrics they believe are useful for decision-making. See Table 3 (p. 52) for additional common carbon footprinting and exposure metrics.</t>
  </si>
  <si>
    <t>Asset managers should disclose GHG emissions for their assets under management and the weighted average carbon intensity (WACI) for each product or investment strategy, where data and methodologies allow. These emissions should be calculated in line with the Global GHG Accounting and Reporting Standard for the Financial Industry developed by the Partnership for Carbon Accounting Financials (PCAF Standard) or a comparable methodology (See Table 2, p. 50). In addition to WACI, asset managers should consider providing other carbon footprinting metrics they believe are useful for decision-making. See Table 3 (p. 52) for additional carbon footprinting and exposure metrics.</t>
  </si>
  <si>
    <t>Describe the targets used by the organization to manage climate-related risks and opportunities and performance against targets.</t>
  </si>
  <si>
    <t>Organizations should describe their key climate-related targets such as those related to GHG emissions, water usage, energy usage, etc., consistent with the cross-industry, climate-related metric categories in Table A2.1 (p. 79), where relevant, and in line with anticipated regulatory requirements or market constraints or other goals. Other goals may include efficiency or financial goals, financial loss tolerances, avoided GHG emissions through the entire product life cycle, or net revenue goals for products and services designed for a low-carbon economy. In describing their targets, organizations should consider including the following: ‒ whether the target is absolute or intensity based; ‒ time frames over which the target applies; ‒ base year from which progress is measured; and ‒ key performance indicators used to assess progress against targets. Organizations disclosing medium-term or long-term targets should also disclose associated interim targets in aggregate or by business line, where available. Where not apparent, organizations should provide a description of the methodologies used to calculate targets and measures.</t>
  </si>
  <si>
    <t>Metrics and Targets/Cross-Industry, Climate-Related Metric Categories</t>
  </si>
  <si>
    <t>GHG Emissions</t>
  </si>
  <si>
    <t>Absolute Scope 1, Scope 2, and Scope 3; emissions intensity</t>
  </si>
  <si>
    <t>Transition Risks</t>
  </si>
  <si>
    <t>Amount and extent of assets or business activities vulnerable to transition risks</t>
  </si>
  <si>
    <t>Physical Risks</t>
  </si>
  <si>
    <t>Amount and extent of assets or business activities vulnerable to physical risks</t>
  </si>
  <si>
    <t>Climate-Related Opportunities</t>
  </si>
  <si>
    <t>Proportion of revenue, assets, or other business activities aligned with climate-related opportunities</t>
  </si>
  <si>
    <t>Capital Deployment</t>
  </si>
  <si>
    <t>Amount of capital expenditure, financing, or investment deployed toward climate-related risks and opportunities</t>
  </si>
  <si>
    <t>Internal Carbon Prices</t>
  </si>
  <si>
    <t>Price on each ton of GHG emissions used internally by an organization</t>
  </si>
  <si>
    <t>Remuneration</t>
  </si>
  <si>
    <t>Proportion of executive management remuneration linked to climate considerations</t>
  </si>
  <si>
    <t>Source Layer</t>
  </si>
  <si>
    <t>Source Location</t>
  </si>
  <si>
    <t>Target Layer</t>
  </si>
  <si>
    <t>Target Location</t>
  </si>
  <si>
    <t>Source_Path</t>
  </si>
  <si>
    <t>Source_Name</t>
  </si>
  <si>
    <t>Target_Path</t>
  </si>
  <si>
    <t>Target_Name</t>
  </si>
  <si>
    <t>Full_Partial_Match</t>
  </si>
  <si>
    <t>Delta</t>
  </si>
  <si>
    <t>Potential_Proxy</t>
  </si>
  <si>
    <t>Depends_on_Industry</t>
  </si>
  <si>
    <t>Calculation_Required</t>
  </si>
  <si>
    <t>ISSB - S2: Climate-related Disclosures</t>
  </si>
  <si>
    <t>Transition</t>
  </si>
  <si>
    <t>S2.5a</t>
  </si>
  <si>
    <t>S2.5b</t>
  </si>
  <si>
    <t>S2.5c</t>
  </si>
  <si>
    <t>S2.5d</t>
  </si>
  <si>
    <t>S2.5e</t>
  </si>
  <si>
    <t>S2.5f</t>
  </si>
  <si>
    <t>S2.5g</t>
  </si>
  <si>
    <t>S2.9a</t>
  </si>
  <si>
    <t>S2.9b</t>
  </si>
  <si>
    <t>S2.9c</t>
  </si>
  <si>
    <t>S2.12a</t>
  </si>
  <si>
    <t>S2.12b</t>
  </si>
  <si>
    <t>S2.13a</t>
  </si>
  <si>
    <t>S2.13b</t>
  </si>
  <si>
    <t>S2.13c</t>
  </si>
  <si>
    <t>S2.14a</t>
  </si>
  <si>
    <t>S2.14b</t>
  </si>
  <si>
    <t>S2.14c</t>
  </si>
  <si>
    <t>S2.14d</t>
  </si>
  <si>
    <t>S2.14e</t>
  </si>
  <si>
    <t>S2.15a</t>
  </si>
  <si>
    <t>S2.15b</t>
  </si>
  <si>
    <t>S2.17a</t>
  </si>
  <si>
    <t>S2.17b</t>
  </si>
  <si>
    <t>S2.17c</t>
  </si>
  <si>
    <t>S2.17d</t>
  </si>
  <si>
    <t>S2.17e</t>
  </si>
  <si>
    <t>S2.17f</t>
  </si>
  <si>
    <t>S2.21a(i)</t>
  </si>
  <si>
    <t>S2.21a(ii)</t>
  </si>
  <si>
    <t>S2.21a(iii)</t>
  </si>
  <si>
    <t>S2.21a(vi)</t>
  </si>
  <si>
    <t>S2.21b</t>
  </si>
  <si>
    <t>S2.21c</t>
  </si>
  <si>
    <t>S2.21d</t>
  </si>
  <si>
    <t>S2.21e</t>
  </si>
  <si>
    <t>S2.21f</t>
  </si>
  <si>
    <t>S2.21g</t>
  </si>
  <si>
    <t>S2.23</t>
  </si>
  <si>
    <t>S2.23a</t>
  </si>
  <si>
    <t>S2.23b</t>
  </si>
  <si>
    <t>S2.23c</t>
  </si>
  <si>
    <t>S2.23d</t>
  </si>
  <si>
    <t>S2.23e</t>
  </si>
  <si>
    <t>S2.23f</t>
  </si>
  <si>
    <t>S2.23g</t>
  </si>
  <si>
    <t>S2.23h</t>
  </si>
  <si>
    <t>S2.23i</t>
  </si>
  <si>
    <t>ISSB - S2 Appendix B: Industry-based Disclosures</t>
  </si>
  <si>
    <t>B15 - Asset Management and Custody Activities</t>
  </si>
  <si>
    <t>FN-AC-410a.1</t>
  </si>
  <si>
    <t>FN-AC-410a.2</t>
  </si>
  <si>
    <t>FN-AC-410a.3</t>
  </si>
  <si>
    <t>FN-AC-1</t>
  </si>
  <si>
    <t>FN-AC-2</t>
  </si>
  <si>
    <t>FN-AC-3</t>
  </si>
  <si>
    <t>FN-AC-4</t>
  </si>
  <si>
    <t>FN-AC-000.A</t>
  </si>
  <si>
    <t>FN-AC-000.B</t>
  </si>
  <si>
    <t>B16 - Commercial Banks</t>
  </si>
  <si>
    <t>FN-CB-410a.2</t>
  </si>
  <si>
    <t>FN-CB-1</t>
  </si>
  <si>
    <t>FN-CB-2</t>
  </si>
  <si>
    <t>FN-CB-3</t>
  </si>
  <si>
    <t>FN-CB-4</t>
  </si>
  <si>
    <t>FN-CB-5</t>
  </si>
  <si>
    <t>FN-CB-000.A</t>
  </si>
  <si>
    <t>FN-CB-000.B</t>
  </si>
  <si>
    <t>B17 - Insurance</t>
  </si>
  <si>
    <t>FN-IN-410a.2</t>
  </si>
  <si>
    <t>FN-IN-410b.1</t>
  </si>
  <si>
    <t>FN-IN-410b.2</t>
  </si>
  <si>
    <t>FN-IN-450a.1</t>
  </si>
  <si>
    <t>FN-IN-450a.2</t>
  </si>
  <si>
    <t>FN-IN-450a.3</t>
  </si>
  <si>
    <t>FN-IN-1</t>
  </si>
  <si>
    <t>FN-IN-2</t>
  </si>
  <si>
    <t>FN-IN-3</t>
  </si>
  <si>
    <t>FN-IN-4</t>
  </si>
  <si>
    <t>FN-IN-5</t>
  </si>
  <si>
    <t>FN-IN-000.A</t>
  </si>
  <si>
    <t>B18 - Investment Banking &amp; Brokerage</t>
  </si>
  <si>
    <t>FN-IB-410a.1</t>
  </si>
  <si>
    <t>FN-IB-410a.2</t>
  </si>
  <si>
    <t>FN-IB-410a.3</t>
  </si>
  <si>
    <t>FN-IB-1</t>
  </si>
  <si>
    <t>FN-IB-2</t>
  </si>
  <si>
    <t>FN-IB.000.A</t>
  </si>
  <si>
    <t>FN-IB.000.B</t>
  </si>
  <si>
    <t>FN-IB.000.C</t>
  </si>
  <si>
    <t>B19 - Mortgage Finance</t>
  </si>
  <si>
    <t>FN-MF-450a.1</t>
  </si>
  <si>
    <t>FN-MF-450a.2</t>
  </si>
  <si>
    <t>FN-MF-450a.3</t>
  </si>
  <si>
    <t>FN-MF-000.A</t>
  </si>
  <si>
    <t>FN-MF-000.B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</si>
</sst>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0" fontId="3" fillId="0" borderId="0" xfId="0" applyFont="1" applyAlignment="1">
      <alignment vertical="top" wrapText="1"/>
    </xf>
    <xf numFmtId="0" fontId="4" fillId="0" borderId="0" xfId="0" applyFont="1" applyAlignment="1">
      <alignment horizontal="left" vertical="top"/>
    </xf>
    <xf numFmtId="0" fontId="3" fillId="0" borderId="0" xfId="0" applyFont="1" applyAlignment="1">
      <alignment vertical="top"/>
    </xf>
    <xf numFmtId="0" fontId="4" fillId="0" borderId="0" xfId="0" applyFont="1" applyAlignment="1">
      <alignment horizontal="center" vertical="top"/>
    </xf>
    <xf numFmtId="0" fontId="3" fillId="0" borderId="0" xfId="0" applyFont="1"/>
    <xf numFmtId="0" fontId="7" fillId="0" borderId="1" xfId="0" applyFont="1" applyBorder="1"/>
    <xf numFmtId="0" fontId="5" fillId="0" borderId="1" xfId="0" applyFont="1" applyBorder="1"/>
    <xf numFmtId="0" fontId="8" fillId="0" borderId="0" xfId="0" applyFont="1"/>
    <xf numFmtId="0" fontId="2" fillId="0" borderId="0" xfId="0" applyFont="1"/>
    <xf numFmtId="0" fontId="2" fillId="2" borderId="0" xfId="0" applyFont="1" applyFill="1"/>
    <xf numFmtId="0" fontId="8" fillId="2" borderId="0" xfId="0" applyFont="1" applyFill="1"/>
    <xf numFmtId="0" fontId="5" fillId="3" borderId="1" xfId="0" applyFont="1" applyFill="1" applyBorder="1"/>
    <xf numFmtId="0" fontId="2" fillId="3" borderId="0" xfId="0" applyFont="1" applyFill="1"/>
    <xf numFmtId="0" fontId="8" fillId="3" borderId="0" xfId="0" applyFont="1" applyFill="1"/>
    <xf numFmtId="0" fontId="1" fillId="0" borderId="0" xfId="0" applyFont="1"/>
    <xf numFmtId="0" fontId="1" fillId="0" borderId="0" xfId="0" quotePrefix="1" applyFont="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25400</xdr:colOff>
      <xdr:row>12</xdr:row>
      <xdr:rowOff>12700</xdr:rowOff>
    </xdr:from>
    <xdr:to>
      <xdr:col>8</xdr:col>
      <xdr:colOff>508000</xdr:colOff>
      <xdr:row>24</xdr:row>
      <xdr:rowOff>0</xdr:rowOff>
    </xdr:to>
    <xdr:pic>
      <xdr:nvPicPr>
        <xdr:cNvPr id="2" name="Picture 1">
          <a:extLst>
            <a:ext uri="{FF2B5EF4-FFF2-40B4-BE49-F238E27FC236}">
              <a16:creationId xmlns:a16="http://schemas.microsoft.com/office/drawing/2014/main" id="{97F85043-60F2-4A47-A9DF-502C6F657966}"/>
            </a:ext>
          </a:extLst>
        </xdr:cNvPr>
        <xdr:cNvPicPr>
          <a:picLocks noChangeAspect="1"/>
        </xdr:cNvPicPr>
      </xdr:nvPicPr>
      <xdr:blipFill>
        <a:blip xmlns:r="http://schemas.openxmlformats.org/officeDocument/2006/relationships" r:embed="rId1"/>
        <a:stretch>
          <a:fillRect/>
        </a:stretch>
      </xdr:blipFill>
      <xdr:spPr>
        <a:xfrm>
          <a:off x="2209800" y="10693400"/>
          <a:ext cx="12598400" cy="288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cavendish\OneDrive%20-%20First%20Derivatives%20Plc\Sustainable%20Finance\ISSB\ISSB%20Disclosures%20-%20Compari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SB Disclosures - Comparison"/>
    </sheetNames>
    <sheetDataSet>
      <sheetData sheetId="0">
        <row r="2">
          <cell r="D2" t="str">
            <v>ISSB Sustainability Disclosure Standards</v>
          </cell>
          <cell r="E2"/>
          <cell r="F2" t="str">
            <v>TCFD</v>
          </cell>
          <cell r="G2" t="str">
            <v>TCFD Delta</v>
          </cell>
          <cell r="H2" t="str">
            <v>TCFD Map</v>
          </cell>
          <cell r="I2" t="str">
            <v>SASB Standards</v>
          </cell>
          <cell r="J2" t="str">
            <v>SASB Delta</v>
          </cell>
          <cell r="K2" t="str">
            <v>SASB Map</v>
          </cell>
          <cell r="L2" t="str">
            <v>EBA P3</v>
          </cell>
          <cell r="M2" t="str">
            <v>EBA P3 Delta</v>
          </cell>
        </row>
        <row r="40">
          <cell r="D40" t="str">
            <v>S2.5a</v>
          </cell>
          <cell r="E40" t="str">
            <v>the identity of the body or individual within a body responsible for oversight of climate-related risks and opportunities</v>
          </cell>
          <cell r="F40" t="str">
            <v>Part</v>
          </cell>
          <cell r="G40" t="str">
            <v>Specific identity of responsible body or individual</v>
          </cell>
          <cell r="H40" t="str">
            <v>Governance/Recommended Disclosure a)</v>
          </cell>
          <cell r="I40" t="str">
            <v>N/A</v>
          </cell>
          <cell r="J40"/>
          <cell r="K40"/>
          <cell r="L40" t="str">
            <v>Part</v>
          </cell>
          <cell r="M40" t="str">
            <v>Specific identity of responsible body or individual</v>
          </cell>
        </row>
        <row r="41">
          <cell r="D41" t="str">
            <v>S2.5b</v>
          </cell>
          <cell r="E41" t="str">
            <v>How the body's responsibilities for climate related risks and opportunities are reflected in the entity's terms of reference, board mandates and other related policies</v>
          </cell>
          <cell r="F41" t="str">
            <v>Part</v>
          </cell>
          <cell r="G41" t="str">
            <v>Details on TORs, board mandates etc.</v>
          </cell>
          <cell r="H41" t="str">
            <v>Governance/Recommended Disclosure a)</v>
          </cell>
          <cell r="I41" t="str">
            <v>N/A</v>
          </cell>
          <cell r="J41"/>
          <cell r="K41"/>
          <cell r="L41" t="str">
            <v>Part</v>
          </cell>
          <cell r="M41" t="str">
            <v>Details on TORs, board mandates etc.</v>
          </cell>
        </row>
        <row r="42">
          <cell r="D42" t="str">
            <v>S2.5c</v>
          </cell>
          <cell r="E42" t="str">
            <v>How responsible body ensures that appropriate skills and competencies are available to oversee strategies designed to respond to climate-related risk and opportunities</v>
          </cell>
          <cell r="F42" t="str">
            <v>Part</v>
          </cell>
          <cell r="G42" t="str">
            <v>Details on skills and competencies</v>
          </cell>
          <cell r="H42" t="str">
            <v>Governance/Recommended Disclosure b)</v>
          </cell>
          <cell r="I42" t="str">
            <v>N/A</v>
          </cell>
          <cell r="J42"/>
          <cell r="K42"/>
          <cell r="L42" t="str">
            <v>Part</v>
          </cell>
          <cell r="M42" t="str">
            <v>Details on skills and competencies</v>
          </cell>
        </row>
        <row r="43">
          <cell r="D43" t="str">
            <v>S2.5d</v>
          </cell>
          <cell r="E43" t="str">
            <v>How and how often responsible body and its committees are informed about climate-related risk and opportunities</v>
          </cell>
          <cell r="F43" t="str">
            <v>Yes</v>
          </cell>
          <cell r="G43"/>
          <cell r="H43" t="str">
            <v>Governance/Recommended Disclosure a)</v>
          </cell>
          <cell r="I43" t="str">
            <v>N/A</v>
          </cell>
          <cell r="J43"/>
          <cell r="K43"/>
          <cell r="L43" t="str">
            <v>Yes</v>
          </cell>
          <cell r="M43"/>
        </row>
        <row r="44">
          <cell r="D44" t="str">
            <v>S2.5e</v>
          </cell>
          <cell r="E44" t="str">
            <v>How responsible body and its committees consider climate-related risks and opportunities when overseeing entity's strategy, decisions on major transactions and risk management policies</v>
          </cell>
          <cell r="F44" t="str">
            <v>Yes</v>
          </cell>
          <cell r="G44"/>
          <cell r="H44" t="str">
            <v>Governance/Recommended Disclosure a)</v>
          </cell>
          <cell r="I44" t="str">
            <v>N/A</v>
          </cell>
          <cell r="J44"/>
          <cell r="K44"/>
          <cell r="L44" t="str">
            <v>Yes</v>
          </cell>
          <cell r="M44"/>
        </row>
        <row r="45">
          <cell r="D45" t="str">
            <v>S2.5f</v>
          </cell>
          <cell r="E45" t="str">
            <v>How responsbile body and its committees oversee setting climate-related targets and monitor progress</v>
          </cell>
          <cell r="F45" t="str">
            <v>Yes</v>
          </cell>
          <cell r="G45"/>
          <cell r="H45" t="str">
            <v>Governance/Recommended Disclosure a)</v>
          </cell>
          <cell r="I45" t="str">
            <v>N/A</v>
          </cell>
          <cell r="J45"/>
          <cell r="K45"/>
          <cell r="L45" t="str">
            <v>Part</v>
          </cell>
          <cell r="M45" t="str">
            <v>Targets are discussed, but not how these are set/monitored by committees</v>
          </cell>
        </row>
        <row r="46">
          <cell r="D46" t="str">
            <v>S2.5g</v>
          </cell>
          <cell r="E46" t="str">
            <v>managements role in assessing and managing climate-related risks and opportunities</v>
          </cell>
          <cell r="F46" t="str">
            <v>Part</v>
          </cell>
          <cell r="G46" t="str">
            <v>Whether dedicated control/procedures applied to climate risk management</v>
          </cell>
          <cell r="H46" t="str">
            <v>Governance/Recommended Disclosure b)</v>
          </cell>
          <cell r="I46" t="str">
            <v>N/A</v>
          </cell>
          <cell r="J46"/>
          <cell r="K46"/>
          <cell r="L46" t="str">
            <v>Part</v>
          </cell>
          <cell r="M46" t="str">
            <v>Delegation to specific committee/position; whether dedicated control/procedures applied to climate risk management</v>
          </cell>
        </row>
        <row r="47">
          <cell r="D47" t="str">
            <v>S2.9a</v>
          </cell>
          <cell r="E47" t="str">
            <v>a description of significant climate-related risks and opportunities and the time horizon over which each could reasonably be expected to affect its business model, strategy and cash flows, its access to finance and its cost of capital, over the short, medium or long term.</v>
          </cell>
          <cell r="F47" t="str">
            <v>Yes</v>
          </cell>
          <cell r="G47"/>
          <cell r="H47" t="str">
            <v>Strategy/Recommended Disclosure a)</v>
          </cell>
          <cell r="I47" t="str">
            <v>N/A</v>
          </cell>
          <cell r="J47"/>
          <cell r="K47"/>
          <cell r="L47" t="str">
            <v>Yes</v>
          </cell>
          <cell r="M47"/>
        </row>
        <row r="48">
          <cell r="D48" t="str">
            <v>S2.9b</v>
          </cell>
          <cell r="E48" t="str">
            <v>how it defines short, medium and long term and how these definitions are linked to the entity’s strategic planning horizons and capital allocation plans.</v>
          </cell>
          <cell r="F48" t="str">
            <v>Yes</v>
          </cell>
          <cell r="G48"/>
          <cell r="H48" t="str">
            <v>Strategy/Recommended Disclosure a)</v>
          </cell>
          <cell r="I48" t="str">
            <v>N/A</v>
          </cell>
          <cell r="J48"/>
          <cell r="K48"/>
          <cell r="L48" t="str">
            <v>Part</v>
          </cell>
          <cell r="M48" t="str">
            <v>Definition not explicitly required</v>
          </cell>
        </row>
        <row r="49">
          <cell r="D49" t="str">
            <v>S2.9c</v>
          </cell>
          <cell r="E49" t="str">
            <v>whether the risks identified are physical risks or transition risks. For example, acute physical risks could include the increased severity of extreme weather events such as cyclones and floods, and examples of chronic physical risks include rising sea levels or rising mean temperatures. Transition risks could include regulatory, technological, market, legal or reputational risks.</v>
          </cell>
          <cell r="F49" t="str">
            <v>Yes</v>
          </cell>
          <cell r="G49"/>
          <cell r="H49" t="str">
            <v>Strategy/Recommended Disclosure a)</v>
          </cell>
          <cell r="I49" t="str">
            <v>N/A</v>
          </cell>
          <cell r="J49"/>
          <cell r="K49"/>
          <cell r="L49" t="str">
            <v>No</v>
          </cell>
          <cell r="M49" t="str">
            <v>Not explicitly required</v>
          </cell>
        </row>
        <row r="50">
          <cell r="D50" t="str">
            <v>S2.12a</v>
          </cell>
          <cell r="E50" t="str">
            <v>a description of the current and anticipated effects of significant climate-related risks and opportunities on its value chain</v>
          </cell>
          <cell r="F50" t="str">
            <v>Yes</v>
          </cell>
          <cell r="G50"/>
          <cell r="H50" t="str">
            <v>Strategy/Recommended Disclosure b)</v>
          </cell>
          <cell r="I50" t="str">
            <v>N/A</v>
          </cell>
          <cell r="J50"/>
          <cell r="K50"/>
          <cell r="L50" t="str">
            <v>Part</v>
          </cell>
          <cell r="M50" t="str">
            <v>Value chain not specifically mentioned</v>
          </cell>
        </row>
        <row r="51">
          <cell r="D51" t="str">
            <v>S2.12b</v>
          </cell>
          <cell r="E51" t="str">
            <v>a description of where in its value chain significant climate-related risks and opportunities are concentrated (for example, geographical areas, facilities or types of assets, inputs, outputs or distribution channels).</v>
          </cell>
          <cell r="F51" t="str">
            <v>Yes</v>
          </cell>
          <cell r="G51"/>
          <cell r="H51" t="str">
            <v>Strategy/Recommended Disclosure a)</v>
          </cell>
          <cell r="I51" t="str">
            <v>N/A</v>
          </cell>
          <cell r="J51"/>
          <cell r="K51"/>
          <cell r="L51" t="str">
            <v>No</v>
          </cell>
          <cell r="M51" t="str">
            <v>Risk framework is discussed rather than details on specific risks</v>
          </cell>
        </row>
        <row r="52">
          <cell r="D52" t="str">
            <v>S2.13a</v>
          </cell>
          <cell r="E52" t="str">
            <v>how it is responding to significant climate-related risks and opportunities including how it plans to achieve any climate-related targets it has set.</v>
          </cell>
          <cell r="F52" t="str">
            <v>Part</v>
          </cell>
          <cell r="G52" t="str">
            <v>Details of specific direct/indirect response</v>
          </cell>
          <cell r="H52" t="str">
            <v>Strategy/Recommended Disclosure b)</v>
          </cell>
          <cell r="I52" t="str">
            <v>N/A</v>
          </cell>
          <cell r="J52"/>
          <cell r="K52"/>
          <cell r="L52" t="str">
            <v>Part</v>
          </cell>
          <cell r="M52" t="str">
            <v>Details of specific direct/indirect response</v>
          </cell>
        </row>
        <row r="53">
          <cell r="D53" t="str">
            <v>S2.13b</v>
          </cell>
          <cell r="E53" t="str">
            <v>information regarding climate-related targets for these plans</v>
          </cell>
          <cell r="F53" t="str">
            <v>Part</v>
          </cell>
          <cell r="G53" t="str">
            <v>How plans will be resourced; disclosure of emission reduction targets and use of carbon offsets.</v>
          </cell>
          <cell r="H53" t="str">
            <v>Strategy/Recommended Disclosure b)</v>
          </cell>
          <cell r="I53" t="str">
            <v>N/A</v>
          </cell>
          <cell r="J53"/>
          <cell r="K53"/>
          <cell r="L53" t="str">
            <v>Part</v>
          </cell>
          <cell r="M53" t="str">
            <v>How plans will be resourced; disclosure of emission reduction targets and use of carbon offsets.</v>
          </cell>
        </row>
        <row r="54">
          <cell r="D54" t="str">
            <v>S2.13c</v>
          </cell>
          <cell r="E54" t="str">
            <v>quantitative and qualitative information about the progress of plans disclosed in prior reporting periods</v>
          </cell>
          <cell r="F54" t="str">
            <v>Yes</v>
          </cell>
          <cell r="G54"/>
          <cell r="H54" t="str">
            <v>Strategy/Recommended Disclosure b)</v>
          </cell>
          <cell r="I54" t="str">
            <v>N/A</v>
          </cell>
          <cell r="J54"/>
          <cell r="K54"/>
          <cell r="L54" t="str">
            <v>Yes</v>
          </cell>
          <cell r="M54"/>
        </row>
        <row r="55">
          <cell r="D55" t="str">
            <v>S2.14a</v>
          </cell>
          <cell r="E55" t="str">
            <v>how significant climate-related risks and opportunities have affected its most recently reported financial position, financial performance and cash flows</v>
          </cell>
          <cell r="F55" t="str">
            <v>Yes</v>
          </cell>
          <cell r="H55" t="str">
            <v>Strategy/Recommended Disclosure b)</v>
          </cell>
          <cell r="I55" t="str">
            <v>N/A</v>
          </cell>
          <cell r="J55"/>
          <cell r="K55"/>
          <cell r="L55" t="str">
            <v>No</v>
          </cell>
          <cell r="M55" t="str">
            <v>Specific disclosures on financial position not required</v>
          </cell>
        </row>
        <row r="56">
          <cell r="D56" t="str">
            <v>S2.14b</v>
          </cell>
          <cell r="E56" t="str">
            <v>information about the climate-related risks and opportunities identified in paragraph 14(a) for which there is a significant risk that there will be a material adjustment to the carrying amounts of assets and liabilities reported in the financial statements within the next financial year</v>
          </cell>
          <cell r="F56" t="str">
            <v>Yes</v>
          </cell>
          <cell r="G56"/>
          <cell r="H56" t="str">
            <v>Strategy/Recommended Disclosure c)</v>
          </cell>
          <cell r="I56" t="str">
            <v>N/A</v>
          </cell>
          <cell r="J56"/>
          <cell r="K56"/>
          <cell r="L56" t="str">
            <v>Yes</v>
          </cell>
          <cell r="M56"/>
        </row>
        <row r="57">
          <cell r="D57" t="str">
            <v>S2.14c</v>
          </cell>
          <cell r="E57" t="str">
            <v>how it expects its financial position to change over time, given its strategy to address significant climate-related risks and opportunities</v>
          </cell>
          <cell r="F57" t="str">
            <v>Part</v>
          </cell>
          <cell r="G57" t="str">
            <v>Exp. change in investment plans and sources of funding</v>
          </cell>
          <cell r="H57" t="str">
            <v>Strategy/Recommended Disclosure c)</v>
          </cell>
          <cell r="I57" t="str">
            <v>N/A</v>
          </cell>
          <cell r="J57"/>
          <cell r="K57"/>
          <cell r="L57" t="str">
            <v>Part</v>
          </cell>
          <cell r="M57" t="str">
            <v>Discussion of current/future investment plans is required</v>
          </cell>
        </row>
        <row r="58">
          <cell r="D58" t="str">
            <v>S2.14d</v>
          </cell>
          <cell r="E58" t="str">
            <v>how it expects its financial performance to change over time, given its strategy to address significant climate-related risks and opportunities (for example, increased revenue from or costs of products and services aligned with a lower-carbon economy, consistent with the latest international agreement on climate change; physical damage to assets from climate events; and the costs of climate adaptation or mitigation)</v>
          </cell>
          <cell r="F58" t="str">
            <v>Part</v>
          </cell>
          <cell r="G58" t="str">
            <v>Exp. change in performance (revenues and costs)</v>
          </cell>
          <cell r="H58" t="str">
            <v>Strategy/Recommended Disclosure c)</v>
          </cell>
          <cell r="I58" t="str">
            <v>N/A</v>
          </cell>
          <cell r="J58"/>
          <cell r="K58"/>
          <cell r="L58" t="str">
            <v>No</v>
          </cell>
          <cell r="M58" t="str">
            <v>Specific disclosures on financial position not required</v>
          </cell>
        </row>
        <row r="59">
          <cell r="D59" t="str">
            <v>S2.14e</v>
          </cell>
          <cell r="E59" t="str">
            <v>if the entity is unable to disclose quantitative information for paragraph 14(a)–(d), an explanation of why that is the case.</v>
          </cell>
          <cell r="F59" t="str">
            <v>No</v>
          </cell>
          <cell r="G59" t="str">
            <v>Explanation</v>
          </cell>
          <cell r="H59" t="str">
            <v>N/A</v>
          </cell>
          <cell r="I59" t="str">
            <v>N/A</v>
          </cell>
          <cell r="J59"/>
          <cell r="K59"/>
          <cell r="L59" t="str">
            <v>No</v>
          </cell>
          <cell r="M59" t="str">
            <v>Explanation</v>
          </cell>
        </row>
        <row r="60">
          <cell r="D60" t="str">
            <v>S2.15a</v>
          </cell>
          <cell r="E60" t="str">
            <v>the results of the analysis of climate resilience</v>
          </cell>
          <cell r="F60" t="str">
            <v>Part</v>
          </cell>
          <cell r="G60" t="str">
            <v>Areas of uncertainty; capacity to adjust/adapt</v>
          </cell>
          <cell r="H60" t="str">
            <v>Strategy/Recommended Disclosure c)</v>
          </cell>
          <cell r="I60" t="str">
            <v>N/A</v>
          </cell>
          <cell r="J60"/>
          <cell r="K60"/>
          <cell r="L60" t="str">
            <v>No</v>
          </cell>
          <cell r="M60" t="str">
            <v>Climate resilience not addressed</v>
          </cell>
        </row>
        <row r="61">
          <cell r="D61" t="str">
            <v>S2.15b</v>
          </cell>
          <cell r="E61" t="str">
            <v>how the analysis has been conducted</v>
          </cell>
          <cell r="F61" t="str">
            <v>Part</v>
          </cell>
          <cell r="G61" t="str">
            <v>Details of resilience analysis methodology</v>
          </cell>
          <cell r="H61" t="str">
            <v>Strategy/Recommended Disclosure b);Strategy/Recommended Disclosure c)</v>
          </cell>
          <cell r="I61" t="str">
            <v>N/A</v>
          </cell>
          <cell r="J61"/>
          <cell r="K61"/>
          <cell r="L61" t="str">
            <v>No</v>
          </cell>
          <cell r="M61" t="str">
            <v>Climate resilience not addressed</v>
          </cell>
        </row>
        <row r="62">
          <cell r="D62" t="str">
            <v>S2.17a</v>
          </cell>
          <cell r="E62" t="str">
            <v>the process, or processes, it uses to identify climate-related: (i) risks; and (ii) opportunities</v>
          </cell>
          <cell r="F62" t="str">
            <v>Part</v>
          </cell>
          <cell r="G62" t="str">
            <v>Whether processes have changed since prior reporting period</v>
          </cell>
          <cell r="H62" t="str">
            <v>Risk Management/Recommended Disclosure a)</v>
          </cell>
          <cell r="I62" t="str">
            <v>N/A</v>
          </cell>
          <cell r="J62"/>
          <cell r="K62"/>
          <cell r="L62" t="str">
            <v>Yes</v>
          </cell>
          <cell r="M62"/>
        </row>
        <row r="63">
          <cell r="D63" t="str">
            <v>S2.17b</v>
          </cell>
          <cell r="E63" t="str">
            <v>the process, or processes, it uses to identify climate-related risks for risk management purposes, including when applicable: (i) how it assesses the likelihood and effects associated with such risks (such as the qualitative factors, quantitative thresholds and other criteria used); (ii) how it prioritises climate-related risks relative to other types of risks, including its use of risk-assessment tools (for example, science-based risk-assessment tools); (iii) the input parameters it uses (for example, data sources, the scope of operations covered and the detail used in assumptions); and (iv) whether it has changed the processes used compared to the prior reporting period</v>
          </cell>
          <cell r="F63" t="str">
            <v>Part</v>
          </cell>
          <cell r="G63" t="str">
            <v>Input parameters used to identify risks (for example, data sources)</v>
          </cell>
          <cell r="H63" t="str">
            <v>Risk Management/Recommended Disclosure a)</v>
          </cell>
          <cell r="I63" t="str">
            <v>N/A</v>
          </cell>
          <cell r="J63"/>
          <cell r="K63"/>
          <cell r="L63" t="str">
            <v>Part</v>
          </cell>
          <cell r="M63" t="str">
            <v>Whether processes have changed since prior reporting period</v>
          </cell>
        </row>
        <row r="64">
          <cell r="D64" t="str">
            <v>S2.17c</v>
          </cell>
          <cell r="E64" t="str">
            <v>the process, or processes, it uses to identify, assess and prioritise climate-related opportunities</v>
          </cell>
          <cell r="F64" t="str">
            <v>No</v>
          </cell>
          <cell r="G64" t="str">
            <v>Processes used to identify and prioritise opportunities</v>
          </cell>
          <cell r="H64" t="str">
            <v>N/A</v>
          </cell>
          <cell r="I64" t="str">
            <v>N/A</v>
          </cell>
          <cell r="J64"/>
          <cell r="K64"/>
          <cell r="L64" t="str">
            <v>No</v>
          </cell>
          <cell r="M64" t="str">
            <v>Does not specifically refer to opportunities</v>
          </cell>
        </row>
        <row r="65">
          <cell r="D65" t="str">
            <v>S2.17d</v>
          </cell>
          <cell r="E65" t="str">
            <v>the process, or processes, it uses to monitor and manage the climate-related: (i) risks, including related policies; and (ii) opportunities, including related policies</v>
          </cell>
          <cell r="F65" t="str">
            <v>Yes</v>
          </cell>
          <cell r="G65"/>
          <cell r="H65" t="str">
            <v>Risk Management/Recommended Disclosure b)</v>
          </cell>
          <cell r="I65" t="str">
            <v>N/A</v>
          </cell>
          <cell r="J65"/>
          <cell r="K65"/>
          <cell r="L65" t="str">
            <v>Yes</v>
          </cell>
          <cell r="M65"/>
        </row>
        <row r="66">
          <cell r="D66" t="str">
            <v>S2.17e</v>
          </cell>
          <cell r="E66" t="str">
            <v>the extent to which and how the climate-related risk identification, assessment and management process, or processes, are integrated into the entity’s overall risk management process</v>
          </cell>
          <cell r="F66" t="str">
            <v>Yes</v>
          </cell>
          <cell r="G66"/>
          <cell r="H66" t="str">
            <v>Risk Management/Recommended Disclosure c)</v>
          </cell>
          <cell r="I66" t="str">
            <v>N/A</v>
          </cell>
          <cell r="J66"/>
          <cell r="K66"/>
          <cell r="L66" t="str">
            <v>Yes</v>
          </cell>
          <cell r="M66"/>
        </row>
        <row r="67">
          <cell r="D67" t="str">
            <v>S2.17f</v>
          </cell>
          <cell r="E67" t="str">
            <v>the extent to which and how the climate-related opportunity identification, assessment and management process, or processes, are integrated into the entity’s overall management process.</v>
          </cell>
          <cell r="F67" t="str">
            <v>No</v>
          </cell>
          <cell r="G67" t="str">
            <v>Opportunity identification and prioritisation (as above)</v>
          </cell>
          <cell r="H67" t="str">
            <v>N/A</v>
          </cell>
          <cell r="I67" t="str">
            <v>N/A</v>
          </cell>
          <cell r="J67"/>
          <cell r="K67"/>
          <cell r="L67" t="str">
            <v>No</v>
          </cell>
          <cell r="M67" t="str">
            <v>Does not specifically refer to opportunities</v>
          </cell>
        </row>
        <row r="68">
          <cell r="D68" t="str">
            <v>S2.21a(i)</v>
          </cell>
          <cell r="E68" t="str">
            <v>its absolute gross greenhouse gas emissions generated during the reporting period, measured in accordance with the Greenhouse Gas Protocol Corporate Standard, expressed as metric tonnes of CO2 equivalent, classified as: (1) Scope 1 emissions; (2) Scope 2 emissions; (3) Scope 3 emissions</v>
          </cell>
          <cell r="F68" t="str">
            <v>Yes</v>
          </cell>
          <cell r="G68"/>
          <cell r="H68" t="str">
            <v>Metrics and Targets/Recommended Disclosure b);Metrics and Targets/Cross-Industry, Climate-Related Metric Categories/GHG Emissions</v>
          </cell>
          <cell r="I68" t="str">
            <v>N/A</v>
          </cell>
          <cell r="J68"/>
          <cell r="K68"/>
          <cell r="L68" t="str">
            <v>Part</v>
          </cell>
          <cell r="M68" t="str">
            <v>EBA P3 requires disclosure of financed emissions only (i.e. Scope 1, 2 and 3 emissions of the counterparty)</v>
          </cell>
        </row>
        <row r="69">
          <cell r="D69" t="str">
            <v>S2.21a(ii)</v>
          </cell>
          <cell r="E69" t="str">
            <v>its greenhouse gas emissions intensity for each scope in paragraph 21(a)(i)(1)–(3), expressed as metric tonnes of CO2 equivalent per unit of physical or economic output</v>
          </cell>
          <cell r="F69" t="str">
            <v>Yes</v>
          </cell>
          <cell r="G69"/>
          <cell r="H69" t="str">
            <v>Metrics and Targets/Recommended Disclosure b);Metrics and Targets/Cross-Industry, Climate-Related Metric Categories/GHG Emissions</v>
          </cell>
          <cell r="I69" t="str">
            <v>N/A</v>
          </cell>
          <cell r="J69"/>
          <cell r="K69"/>
          <cell r="L69" t="str">
            <v>No</v>
          </cell>
          <cell r="M69" t="str">
            <v>Details expressed as metric tonne of Co2 as per output, no exact opportunity</v>
          </cell>
        </row>
        <row r="70">
          <cell r="D70" t="str">
            <v>S2.21a(iii)</v>
          </cell>
          <cell r="E70" t="str">
            <v>for Scope 1 and Scope 2 emissions disclosed in accordance with paragraph 21(a)(i)(1)–(2), the entity shall disclose emissions separately for: (1) the consolidated accounting group (the parent and its subsidiaries); (2) associates, joint ventures, unconsolidated subsidiaries or affiliates not included in paragraph 21(a)(iii)(1)</v>
          </cell>
          <cell r="F70" t="str">
            <v>No</v>
          </cell>
          <cell r="G70" t="str">
            <v>Separate disclosure of emissions for the consolidated accounting group, and for associates, JVs, etc.</v>
          </cell>
          <cell r="H70" t="str">
            <v>N/A</v>
          </cell>
          <cell r="I70" t="str">
            <v>N/A</v>
          </cell>
          <cell r="J70"/>
          <cell r="K70"/>
          <cell r="L70" t="str">
            <v>No</v>
          </cell>
          <cell r="M70" t="str">
            <v>EBA P3 requires disclosure of financed emissions only (i.e. Scope 1, 2 and 3 emissions of the counterparty)</v>
          </cell>
        </row>
        <row r="71">
          <cell r="D71" t="str">
            <v>S2.21a(vi)</v>
          </cell>
          <cell r="E71" t="str">
            <v>for Scope 3 emissions disclosed in accordance with paragraph 21(a)(i)(3): (1) an entity shall include upstream and downstream emissions in its measure of Scope 3 emissions; (2) an entity shall disclose the categories included within its measure of Scope 3 emissions, to enable users of general purpose financial reporting to understand which Scope 3 emissions have been included in, or excluded from, those reported; (3) when the entity’s measure of Scope 3 emissions includes information provided by entities in its value chain, it shall explain the basis for that measurement</v>
          </cell>
          <cell r="F71" t="str">
            <v>Yes</v>
          </cell>
          <cell r="G71" t="str">
            <v>Disclosure is required, not optional</v>
          </cell>
          <cell r="H71" t="str">
            <v>Metrics and Targets/Recommended Disclosure b);Metrics and Targets/Cross-Industry, Climate-Related Metric Categories/GHG Emissions</v>
          </cell>
          <cell r="I71" t="str">
            <v>N/A</v>
          </cell>
          <cell r="J71"/>
          <cell r="K71"/>
          <cell r="L71" t="str">
            <v>Part</v>
          </cell>
          <cell r="M71" t="str">
            <v>Scope 3 emissions are effectively required by EBA P3 under financed emissions. However, these are only required for 'relevant industries' rather than all of the bank's scope 3 emissions.</v>
          </cell>
        </row>
        <row r="72">
          <cell r="D72" t="str">
            <v>S2.21b</v>
          </cell>
          <cell r="E72" t="str">
            <v>transition risks—the amount and percentage of assets or business activities vulnerable to transition risks</v>
          </cell>
          <cell r="F72" t="str">
            <v>Yes</v>
          </cell>
          <cell r="G72"/>
          <cell r="H72" t="str">
            <v>Metrics and Targets/Cross-Industry, Climate-Related Metric Categories/Transition Risks</v>
          </cell>
          <cell r="I72" t="str">
            <v>N/A</v>
          </cell>
          <cell r="J72"/>
          <cell r="K72"/>
          <cell r="L72" t="str">
            <v>Part</v>
          </cell>
          <cell r="M72" t="str">
            <v>Templates 1-4 relate to transition risk, but specific measure of overall vulnerability to transition risk is not required. [Can we say that any exposures to higher risk industries are vulnerable to transition risk? Or potentially use GAR denominator only assets?]</v>
          </cell>
        </row>
        <row r="73">
          <cell r="D73" t="str">
            <v>S2.21c</v>
          </cell>
          <cell r="E73" t="str">
            <v>physical risks—the amount and percentage of assets or business activities vulnerable to physical risks</v>
          </cell>
          <cell r="F73" t="str">
            <v>Yes</v>
          </cell>
          <cell r="G73"/>
          <cell r="H73" t="str">
            <v>Metrics and Targets/Cross-Industry, Climate-Related Metric Categories/Physical Risks</v>
          </cell>
          <cell r="I73" t="str">
            <v>N/A</v>
          </cell>
          <cell r="J73"/>
          <cell r="K73"/>
          <cell r="L73" t="str">
            <v>Yes</v>
          </cell>
          <cell r="M73"/>
        </row>
        <row r="74">
          <cell r="D74" t="str">
            <v>S2.21d</v>
          </cell>
          <cell r="E74" t="str">
            <v>climate-related opportunities—the amount and percentage of assets or business activities aligned with climate-related opportunities</v>
          </cell>
          <cell r="F74" t="str">
            <v>Yes</v>
          </cell>
          <cell r="G74"/>
          <cell r="H74" t="str">
            <v>Metrics and Targets/Cross-Industry, Climate-Related Metric Categories/Climate-Related Opportunities</v>
          </cell>
          <cell r="I74" t="str">
            <v>N/A</v>
          </cell>
          <cell r="J74"/>
          <cell r="K74"/>
          <cell r="L74" t="str">
            <v>Part</v>
          </cell>
          <cell r="M74" t="str">
            <v>Opportunities are not specifically referred to in EBA. [Could potentially use GAR numerator assets?]</v>
          </cell>
        </row>
        <row r="75">
          <cell r="D75" t="str">
            <v>S2.21e</v>
          </cell>
          <cell r="E75" t="str">
            <v>capital deployment—the amount of capital expenditure, financing or investment deployed towards climate-related risks and opportunities</v>
          </cell>
          <cell r="F75" t="str">
            <v>Yes</v>
          </cell>
          <cell r="G75"/>
          <cell r="H75" t="str">
            <v>Metrics and Targets/Cross-Industry, Climate-Related Metric Categories/Capital Deployment</v>
          </cell>
          <cell r="I75" t="str">
            <v>N/A</v>
          </cell>
          <cell r="J75"/>
          <cell r="K75"/>
          <cell r="L75" t="str">
            <v>No</v>
          </cell>
          <cell r="M75" t="str">
            <v>No specific disclosure on deployment. [Could be inferred from GAR?]</v>
          </cell>
        </row>
        <row r="76">
          <cell r="D76" t="str">
            <v>S2.21f</v>
          </cell>
          <cell r="E76" t="str">
            <v>internal carbon prices: (i) the price for each metric tonne of greenhouse gas emissions that the entity uses to assess the costs of its emissions; (ii) an explanation of how the entity is applying the carbon price in decision-making (for example, investment decisions, transfer pricing and scenario analysis)</v>
          </cell>
          <cell r="F76" t="str">
            <v>Yes</v>
          </cell>
          <cell r="G76"/>
          <cell r="H76" t="str">
            <v>Metrics and Targets/Cross-Industry, Climate-Related Metric Categories/Internal Carbon Prices</v>
          </cell>
          <cell r="I76" t="str">
            <v>N/A</v>
          </cell>
          <cell r="J76"/>
          <cell r="K76"/>
          <cell r="L76" t="str">
            <v>No</v>
          </cell>
          <cell r="M76" t="str">
            <v>Need for disc on physical risk - monitoring what ITS will achieve, steering policies, i.e. higher carbon pricing, positive financing which will help add value</v>
          </cell>
        </row>
        <row r="77">
          <cell r="D77" t="str">
            <v>S2.21g</v>
          </cell>
          <cell r="E77" t="str">
            <v>remuneration: (i) the percentage of executive management remuneration recognised in the current period that is linked to climate-related considerations; and (ii) a description of how climate-related considerations are factored into executive remuneration (also see paragraph 5(f)).</v>
          </cell>
          <cell r="F77" t="str">
            <v>Yes</v>
          </cell>
          <cell r="G77"/>
          <cell r="H77" t="str">
            <v>Metrics and Targets/Cross-Industry, Climate-Related Metric Categories/Remuneration</v>
          </cell>
          <cell r="I77" t="str">
            <v>N/A</v>
          </cell>
          <cell r="J77"/>
          <cell r="K77"/>
          <cell r="L77" t="str">
            <v>No</v>
          </cell>
          <cell r="M77" t="str">
            <v>Does not have specific details on executive management remuneration</v>
          </cell>
        </row>
        <row r="78">
          <cell r="D78" t="str">
            <v>S2.23</v>
          </cell>
          <cell r="E78" t="str">
            <v>An entity shall disclose its climate-related targets</v>
          </cell>
          <cell r="F78" t="str">
            <v>Yes</v>
          </cell>
          <cell r="G78"/>
          <cell r="H78" t="str">
            <v>Metrics and Targets/Recommended Disclosure c)</v>
          </cell>
          <cell r="I78" t="str">
            <v>N/A</v>
          </cell>
          <cell r="J78"/>
          <cell r="K78"/>
          <cell r="L78" t="str">
            <v>Yes</v>
          </cell>
          <cell r="M78"/>
        </row>
        <row r="79">
          <cell r="D79" t="str">
            <v>S2.23a</v>
          </cell>
          <cell r="E79" t="str">
            <v>For each climate-related target, metrics used to assess progress towards reaching the target and achieving its strategic goals</v>
          </cell>
          <cell r="F79" t="str">
            <v>Yes</v>
          </cell>
          <cell r="G79"/>
          <cell r="H79" t="str">
            <v>Metrics and Targets/Recommended Disclosure a)</v>
          </cell>
          <cell r="I79" t="str">
            <v>N/A</v>
          </cell>
          <cell r="J79"/>
          <cell r="K79"/>
          <cell r="L79" t="str">
            <v>Part</v>
          </cell>
          <cell r="M79" t="str">
            <v>EBA P3 measures contribution to general goals of climate mitigation and adaptation (mainly via the GAR templates). However, specific disclosures regarding entity level targets are not required</v>
          </cell>
        </row>
        <row r="80">
          <cell r="D80" t="str">
            <v>S2.23b</v>
          </cell>
          <cell r="E80" t="str">
            <v>For each climate-related target, the specific target the entity has set for addressing climate-related risks and opportunities</v>
          </cell>
          <cell r="F80" t="str">
            <v>Yes</v>
          </cell>
          <cell r="G80"/>
          <cell r="H80" t="str">
            <v>Metrics and Targets/Recommended Disclosure c)</v>
          </cell>
          <cell r="I80" t="str">
            <v>N/A</v>
          </cell>
          <cell r="J80"/>
          <cell r="K80"/>
          <cell r="L80" t="str">
            <v>Yes</v>
          </cell>
          <cell r="M80"/>
        </row>
        <row r="81">
          <cell r="D81" t="str">
            <v>S2.23c</v>
          </cell>
          <cell r="E81" t="str">
            <v>For each climate-related target, whether this target is an absolute target or an intensity target</v>
          </cell>
          <cell r="F81" t="str">
            <v>Yes</v>
          </cell>
          <cell r="G81"/>
          <cell r="H81" t="str">
            <v>Metrics and Targets/Recommended Disclosure c)</v>
          </cell>
          <cell r="I81" t="str">
            <v>N/A</v>
          </cell>
          <cell r="J81"/>
          <cell r="K81"/>
          <cell r="L81" t="str">
            <v>Part</v>
          </cell>
          <cell r="M81" t="str">
            <v>EBA P3 measures contribution to general goals of climate mitigation and adaptation (mainly via the GAR templates). However, specific disclosures regarding entity level targets are not required</v>
          </cell>
        </row>
        <row r="82">
          <cell r="D82" t="str">
            <v>S2.23d</v>
          </cell>
          <cell r="E82" t="str">
            <v>For each climate-related target, the objective of the target (for example, mitigation, adaptation or conformance with sector or science-based initiatives)</v>
          </cell>
          <cell r="F82" t="str">
            <v>No</v>
          </cell>
          <cell r="G82" t="str">
            <v>Objective of target</v>
          </cell>
          <cell r="H82" t="str">
            <v>N/A</v>
          </cell>
          <cell r="I82" t="str">
            <v>N/A</v>
          </cell>
          <cell r="J82"/>
          <cell r="K82"/>
          <cell r="L82" t="str">
            <v>Part</v>
          </cell>
          <cell r="M82" t="str">
            <v>EBA P3 measures contribution to general goals of climate mitigation and adaptation (mainly via the GAR templates). However, specific disclosures regarding entity level targets are not required</v>
          </cell>
        </row>
        <row r="83">
          <cell r="D83" t="str">
            <v>S2.23e</v>
          </cell>
          <cell r="E83" t="str">
            <v>For each climate-related target, how the target compares with those created in the latest international agreement on climate change and whether it has been validated by a third party</v>
          </cell>
          <cell r="F83" t="str">
            <v>No</v>
          </cell>
          <cell r="G83" t="str">
            <v>Comparison with latest international agreement; third-party verification</v>
          </cell>
          <cell r="H83" t="str">
            <v>N/A</v>
          </cell>
          <cell r="I83" t="str">
            <v>N/A</v>
          </cell>
          <cell r="J83"/>
          <cell r="K83"/>
          <cell r="L83" t="str">
            <v>Part</v>
          </cell>
          <cell r="M83" t="str">
            <v>An explanation of the linkages of targets to current international and EU policy framework, and other benchmarks available</v>
          </cell>
        </row>
        <row r="84">
          <cell r="D84" t="str">
            <v>S2.23f</v>
          </cell>
          <cell r="E84" t="str">
            <v>For each climate-related target, whether the target was derived using a sectoral decarbonisation approach</v>
          </cell>
          <cell r="F84" t="str">
            <v>No</v>
          </cell>
          <cell r="G84" t="str">
            <v>Whether derived using sectoral decarbonisation approach</v>
          </cell>
          <cell r="H84" t="str">
            <v>N/A</v>
          </cell>
          <cell r="I84" t="str">
            <v>N/A</v>
          </cell>
          <cell r="J84"/>
          <cell r="K84"/>
          <cell r="L84" t="str">
            <v>No</v>
          </cell>
          <cell r="M84" t="str">
            <v>Need to derive using sectoral decarbonisation approach which is not explained. EBA promotes integration of decarbonisation although maybe too complex and costs may exceed benefits</v>
          </cell>
        </row>
        <row r="85">
          <cell r="D85" t="str">
            <v>S2.23g</v>
          </cell>
          <cell r="E85" t="str">
            <v>For each climate-related target, the period over which the target applies</v>
          </cell>
          <cell r="F85" t="str">
            <v>Yes</v>
          </cell>
          <cell r="G85"/>
          <cell r="H85" t="str">
            <v>Metrics and Targets/Recommended Disclosure c)</v>
          </cell>
          <cell r="I85" t="str">
            <v>N/A</v>
          </cell>
          <cell r="J85"/>
          <cell r="K85"/>
          <cell r="L85" t="str">
            <v>Part</v>
          </cell>
          <cell r="M85" t="str">
            <v>EBA P3 measures contribution to general goals of climate mitigation and adaptation (mainly via the GAR templates). However, specific disclosures regarding entity level targets are not required</v>
          </cell>
        </row>
        <row r="86">
          <cell r="D86" t="str">
            <v>S2.23h</v>
          </cell>
          <cell r="E86" t="str">
            <v>For each climate-related target, the base period from which progress is measured</v>
          </cell>
          <cell r="F86" t="str">
            <v>Yes</v>
          </cell>
          <cell r="G86"/>
          <cell r="H86" t="str">
            <v>Metrics and Targets/Recommended Disclosure c)</v>
          </cell>
          <cell r="I86" t="str">
            <v>N/A</v>
          </cell>
          <cell r="J86"/>
          <cell r="K86"/>
          <cell r="L86" t="str">
            <v>Part</v>
          </cell>
          <cell r="M86" t="str">
            <v>EBA P3 measures contribution to general goals of climate mitigation and adaptation (mainly via the GAR templates). However, specific disclosures regarding entity level targets are not required</v>
          </cell>
        </row>
        <row r="87">
          <cell r="D87" t="str">
            <v>S2.23i</v>
          </cell>
          <cell r="E87" t="str">
            <v>For each climate-related target, any milestones or interim targets</v>
          </cell>
          <cell r="F87" t="str">
            <v>Yes</v>
          </cell>
          <cell r="G87"/>
          <cell r="H87" t="str">
            <v>Metrics and Targets/Recommended Disclosure c)</v>
          </cell>
          <cell r="I87" t="str">
            <v>N/A</v>
          </cell>
          <cell r="J87"/>
          <cell r="K87"/>
          <cell r="L87" t="str">
            <v>Part</v>
          </cell>
          <cell r="M87" t="str">
            <v>EBA P3 measures contribution to general goals of climate mitigation and adaptation (mainly via the GAR templates). However, specific disclosures regarding entity level targets are not required</v>
          </cell>
        </row>
        <row r="88">
          <cell r="D88" t="str">
            <v>FN-AC-410a.1</v>
          </cell>
          <cell r="E88" t="str">
            <v>Amount of assets under management, by asset class, that employ (1) integration by environmental, social and governance issues, (2) sustainability themed investing, and (3) screening</v>
          </cell>
          <cell r="F88" t="str">
            <v>No</v>
          </cell>
          <cell r="G88"/>
          <cell r="H88" t="str">
            <v>N/A</v>
          </cell>
          <cell r="I88" t="str">
            <v>Part</v>
          </cell>
          <cell r="J88" t="str">
            <v>AUM shall be defined as total market value of assets managed. Section 203A of the Investment Advisers Act of 1940 Section 203A not included</v>
          </cell>
          <cell r="K88"/>
          <cell r="L88" t="str">
            <v>No</v>
          </cell>
          <cell r="M88" t="str">
            <v>No specificity on AUM, however, T1 desrcibes the disclosures of climate risk by sectors</v>
          </cell>
        </row>
        <row r="89">
          <cell r="D89" t="str">
            <v>FN-AC-410a.2</v>
          </cell>
          <cell r="E89" t="str">
            <v>Description of approach to incorporation of environmental, social, and governance factors in investment and/or wealth management processes and strategies</v>
          </cell>
          <cell r="F89" t="str">
            <v>Part</v>
          </cell>
          <cell r="G89" t="str">
            <v>TCFD addresses climate-related factors only</v>
          </cell>
          <cell r="H89" t="str">
            <v>Strategy/Recommended Disclosure b)/Supplemental Guidance for Asset Managers;Metrics and Targets/Recommended Disclosure a)/Supplemental Guidance for Asset Managers</v>
          </cell>
          <cell r="I89" t="str">
            <v>Yes</v>
          </cell>
          <cell r="J89" t="str">
            <v>Exact same as ISSB</v>
          </cell>
          <cell r="K89"/>
          <cell r="L89" t="str">
            <v>Part</v>
          </cell>
          <cell r="M89" t="str">
            <v>Qualitative info on incorporation of ESG factors into activities</v>
          </cell>
        </row>
        <row r="90">
          <cell r="D90" t="str">
            <v>FN-AC-410a.3</v>
          </cell>
          <cell r="E90" t="str">
            <v>Description of proxy voting and investee engagement policies and procedures</v>
          </cell>
          <cell r="F90" t="str">
            <v>Part</v>
          </cell>
          <cell r="G90" t="str">
            <v>TCFD does not address proxy voting</v>
          </cell>
          <cell r="H90" t="str">
            <v>Risk Management/Recommended Disclosure a)/Supplemental Guidance for Asset Managers</v>
          </cell>
          <cell r="I90" t="str">
            <v>Yes</v>
          </cell>
          <cell r="J90" t="str">
            <v>Exact same as ISSB</v>
          </cell>
          <cell r="K90"/>
          <cell r="L90" t="str">
            <v>No</v>
          </cell>
          <cell r="M90" t="str">
            <v>EBA Pillar 3 has no description of procedues or proxy voting like ISSB but template 10 discusses disclosures on detailed explanations on the nature and type of mitigating actions reflected in this template, including information on the type of risks that they aim to mitigate, on the related counterparties and on the term</v>
          </cell>
        </row>
        <row r="91">
          <cell r="D91" t="str">
            <v>FN-AC-1</v>
          </cell>
          <cell r="E91" t="str">
            <v>Percentage of total assets under management (AUM) included in the financed emissions calculation</v>
          </cell>
          <cell r="F91" t="str">
            <v>No</v>
          </cell>
          <cell r="G91" t="str">
            <v>TCFD recommends disclosing GHG emissions for all assets under management</v>
          </cell>
          <cell r="H91" t="str">
            <v>N/A</v>
          </cell>
          <cell r="I91" t="str">
            <v>Part</v>
          </cell>
          <cell r="J91" t="str">
            <v xml:space="preserve">% of AUM included in financed emissions; AUM shall be defined as total market value; if less than 100% - explaination for exclusions </v>
          </cell>
          <cell r="K91"/>
          <cell r="L91" t="str">
            <v>Part</v>
          </cell>
          <cell r="M91" t="str">
            <v>EBA P3 may not require disclosure regarding banks' asset management activities (unless these fall under banking book?). If required, same as FN-CB-2*. Calculation required</v>
          </cell>
        </row>
        <row r="92">
          <cell r="D92" t="str">
            <v>FN-AC-2</v>
          </cell>
          <cell r="E92" t="str">
            <v>(1) Absolute gross (a) Scope 1 emissions, Scope (b) emissions, and (c) Scope 3 emissions, and (2) associated amount of total AUM(i.e. financed emissions)</v>
          </cell>
          <cell r="F92" t="str">
            <v>Yes</v>
          </cell>
          <cell r="G92"/>
          <cell r="H92" t="str">
            <v>Metrics and Targets/Recommended Disclosure b);Metrics and Targets/Recommended Disclosure b)/Supplemental Guidance for Asset Managers</v>
          </cell>
          <cell r="I92" t="str">
            <v>Part</v>
          </cell>
          <cell r="J92" t="str">
            <v>Absolute gross ems expressed in metric tons of CO2 and include financed emissions disclosure</v>
          </cell>
          <cell r="K92"/>
          <cell r="L92" t="str">
            <v>Part</v>
          </cell>
          <cell r="M92" t="str">
            <v>If required, same as FN-CB-3*</v>
          </cell>
        </row>
        <row r="93">
          <cell r="D93" t="str">
            <v>FN-AC-3</v>
          </cell>
          <cell r="E93" t="str">
            <v>(1) Gross emissions intensity by (a) Scope 1 emissions, (b) Scope 2 emissions, and (c) Scope 3 emissions, and (2) associated amount of total AUM (i.e. financed emissions)</v>
          </cell>
          <cell r="F93" t="str">
            <v>Yes</v>
          </cell>
          <cell r="G93"/>
          <cell r="H93" t="str">
            <v>Metrics and Targets/Recommended Disclosure b);Metrics and Targets/Recommended Disclosure b)/Supplemental Guidance for Asset Managers</v>
          </cell>
          <cell r="I93" t="str">
            <v>Part</v>
          </cell>
          <cell r="J93" t="str">
            <v xml:space="preserve">Disclose the gross emissions intensity of financed emissions by Scope 1,2,3 with regard to gross GHG emsiions of the investee attriubuted to the investment made </v>
          </cell>
          <cell r="K93"/>
          <cell r="L93" t="str">
            <v>Part</v>
          </cell>
          <cell r="M93" t="str">
            <v>[EBA P3 requires disclosure of alignment metrics, which often (but not always) include emissions intensity.] ISSB also requires disclosure for all CP industries, whereas P3 requires only 'relevant industries'. If required, same as FN-CB-4*</v>
          </cell>
        </row>
        <row r="94">
          <cell r="D94" t="str">
            <v>FN-AC-4</v>
          </cell>
          <cell r="E94" t="str">
            <v xml:space="preserve">Description of methodology used to calculate financed emissions </v>
          </cell>
          <cell r="F94" t="str">
            <v>Yes</v>
          </cell>
          <cell r="G94"/>
          <cell r="H94" t="str">
            <v>Metrics and Targets/Recommended Disclosure b)</v>
          </cell>
          <cell r="I94" t="str">
            <v>Part</v>
          </cell>
          <cell r="J94" t="str">
            <v>Methodology used to calculate financed emissions with regards investee attributed to investments made. Should include estimations, methods, collection, source data</v>
          </cell>
          <cell r="K94"/>
          <cell r="L94" t="str">
            <v>Part</v>
          </cell>
          <cell r="M94" t="str">
            <v>If required, same as FN-CB-5*</v>
          </cell>
        </row>
        <row r="95">
          <cell r="D95" t="str">
            <v>FN-AC-000.A</v>
          </cell>
          <cell r="E95" t="str">
            <v>(1) Total registered and (2) total unregistered assets under management (AUM)</v>
          </cell>
          <cell r="F95" t="str">
            <v>No</v>
          </cell>
          <cell r="G95"/>
          <cell r="H95" t="str">
            <v>N/A</v>
          </cell>
          <cell r="I95" t="str">
            <v>Yes</v>
          </cell>
          <cell r="J95" t="str">
            <v>Exact same as ISSB</v>
          </cell>
          <cell r="K95"/>
          <cell r="L95" t="str">
            <v>No</v>
          </cell>
          <cell r="M95" t="str">
            <v>Not specified</v>
          </cell>
        </row>
        <row r="96">
          <cell r="D96" t="str">
            <v>FN-AC-000.B</v>
          </cell>
          <cell r="E96" t="str">
            <v>Total Assets under custody and supervision</v>
          </cell>
          <cell r="F96" t="str">
            <v>No</v>
          </cell>
          <cell r="G96"/>
          <cell r="H96" t="str">
            <v>N/A</v>
          </cell>
          <cell r="I96" t="str">
            <v>Yes</v>
          </cell>
          <cell r="J96" t="str">
            <v>Exact same as ISSB</v>
          </cell>
          <cell r="K96"/>
          <cell r="L96" t="str">
            <v>No</v>
          </cell>
          <cell r="M96" t="str">
            <v>Not specified</v>
          </cell>
        </row>
        <row r="97">
          <cell r="D97" t="str">
            <v>FN-CB-410a.2</v>
          </cell>
          <cell r="E97" t="str">
            <v>Description of approach to incorporation of environmental, social, and governance (ESG) factors in credit analysis</v>
          </cell>
          <cell r="F97" t="str">
            <v>No</v>
          </cell>
          <cell r="G97"/>
          <cell r="H97" t="str">
            <v>N/A</v>
          </cell>
          <cell r="I97" t="str">
            <v>Yes</v>
          </cell>
          <cell r="J97" t="str">
            <v>Exact same as ISSB</v>
          </cell>
          <cell r="K97"/>
          <cell r="L97" t="str">
            <v>Part</v>
          </cell>
          <cell r="M97" t="str">
            <v>Credit analysis is not specified, however link between ESG and credit risk is required</v>
          </cell>
        </row>
        <row r="98">
          <cell r="D98" t="str">
            <v>FN-CB-1</v>
          </cell>
          <cell r="E98" t="str">
            <v>(1) Gross exposure to carbon-related industries, by industry, (2) total gross exposure to all industries, and (3) percentage of total gross exposure for each carbon-related industry</v>
          </cell>
          <cell r="F98" t="str">
            <v>Yes</v>
          </cell>
          <cell r="G98"/>
          <cell r="H98" t="str">
            <v>Strategy/Recommended Disclosure a)/Supplemental Guidance for Banks;Metrics and Targets/Recommended Disclosure a)/Supplemental Guidance for Banks</v>
          </cell>
          <cell r="I98" t="str">
            <v>No</v>
          </cell>
          <cell r="J98" t="str">
            <v>Quantitative % disclose its exposure of carbon related by indsutry</v>
          </cell>
          <cell r="K98"/>
          <cell r="L98" t="str">
            <v>Yes</v>
          </cell>
          <cell r="M98"/>
        </row>
        <row r="99">
          <cell r="D99" t="str">
            <v>FN-CB-2</v>
          </cell>
          <cell r="E99" t="str">
            <v>Percentage of gross exposure included in the financed emissions calculation</v>
          </cell>
          <cell r="F99" t="str">
            <v>No</v>
          </cell>
          <cell r="G99" t="str">
            <v>TCFD recommends disclosing GHG emissions for all lending and financial intermediary activities</v>
          </cell>
          <cell r="H99" t="str">
            <v>N/A</v>
          </cell>
          <cell r="I99" t="str">
            <v>No</v>
          </cell>
          <cell r="J99" t="str">
            <v>Quantitative caluclation of financed emmissions as included of gross exposure by asset class</v>
          </cell>
          <cell r="K99"/>
          <cell r="L99" t="str">
            <v>Yes</v>
          </cell>
          <cell r="M99" t="str">
            <v>Calculation required</v>
          </cell>
        </row>
        <row r="100">
          <cell r="D100" t="str">
            <v>FN-CB-3</v>
          </cell>
          <cell r="E100" t="str">
            <v>For each industry asset class: (1) absolute gross (a) Scope 1 emissions, (b) Scope 2 emissions, (c) Scope 3 emissions, and (2) gross exposure (i.e. financed emissions)</v>
          </cell>
          <cell r="F100" t="str">
            <v>Yes</v>
          </cell>
          <cell r="G100"/>
          <cell r="H100" t="str">
            <v>Metrics and Targets/Recommended Disclosure b);Metrics and Targets/Recommended Disclosure b)/Supplemental Guidance for Banks</v>
          </cell>
          <cell r="I100" t="str">
            <v>No</v>
          </cell>
          <cell r="J100" t="str">
            <v>Disclose financed emissions disaggregated by scope 1,2, 3 (absolute gross)</v>
          </cell>
          <cell r="K100"/>
          <cell r="L100" t="str">
            <v>Part</v>
          </cell>
          <cell r="M100" t="str">
            <v>ISSB recommend use of GICS to classify CPs, EBA P3 uses NACE. ISSB also requires disaggregation by industry AND asset class - EBA P3 does not require asset class. Scope 1&amp;2 are treated separately under ISSB, together under EBA P3. ISSB requires all industries, EBA P3 carbon-related industries only. (Adds more layers to reporting)</v>
          </cell>
        </row>
        <row r="101">
          <cell r="D101" t="str">
            <v>FN-CB-4</v>
          </cell>
          <cell r="E101" t="str">
            <v>For each industry asset class: (1) gross emissions intensity by (a) Scope 1 emissions, (b) Scope 2 emissions, (c) Scope 3 emissions, and (2) gross exposure (i.e. financed emissions)</v>
          </cell>
          <cell r="F101" t="str">
            <v>Yes</v>
          </cell>
          <cell r="G101"/>
          <cell r="H101" t="str">
            <v>Metrics and Targets/Recommended Disclosure b);Metrics and Targets/Recommended Disclosure b)/Supplemental Guidance for Banks</v>
          </cell>
          <cell r="I101" t="str">
            <v>No</v>
          </cell>
          <cell r="J101" t="str">
            <v>Disclose financed emissions disaggregated by scope 1,2, 3 (gross)</v>
          </cell>
          <cell r="K101"/>
          <cell r="L101" t="str">
            <v>Part</v>
          </cell>
          <cell r="M101" t="str">
            <v>[EBA P3 requires disclosure of alignment metrics, which often (but not always) include emissions intensity.] ISSB also requires disclosure for all CP industries, whereas P3 requires only 'relevant industries'.</v>
          </cell>
        </row>
        <row r="102">
          <cell r="D102" t="str">
            <v>FN-CB-5</v>
          </cell>
          <cell r="E102" t="str">
            <v>Description of the methodology used to calculate financed emissions</v>
          </cell>
          <cell r="F102" t="str">
            <v>Yes</v>
          </cell>
          <cell r="G102"/>
          <cell r="H102" t="str">
            <v>Metrics and Targets/Recommended Disclosure b)</v>
          </cell>
          <cell r="I102" t="str">
            <v>No</v>
          </cell>
          <cell r="J102" t="str">
            <v>Calculate financed emissions: collection, data source, estimations and faithful representation</v>
          </cell>
          <cell r="K102"/>
          <cell r="L102" t="str">
            <v>Yes</v>
          </cell>
          <cell r="M102" t="str">
            <v>See guidance for col. i</v>
          </cell>
        </row>
        <row r="103">
          <cell r="D103" t="str">
            <v>FN-CB-000.A</v>
          </cell>
          <cell r="E103" t="str">
            <v>(1) Number and (2) value of checking and savings accounrs by segment: (a) personal and (b) small business</v>
          </cell>
          <cell r="F103" t="str">
            <v>No</v>
          </cell>
          <cell r="G103"/>
          <cell r="H103" t="str">
            <v>N/A</v>
          </cell>
          <cell r="I103" t="str">
            <v>Yes</v>
          </cell>
          <cell r="J103" t="str">
            <v>Exact same as ISSB</v>
          </cell>
          <cell r="K103"/>
          <cell r="L103" t="str">
            <v>No</v>
          </cell>
          <cell r="M103" t="str">
            <v>Activity metric not covered</v>
          </cell>
        </row>
        <row r="104">
          <cell r="D104" t="str">
            <v>FN-CB-000.B</v>
          </cell>
          <cell r="E104" t="str">
            <v>(1) Number and (2) value of loans by segment: (a) personal, (b) small business, and (c) corporate</v>
          </cell>
          <cell r="F104" t="str">
            <v>No</v>
          </cell>
          <cell r="G104"/>
          <cell r="H104" t="str">
            <v>N/A</v>
          </cell>
          <cell r="I104" t="str">
            <v>Yes</v>
          </cell>
          <cell r="J104" t="str">
            <v>Exact same as ISSB</v>
          </cell>
          <cell r="K104"/>
          <cell r="L104" t="str">
            <v>No</v>
          </cell>
          <cell r="M104" t="str">
            <v>Activity metric not covered</v>
          </cell>
        </row>
        <row r="105">
          <cell r="D105" t="str">
            <v>FN-IN-410a.2</v>
          </cell>
          <cell r="E105" t="str">
            <v>Description of approach to incorporation of environmental, social, and governance (ESG) factors in investment management processes and strategies</v>
          </cell>
          <cell r="F105" t="str">
            <v>No</v>
          </cell>
          <cell r="G105"/>
          <cell r="H105" t="str">
            <v>N/A</v>
          </cell>
          <cell r="I105" t="str">
            <v>Yes</v>
          </cell>
          <cell r="J105" t="str">
            <v>Exact same as ISSB</v>
          </cell>
          <cell r="K105"/>
          <cell r="L105" t="str">
            <v>Part</v>
          </cell>
          <cell r="M105" t="str">
            <v>Qualitative info on incorporation of ESG factors into activities</v>
          </cell>
        </row>
        <row r="106">
          <cell r="D106" t="str">
            <v>FN-IN-410b.1</v>
          </cell>
          <cell r="E106" t="str">
            <v>Net premiums written related to energy efficiency and low carbon technology</v>
          </cell>
          <cell r="F106" t="str">
            <v>No</v>
          </cell>
          <cell r="G106"/>
          <cell r="H106" t="str">
            <v>N/A</v>
          </cell>
          <cell r="I106" t="str">
            <v>Yes</v>
          </cell>
          <cell r="J106" t="str">
            <v>Exact same as ISSB</v>
          </cell>
          <cell r="K106"/>
          <cell r="L106" t="str">
            <v>No</v>
          </cell>
          <cell r="M106" t="str">
            <v>[Could use Template 1 col. c or Template 6 col. E as a proxy - environmentally sustainable exposures/assets]</v>
          </cell>
        </row>
        <row r="107">
          <cell r="D107" t="str">
            <v>FN-IN-410b.2</v>
          </cell>
          <cell r="E107" t="str">
            <v>Discussion of products and/or product features that incentivize health, safety, and/or environmentally responsible actions and/or behaviors</v>
          </cell>
          <cell r="F107" t="str">
            <v>Part</v>
          </cell>
          <cell r="G107" t="str">
            <v>TCFD suggests discussion of climate-related products, however does not address incentivisation of sustainable activities</v>
          </cell>
          <cell r="H107" t="str">
            <v>Strategy/Recommended Disclosure b)/Supplemental Guidance for Insurance Companies</v>
          </cell>
          <cell r="I107" t="str">
            <v>Yes</v>
          </cell>
          <cell r="J107" t="str">
            <v>Exact same as ISSB</v>
          </cell>
          <cell r="K107"/>
          <cell r="L107" t="str">
            <v>No</v>
          </cell>
          <cell r="M107" t="str">
            <v>Specific to insurance products - not covered by EBA P3</v>
          </cell>
        </row>
        <row r="108">
          <cell r="D108" t="str">
            <v>FN-IN-450a.1</v>
          </cell>
          <cell r="E108" t="str">
            <v>Probable Maximum Loss (PML) of insured products from weather-related natural catastrophes</v>
          </cell>
          <cell r="F108" t="str">
            <v>Part</v>
          </cell>
          <cell r="G108" t="str">
            <v>PML is not specified, however TCFD does address expected losses from weather-related catastrophes</v>
          </cell>
          <cell r="H108" t="str">
            <v>Metrics and Targets/Recommended Disclosure a)/Supplemental Guidance for Insurance Companies</v>
          </cell>
          <cell r="I108" t="str">
            <v>Yes</v>
          </cell>
          <cell r="J108" t="str">
            <v>Minor difference in geographic breakdown method for PML</v>
          </cell>
          <cell r="K108"/>
          <cell r="L108" t="str">
            <v>No</v>
          </cell>
          <cell r="M108" t="str">
            <v>Similar to FN-MF-450a.2 - insurance not covered by EBA P3</v>
          </cell>
        </row>
        <row r="109">
          <cell r="D109" t="str">
            <v>FN-IN-450a.2</v>
          </cell>
          <cell r="E109" t="str">
            <v>Total amount of monetary losses attributable to insurance payouts from (1) modeled natural catastrophes and (2) non-modeled natural catastrophes, by type of event and geographic segment (net and gross of reinsurance)</v>
          </cell>
          <cell r="F109" t="str">
            <v>No</v>
          </cell>
          <cell r="G109"/>
          <cell r="H109" t="str">
            <v>N/A</v>
          </cell>
          <cell r="I109" t="str">
            <v>Yes</v>
          </cell>
          <cell r="J109" t="str">
            <v>Minor difference in disclosure method for benefits and claims incurred</v>
          </cell>
          <cell r="K109"/>
          <cell r="L109" t="str">
            <v>No</v>
          </cell>
          <cell r="M109" t="str">
            <v>Specific to insurance products - not covered by EBA P3</v>
          </cell>
        </row>
        <row r="110">
          <cell r="D110" t="str">
            <v>FN-IN-450a.3</v>
          </cell>
          <cell r="E110" t="str">
            <v>Description of approach to incorporation of environmental risks into (1) the underwriting process for individual contracts and (2) the management of firm-level risks and capital adequacy</v>
          </cell>
          <cell r="F110" t="str">
            <v>Part</v>
          </cell>
          <cell r="G110" t="str">
            <v>TCFD refers specifically to climate-related scenario analysis on underwriting activities, and key tools for managing climate-related risks in relation to product development and pricing</v>
          </cell>
          <cell r="H110" t="str">
            <v>Strategy/Recommended Disclosure c)/Supplemental Guidance for Insurance Companies;Risk Management/Recommended Disclosure b)/Supplemental Guidance for Insurance Companies</v>
          </cell>
          <cell r="I110" t="str">
            <v>Yes</v>
          </cell>
          <cell r="J110" t="str">
            <v>Exact same as ISSB</v>
          </cell>
          <cell r="K110"/>
          <cell r="L110" t="str">
            <v>No</v>
          </cell>
          <cell r="M110" t="str">
            <v xml:space="preserve">ISSB includes approach of incorporation in contracts and enterprise wide risk, incorprating cimate risk into portfolios,  as well as describing outputs and horizons of underwritings and mathematical models. No such mention in EBA </v>
          </cell>
        </row>
        <row r="111">
          <cell r="D111" t="str">
            <v>FN-IN-1</v>
          </cell>
          <cell r="E111" t="str">
            <v>(1) Gross exposure to carbon-related industries, by industry (2) total gross exposure to all industries, and (3) percentage of total gross exposure to each carbon-related industry</v>
          </cell>
          <cell r="F111" t="str">
            <v>No</v>
          </cell>
          <cell r="G111"/>
          <cell r="H111" t="str">
            <v>N/A</v>
          </cell>
          <cell r="I111" t="str">
            <v>No</v>
          </cell>
          <cell r="J111" t="str">
            <v>Disclose exposure to carbn related indsutries including oil, gas, consumable fuels, chemical, construction material, metal, mining, paper, forest, automobiles, housing, airlines, marine</v>
          </cell>
          <cell r="K111"/>
          <cell r="L111" t="str">
            <v>Part</v>
          </cell>
          <cell r="M111" t="str">
            <v>EBA P3 may not require disclosure regarding banks' insurance activities (unless these fall under banking book?). If required, same as FN-CB-1*</v>
          </cell>
        </row>
        <row r="112">
          <cell r="D112" t="str">
            <v>FN-IN-2</v>
          </cell>
          <cell r="E112" t="str">
            <v>Percentage of gross exposure included in the financed emissions calculation</v>
          </cell>
          <cell r="F112" t="str">
            <v>No</v>
          </cell>
          <cell r="G112" t="str">
            <v>TCFD recommends disclosing GHG emissions for all lines of business</v>
          </cell>
          <cell r="H112" t="str">
            <v>N/A</v>
          </cell>
          <cell r="I112" t="str">
            <v>No</v>
          </cell>
          <cell r="J112" t="str">
            <v>% of exposure in financed emissions calculation. Gross exposure is defined differently for derivatives undrawn loans and funded amounts</v>
          </cell>
          <cell r="K112"/>
          <cell r="L112" t="str">
            <v>Part</v>
          </cell>
          <cell r="M112" t="str">
            <v>If required, same as FN-CB-2*</v>
          </cell>
        </row>
        <row r="113">
          <cell r="D113" t="str">
            <v>FN-IN-3</v>
          </cell>
          <cell r="E113" t="str">
            <v>For each industry by asset class: (1) absolute gross (a) Scope 1 emissions, (b) Scope 2 emissions, and (c) Scope 3 emissions, and (2) gross exposure (i.e., financed emissions)</v>
          </cell>
          <cell r="F113" t="str">
            <v>Yes</v>
          </cell>
          <cell r="G113"/>
          <cell r="H113" t="str">
            <v>Metrics and Targets/Recommended Disclosure b);Metrics and Targets/Recommended Disclosure b)/Supplemental Guidance for Insurance Companies</v>
          </cell>
          <cell r="I113" t="str">
            <v>No</v>
          </cell>
          <cell r="J113" t="str">
            <v>Disclose absolute exposure by Scope 1,2,3 refering to emissions of an investee attributed to loans and investments made by entity for each asset class</v>
          </cell>
          <cell r="K113"/>
          <cell r="L113" t="str">
            <v>Part</v>
          </cell>
          <cell r="M113" t="str">
            <v>If required, same as FN-CB-3*</v>
          </cell>
        </row>
        <row r="114">
          <cell r="D114" t="str">
            <v>FN-IN-4</v>
          </cell>
          <cell r="E114" t="str">
            <v>For each industry by asset class: (1) gross emissions intensity of (a) Scope 1 emissions, (b) Scope 2 emissions, and (c) Scope 3 emissions, and (2) gross exposure (i.e., financed emissions)</v>
          </cell>
          <cell r="F114" t="str">
            <v>Yes</v>
          </cell>
          <cell r="G114"/>
          <cell r="H114" t="str">
            <v>Metrics and Targets/Recommended Disclosure b);Metrics and Targets/Recommended Disclosure b)/Supplemental Guidance for Insurance Companies</v>
          </cell>
          <cell r="I114" t="str">
            <v>No</v>
          </cell>
          <cell r="J114" t="str">
            <v>Disclose emissions intensity by Scope 1,2,3 refering to emissions of an investee attributed to loans and investments made by entity for each asset class</v>
          </cell>
          <cell r="K114"/>
          <cell r="L114" t="str">
            <v>Part</v>
          </cell>
          <cell r="M114" t="str">
            <v>[EBA P3 requires disclosure of alignment metrics, which often (but not always) include emissions intensity.] ISSB also requires disclosure for all CP industries and asset classes, whereas P3 requires only 'relevant industries'. If required, same as FN-CB-4*</v>
          </cell>
        </row>
        <row r="115">
          <cell r="D115" t="str">
            <v>FN-IN-5</v>
          </cell>
          <cell r="E115" t="str">
            <v>Description of the methodology used to calculate financed emissions</v>
          </cell>
          <cell r="F115" t="str">
            <v>Yes</v>
          </cell>
          <cell r="G115"/>
          <cell r="H115" t="str">
            <v>Metrics and Targets/Recommended Disclosure b)</v>
          </cell>
          <cell r="I115" t="str">
            <v>No</v>
          </cell>
          <cell r="J115" t="str">
            <v>Methodology used to calculate financed emissions with regards investee attributed to investments made. Should include estimations, methods, collection, source data</v>
          </cell>
          <cell r="K115"/>
          <cell r="L115" t="str">
            <v>Part</v>
          </cell>
          <cell r="M115" t="str">
            <v>If required, same as FN-CB-5*</v>
          </cell>
        </row>
        <row r="116">
          <cell r="D116" t="str">
            <v>FN-IN-000.A</v>
          </cell>
          <cell r="E116" t="str">
            <v>Number of policies in force, by segment: (1) property and casualty, (2) life, (3) assumed reinsurance</v>
          </cell>
          <cell r="F116" t="str">
            <v>No</v>
          </cell>
          <cell r="G116"/>
          <cell r="H116" t="str">
            <v>N/A</v>
          </cell>
          <cell r="I116" t="str">
            <v>Yes</v>
          </cell>
          <cell r="J116" t="str">
            <v>Exact same as ISSB</v>
          </cell>
          <cell r="K116"/>
          <cell r="L116" t="str">
            <v>No</v>
          </cell>
          <cell r="M116" t="str">
            <v>Number of policies in place by segment and product in ISSB no mention in EBA</v>
          </cell>
        </row>
        <row r="117">
          <cell r="D117" t="str">
            <v>FN-IB-410a.1</v>
          </cell>
          <cell r="E117" t="str">
            <v>Revenue from (1) underwriting, (2) advisory, and (3) securitzation transactions incorporating integration of envrionmental, social and governance (ESG) factors, by industry</v>
          </cell>
          <cell r="F117" t="str">
            <v>No</v>
          </cell>
          <cell r="G117"/>
          <cell r="H117" t="str">
            <v>N/A</v>
          </cell>
          <cell r="I117" t="str">
            <v>Part</v>
          </cell>
          <cell r="J117" t="str">
            <v>Entity shall only use GICS 6 digit industry code for classification, latest version of the system for reporting and dislcose classification standard if different to GICS as per ISSB</v>
          </cell>
          <cell r="K117"/>
          <cell r="L117" t="str">
            <v>No</v>
          </cell>
          <cell r="M117" t="str">
            <v>Not banking book assets</v>
          </cell>
        </row>
        <row r="118">
          <cell r="D118" t="str">
            <v>FN-IB-410a.2</v>
          </cell>
          <cell r="E118" t="str">
            <v>(1) Number and (2) total value of investments and loans incorporating integration of environmental, social and governance (ESG) factors, by industry</v>
          </cell>
          <cell r="F118" t="str">
            <v>No</v>
          </cell>
          <cell r="G118"/>
          <cell r="H118" t="str">
            <v>N/A</v>
          </cell>
          <cell r="I118" t="str">
            <v>Yes</v>
          </cell>
          <cell r="J118" t="str">
            <v>Entity shall only use GICS 6 digit industry code for classification, latest version of the system for reporting and dislcose classification standard if different to GICS as per ISSB</v>
          </cell>
          <cell r="K118"/>
          <cell r="L118" t="str">
            <v>No</v>
          </cell>
          <cell r="M118" t="str">
            <v>Incorporation of ESG factors in investment/lending activities is not quantified under EBA P3. [This could potentially be calculated as investments/loans incorporating analysis from Table 1 (l)]</v>
          </cell>
        </row>
        <row r="119">
          <cell r="D119" t="str">
            <v>FN-IB-410a.3</v>
          </cell>
          <cell r="E119" t="str">
            <v>Description of approach to incorporation of environmental, social and governance (ESG) factors in investment banking and brokerage activities</v>
          </cell>
          <cell r="F119" t="str">
            <v>No</v>
          </cell>
          <cell r="G119"/>
          <cell r="H119" t="str">
            <v>N/A</v>
          </cell>
          <cell r="I119" t="str">
            <v>Yes</v>
          </cell>
          <cell r="J119" t="str">
            <v>Exact same as ISSB</v>
          </cell>
          <cell r="K119"/>
          <cell r="L119" t="str">
            <v>Part</v>
          </cell>
          <cell r="M119" t="str">
            <v>Qualitative info on incorporation of ESG factors into activities</v>
          </cell>
        </row>
        <row r="120">
          <cell r="D120" t="str">
            <v>FN-IB-1</v>
          </cell>
          <cell r="E120" t="str">
            <v>For each key business line in industry: (1) absolute gross (a) Scope 1 emissions, (b) Scope 2 emissions and (c) Scope 3 emissions, and (2) associated revenue (i.e. facilitated emissions)</v>
          </cell>
          <cell r="F120" t="str">
            <v>Yes</v>
          </cell>
          <cell r="G120"/>
          <cell r="H120" t="str">
            <v>Metrics and Targets/Recommended Disclosure b);Metrics and Targets/Recommended Disclosure b)/Supplemental Guidance for Banks</v>
          </cell>
          <cell r="I120" t="str">
            <v>No</v>
          </cell>
          <cell r="J120" t="str">
            <v>Disclose its absolute gross emissions of a counterparty disagregated by scope 1,2,3 for each industry and total revenue of keu business lines by industry (not limited underwriting, advisory and securitisation)</v>
          </cell>
          <cell r="K120"/>
          <cell r="L120" t="str">
            <v>Part</v>
          </cell>
          <cell r="M120" t="str">
            <v>EBA P3 may not require disclosure regarding all IB activities. If required, same as FN-CB-3*</v>
          </cell>
        </row>
        <row r="121">
          <cell r="D121" t="str">
            <v>FN-IB-2</v>
          </cell>
          <cell r="E121" t="str">
            <v>Description of the methodology used to calculate financed emissions</v>
          </cell>
          <cell r="F121" t="str">
            <v>Yes</v>
          </cell>
          <cell r="G121"/>
          <cell r="H121" t="str">
            <v>Metrics and Targets/Recommended Disclosure b)</v>
          </cell>
          <cell r="I121" t="str">
            <v>No</v>
          </cell>
          <cell r="J121" t="str">
            <v>Describe all methodolgy used including GHGs emitted, allocation method, description of approach, collection and source data as well as esimations</v>
          </cell>
          <cell r="K121"/>
          <cell r="L121" t="str">
            <v>Part</v>
          </cell>
          <cell r="M121" t="str">
            <v>If required, same as FN-CB-5*</v>
          </cell>
        </row>
        <row r="122">
          <cell r="D122" t="str">
            <v>FN-IB.000.A</v>
          </cell>
          <cell r="E122" t="str">
            <v>(1) Number and (2) value of (a) underwriting. (b) advisory, and (c) securitization transactions</v>
          </cell>
          <cell r="F122" t="str">
            <v>No</v>
          </cell>
          <cell r="G122"/>
          <cell r="H122" t="str">
            <v>N/A</v>
          </cell>
          <cell r="I122" t="str">
            <v>Yes</v>
          </cell>
          <cell r="J122" t="str">
            <v>Exact same as ISSB</v>
          </cell>
          <cell r="K122"/>
          <cell r="L122" t="str">
            <v>No</v>
          </cell>
          <cell r="M122" t="str">
            <v>Not banking book assets</v>
          </cell>
        </row>
        <row r="123">
          <cell r="D123" t="str">
            <v>FN-IB.000.B</v>
          </cell>
          <cell r="E123" t="str">
            <v>(1) Number and (2) value of proprietary investments and loans by sector</v>
          </cell>
          <cell r="F123" t="str">
            <v>No</v>
          </cell>
          <cell r="G123"/>
          <cell r="H123" t="str">
            <v>N/A</v>
          </cell>
          <cell r="I123" t="str">
            <v>Yes</v>
          </cell>
          <cell r="J123" t="str">
            <v>Exact same as ISSB</v>
          </cell>
          <cell r="K123"/>
          <cell r="L123" t="str">
            <v>No</v>
          </cell>
          <cell r="M123" t="str">
            <v>Not specified</v>
          </cell>
        </row>
        <row r="124">
          <cell r="D124" t="str">
            <v>FN-IB.000.C</v>
          </cell>
          <cell r="E124" t="str">
            <v>(1) Number and (2) value of market making transactions in (a) fixed income, (b) equity, (c) currency, (d) derivatives, and (e) commodity products</v>
          </cell>
          <cell r="F124" t="str">
            <v>No</v>
          </cell>
          <cell r="G124"/>
          <cell r="H124" t="str">
            <v>N/A</v>
          </cell>
          <cell r="I124" t="str">
            <v>Yes</v>
          </cell>
          <cell r="J124" t="str">
            <v>Exact same as ISSB</v>
          </cell>
          <cell r="K124"/>
          <cell r="L124" t="str">
            <v>No</v>
          </cell>
          <cell r="M124" t="str">
            <v>Market making transactions specific to IB activity</v>
          </cell>
        </row>
        <row r="125">
          <cell r="D125" t="str">
            <v>FN-MF-450a.1</v>
          </cell>
          <cell r="E125" t="str">
            <v>(1) Number and (2) value of mortgage loans in 100-year flood zones</v>
          </cell>
          <cell r="F125" t="str">
            <v>No</v>
          </cell>
          <cell r="G125"/>
          <cell r="H125" t="str">
            <v>N/A</v>
          </cell>
          <cell r="I125" t="str">
            <v>Part</v>
          </cell>
          <cell r="J125" t="str">
            <v>Disclose entities portfolio's underwritten on properties; For mortgage loans on properties located in the U.S, For mortgage loans on properties located in Canada,For mortgage loans on properties located in the EU, FEMA, Canada's Flood Damage Protection Program and EU's Flood Directive ot included</v>
          </cell>
          <cell r="K125"/>
          <cell r="L125" t="str">
            <v>No</v>
          </cell>
          <cell r="M125" t="str">
            <v>EBA P3 considers exposures sensitive to climate change events rather than 100-year flood zones specifically</v>
          </cell>
        </row>
        <row r="126">
          <cell r="D126" t="str">
            <v>FN-MF-450a.2</v>
          </cell>
          <cell r="E126" t="str">
            <v>(1) Total expected loss and (2) Loss Default (LGD) attributable to mortgage loan default and deliquency due to weather-related natural catastrophes, by geographic region</v>
          </cell>
          <cell r="F126" t="str">
            <v>No</v>
          </cell>
          <cell r="G126"/>
          <cell r="H126" t="str">
            <v>N/A</v>
          </cell>
          <cell r="I126" t="str">
            <v>Part</v>
          </cell>
          <cell r="J126" t="str">
            <v>Weather related loan defaults, howver do not include Gulf Coast, California, Northeast, Mountain, Midwest</v>
          </cell>
          <cell r="K126"/>
          <cell r="L126" t="str">
            <v>Part</v>
          </cell>
          <cell r="M126" t="str">
            <v>Expected loss and LGD are not required specifically, however EBA P3 does require [Accumulated impairment, accumulated negative changes in fair value due to credit risk and provisions]</v>
          </cell>
        </row>
        <row r="127">
          <cell r="D127" t="str">
            <v>FN-MF-450a.3</v>
          </cell>
          <cell r="E127" t="str">
            <v>Description of how climate change and other environmental risks are incorporated into mortgage origination and underwriting</v>
          </cell>
          <cell r="F127" t="str">
            <v>No</v>
          </cell>
          <cell r="G127"/>
          <cell r="H127" t="str">
            <v>N/A</v>
          </cell>
          <cell r="I127" t="str">
            <v>Yes</v>
          </cell>
          <cell r="J127" t="str">
            <v>Exact same as ISSB</v>
          </cell>
          <cell r="K127"/>
          <cell r="L127" t="str">
            <v>Part</v>
          </cell>
          <cell r="M127" t="str">
            <v>EBA P3 does not specifically refer to mortgage finance, however loans collateralised by residential/commercial property are disclosed</v>
          </cell>
        </row>
        <row r="128">
          <cell r="D128" t="str">
            <v>FN-MF-000.A</v>
          </cell>
          <cell r="E128" t="str">
            <v>(1) Number and (2) value of mortgages originated by category: (a) residential and (b) commercial</v>
          </cell>
          <cell r="F128" t="str">
            <v>No</v>
          </cell>
          <cell r="G128"/>
          <cell r="H128" t="str">
            <v>N/A</v>
          </cell>
          <cell r="I128" t="str">
            <v>Yes</v>
          </cell>
          <cell r="J128" t="str">
            <v>Exact same as ISSB</v>
          </cell>
          <cell r="K128"/>
          <cell r="L128" t="str">
            <v>No</v>
          </cell>
          <cell r="M128" t="str">
            <v>Not specified</v>
          </cell>
        </row>
        <row r="129">
          <cell r="D129" t="str">
            <v>FN-MF-000.B</v>
          </cell>
          <cell r="E129" t="str">
            <v>(1) Number and (2) value of mortgages purchased by category: (a) residential and (b) commercial</v>
          </cell>
          <cell r="F129" t="str">
            <v>No</v>
          </cell>
          <cell r="G129"/>
          <cell r="H129" t="str">
            <v>N/A</v>
          </cell>
          <cell r="I129" t="str">
            <v>Yes</v>
          </cell>
          <cell r="J129" t="str">
            <v>Exact same as ISSB</v>
          </cell>
          <cell r="K129"/>
          <cell r="L129" t="str">
            <v>No</v>
          </cell>
          <cell r="M129" t="str">
            <v>Not specified</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1EFFF-0237-2E49-8BF6-261526A76371}">
  <dimension ref="B1:C13"/>
  <sheetViews>
    <sheetView zoomScale="70" zoomScaleNormal="70" workbookViewId="0">
      <selection activeCell="C7" sqref="C7"/>
    </sheetView>
  </sheetViews>
  <sheetFormatPr defaultColWidth="10.8984375" defaultRowHeight="18" x14ac:dyDescent="0.35"/>
  <cols>
    <col min="1" max="1" width="10.8984375" style="5"/>
    <col min="2" max="2" width="17.8984375" style="2" customWidth="1"/>
    <col min="3" max="3" width="104.8984375" style="3" customWidth="1"/>
    <col min="4" max="16384" width="10.8984375" style="5"/>
  </cols>
  <sheetData>
    <row r="1" spans="2:3" x14ac:dyDescent="0.35">
      <c r="C1" s="4" t="s">
        <v>0</v>
      </c>
    </row>
    <row r="3" spans="2:3" ht="54" x14ac:dyDescent="0.35">
      <c r="B3" s="2" t="s">
        <v>1</v>
      </c>
      <c r="C3" s="1" t="s">
        <v>2</v>
      </c>
    </row>
    <row r="5" spans="2:3" ht="90" x14ac:dyDescent="0.35">
      <c r="B5" s="2" t="s">
        <v>3</v>
      </c>
      <c r="C5" s="1" t="s">
        <v>4</v>
      </c>
    </row>
    <row r="7" spans="2:3" ht="72" x14ac:dyDescent="0.35">
      <c r="B7" s="2" t="s">
        <v>5</v>
      </c>
      <c r="C7" s="1" t="s">
        <v>6</v>
      </c>
    </row>
    <row r="9" spans="2:3" ht="108" x14ac:dyDescent="0.35">
      <c r="B9" s="2" t="s">
        <v>7</v>
      </c>
      <c r="C9" s="1" t="s">
        <v>8</v>
      </c>
    </row>
    <row r="11" spans="2:3" ht="126" x14ac:dyDescent="0.35">
      <c r="C11" s="1" t="s">
        <v>9</v>
      </c>
    </row>
    <row r="13" spans="2:3" x14ac:dyDescent="0.35">
      <c r="B13" s="2" t="s">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4603-5A42-2C43-9D30-A0985CDB6C92}">
  <dimension ref="A1:J89"/>
  <sheetViews>
    <sheetView zoomScale="70" zoomScaleNormal="70" workbookViewId="0">
      <pane ySplit="1" topLeftCell="A2" activePane="bottomLeft" state="frozen"/>
      <selection pane="bottomLeft" activeCell="C10" sqref="C10"/>
    </sheetView>
  </sheetViews>
  <sheetFormatPr defaultColWidth="32.8984375" defaultRowHeight="14.4" x14ac:dyDescent="0.3"/>
  <cols>
    <col min="1" max="1" width="38.5" style="8" bestFit="1" customWidth="1"/>
    <col min="2" max="2" width="43.09765625" style="8" bestFit="1" customWidth="1"/>
    <col min="3" max="3" width="45" style="11" bestFit="1" customWidth="1"/>
    <col min="4" max="4" width="10.5" style="10" bestFit="1" customWidth="1"/>
    <col min="5" max="5" width="11.59765625" style="10" bestFit="1" customWidth="1"/>
    <col min="6" max="6" width="87.09765625" style="10" bestFit="1" customWidth="1"/>
    <col min="7" max="7" width="12.5" style="10" bestFit="1" customWidth="1"/>
    <col min="8" max="8" width="36.3984375" style="9" customWidth="1"/>
    <col min="9" max="9" width="39.3984375" style="9" bestFit="1" customWidth="1"/>
    <col min="10" max="10" width="32.8984375" style="10"/>
    <col min="11" max="16384" width="32.8984375" style="9"/>
  </cols>
  <sheetData>
    <row r="1" spans="1:10" s="7" customFormat="1" x14ac:dyDescent="0.3">
      <c r="A1" s="6" t="s">
        <v>11</v>
      </c>
      <c r="B1" s="6" t="s">
        <v>12</v>
      </c>
      <c r="C1" s="6" t="s">
        <v>13</v>
      </c>
      <c r="D1" s="7" t="s">
        <v>14</v>
      </c>
      <c r="E1" s="7" t="s">
        <v>15</v>
      </c>
      <c r="F1" s="7" t="s">
        <v>16</v>
      </c>
      <c r="G1" s="7" t="s">
        <v>17</v>
      </c>
      <c r="H1" s="7" t="s">
        <v>18</v>
      </c>
      <c r="I1" s="7" t="s">
        <v>19</v>
      </c>
      <c r="J1" s="7" t="s">
        <v>20</v>
      </c>
    </row>
    <row r="2" spans="1:10" x14ac:dyDescent="0.3">
      <c r="A2" s="8" t="s">
        <v>21</v>
      </c>
      <c r="B2" s="8" t="s">
        <v>22</v>
      </c>
      <c r="C2" s="8"/>
      <c r="D2" s="15" t="s">
        <v>23</v>
      </c>
      <c r="E2" s="15" t="s">
        <v>24</v>
      </c>
      <c r="F2" s="15" t="str">
        <f>A2 &amp; "/" &amp; B2</f>
        <v>Governance/Recommended Disclosure a)</v>
      </c>
      <c r="G2" s="15"/>
      <c r="H2" s="15" t="s">
        <v>25</v>
      </c>
      <c r="I2" s="15" t="s">
        <v>26</v>
      </c>
      <c r="J2" s="15" t="s">
        <v>27</v>
      </c>
    </row>
    <row r="3" spans="1:10" x14ac:dyDescent="0.3">
      <c r="A3" s="8" t="s">
        <v>21</v>
      </c>
      <c r="B3" s="8" t="s">
        <v>28</v>
      </c>
      <c r="C3" s="8"/>
      <c r="D3" s="15" t="s">
        <v>23</v>
      </c>
      <c r="E3" s="15" t="s">
        <v>24</v>
      </c>
      <c r="F3" s="15" t="str">
        <f>A3 &amp; "/" &amp; B3</f>
        <v>Governance/Recommended Disclosure b)</v>
      </c>
      <c r="G3" s="15"/>
      <c r="H3" s="15" t="s">
        <v>29</v>
      </c>
      <c r="I3" s="15" t="s">
        <v>30</v>
      </c>
      <c r="J3" s="15" t="s">
        <v>27</v>
      </c>
    </row>
    <row r="4" spans="1:10" x14ac:dyDescent="0.3">
      <c r="A4" s="8" t="s">
        <v>31</v>
      </c>
      <c r="B4" s="8" t="s">
        <v>22</v>
      </c>
      <c r="C4" s="8"/>
      <c r="D4" s="15" t="s">
        <v>23</v>
      </c>
      <c r="E4" s="15" t="s">
        <v>24</v>
      </c>
      <c r="F4" s="15" t="str">
        <f>A4 &amp; "/" &amp; B4</f>
        <v>Strategy/Recommended Disclosure a)</v>
      </c>
      <c r="G4" s="15"/>
      <c r="H4" s="15" t="s">
        <v>32</v>
      </c>
      <c r="I4" s="15" t="s">
        <v>33</v>
      </c>
      <c r="J4" s="15" t="s">
        <v>27</v>
      </c>
    </row>
    <row r="5" spans="1:10" x14ac:dyDescent="0.3">
      <c r="A5" s="8" t="s">
        <v>34</v>
      </c>
      <c r="B5" s="8" t="s">
        <v>35</v>
      </c>
      <c r="C5" s="8"/>
      <c r="D5" s="15" t="s">
        <v>23</v>
      </c>
      <c r="E5" s="15" t="s">
        <v>24</v>
      </c>
      <c r="F5" s="15" t="str">
        <f>A5 &amp; "/" &amp; B5</f>
        <v>Strategy/Recommended Disclosure a)/Supplemental Guidance for Banks</v>
      </c>
      <c r="G5" s="15"/>
      <c r="H5" s="15" t="s">
        <v>35</v>
      </c>
      <c r="I5" s="15" t="s">
        <v>36</v>
      </c>
      <c r="J5" s="15" t="s">
        <v>37</v>
      </c>
    </row>
    <row r="6" spans="1:10" x14ac:dyDescent="0.3">
      <c r="A6" s="8" t="s">
        <v>31</v>
      </c>
      <c r="B6" s="8" t="s">
        <v>28</v>
      </c>
      <c r="C6" s="8"/>
      <c r="D6" s="15" t="s">
        <v>23</v>
      </c>
      <c r="E6" s="15" t="s">
        <v>24</v>
      </c>
      <c r="F6" s="15" t="str">
        <f t="shared" ref="F6:F31" si="0">A6 &amp; "/" &amp; B6</f>
        <v>Strategy/Recommended Disclosure b)</v>
      </c>
      <c r="G6" s="15"/>
      <c r="H6" s="15" t="s">
        <v>38</v>
      </c>
      <c r="I6" s="15" t="s">
        <v>39</v>
      </c>
      <c r="J6" s="15" t="s">
        <v>27</v>
      </c>
    </row>
    <row r="7" spans="1:10" x14ac:dyDescent="0.3">
      <c r="A7" s="8" t="s">
        <v>40</v>
      </c>
      <c r="B7" s="8" t="s">
        <v>41</v>
      </c>
      <c r="C7" s="8"/>
      <c r="D7" s="15" t="s">
        <v>23</v>
      </c>
      <c r="E7" s="15" t="s">
        <v>24</v>
      </c>
      <c r="F7" s="15" t="str">
        <f t="shared" si="0"/>
        <v>Strategy/Recommended Disclosure b)/Supplemental Guidance for Insurance Companies</v>
      </c>
      <c r="G7" s="15"/>
      <c r="H7" s="15" t="s">
        <v>41</v>
      </c>
      <c r="I7" s="15" t="s">
        <v>42</v>
      </c>
      <c r="J7" s="15" t="s">
        <v>27</v>
      </c>
    </row>
    <row r="8" spans="1:10" x14ac:dyDescent="0.3">
      <c r="A8" s="8" t="s">
        <v>40</v>
      </c>
      <c r="B8" s="8" t="s">
        <v>43</v>
      </c>
      <c r="C8" s="8"/>
      <c r="D8" s="15" t="s">
        <v>23</v>
      </c>
      <c r="E8" s="15" t="s">
        <v>24</v>
      </c>
      <c r="F8" s="15" t="str">
        <f t="shared" si="0"/>
        <v>Strategy/Recommended Disclosure b)/Supplemental Guidance for Asset Owners</v>
      </c>
      <c r="G8" s="15"/>
      <c r="H8" s="15" t="s">
        <v>43</v>
      </c>
      <c r="I8" s="15" t="s">
        <v>44</v>
      </c>
      <c r="J8" s="15" t="s">
        <v>27</v>
      </c>
    </row>
    <row r="9" spans="1:10" x14ac:dyDescent="0.3">
      <c r="A9" s="8" t="s">
        <v>40</v>
      </c>
      <c r="B9" s="8" t="s">
        <v>45</v>
      </c>
      <c r="C9" s="8"/>
      <c r="D9" s="15" t="s">
        <v>23</v>
      </c>
      <c r="E9" s="15" t="s">
        <v>24</v>
      </c>
      <c r="F9" s="15" t="str">
        <f t="shared" si="0"/>
        <v>Strategy/Recommended Disclosure b)/Supplemental Guidance for Asset Managers</v>
      </c>
      <c r="G9" s="15"/>
      <c r="H9" s="15" t="s">
        <v>45</v>
      </c>
      <c r="I9" s="15" t="s">
        <v>46</v>
      </c>
      <c r="J9" s="15" t="s">
        <v>27</v>
      </c>
    </row>
    <row r="10" spans="1:10" x14ac:dyDescent="0.3">
      <c r="A10" s="8" t="s">
        <v>31</v>
      </c>
      <c r="B10" s="8" t="s">
        <v>47</v>
      </c>
      <c r="C10" s="8"/>
      <c r="D10" s="15" t="s">
        <v>23</v>
      </c>
      <c r="E10" s="15" t="s">
        <v>24</v>
      </c>
      <c r="F10" s="15" t="str">
        <f t="shared" si="0"/>
        <v>Strategy/Recommended Disclosure c)</v>
      </c>
      <c r="G10" s="15"/>
      <c r="H10" s="15" t="s">
        <v>48</v>
      </c>
      <c r="I10" s="15" t="s">
        <v>49</v>
      </c>
      <c r="J10" s="15" t="s">
        <v>27</v>
      </c>
    </row>
    <row r="11" spans="1:10" x14ac:dyDescent="0.3">
      <c r="A11" s="8" t="s">
        <v>50</v>
      </c>
      <c r="B11" s="8" t="s">
        <v>41</v>
      </c>
      <c r="C11" s="8"/>
      <c r="D11" s="15" t="s">
        <v>23</v>
      </c>
      <c r="E11" s="15" t="s">
        <v>24</v>
      </c>
      <c r="F11" s="15" t="str">
        <f t="shared" si="0"/>
        <v>Strategy/Recommended Disclosure c)/Supplemental Guidance for Insurance Companies</v>
      </c>
      <c r="G11" s="15"/>
      <c r="H11" s="15" t="s">
        <v>41</v>
      </c>
      <c r="I11" s="15" t="s">
        <v>51</v>
      </c>
      <c r="J11" s="15" t="s">
        <v>27</v>
      </c>
    </row>
    <row r="12" spans="1:10" x14ac:dyDescent="0.3">
      <c r="A12" s="8" t="s">
        <v>50</v>
      </c>
      <c r="B12" s="8" t="s">
        <v>43</v>
      </c>
      <c r="C12" s="8"/>
      <c r="D12" s="15" t="s">
        <v>23</v>
      </c>
      <c r="E12" s="15" t="s">
        <v>24</v>
      </c>
      <c r="F12" s="15" t="str">
        <f t="shared" si="0"/>
        <v>Strategy/Recommended Disclosure c)/Supplemental Guidance for Asset Owners</v>
      </c>
      <c r="G12" s="15"/>
      <c r="H12" s="15" t="s">
        <v>43</v>
      </c>
      <c r="I12" s="15" t="s">
        <v>52</v>
      </c>
      <c r="J12" s="15" t="s">
        <v>27</v>
      </c>
    </row>
    <row r="13" spans="1:10" x14ac:dyDescent="0.3">
      <c r="A13" s="8" t="s">
        <v>53</v>
      </c>
      <c r="B13" s="8" t="s">
        <v>22</v>
      </c>
      <c r="C13" s="8"/>
      <c r="D13" s="15" t="s">
        <v>23</v>
      </c>
      <c r="E13" s="15" t="s">
        <v>24</v>
      </c>
      <c r="F13" s="15" t="str">
        <f t="shared" si="0"/>
        <v>Risk Management/Recommended Disclosure a)</v>
      </c>
      <c r="G13" s="15"/>
      <c r="H13" s="15" t="s">
        <v>54</v>
      </c>
      <c r="I13" s="15" t="s">
        <v>55</v>
      </c>
      <c r="J13" s="15" t="s">
        <v>27</v>
      </c>
    </row>
    <row r="14" spans="1:10" x14ac:dyDescent="0.3">
      <c r="A14" s="8" t="s">
        <v>56</v>
      </c>
      <c r="B14" s="8" t="s">
        <v>35</v>
      </c>
      <c r="C14" s="8"/>
      <c r="D14" s="15" t="s">
        <v>23</v>
      </c>
      <c r="E14" s="15" t="s">
        <v>24</v>
      </c>
      <c r="F14" s="15" t="str">
        <f t="shared" si="0"/>
        <v>Risk Management/Recommended Disclosure a)/Supplemental Guidance for Banks</v>
      </c>
      <c r="G14" s="15"/>
      <c r="H14" s="15" t="s">
        <v>35</v>
      </c>
      <c r="I14" s="15" t="s">
        <v>57</v>
      </c>
      <c r="J14" s="15" t="s">
        <v>27</v>
      </c>
    </row>
    <row r="15" spans="1:10" x14ac:dyDescent="0.3">
      <c r="A15" s="8" t="s">
        <v>56</v>
      </c>
      <c r="B15" s="8" t="s">
        <v>41</v>
      </c>
      <c r="C15" s="8"/>
      <c r="D15" s="15" t="s">
        <v>23</v>
      </c>
      <c r="E15" s="15" t="s">
        <v>24</v>
      </c>
      <c r="F15" s="15" t="str">
        <f t="shared" si="0"/>
        <v>Risk Management/Recommended Disclosure a)/Supplemental Guidance for Insurance Companies</v>
      </c>
      <c r="G15" s="15"/>
      <c r="H15" s="15" t="s">
        <v>41</v>
      </c>
      <c r="I15" s="15" t="s">
        <v>58</v>
      </c>
      <c r="J15" s="15" t="s">
        <v>27</v>
      </c>
    </row>
    <row r="16" spans="1:10" x14ac:dyDescent="0.3">
      <c r="A16" s="8" t="s">
        <v>56</v>
      </c>
      <c r="B16" s="8" t="s">
        <v>43</v>
      </c>
      <c r="C16" s="8"/>
      <c r="D16" s="15" t="s">
        <v>23</v>
      </c>
      <c r="E16" s="15" t="s">
        <v>24</v>
      </c>
      <c r="F16" s="15" t="str">
        <f t="shared" si="0"/>
        <v>Risk Management/Recommended Disclosure a)/Supplemental Guidance for Asset Owners</v>
      </c>
      <c r="G16" s="15"/>
      <c r="H16" s="15" t="s">
        <v>43</v>
      </c>
      <c r="I16" s="15" t="s">
        <v>59</v>
      </c>
      <c r="J16" s="15" t="s">
        <v>27</v>
      </c>
    </row>
    <row r="17" spans="1:10" x14ac:dyDescent="0.3">
      <c r="A17" s="8" t="s">
        <v>56</v>
      </c>
      <c r="B17" s="8" t="s">
        <v>45</v>
      </c>
      <c r="C17" s="8"/>
      <c r="D17" s="15" t="s">
        <v>23</v>
      </c>
      <c r="E17" s="15" t="s">
        <v>24</v>
      </c>
      <c r="F17" s="15" t="str">
        <f t="shared" si="0"/>
        <v>Risk Management/Recommended Disclosure a)/Supplemental Guidance for Asset Managers</v>
      </c>
      <c r="G17" s="15"/>
      <c r="H17" s="15" t="s">
        <v>45</v>
      </c>
      <c r="I17" s="15" t="s">
        <v>60</v>
      </c>
      <c r="J17" s="15" t="s">
        <v>27</v>
      </c>
    </row>
    <row r="18" spans="1:10" x14ac:dyDescent="0.3">
      <c r="A18" s="8" t="s">
        <v>53</v>
      </c>
      <c r="B18" s="8" t="s">
        <v>28</v>
      </c>
      <c r="C18" s="8"/>
      <c r="D18" s="15" t="s">
        <v>23</v>
      </c>
      <c r="E18" s="15" t="s">
        <v>24</v>
      </c>
      <c r="F18" s="15" t="str">
        <f t="shared" si="0"/>
        <v>Risk Management/Recommended Disclosure b)</v>
      </c>
      <c r="G18" s="15"/>
      <c r="H18" s="15" t="s">
        <v>61</v>
      </c>
      <c r="I18" s="15" t="s">
        <v>62</v>
      </c>
      <c r="J18" s="15" t="s">
        <v>27</v>
      </c>
    </row>
    <row r="19" spans="1:10" x14ac:dyDescent="0.3">
      <c r="A19" s="8" t="s">
        <v>63</v>
      </c>
      <c r="B19" s="8" t="s">
        <v>41</v>
      </c>
      <c r="C19" s="8"/>
      <c r="D19" s="15" t="s">
        <v>23</v>
      </c>
      <c r="E19" s="15" t="s">
        <v>24</v>
      </c>
      <c r="F19" s="15" t="str">
        <f t="shared" si="0"/>
        <v>Risk Management/Recommended Disclosure b)/Supplemental Guidance for Insurance Companies</v>
      </c>
      <c r="G19" s="15"/>
      <c r="H19" s="15" t="s">
        <v>41</v>
      </c>
      <c r="I19" s="15" t="s">
        <v>64</v>
      </c>
      <c r="J19" s="15" t="s">
        <v>27</v>
      </c>
    </row>
    <row r="20" spans="1:10" x14ac:dyDescent="0.3">
      <c r="A20" s="8" t="s">
        <v>63</v>
      </c>
      <c r="B20" s="8" t="s">
        <v>43</v>
      </c>
      <c r="C20" s="8"/>
      <c r="D20" s="15" t="s">
        <v>23</v>
      </c>
      <c r="E20" s="15" t="s">
        <v>24</v>
      </c>
      <c r="F20" s="15" t="str">
        <f t="shared" si="0"/>
        <v>Risk Management/Recommended Disclosure b)/Supplemental Guidance for Asset Owners</v>
      </c>
      <c r="G20" s="15"/>
      <c r="H20" s="15" t="s">
        <v>43</v>
      </c>
      <c r="I20" s="15" t="s">
        <v>65</v>
      </c>
      <c r="J20" s="15" t="s">
        <v>27</v>
      </c>
    </row>
    <row r="21" spans="1:10" x14ac:dyDescent="0.3">
      <c r="A21" s="8" t="s">
        <v>63</v>
      </c>
      <c r="B21" s="8" t="s">
        <v>45</v>
      </c>
      <c r="C21" s="8"/>
      <c r="D21" s="15" t="s">
        <v>23</v>
      </c>
      <c r="E21" s="15" t="s">
        <v>24</v>
      </c>
      <c r="F21" s="15" t="str">
        <f t="shared" si="0"/>
        <v>Risk Management/Recommended Disclosure b)/Supplemental Guidance for Asset Managers</v>
      </c>
      <c r="G21" s="15"/>
      <c r="H21" s="15" t="s">
        <v>45</v>
      </c>
      <c r="I21" s="15" t="s">
        <v>66</v>
      </c>
      <c r="J21" s="15" t="s">
        <v>27</v>
      </c>
    </row>
    <row r="22" spans="1:10" x14ac:dyDescent="0.3">
      <c r="A22" s="8" t="s">
        <v>53</v>
      </c>
      <c r="B22" s="8" t="s">
        <v>47</v>
      </c>
      <c r="C22" s="8"/>
      <c r="D22" s="15" t="s">
        <v>23</v>
      </c>
      <c r="E22" s="15" t="s">
        <v>24</v>
      </c>
      <c r="F22" s="15" t="str">
        <f t="shared" si="0"/>
        <v>Risk Management/Recommended Disclosure c)</v>
      </c>
      <c r="G22" s="15"/>
      <c r="H22" s="15" t="s">
        <v>67</v>
      </c>
      <c r="I22" s="15" t="s">
        <v>68</v>
      </c>
      <c r="J22" s="15" t="s">
        <v>27</v>
      </c>
    </row>
    <row r="23" spans="1:10" x14ac:dyDescent="0.3">
      <c r="A23" s="8" t="s">
        <v>69</v>
      </c>
      <c r="B23" s="8" t="s">
        <v>22</v>
      </c>
      <c r="C23" s="8"/>
      <c r="D23" s="15" t="s">
        <v>23</v>
      </c>
      <c r="E23" s="15" t="s">
        <v>24</v>
      </c>
      <c r="F23" s="15" t="str">
        <f t="shared" si="0"/>
        <v>Metrics and Targets/Recommended Disclosure a)</v>
      </c>
      <c r="G23" s="15"/>
      <c r="H23" s="15" t="s">
        <v>70</v>
      </c>
      <c r="I23" s="15" t="s">
        <v>71</v>
      </c>
      <c r="J23" s="15" t="s">
        <v>27</v>
      </c>
    </row>
    <row r="24" spans="1:10" x14ac:dyDescent="0.3">
      <c r="A24" s="8" t="s">
        <v>72</v>
      </c>
      <c r="B24" s="8" t="s">
        <v>35</v>
      </c>
      <c r="C24" s="8"/>
      <c r="D24" s="15" t="s">
        <v>23</v>
      </c>
      <c r="E24" s="15" t="s">
        <v>24</v>
      </c>
      <c r="F24" s="15" t="str">
        <f t="shared" si="0"/>
        <v>Metrics and Targets/Recommended Disclosure a)/Supplemental Guidance for Banks</v>
      </c>
      <c r="G24" s="15"/>
      <c r="H24" s="15" t="s">
        <v>35</v>
      </c>
      <c r="I24" s="15" t="s">
        <v>73</v>
      </c>
      <c r="J24" s="15" t="s">
        <v>27</v>
      </c>
    </row>
    <row r="25" spans="1:10" x14ac:dyDescent="0.3">
      <c r="A25" s="8" t="s">
        <v>72</v>
      </c>
      <c r="B25" s="8" t="s">
        <v>41</v>
      </c>
      <c r="C25" s="8"/>
      <c r="D25" s="15" t="s">
        <v>23</v>
      </c>
      <c r="E25" s="15" t="s">
        <v>24</v>
      </c>
      <c r="F25" s="15" t="str">
        <f t="shared" si="0"/>
        <v>Metrics and Targets/Recommended Disclosure a)/Supplemental Guidance for Insurance Companies</v>
      </c>
      <c r="G25" s="15"/>
      <c r="H25" s="15" t="s">
        <v>41</v>
      </c>
      <c r="I25" s="15" t="s">
        <v>74</v>
      </c>
      <c r="J25" s="15" t="s">
        <v>27</v>
      </c>
    </row>
    <row r="26" spans="1:10" x14ac:dyDescent="0.3">
      <c r="A26" s="8" t="s">
        <v>72</v>
      </c>
      <c r="B26" s="8" t="s">
        <v>43</v>
      </c>
      <c r="C26" s="8"/>
      <c r="D26" s="15" t="s">
        <v>23</v>
      </c>
      <c r="E26" s="15" t="s">
        <v>24</v>
      </c>
      <c r="F26" s="15" t="str">
        <f t="shared" si="0"/>
        <v>Metrics and Targets/Recommended Disclosure a)/Supplemental Guidance for Asset Owners</v>
      </c>
      <c r="G26" s="15"/>
      <c r="H26" s="15" t="s">
        <v>43</v>
      </c>
      <c r="I26" s="15" t="s">
        <v>75</v>
      </c>
      <c r="J26" s="15" t="s">
        <v>27</v>
      </c>
    </row>
    <row r="27" spans="1:10" x14ac:dyDescent="0.3">
      <c r="A27" s="8" t="s">
        <v>72</v>
      </c>
      <c r="B27" s="8" t="s">
        <v>45</v>
      </c>
      <c r="C27" s="8"/>
      <c r="D27" s="15" t="s">
        <v>23</v>
      </c>
      <c r="E27" s="15" t="s">
        <v>24</v>
      </c>
      <c r="F27" s="15" t="str">
        <f t="shared" si="0"/>
        <v>Metrics and Targets/Recommended Disclosure a)/Supplemental Guidance for Asset Managers</v>
      </c>
      <c r="G27" s="15"/>
      <c r="H27" s="15" t="s">
        <v>45</v>
      </c>
      <c r="I27" s="15" t="s">
        <v>76</v>
      </c>
      <c r="J27" s="15" t="s">
        <v>27</v>
      </c>
    </row>
    <row r="28" spans="1:10" x14ac:dyDescent="0.3">
      <c r="A28" s="8" t="s">
        <v>69</v>
      </c>
      <c r="B28" s="8" t="s">
        <v>28</v>
      </c>
      <c r="C28" s="8"/>
      <c r="D28" s="15" t="s">
        <v>23</v>
      </c>
      <c r="E28" s="15" t="s">
        <v>24</v>
      </c>
      <c r="F28" s="15" t="str">
        <f t="shared" si="0"/>
        <v>Metrics and Targets/Recommended Disclosure b)</v>
      </c>
      <c r="G28" s="15"/>
      <c r="H28" s="15" t="s">
        <v>77</v>
      </c>
      <c r="I28" s="15" t="s">
        <v>78</v>
      </c>
      <c r="J28" s="15" t="s">
        <v>27</v>
      </c>
    </row>
    <row r="29" spans="1:10" x14ac:dyDescent="0.3">
      <c r="A29" s="8" t="s">
        <v>79</v>
      </c>
      <c r="B29" s="8" t="s">
        <v>35</v>
      </c>
      <c r="C29" s="8"/>
      <c r="D29" s="15" t="s">
        <v>23</v>
      </c>
      <c r="E29" s="15" t="s">
        <v>24</v>
      </c>
      <c r="F29" s="15" t="str">
        <f t="shared" si="0"/>
        <v>Metrics and Targets/Recommended Disclosure b)/Supplemental Guidance for Banks</v>
      </c>
      <c r="G29" s="15"/>
      <c r="H29" s="15" t="s">
        <v>35</v>
      </c>
      <c r="I29" s="15" t="s">
        <v>80</v>
      </c>
      <c r="J29" s="15" t="s">
        <v>37</v>
      </c>
    </row>
    <row r="30" spans="1:10" x14ac:dyDescent="0.3">
      <c r="A30" s="8" t="s">
        <v>79</v>
      </c>
      <c r="B30" s="8" t="s">
        <v>41</v>
      </c>
      <c r="C30" s="8"/>
      <c r="D30" s="15" t="s">
        <v>23</v>
      </c>
      <c r="E30" s="15" t="s">
        <v>24</v>
      </c>
      <c r="F30" s="15" t="str">
        <f t="shared" si="0"/>
        <v>Metrics and Targets/Recommended Disclosure b)/Supplemental Guidance for Insurance Companies</v>
      </c>
      <c r="G30" s="15"/>
      <c r="H30" s="15" t="s">
        <v>41</v>
      </c>
      <c r="I30" s="15" t="s">
        <v>81</v>
      </c>
      <c r="J30" s="15" t="s">
        <v>27</v>
      </c>
    </row>
    <row r="31" spans="1:10" x14ac:dyDescent="0.3">
      <c r="A31" s="8" t="s">
        <v>79</v>
      </c>
      <c r="B31" s="8" t="s">
        <v>43</v>
      </c>
      <c r="C31" s="8"/>
      <c r="D31" s="15" t="s">
        <v>23</v>
      </c>
      <c r="E31" s="15" t="s">
        <v>24</v>
      </c>
      <c r="F31" s="15" t="str">
        <f t="shared" si="0"/>
        <v>Metrics and Targets/Recommended Disclosure b)/Supplemental Guidance for Asset Owners</v>
      </c>
      <c r="G31" s="15"/>
      <c r="H31" s="15" t="s">
        <v>43</v>
      </c>
      <c r="I31" s="15" t="s">
        <v>82</v>
      </c>
      <c r="J31" s="15" t="s">
        <v>27</v>
      </c>
    </row>
    <row r="32" spans="1:10" x14ac:dyDescent="0.3">
      <c r="A32" s="8" t="s">
        <v>79</v>
      </c>
      <c r="B32" s="8" t="s">
        <v>45</v>
      </c>
      <c r="C32" s="8"/>
      <c r="D32" s="15" t="s">
        <v>23</v>
      </c>
      <c r="E32" s="15" t="s">
        <v>24</v>
      </c>
      <c r="F32" s="15" t="str">
        <f t="shared" ref="F32:F40" si="1">A32 &amp; "/" &amp; B32</f>
        <v>Metrics and Targets/Recommended Disclosure b)/Supplemental Guidance for Asset Managers</v>
      </c>
      <c r="G32" s="15"/>
      <c r="H32" s="15" t="s">
        <v>45</v>
      </c>
      <c r="I32" s="15" t="s">
        <v>83</v>
      </c>
      <c r="J32" s="15" t="s">
        <v>27</v>
      </c>
    </row>
    <row r="33" spans="1:10" x14ac:dyDescent="0.3">
      <c r="A33" s="8" t="s">
        <v>69</v>
      </c>
      <c r="B33" s="8" t="s">
        <v>47</v>
      </c>
      <c r="C33" s="8"/>
      <c r="D33" s="15" t="s">
        <v>23</v>
      </c>
      <c r="E33" s="15" t="s">
        <v>24</v>
      </c>
      <c r="F33" s="15" t="str">
        <f t="shared" si="1"/>
        <v>Metrics and Targets/Recommended Disclosure c)</v>
      </c>
      <c r="G33" s="15"/>
      <c r="H33" s="15" t="s">
        <v>84</v>
      </c>
      <c r="I33" s="15" t="s">
        <v>85</v>
      </c>
      <c r="J33" s="15" t="s">
        <v>27</v>
      </c>
    </row>
    <row r="34" spans="1:10" x14ac:dyDescent="0.3">
      <c r="A34" s="8" t="s">
        <v>86</v>
      </c>
      <c r="B34" s="8" t="s">
        <v>87</v>
      </c>
      <c r="C34" s="8"/>
      <c r="D34" s="15" t="s">
        <v>23</v>
      </c>
      <c r="E34" s="15" t="s">
        <v>24</v>
      </c>
      <c r="F34" s="15" t="str">
        <f t="shared" si="1"/>
        <v>Metrics and Targets/Cross-Industry, Climate-Related Metric Categories/GHG Emissions</v>
      </c>
      <c r="G34" s="15"/>
      <c r="H34" s="15" t="s">
        <v>87</v>
      </c>
      <c r="I34" s="15" t="s">
        <v>88</v>
      </c>
      <c r="J34" s="15" t="s">
        <v>37</v>
      </c>
    </row>
    <row r="35" spans="1:10" x14ac:dyDescent="0.3">
      <c r="A35" s="8" t="s">
        <v>86</v>
      </c>
      <c r="B35" s="8" t="s">
        <v>89</v>
      </c>
      <c r="C35" s="8"/>
      <c r="D35" s="15" t="s">
        <v>23</v>
      </c>
      <c r="E35" s="15" t="s">
        <v>24</v>
      </c>
      <c r="F35" s="15" t="str">
        <f t="shared" si="1"/>
        <v>Metrics and Targets/Cross-Industry, Climate-Related Metric Categories/Transition Risks</v>
      </c>
      <c r="G35" s="15"/>
      <c r="H35" s="15" t="s">
        <v>89</v>
      </c>
      <c r="I35" s="15" t="s">
        <v>90</v>
      </c>
      <c r="J35" s="15" t="s">
        <v>37</v>
      </c>
    </row>
    <row r="36" spans="1:10" x14ac:dyDescent="0.3">
      <c r="A36" s="8" t="s">
        <v>86</v>
      </c>
      <c r="B36" s="8" t="s">
        <v>91</v>
      </c>
      <c r="C36" s="8"/>
      <c r="D36" s="15" t="s">
        <v>23</v>
      </c>
      <c r="E36" s="15" t="s">
        <v>24</v>
      </c>
      <c r="F36" s="15" t="str">
        <f t="shared" si="1"/>
        <v>Metrics and Targets/Cross-Industry, Climate-Related Metric Categories/Physical Risks</v>
      </c>
      <c r="G36" s="15"/>
      <c r="H36" s="15" t="s">
        <v>91</v>
      </c>
      <c r="I36" s="15" t="s">
        <v>92</v>
      </c>
      <c r="J36" s="15" t="s">
        <v>37</v>
      </c>
    </row>
    <row r="37" spans="1:10" x14ac:dyDescent="0.3">
      <c r="A37" s="8" t="s">
        <v>86</v>
      </c>
      <c r="B37" s="8" t="s">
        <v>93</v>
      </c>
      <c r="C37" s="8"/>
      <c r="D37" s="15" t="s">
        <v>23</v>
      </c>
      <c r="E37" s="15" t="s">
        <v>24</v>
      </c>
      <c r="F37" s="15" t="str">
        <f t="shared" si="1"/>
        <v>Metrics and Targets/Cross-Industry, Climate-Related Metric Categories/Climate-Related Opportunities</v>
      </c>
      <c r="G37" s="15"/>
      <c r="H37" s="15" t="s">
        <v>93</v>
      </c>
      <c r="I37" s="15" t="s">
        <v>94</v>
      </c>
      <c r="J37" s="15" t="s">
        <v>37</v>
      </c>
    </row>
    <row r="38" spans="1:10" x14ac:dyDescent="0.3">
      <c r="A38" s="8" t="s">
        <v>86</v>
      </c>
      <c r="B38" s="8" t="s">
        <v>95</v>
      </c>
      <c r="C38" s="8"/>
      <c r="D38" s="15" t="s">
        <v>23</v>
      </c>
      <c r="E38" s="15" t="s">
        <v>24</v>
      </c>
      <c r="F38" s="15" t="str">
        <f t="shared" si="1"/>
        <v>Metrics and Targets/Cross-Industry, Climate-Related Metric Categories/Capital Deployment</v>
      </c>
      <c r="G38" s="15"/>
      <c r="H38" s="15" t="s">
        <v>95</v>
      </c>
      <c r="I38" s="15" t="s">
        <v>96</v>
      </c>
      <c r="J38" s="15" t="s">
        <v>37</v>
      </c>
    </row>
    <row r="39" spans="1:10" x14ac:dyDescent="0.3">
      <c r="A39" s="8" t="s">
        <v>86</v>
      </c>
      <c r="B39" s="8" t="s">
        <v>97</v>
      </c>
      <c r="C39" s="8"/>
      <c r="D39" s="15" t="s">
        <v>23</v>
      </c>
      <c r="E39" s="15" t="s">
        <v>24</v>
      </c>
      <c r="F39" s="15" t="str">
        <f t="shared" si="1"/>
        <v>Metrics and Targets/Cross-Industry, Climate-Related Metric Categories/Internal Carbon Prices</v>
      </c>
      <c r="G39" s="15"/>
      <c r="H39" s="15" t="s">
        <v>97</v>
      </c>
      <c r="I39" s="15" t="s">
        <v>98</v>
      </c>
      <c r="J39" s="15" t="s">
        <v>37</v>
      </c>
    </row>
    <row r="40" spans="1:10" x14ac:dyDescent="0.3">
      <c r="A40" s="8" t="s">
        <v>86</v>
      </c>
      <c r="B40" s="8" t="s">
        <v>99</v>
      </c>
      <c r="C40" s="8"/>
      <c r="D40" s="15" t="s">
        <v>23</v>
      </c>
      <c r="E40" s="15" t="s">
        <v>24</v>
      </c>
      <c r="F40" s="15" t="str">
        <f t="shared" si="1"/>
        <v>Metrics and Targets/Cross-Industry, Climate-Related Metric Categories/Remuneration</v>
      </c>
      <c r="G40" s="15"/>
      <c r="H40" s="15" t="s">
        <v>99</v>
      </c>
      <c r="I40" s="15" t="s">
        <v>100</v>
      </c>
      <c r="J40" s="15" t="s">
        <v>37</v>
      </c>
    </row>
    <row r="41" spans="1:10" x14ac:dyDescent="0.3">
      <c r="C41" s="15"/>
      <c r="D41" s="15"/>
      <c r="E41" s="15"/>
      <c r="F41" s="15"/>
      <c r="G41" s="15"/>
      <c r="H41" s="15"/>
      <c r="I41" s="15"/>
      <c r="J41" s="15"/>
    </row>
    <row r="42" spans="1:10" x14ac:dyDescent="0.3">
      <c r="C42" s="15"/>
      <c r="D42" s="15"/>
      <c r="E42" s="15"/>
      <c r="F42" s="15"/>
      <c r="G42" s="15"/>
      <c r="H42" s="15"/>
      <c r="I42" s="15"/>
      <c r="J42" s="15"/>
    </row>
    <row r="43" spans="1:10" x14ac:dyDescent="0.3">
      <c r="C43" s="15"/>
      <c r="D43" s="15"/>
      <c r="E43" s="15"/>
      <c r="F43" s="15"/>
      <c r="G43" s="15"/>
      <c r="H43" s="15"/>
      <c r="I43" s="15"/>
      <c r="J43" s="15"/>
    </row>
    <row r="44" spans="1:10" x14ac:dyDescent="0.3">
      <c r="C44" s="15"/>
      <c r="D44" s="15"/>
      <c r="E44" s="15"/>
      <c r="F44" s="15"/>
      <c r="G44" s="15"/>
      <c r="H44" s="15"/>
      <c r="I44" s="15"/>
      <c r="J44" s="15"/>
    </row>
    <row r="45" spans="1:10" x14ac:dyDescent="0.3">
      <c r="C45" s="15"/>
      <c r="D45" s="15"/>
      <c r="E45" s="15"/>
      <c r="F45" s="15"/>
      <c r="G45" s="15"/>
      <c r="H45" s="15"/>
      <c r="I45" s="15"/>
      <c r="J45" s="15"/>
    </row>
    <row r="46" spans="1:10" x14ac:dyDescent="0.3">
      <c r="C46" s="15"/>
      <c r="D46" s="15"/>
      <c r="E46" s="15"/>
      <c r="F46" s="15"/>
      <c r="G46" s="15"/>
      <c r="H46" s="15"/>
      <c r="I46" s="15"/>
      <c r="J46" s="15"/>
    </row>
    <row r="47" spans="1:10" x14ac:dyDescent="0.3">
      <c r="C47" s="15"/>
      <c r="D47" s="15"/>
      <c r="E47" s="15"/>
      <c r="F47" s="15"/>
      <c r="G47" s="15"/>
      <c r="H47" s="15"/>
      <c r="I47" s="15"/>
      <c r="J47" s="15"/>
    </row>
    <row r="48" spans="1:10" x14ac:dyDescent="0.3">
      <c r="C48" s="15"/>
      <c r="D48" s="15"/>
      <c r="E48" s="15"/>
      <c r="F48" s="15"/>
      <c r="G48" s="15"/>
      <c r="H48" s="15"/>
      <c r="I48" s="15"/>
      <c r="J48" s="15"/>
    </row>
    <row r="49" spans="3:10" x14ac:dyDescent="0.3">
      <c r="C49" s="15"/>
      <c r="D49" s="15"/>
      <c r="E49" s="15"/>
      <c r="F49" s="15"/>
      <c r="G49" s="15"/>
      <c r="H49" s="15"/>
      <c r="I49" s="15"/>
      <c r="J49" s="15"/>
    </row>
    <row r="50" spans="3:10" x14ac:dyDescent="0.3">
      <c r="C50" s="15"/>
      <c r="D50" s="15"/>
      <c r="E50" s="15"/>
      <c r="F50" s="15"/>
      <c r="G50" s="15"/>
      <c r="H50" s="15"/>
      <c r="I50" s="15"/>
      <c r="J50" s="15"/>
    </row>
    <row r="51" spans="3:10" x14ac:dyDescent="0.3">
      <c r="C51" s="15"/>
      <c r="D51" s="15"/>
      <c r="E51" s="15"/>
      <c r="F51" s="15"/>
      <c r="G51" s="15"/>
      <c r="H51" s="15"/>
      <c r="I51" s="15"/>
      <c r="J51" s="15"/>
    </row>
    <row r="52" spans="3:10" x14ac:dyDescent="0.3">
      <c r="C52" s="15"/>
      <c r="D52" s="15"/>
      <c r="E52" s="15"/>
      <c r="F52" s="15"/>
      <c r="G52" s="15"/>
      <c r="H52" s="15"/>
      <c r="I52" s="15"/>
      <c r="J52" s="15"/>
    </row>
    <row r="53" spans="3:10" x14ac:dyDescent="0.3">
      <c r="C53" s="15"/>
      <c r="D53" s="15"/>
      <c r="E53" s="15"/>
      <c r="F53" s="15"/>
      <c r="G53" s="15"/>
      <c r="H53" s="15"/>
      <c r="I53" s="15"/>
      <c r="J53" s="15"/>
    </row>
    <row r="54" spans="3:10" x14ac:dyDescent="0.3">
      <c r="C54" s="15"/>
      <c r="D54" s="15"/>
      <c r="E54" s="15"/>
      <c r="F54" s="15"/>
      <c r="G54" s="15"/>
      <c r="H54" s="15"/>
      <c r="I54" s="15"/>
      <c r="J54" s="15"/>
    </row>
    <row r="55" spans="3:10" x14ac:dyDescent="0.3">
      <c r="C55" s="15"/>
      <c r="D55" s="15"/>
      <c r="E55" s="15"/>
      <c r="F55" s="15"/>
      <c r="G55" s="15"/>
      <c r="H55" s="15"/>
      <c r="I55" s="15"/>
      <c r="J55" s="15"/>
    </row>
    <row r="56" spans="3:10" x14ac:dyDescent="0.3">
      <c r="C56" s="15"/>
      <c r="D56" s="15"/>
      <c r="E56" s="15"/>
      <c r="F56" s="15"/>
      <c r="G56" s="15"/>
      <c r="H56" s="15"/>
      <c r="I56" s="15"/>
      <c r="J56" s="15"/>
    </row>
    <row r="57" spans="3:10" x14ac:dyDescent="0.3">
      <c r="C57" s="15"/>
      <c r="D57" s="15"/>
      <c r="E57" s="15"/>
      <c r="F57" s="15"/>
      <c r="G57" s="15"/>
      <c r="H57" s="15"/>
      <c r="I57" s="15"/>
      <c r="J57" s="15"/>
    </row>
    <row r="58" spans="3:10" x14ac:dyDescent="0.3">
      <c r="C58" s="15"/>
      <c r="D58" s="15"/>
      <c r="E58" s="15"/>
      <c r="F58" s="15"/>
      <c r="G58" s="15"/>
      <c r="H58" s="15"/>
      <c r="I58" s="15"/>
      <c r="J58" s="15"/>
    </row>
    <row r="59" spans="3:10" x14ac:dyDescent="0.3">
      <c r="C59" s="15"/>
      <c r="D59" s="15"/>
      <c r="E59" s="15"/>
      <c r="F59" s="15"/>
      <c r="G59" s="15"/>
      <c r="H59" s="15"/>
      <c r="I59" s="15"/>
      <c r="J59" s="15"/>
    </row>
    <row r="60" spans="3:10" x14ac:dyDescent="0.3">
      <c r="C60" s="15"/>
      <c r="D60" s="15"/>
      <c r="E60" s="15"/>
      <c r="F60" s="15"/>
      <c r="G60" s="15"/>
      <c r="H60" s="15"/>
      <c r="I60" s="15"/>
      <c r="J60" s="15"/>
    </row>
    <row r="61" spans="3:10" x14ac:dyDescent="0.3">
      <c r="C61" s="15"/>
      <c r="D61" s="15"/>
      <c r="E61" s="15"/>
      <c r="F61" s="15"/>
      <c r="G61" s="15"/>
      <c r="H61" s="15"/>
      <c r="I61" s="15"/>
      <c r="J61" s="15"/>
    </row>
    <row r="62" spans="3:10" x14ac:dyDescent="0.3">
      <c r="C62" s="15"/>
      <c r="D62" s="15"/>
      <c r="E62" s="15"/>
      <c r="F62" s="15"/>
      <c r="G62" s="15"/>
      <c r="H62" s="15"/>
      <c r="I62" s="15"/>
      <c r="J62" s="15"/>
    </row>
    <row r="63" spans="3:10" x14ac:dyDescent="0.3">
      <c r="C63" s="15"/>
      <c r="D63" s="15"/>
      <c r="E63" s="15"/>
      <c r="F63" s="15"/>
      <c r="G63" s="15"/>
      <c r="H63" s="15"/>
      <c r="I63" s="15"/>
      <c r="J63" s="15"/>
    </row>
    <row r="64" spans="3:10" x14ac:dyDescent="0.3">
      <c r="C64" s="15"/>
      <c r="D64" s="15"/>
      <c r="E64" s="15"/>
      <c r="F64" s="15"/>
      <c r="G64" s="15"/>
      <c r="H64" s="15"/>
      <c r="I64" s="15"/>
      <c r="J64" s="15"/>
    </row>
    <row r="65" spans="1:10" x14ac:dyDescent="0.3">
      <c r="C65" s="15"/>
      <c r="D65" s="15"/>
      <c r="E65" s="15"/>
      <c r="F65" s="15"/>
      <c r="G65" s="15"/>
      <c r="H65" s="15"/>
      <c r="I65" s="15"/>
      <c r="J65" s="15"/>
    </row>
    <row r="66" spans="1:10" x14ac:dyDescent="0.3">
      <c r="C66" s="15"/>
      <c r="D66" s="15"/>
      <c r="E66" s="15"/>
      <c r="F66" s="15"/>
      <c r="G66" s="15"/>
      <c r="H66" s="15"/>
      <c r="I66" s="15"/>
      <c r="J66" s="15"/>
    </row>
    <row r="67" spans="1:10" x14ac:dyDescent="0.3">
      <c r="C67" s="15"/>
      <c r="D67" s="15"/>
      <c r="E67" s="15"/>
      <c r="F67" s="15"/>
      <c r="G67" s="15"/>
      <c r="H67" s="15"/>
      <c r="I67" s="15"/>
      <c r="J67" s="15"/>
    </row>
    <row r="68" spans="1:10" x14ac:dyDescent="0.3">
      <c r="C68" s="15"/>
      <c r="D68" s="15"/>
      <c r="E68" s="15"/>
      <c r="F68" s="15"/>
      <c r="G68" s="15"/>
      <c r="H68" s="15"/>
      <c r="I68" s="15"/>
      <c r="J68" s="15"/>
    </row>
    <row r="69" spans="1:10" x14ac:dyDescent="0.3">
      <c r="C69" s="15"/>
      <c r="D69" s="15"/>
      <c r="E69" s="15"/>
      <c r="F69" s="15"/>
      <c r="G69" s="15"/>
      <c r="H69" s="15"/>
      <c r="I69" s="15"/>
      <c r="J69" s="15"/>
    </row>
    <row r="70" spans="1:10" x14ac:dyDescent="0.3">
      <c r="C70" s="15"/>
      <c r="D70" s="15"/>
      <c r="E70" s="15"/>
      <c r="F70" s="15"/>
      <c r="G70" s="15"/>
      <c r="H70" s="15"/>
      <c r="I70" s="15"/>
      <c r="J70" s="15"/>
    </row>
    <row r="71" spans="1:10" x14ac:dyDescent="0.3">
      <c r="C71" s="15"/>
      <c r="D71" s="15"/>
      <c r="E71" s="15"/>
      <c r="F71" s="15"/>
      <c r="G71" s="15"/>
      <c r="H71" s="15"/>
      <c r="I71" s="15"/>
      <c r="J71" s="15"/>
    </row>
    <row r="72" spans="1:10" x14ac:dyDescent="0.3">
      <c r="C72" s="15"/>
      <c r="D72" s="15"/>
      <c r="E72" s="15"/>
      <c r="F72" s="15"/>
      <c r="G72" s="15"/>
      <c r="H72" s="15"/>
      <c r="I72" s="15"/>
      <c r="J72" s="15"/>
    </row>
    <row r="73" spans="1:10" x14ac:dyDescent="0.3">
      <c r="C73" s="15"/>
      <c r="D73" s="15"/>
      <c r="E73" s="15"/>
      <c r="F73" s="15"/>
      <c r="G73" s="15"/>
      <c r="H73" s="15"/>
      <c r="I73" s="15"/>
      <c r="J73" s="15"/>
    </row>
    <row r="74" spans="1:10" x14ac:dyDescent="0.3">
      <c r="C74" s="15"/>
      <c r="D74" s="15"/>
      <c r="E74" s="15"/>
      <c r="F74" s="15"/>
      <c r="G74" s="15"/>
      <c r="H74" s="15"/>
      <c r="I74" s="15"/>
      <c r="J74" s="15"/>
    </row>
    <row r="75" spans="1:10" x14ac:dyDescent="0.3">
      <c r="C75" s="15"/>
      <c r="D75" s="15"/>
      <c r="E75" s="15"/>
      <c r="F75" s="15"/>
      <c r="G75" s="15"/>
      <c r="H75" s="15"/>
      <c r="I75" s="15"/>
      <c r="J75" s="15"/>
    </row>
    <row r="76" spans="1:10" x14ac:dyDescent="0.3">
      <c r="C76" s="15"/>
      <c r="D76" s="15"/>
      <c r="E76" s="15"/>
      <c r="F76" s="15"/>
      <c r="G76" s="15"/>
      <c r="H76" s="15"/>
      <c r="I76" s="15"/>
      <c r="J76" s="15"/>
    </row>
    <row r="77" spans="1:10" x14ac:dyDescent="0.3">
      <c r="C77" s="15"/>
      <c r="D77" s="15"/>
      <c r="E77" s="15"/>
      <c r="F77" s="15"/>
      <c r="G77" s="15"/>
      <c r="H77" s="15"/>
      <c r="I77" s="15"/>
      <c r="J77" s="15"/>
    </row>
    <row r="78" spans="1:10" x14ac:dyDescent="0.3">
      <c r="A78" s="15"/>
      <c r="B78" s="15"/>
      <c r="C78" s="15"/>
      <c r="D78" s="15"/>
      <c r="E78" s="15"/>
      <c r="F78" s="15"/>
      <c r="G78" s="15"/>
      <c r="H78" s="15"/>
      <c r="I78" s="15"/>
      <c r="J78" s="15"/>
    </row>
    <row r="79" spans="1:10" x14ac:dyDescent="0.3">
      <c r="A79" s="15"/>
      <c r="B79" s="15"/>
      <c r="C79" s="15"/>
      <c r="D79" s="15"/>
      <c r="E79" s="15"/>
      <c r="F79" s="15"/>
      <c r="G79" s="15"/>
      <c r="H79" s="15"/>
      <c r="I79" s="15"/>
      <c r="J79" s="15"/>
    </row>
    <row r="80" spans="1:10" x14ac:dyDescent="0.3">
      <c r="A80" s="15"/>
      <c r="B80" s="15"/>
      <c r="C80" s="15"/>
      <c r="D80" s="15"/>
      <c r="E80" s="15"/>
      <c r="F80" s="15"/>
      <c r="G80" s="15"/>
      <c r="H80" s="15"/>
      <c r="I80" s="15"/>
      <c r="J80" s="15"/>
    </row>
    <row r="81" s="9" customFormat="1" x14ac:dyDescent="0.3"/>
    <row r="82" s="9" customFormat="1" x14ac:dyDescent="0.3"/>
    <row r="83" s="9" customFormat="1" x14ac:dyDescent="0.3"/>
    <row r="84" s="9" customFormat="1" x14ac:dyDescent="0.3"/>
    <row r="85" s="9" customFormat="1" x14ac:dyDescent="0.3"/>
    <row r="86" s="9" customFormat="1" x14ac:dyDescent="0.3"/>
    <row r="87" s="9" customFormat="1" x14ac:dyDescent="0.3"/>
    <row r="88" s="9" customFormat="1" x14ac:dyDescent="0.3"/>
    <row r="89" s="9" customFormat="1" x14ac:dyDescent="0.3"/>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FA490-C1EF-6B4C-8EF3-E8D4FF575F1A}">
  <dimension ref="A1:P145"/>
  <sheetViews>
    <sheetView tabSelected="1" zoomScale="70" zoomScaleNormal="70" workbookViewId="0">
      <pane ySplit="1" topLeftCell="A12" activePane="bottomLeft" state="frozen"/>
      <selection pane="bottomLeft" activeCell="E13" sqref="E13:E35"/>
    </sheetView>
  </sheetViews>
  <sheetFormatPr defaultColWidth="11.8984375" defaultRowHeight="14.4" x14ac:dyDescent="0.3"/>
  <cols>
    <col min="1" max="1" width="11.59765625" style="9" bestFit="1" customWidth="1"/>
    <col min="2" max="2" width="33.59765625" style="13" bestFit="1" customWidth="1"/>
    <col min="3" max="3" width="11.59765625" style="9" bestFit="1" customWidth="1"/>
    <col min="4" max="4" width="41.3984375" style="9" bestFit="1" customWidth="1"/>
    <col min="5" max="5" width="44.3984375" style="8" bestFit="1" customWidth="1"/>
    <col min="6" max="6" width="9.3984375" style="8" bestFit="1" customWidth="1"/>
    <col min="7" max="7" width="43" style="9" bestFit="1" customWidth="1"/>
    <col min="8" max="8" width="38.8984375" style="13" bestFit="1" customWidth="1"/>
    <col min="9" max="9" width="50.09765625" style="9" bestFit="1" customWidth="1"/>
    <col min="10" max="10" width="12.5" style="9" bestFit="1" customWidth="1"/>
    <col min="11" max="11" width="10" style="9" bestFit="1" customWidth="1"/>
    <col min="12" max="12" width="15.3984375" style="9" bestFit="1" customWidth="1"/>
    <col min="13" max="13" width="24.59765625" style="9" customWidth="1"/>
    <col min="14" max="14" width="13.5" style="9" bestFit="1" customWidth="1"/>
    <col min="15" max="15" width="13.5" style="9" customWidth="1"/>
    <col min="16" max="16" width="19.69921875" style="9" bestFit="1" customWidth="1"/>
    <col min="17" max="16384" width="11.8984375" style="9"/>
  </cols>
  <sheetData>
    <row r="1" spans="1:16" s="7" customFormat="1" x14ac:dyDescent="0.3">
      <c r="A1" s="7" t="s">
        <v>101</v>
      </c>
      <c r="B1" s="12" t="s">
        <v>102</v>
      </c>
      <c r="C1" s="7" t="s">
        <v>103</v>
      </c>
      <c r="D1" s="7" t="s">
        <v>104</v>
      </c>
      <c r="E1" s="6" t="s">
        <v>13</v>
      </c>
      <c r="F1" s="6" t="s">
        <v>14</v>
      </c>
      <c r="G1" s="7" t="s">
        <v>105</v>
      </c>
      <c r="H1" s="12" t="s">
        <v>106</v>
      </c>
      <c r="I1" s="7" t="s">
        <v>107</v>
      </c>
      <c r="J1" s="7" t="s">
        <v>108</v>
      </c>
      <c r="K1" s="7" t="s">
        <v>17</v>
      </c>
      <c r="L1" s="7" t="s">
        <v>109</v>
      </c>
      <c r="M1" s="7" t="s">
        <v>110</v>
      </c>
      <c r="N1" s="7" t="s">
        <v>111</v>
      </c>
      <c r="O1" s="7" t="s">
        <v>112</v>
      </c>
      <c r="P1" s="7" t="s">
        <v>113</v>
      </c>
    </row>
    <row r="2" spans="1:16" x14ac:dyDescent="0.3">
      <c r="A2" s="15" t="s">
        <v>24</v>
      </c>
      <c r="B2" s="14" t="s">
        <v>21</v>
      </c>
      <c r="C2" s="15" t="s">
        <v>114</v>
      </c>
      <c r="D2" s="16" t="s">
        <v>21</v>
      </c>
      <c r="F2" s="8" t="s">
        <v>115</v>
      </c>
      <c r="G2" s="15" t="str">
        <f t="shared" ref="G2:G33" si="0">A2 &amp; "/" &amp; B2</f>
        <v>TCFD/Governance</v>
      </c>
      <c r="H2" s="17" t="s">
        <v>22</v>
      </c>
      <c r="I2" s="15" t="str">
        <f t="shared" ref="I2:I33" si="1">C2 &amp; "/" &amp; D2</f>
        <v>ISSB - S2: Climate-related Disclosures/Governance</v>
      </c>
      <c r="J2" s="16" t="s">
        <v>116</v>
      </c>
      <c r="K2" s="15"/>
      <c r="L2" s="15" t="str">
        <f>INDEX([1]Sheet1!$D$40:$M$129,MATCH($J2,[1]Sheet1!$D$40:$D$129,0),MATCH([1]Sheet1!F$2,[1]Sheet1!$D$2:$M$2,0))</f>
        <v>Part</v>
      </c>
      <c r="M2" s="15" t="str">
        <f>INDEX([1]Sheet1!$D$40:$M$129,MATCH($J2,[1]Sheet1!$D$40:$D$129,0),MATCH([1]Sheet1!G$2,[1]Sheet1!$D$2:$M$2,0))</f>
        <v>Specific identity of responsible body or individual</v>
      </c>
      <c r="N2" s="15" t="str">
        <f t="shared" ref="N2:N33" si="2">IFERROR(IF(OR(FIND("[",$M2)&gt;0,FIND("]",$M2)&gt;0),"Yes","No"),"No")</f>
        <v>No</v>
      </c>
      <c r="O2" s="15" t="str">
        <f t="shared" ref="O2:O33" si="3">IFERROR(IF(FIND("*",$M2)&gt;0,"Yes","No"),"No")</f>
        <v>No</v>
      </c>
      <c r="P2" s="15" t="str">
        <f t="shared" ref="P2:P33" si="4">IFERROR(IF(FIND("Calculation required",$M2)&gt;0,"Yes","No"),"No")</f>
        <v>No</v>
      </c>
    </row>
    <row r="3" spans="1:16" x14ac:dyDescent="0.3">
      <c r="A3" s="15" t="s">
        <v>24</v>
      </c>
      <c r="B3" s="14" t="s">
        <v>21</v>
      </c>
      <c r="C3" s="15" t="s">
        <v>114</v>
      </c>
      <c r="D3" s="16" t="s">
        <v>21</v>
      </c>
      <c r="F3" s="8" t="s">
        <v>115</v>
      </c>
      <c r="G3" s="15" t="str">
        <f t="shared" si="0"/>
        <v>TCFD/Governance</v>
      </c>
      <c r="H3" s="17" t="s">
        <v>22</v>
      </c>
      <c r="I3" s="15" t="str">
        <f t="shared" si="1"/>
        <v>ISSB - S2: Climate-related Disclosures/Governance</v>
      </c>
      <c r="J3" s="16" t="s">
        <v>117</v>
      </c>
      <c r="K3" s="15"/>
      <c r="L3" s="15" t="str">
        <f>INDEX([1]Sheet1!$D$40:$M$129,MATCH($J3,[1]Sheet1!$D$40:$D$129,0),MATCH([1]Sheet1!F$2,[1]Sheet1!$D$2:$M$2,0))</f>
        <v>Part</v>
      </c>
      <c r="M3" s="15" t="str">
        <f>INDEX([1]Sheet1!$D$40:$M$129,MATCH($J3,[1]Sheet1!$D$40:$D$129,0),MATCH([1]Sheet1!G$2,[1]Sheet1!$D$2:$M$2,0))</f>
        <v>Details on TORs, board mandates etc.</v>
      </c>
      <c r="N3" s="15" t="str">
        <f t="shared" si="2"/>
        <v>No</v>
      </c>
      <c r="O3" s="15" t="str">
        <f t="shared" si="3"/>
        <v>No</v>
      </c>
      <c r="P3" s="15" t="str">
        <f t="shared" si="4"/>
        <v>No</v>
      </c>
    </row>
    <row r="4" spans="1:16" x14ac:dyDescent="0.3">
      <c r="A4" s="15" t="s">
        <v>24</v>
      </c>
      <c r="B4" s="14" t="s">
        <v>21</v>
      </c>
      <c r="C4" s="15" t="s">
        <v>114</v>
      </c>
      <c r="D4" s="16" t="s">
        <v>21</v>
      </c>
      <c r="F4" s="8" t="s">
        <v>115</v>
      </c>
      <c r="G4" s="15" t="str">
        <f t="shared" si="0"/>
        <v>TCFD/Governance</v>
      </c>
      <c r="H4" s="17" t="s">
        <v>28</v>
      </c>
      <c r="I4" s="15" t="str">
        <f t="shared" si="1"/>
        <v>ISSB - S2: Climate-related Disclosures/Governance</v>
      </c>
      <c r="J4" s="16" t="s">
        <v>118</v>
      </c>
      <c r="K4" s="15"/>
      <c r="L4" s="15" t="str">
        <f>INDEX([1]Sheet1!$D$40:$M$129,MATCH($J4,[1]Sheet1!$D$40:$D$129,0),MATCH([1]Sheet1!F$2,[1]Sheet1!$D$2:$M$2,0))</f>
        <v>Part</v>
      </c>
      <c r="M4" s="15" t="str">
        <f>INDEX([1]Sheet1!$D$40:$M$129,MATCH($J4,[1]Sheet1!$D$40:$D$129,0),MATCH([1]Sheet1!G$2,[1]Sheet1!$D$2:$M$2,0))</f>
        <v>Details on skills and competencies</v>
      </c>
      <c r="N4" s="15" t="str">
        <f t="shared" si="2"/>
        <v>No</v>
      </c>
      <c r="O4" s="15" t="str">
        <f t="shared" si="3"/>
        <v>No</v>
      </c>
      <c r="P4" s="15" t="str">
        <f t="shared" si="4"/>
        <v>No</v>
      </c>
    </row>
    <row r="5" spans="1:16" x14ac:dyDescent="0.3">
      <c r="A5" s="15" t="s">
        <v>24</v>
      </c>
      <c r="B5" s="14" t="s">
        <v>21</v>
      </c>
      <c r="C5" s="15" t="s">
        <v>114</v>
      </c>
      <c r="D5" s="16" t="s">
        <v>21</v>
      </c>
      <c r="F5" s="8" t="s">
        <v>115</v>
      </c>
      <c r="G5" s="15" t="str">
        <f t="shared" si="0"/>
        <v>TCFD/Governance</v>
      </c>
      <c r="H5" s="17" t="s">
        <v>22</v>
      </c>
      <c r="I5" s="15" t="str">
        <f t="shared" si="1"/>
        <v>ISSB - S2: Climate-related Disclosures/Governance</v>
      </c>
      <c r="J5" s="16" t="s">
        <v>119</v>
      </c>
      <c r="K5" s="15"/>
      <c r="L5" s="15" t="str">
        <f>INDEX([1]Sheet1!$D$40:$M$129,MATCH($J5,[1]Sheet1!$D$40:$D$129,0),MATCH([1]Sheet1!F$2,[1]Sheet1!$D$2:$M$2,0))</f>
        <v>Yes</v>
      </c>
      <c r="M5" s="15">
        <f>INDEX([1]Sheet1!$D$40:$M$129,MATCH($J5,[1]Sheet1!$D$40:$D$129,0),MATCH([1]Sheet1!G$2,[1]Sheet1!$D$2:$M$2,0))</f>
        <v>0</v>
      </c>
      <c r="N5" s="15" t="str">
        <f t="shared" si="2"/>
        <v>No</v>
      </c>
      <c r="O5" s="15" t="str">
        <f t="shared" si="3"/>
        <v>No</v>
      </c>
      <c r="P5" s="15" t="str">
        <f t="shared" si="4"/>
        <v>No</v>
      </c>
    </row>
    <row r="6" spans="1:16" x14ac:dyDescent="0.3">
      <c r="A6" s="15" t="s">
        <v>24</v>
      </c>
      <c r="B6" s="14" t="s">
        <v>21</v>
      </c>
      <c r="C6" s="15" t="s">
        <v>114</v>
      </c>
      <c r="D6" s="16" t="s">
        <v>21</v>
      </c>
      <c r="F6" s="8" t="s">
        <v>115</v>
      </c>
      <c r="G6" s="15" t="str">
        <f t="shared" si="0"/>
        <v>TCFD/Governance</v>
      </c>
      <c r="H6" s="17" t="s">
        <v>22</v>
      </c>
      <c r="I6" s="15" t="str">
        <f t="shared" si="1"/>
        <v>ISSB - S2: Climate-related Disclosures/Governance</v>
      </c>
      <c r="J6" s="16" t="s">
        <v>120</v>
      </c>
      <c r="K6" s="15"/>
      <c r="L6" s="15" t="str">
        <f>INDEX([1]Sheet1!$D$40:$M$129,MATCH($J6,[1]Sheet1!$D$40:$D$129,0),MATCH([1]Sheet1!F$2,[1]Sheet1!$D$2:$M$2,0))</f>
        <v>Yes</v>
      </c>
      <c r="M6" s="15">
        <f>INDEX([1]Sheet1!$D$40:$M$129,MATCH($J6,[1]Sheet1!$D$40:$D$129,0),MATCH([1]Sheet1!G$2,[1]Sheet1!$D$2:$M$2,0))</f>
        <v>0</v>
      </c>
      <c r="N6" s="15" t="str">
        <f t="shared" si="2"/>
        <v>No</v>
      </c>
      <c r="O6" s="15" t="str">
        <f t="shared" si="3"/>
        <v>No</v>
      </c>
      <c r="P6" s="15" t="str">
        <f t="shared" si="4"/>
        <v>No</v>
      </c>
    </row>
    <row r="7" spans="1:16" x14ac:dyDescent="0.3">
      <c r="A7" s="15" t="s">
        <v>24</v>
      </c>
      <c r="B7" s="14" t="s">
        <v>21</v>
      </c>
      <c r="C7" s="15" t="s">
        <v>114</v>
      </c>
      <c r="D7" s="16" t="s">
        <v>21</v>
      </c>
      <c r="F7" s="8" t="s">
        <v>115</v>
      </c>
      <c r="G7" s="15" t="str">
        <f t="shared" si="0"/>
        <v>TCFD/Governance</v>
      </c>
      <c r="H7" s="17" t="s">
        <v>22</v>
      </c>
      <c r="I7" s="15" t="str">
        <f t="shared" si="1"/>
        <v>ISSB - S2: Climate-related Disclosures/Governance</v>
      </c>
      <c r="J7" s="16" t="s">
        <v>121</v>
      </c>
      <c r="K7" s="15"/>
      <c r="L7" s="15" t="str">
        <f>INDEX([1]Sheet1!$D$40:$M$129,MATCH($J7,[1]Sheet1!$D$40:$D$129,0),MATCH([1]Sheet1!F$2,[1]Sheet1!$D$2:$M$2,0))</f>
        <v>Yes</v>
      </c>
      <c r="M7" s="15">
        <f>INDEX([1]Sheet1!$D$40:$M$129,MATCH($J7,[1]Sheet1!$D$40:$D$129,0),MATCH([1]Sheet1!G$2,[1]Sheet1!$D$2:$M$2,0))</f>
        <v>0</v>
      </c>
      <c r="N7" s="15" t="str">
        <f t="shared" si="2"/>
        <v>No</v>
      </c>
      <c r="O7" s="15" t="str">
        <f t="shared" si="3"/>
        <v>No</v>
      </c>
      <c r="P7" s="15" t="str">
        <f t="shared" si="4"/>
        <v>No</v>
      </c>
    </row>
    <row r="8" spans="1:16" x14ac:dyDescent="0.3">
      <c r="A8" s="15" t="s">
        <v>24</v>
      </c>
      <c r="B8" s="14" t="s">
        <v>21</v>
      </c>
      <c r="C8" s="15" t="s">
        <v>114</v>
      </c>
      <c r="D8" s="16" t="s">
        <v>21</v>
      </c>
      <c r="F8" s="8" t="s">
        <v>115</v>
      </c>
      <c r="G8" s="15" t="str">
        <f t="shared" si="0"/>
        <v>TCFD/Governance</v>
      </c>
      <c r="H8" s="17" t="s">
        <v>28</v>
      </c>
      <c r="I8" s="15" t="str">
        <f t="shared" si="1"/>
        <v>ISSB - S2: Climate-related Disclosures/Governance</v>
      </c>
      <c r="J8" s="16" t="s">
        <v>122</v>
      </c>
      <c r="K8" s="15"/>
      <c r="L8" s="15" t="str">
        <f>INDEX([1]Sheet1!$D$40:$M$129,MATCH($J8,[1]Sheet1!$D$40:$D$129,0),MATCH([1]Sheet1!F$2,[1]Sheet1!$D$2:$M$2,0))</f>
        <v>Part</v>
      </c>
      <c r="M8" s="15" t="str">
        <f>INDEX([1]Sheet1!$D$40:$M$129,MATCH($J8,[1]Sheet1!$D$40:$D$129,0),MATCH([1]Sheet1!G$2,[1]Sheet1!$D$2:$M$2,0))</f>
        <v>Whether dedicated control/procedures applied to climate risk management</v>
      </c>
      <c r="N8" s="15" t="str">
        <f t="shared" si="2"/>
        <v>No</v>
      </c>
      <c r="O8" s="15" t="str">
        <f t="shared" si="3"/>
        <v>No</v>
      </c>
      <c r="P8" s="15" t="str">
        <f t="shared" si="4"/>
        <v>No</v>
      </c>
    </row>
    <row r="9" spans="1:16" x14ac:dyDescent="0.3">
      <c r="A9" s="15" t="s">
        <v>24</v>
      </c>
      <c r="B9" s="14" t="s">
        <v>31</v>
      </c>
      <c r="C9" s="15" t="s">
        <v>114</v>
      </c>
      <c r="D9" s="16" t="s">
        <v>31</v>
      </c>
      <c r="F9" s="8" t="s">
        <v>115</v>
      </c>
      <c r="G9" s="15" t="str">
        <f t="shared" si="0"/>
        <v>TCFD/Strategy</v>
      </c>
      <c r="H9" s="17" t="s">
        <v>22</v>
      </c>
      <c r="I9" s="15" t="str">
        <f t="shared" si="1"/>
        <v>ISSB - S2: Climate-related Disclosures/Strategy</v>
      </c>
      <c r="J9" s="16" t="s">
        <v>123</v>
      </c>
      <c r="K9" s="15"/>
      <c r="L9" s="15" t="str">
        <f>INDEX([1]Sheet1!$D$40:$M$129,MATCH($J9,[1]Sheet1!$D$40:$D$129,0),MATCH([1]Sheet1!F$2,[1]Sheet1!$D$2:$M$2,0))</f>
        <v>Yes</v>
      </c>
      <c r="M9" s="15">
        <f>INDEX([1]Sheet1!$D$40:$M$129,MATCH($J9,[1]Sheet1!$D$40:$D$129,0),MATCH([1]Sheet1!G$2,[1]Sheet1!$D$2:$M$2,0))</f>
        <v>0</v>
      </c>
      <c r="N9" s="15" t="str">
        <f t="shared" si="2"/>
        <v>No</v>
      </c>
      <c r="O9" s="15" t="str">
        <f t="shared" si="3"/>
        <v>No</v>
      </c>
      <c r="P9" s="15" t="str">
        <f t="shared" si="4"/>
        <v>No</v>
      </c>
    </row>
    <row r="10" spans="1:16" x14ac:dyDescent="0.3">
      <c r="A10" s="15" t="s">
        <v>24</v>
      </c>
      <c r="B10" s="14" t="s">
        <v>31</v>
      </c>
      <c r="C10" s="15" t="s">
        <v>114</v>
      </c>
      <c r="D10" s="16" t="s">
        <v>31</v>
      </c>
      <c r="F10" s="8" t="s">
        <v>115</v>
      </c>
      <c r="G10" s="15" t="str">
        <f t="shared" si="0"/>
        <v>TCFD/Strategy</v>
      </c>
      <c r="H10" s="17" t="s">
        <v>22</v>
      </c>
      <c r="I10" s="15" t="str">
        <f t="shared" si="1"/>
        <v>ISSB - S2: Climate-related Disclosures/Strategy</v>
      </c>
      <c r="J10" s="16" t="s">
        <v>124</v>
      </c>
      <c r="K10" s="15"/>
      <c r="L10" s="15" t="str">
        <f>INDEX([1]Sheet1!$D$40:$M$129,MATCH($J10,[1]Sheet1!$D$40:$D$129,0),MATCH([1]Sheet1!F$2,[1]Sheet1!$D$2:$M$2,0))</f>
        <v>Yes</v>
      </c>
      <c r="M10" s="15">
        <f>INDEX([1]Sheet1!$D$40:$M$129,MATCH($J10,[1]Sheet1!$D$40:$D$129,0),MATCH([1]Sheet1!G$2,[1]Sheet1!$D$2:$M$2,0))</f>
        <v>0</v>
      </c>
      <c r="N10" s="15" t="str">
        <f t="shared" si="2"/>
        <v>No</v>
      </c>
      <c r="O10" s="15" t="str">
        <f t="shared" si="3"/>
        <v>No</v>
      </c>
      <c r="P10" s="15" t="str">
        <f t="shared" si="4"/>
        <v>No</v>
      </c>
    </row>
    <row r="11" spans="1:16" x14ac:dyDescent="0.3">
      <c r="A11" s="15" t="s">
        <v>24</v>
      </c>
      <c r="B11" s="14" t="s">
        <v>31</v>
      </c>
      <c r="C11" s="15" t="s">
        <v>114</v>
      </c>
      <c r="D11" s="16" t="s">
        <v>31</v>
      </c>
      <c r="F11" s="8" t="s">
        <v>115</v>
      </c>
      <c r="G11" s="15" t="str">
        <f t="shared" si="0"/>
        <v>TCFD/Strategy</v>
      </c>
      <c r="H11" s="17" t="s">
        <v>22</v>
      </c>
      <c r="I11" s="15" t="str">
        <f t="shared" si="1"/>
        <v>ISSB - S2: Climate-related Disclosures/Strategy</v>
      </c>
      <c r="J11" s="16" t="s">
        <v>125</v>
      </c>
      <c r="K11" s="15"/>
      <c r="L11" s="15" t="str">
        <f>INDEX([1]Sheet1!$D$40:$M$129,MATCH($J11,[1]Sheet1!$D$40:$D$129,0),MATCH([1]Sheet1!F$2,[1]Sheet1!$D$2:$M$2,0))</f>
        <v>Yes</v>
      </c>
      <c r="M11" s="15">
        <f>INDEX([1]Sheet1!$D$40:$M$129,MATCH($J11,[1]Sheet1!$D$40:$D$129,0),MATCH([1]Sheet1!G$2,[1]Sheet1!$D$2:$M$2,0))</f>
        <v>0</v>
      </c>
      <c r="N11" s="15" t="str">
        <f t="shared" si="2"/>
        <v>No</v>
      </c>
      <c r="O11" s="15" t="str">
        <f t="shared" si="3"/>
        <v>No</v>
      </c>
      <c r="P11" s="15" t="str">
        <f t="shared" si="4"/>
        <v>No</v>
      </c>
    </row>
    <row r="12" spans="1:16" x14ac:dyDescent="0.3">
      <c r="A12" s="15" t="s">
        <v>24</v>
      </c>
      <c r="B12" s="14" t="s">
        <v>31</v>
      </c>
      <c r="C12" s="15" t="s">
        <v>114</v>
      </c>
      <c r="D12" s="16" t="s">
        <v>31</v>
      </c>
      <c r="F12" s="8" t="s">
        <v>115</v>
      </c>
      <c r="G12" s="15" t="str">
        <f t="shared" si="0"/>
        <v>TCFD/Strategy</v>
      </c>
      <c r="H12" s="17" t="s">
        <v>28</v>
      </c>
      <c r="I12" s="15" t="str">
        <f t="shared" si="1"/>
        <v>ISSB - S2: Climate-related Disclosures/Strategy</v>
      </c>
      <c r="J12" s="16" t="s">
        <v>126</v>
      </c>
      <c r="K12" s="15"/>
      <c r="L12" s="15" t="str">
        <f>INDEX([1]Sheet1!$D$40:$M$129,MATCH($J12,[1]Sheet1!$D$40:$D$129,0),MATCH([1]Sheet1!F$2,[1]Sheet1!$D$2:$M$2,0))</f>
        <v>Yes</v>
      </c>
      <c r="M12" s="15">
        <f>INDEX([1]Sheet1!$D$40:$M$129,MATCH($J12,[1]Sheet1!$D$40:$D$129,0),MATCH([1]Sheet1!G$2,[1]Sheet1!$D$2:$M$2,0))</f>
        <v>0</v>
      </c>
      <c r="N12" s="15" t="str">
        <f t="shared" si="2"/>
        <v>No</v>
      </c>
      <c r="O12" s="15" t="str">
        <f t="shared" si="3"/>
        <v>No</v>
      </c>
      <c r="P12" s="15" t="str">
        <f t="shared" si="4"/>
        <v>No</v>
      </c>
    </row>
    <row r="13" spans="1:16" x14ac:dyDescent="0.3">
      <c r="A13" s="15" t="s">
        <v>24</v>
      </c>
      <c r="B13" s="14" t="s">
        <v>31</v>
      </c>
      <c r="C13" s="15" t="s">
        <v>114</v>
      </c>
      <c r="D13" s="16" t="s">
        <v>31</v>
      </c>
      <c r="F13" s="8" t="s">
        <v>115</v>
      </c>
      <c r="G13" s="15" t="str">
        <f t="shared" si="0"/>
        <v>TCFD/Strategy</v>
      </c>
      <c r="H13" s="17" t="s">
        <v>22</v>
      </c>
      <c r="I13" s="15" t="str">
        <f t="shared" si="1"/>
        <v>ISSB - S2: Climate-related Disclosures/Strategy</v>
      </c>
      <c r="J13" s="16" t="s">
        <v>127</v>
      </c>
      <c r="K13" s="15"/>
      <c r="L13" s="15" t="str">
        <f>INDEX([1]Sheet1!$D$40:$M$129,MATCH($J13,[1]Sheet1!$D$40:$D$129,0),MATCH([1]Sheet1!F$2,[1]Sheet1!$D$2:$M$2,0))</f>
        <v>Yes</v>
      </c>
      <c r="M13" s="15">
        <f>INDEX([1]Sheet1!$D$40:$M$129,MATCH($J13,[1]Sheet1!$D$40:$D$129,0),MATCH([1]Sheet1!G$2,[1]Sheet1!$D$2:$M$2,0))</f>
        <v>0</v>
      </c>
      <c r="N13" s="15" t="str">
        <f t="shared" si="2"/>
        <v>No</v>
      </c>
      <c r="O13" s="15" t="str">
        <f t="shared" si="3"/>
        <v>No</v>
      </c>
      <c r="P13" s="15" t="str">
        <f t="shared" si="4"/>
        <v>No</v>
      </c>
    </row>
    <row r="14" spans="1:16" x14ac:dyDescent="0.3">
      <c r="A14" s="15" t="s">
        <v>24</v>
      </c>
      <c r="B14" s="14" t="s">
        <v>31</v>
      </c>
      <c r="C14" s="15" t="s">
        <v>114</v>
      </c>
      <c r="D14" s="16" t="s">
        <v>31</v>
      </c>
      <c r="F14" s="8" t="s">
        <v>115</v>
      </c>
      <c r="G14" s="15" t="str">
        <f t="shared" si="0"/>
        <v>TCFD/Strategy</v>
      </c>
      <c r="H14" s="17" t="s">
        <v>28</v>
      </c>
      <c r="I14" s="15" t="str">
        <f t="shared" si="1"/>
        <v>ISSB - S2: Climate-related Disclosures/Strategy</v>
      </c>
      <c r="J14" s="16" t="s">
        <v>128</v>
      </c>
      <c r="K14" s="15"/>
      <c r="L14" s="15" t="str">
        <f>INDEX([1]Sheet1!$D$40:$M$129,MATCH($J14,[1]Sheet1!$D$40:$D$129,0),MATCH([1]Sheet1!F$2,[1]Sheet1!$D$2:$M$2,0))</f>
        <v>Part</v>
      </c>
      <c r="M14" s="15" t="str">
        <f>INDEX([1]Sheet1!$D$40:$M$129,MATCH($J14,[1]Sheet1!$D$40:$D$129,0),MATCH([1]Sheet1!G$2,[1]Sheet1!$D$2:$M$2,0))</f>
        <v>Details of specific direct/indirect response</v>
      </c>
      <c r="N14" s="15" t="str">
        <f t="shared" si="2"/>
        <v>No</v>
      </c>
      <c r="O14" s="15" t="str">
        <f t="shared" si="3"/>
        <v>No</v>
      </c>
      <c r="P14" s="15" t="str">
        <f t="shared" si="4"/>
        <v>No</v>
      </c>
    </row>
    <row r="15" spans="1:16" x14ac:dyDescent="0.3">
      <c r="A15" s="15" t="s">
        <v>24</v>
      </c>
      <c r="B15" s="14" t="s">
        <v>31</v>
      </c>
      <c r="C15" s="15" t="s">
        <v>114</v>
      </c>
      <c r="D15" s="16" t="s">
        <v>31</v>
      </c>
      <c r="F15" s="8" t="s">
        <v>115</v>
      </c>
      <c r="G15" s="15" t="str">
        <f t="shared" si="0"/>
        <v>TCFD/Strategy</v>
      </c>
      <c r="H15" s="17" t="s">
        <v>28</v>
      </c>
      <c r="I15" s="15" t="str">
        <f t="shared" si="1"/>
        <v>ISSB - S2: Climate-related Disclosures/Strategy</v>
      </c>
      <c r="J15" s="16" t="s">
        <v>129</v>
      </c>
      <c r="K15" s="15"/>
      <c r="L15" s="15" t="str">
        <f>INDEX([1]Sheet1!$D$40:$M$129,MATCH($J15,[1]Sheet1!$D$40:$D$129,0),MATCH([1]Sheet1!F$2,[1]Sheet1!$D$2:$M$2,0))</f>
        <v>Part</v>
      </c>
      <c r="M15" s="15" t="str">
        <f>INDEX([1]Sheet1!$D$40:$M$129,MATCH($J15,[1]Sheet1!$D$40:$D$129,0),MATCH([1]Sheet1!G$2,[1]Sheet1!$D$2:$M$2,0))</f>
        <v>How plans will be resourced; disclosure of emission reduction targets and use of carbon offsets.</v>
      </c>
      <c r="N15" s="15" t="str">
        <f t="shared" si="2"/>
        <v>No</v>
      </c>
      <c r="O15" s="15" t="str">
        <f t="shared" si="3"/>
        <v>No</v>
      </c>
      <c r="P15" s="15" t="str">
        <f t="shared" si="4"/>
        <v>No</v>
      </c>
    </row>
    <row r="16" spans="1:16" x14ac:dyDescent="0.3">
      <c r="A16" s="15" t="s">
        <v>24</v>
      </c>
      <c r="B16" s="14" t="s">
        <v>31</v>
      </c>
      <c r="C16" s="15" t="s">
        <v>114</v>
      </c>
      <c r="D16" s="16" t="s">
        <v>31</v>
      </c>
      <c r="F16" s="8" t="s">
        <v>115</v>
      </c>
      <c r="G16" s="15" t="str">
        <f t="shared" si="0"/>
        <v>TCFD/Strategy</v>
      </c>
      <c r="H16" s="17" t="s">
        <v>28</v>
      </c>
      <c r="I16" s="15" t="str">
        <f t="shared" si="1"/>
        <v>ISSB - S2: Climate-related Disclosures/Strategy</v>
      </c>
      <c r="J16" s="16" t="s">
        <v>130</v>
      </c>
      <c r="K16" s="15"/>
      <c r="L16" s="15" t="str">
        <f>INDEX([1]Sheet1!$D$40:$M$129,MATCH($J16,[1]Sheet1!$D$40:$D$129,0),MATCH([1]Sheet1!F$2,[1]Sheet1!$D$2:$M$2,0))</f>
        <v>Yes</v>
      </c>
      <c r="M16" s="15">
        <f>INDEX([1]Sheet1!$D$40:$M$129,MATCH($J16,[1]Sheet1!$D$40:$D$129,0),MATCH([1]Sheet1!G$2,[1]Sheet1!$D$2:$M$2,0))</f>
        <v>0</v>
      </c>
      <c r="N16" s="15" t="str">
        <f t="shared" si="2"/>
        <v>No</v>
      </c>
      <c r="O16" s="15" t="str">
        <f t="shared" si="3"/>
        <v>No</v>
      </c>
      <c r="P16" s="15" t="str">
        <f t="shared" si="4"/>
        <v>No</v>
      </c>
    </row>
    <row r="17" spans="1:16" x14ac:dyDescent="0.3">
      <c r="A17" s="15" t="s">
        <v>24</v>
      </c>
      <c r="B17" s="14" t="s">
        <v>31</v>
      </c>
      <c r="C17" s="15" t="s">
        <v>114</v>
      </c>
      <c r="D17" s="16" t="s">
        <v>31</v>
      </c>
      <c r="F17" s="8" t="s">
        <v>115</v>
      </c>
      <c r="G17" s="15" t="str">
        <f t="shared" si="0"/>
        <v>TCFD/Strategy</v>
      </c>
      <c r="H17" s="17" t="s">
        <v>28</v>
      </c>
      <c r="I17" s="15" t="str">
        <f t="shared" si="1"/>
        <v>ISSB - S2: Climate-related Disclosures/Strategy</v>
      </c>
      <c r="J17" s="16" t="s">
        <v>131</v>
      </c>
      <c r="K17" s="15"/>
      <c r="L17" s="15" t="str">
        <f>INDEX([1]Sheet1!$D$40:$M$129,MATCH($J17,[1]Sheet1!$D$40:$D$129,0),MATCH([1]Sheet1!F$2,[1]Sheet1!$D$2:$M$2,0))</f>
        <v>Yes</v>
      </c>
      <c r="M17" s="15">
        <f>INDEX([1]Sheet1!$D$40:$M$129,MATCH($J17,[1]Sheet1!$D$40:$D$129,0),MATCH([1]Sheet1!G$2,[1]Sheet1!$D$2:$M$2,0))</f>
        <v>0</v>
      </c>
      <c r="N17" s="15" t="str">
        <f t="shared" si="2"/>
        <v>No</v>
      </c>
      <c r="O17" s="15" t="str">
        <f t="shared" si="3"/>
        <v>No</v>
      </c>
      <c r="P17" s="15" t="str">
        <f t="shared" si="4"/>
        <v>No</v>
      </c>
    </row>
    <row r="18" spans="1:16" x14ac:dyDescent="0.3">
      <c r="A18" s="15" t="s">
        <v>24</v>
      </c>
      <c r="B18" s="14" t="s">
        <v>31</v>
      </c>
      <c r="C18" s="15" t="s">
        <v>114</v>
      </c>
      <c r="D18" s="16" t="s">
        <v>31</v>
      </c>
      <c r="F18" s="8" t="s">
        <v>115</v>
      </c>
      <c r="G18" s="15" t="str">
        <f t="shared" si="0"/>
        <v>TCFD/Strategy</v>
      </c>
      <c r="H18" s="17" t="s">
        <v>47</v>
      </c>
      <c r="I18" s="15" t="str">
        <f t="shared" si="1"/>
        <v>ISSB - S2: Climate-related Disclosures/Strategy</v>
      </c>
      <c r="J18" s="16" t="s">
        <v>132</v>
      </c>
      <c r="K18" s="15"/>
      <c r="L18" s="15" t="str">
        <f>INDEX([1]Sheet1!$D$40:$M$129,MATCH($J18,[1]Sheet1!$D$40:$D$129,0),MATCH([1]Sheet1!F$2,[1]Sheet1!$D$2:$M$2,0))</f>
        <v>Yes</v>
      </c>
      <c r="M18" s="15">
        <f>INDEX([1]Sheet1!$D$40:$M$129,MATCH($J18,[1]Sheet1!$D$40:$D$129,0),MATCH([1]Sheet1!G$2,[1]Sheet1!$D$2:$M$2,0))</f>
        <v>0</v>
      </c>
      <c r="N18" s="15" t="str">
        <f t="shared" si="2"/>
        <v>No</v>
      </c>
      <c r="O18" s="15" t="str">
        <f t="shared" si="3"/>
        <v>No</v>
      </c>
      <c r="P18" s="15" t="str">
        <f t="shared" si="4"/>
        <v>No</v>
      </c>
    </row>
    <row r="19" spans="1:16" x14ac:dyDescent="0.3">
      <c r="A19" s="15" t="s">
        <v>24</v>
      </c>
      <c r="B19" s="14" t="s">
        <v>31</v>
      </c>
      <c r="C19" s="15" t="s">
        <v>114</v>
      </c>
      <c r="D19" s="16" t="s">
        <v>31</v>
      </c>
      <c r="F19" s="8" t="s">
        <v>115</v>
      </c>
      <c r="G19" s="15" t="str">
        <f t="shared" si="0"/>
        <v>TCFD/Strategy</v>
      </c>
      <c r="H19" s="17" t="s">
        <v>47</v>
      </c>
      <c r="I19" s="15" t="str">
        <f t="shared" si="1"/>
        <v>ISSB - S2: Climate-related Disclosures/Strategy</v>
      </c>
      <c r="J19" s="16" t="s">
        <v>133</v>
      </c>
      <c r="K19" s="15"/>
      <c r="L19" s="15" t="str">
        <f>INDEX([1]Sheet1!$D$40:$M$129,MATCH($J19,[1]Sheet1!$D$40:$D$129,0),MATCH([1]Sheet1!F$2,[1]Sheet1!$D$2:$M$2,0))</f>
        <v>Part</v>
      </c>
      <c r="M19" s="15" t="str">
        <f>INDEX([1]Sheet1!$D$40:$M$129,MATCH($J19,[1]Sheet1!$D$40:$D$129,0),MATCH([1]Sheet1!G$2,[1]Sheet1!$D$2:$M$2,0))</f>
        <v>Exp. change in investment plans and sources of funding</v>
      </c>
      <c r="N19" s="15" t="str">
        <f t="shared" si="2"/>
        <v>No</v>
      </c>
      <c r="O19" s="15" t="str">
        <f t="shared" si="3"/>
        <v>No</v>
      </c>
      <c r="P19" s="15" t="str">
        <f t="shared" si="4"/>
        <v>No</v>
      </c>
    </row>
    <row r="20" spans="1:16" x14ac:dyDescent="0.3">
      <c r="A20" s="15" t="s">
        <v>24</v>
      </c>
      <c r="B20" s="14" t="s">
        <v>31</v>
      </c>
      <c r="C20" s="15" t="s">
        <v>114</v>
      </c>
      <c r="D20" s="16" t="s">
        <v>31</v>
      </c>
      <c r="F20" s="8" t="s">
        <v>115</v>
      </c>
      <c r="G20" s="15" t="str">
        <f t="shared" si="0"/>
        <v>TCFD/Strategy</v>
      </c>
      <c r="H20" s="17" t="s">
        <v>47</v>
      </c>
      <c r="I20" s="15" t="str">
        <f t="shared" si="1"/>
        <v>ISSB - S2: Climate-related Disclosures/Strategy</v>
      </c>
      <c r="J20" s="16" t="s">
        <v>134</v>
      </c>
      <c r="K20" s="15"/>
      <c r="L20" s="15" t="str">
        <f>INDEX([1]Sheet1!$D$40:$M$129,MATCH($J20,[1]Sheet1!$D$40:$D$129,0),MATCH([1]Sheet1!F$2,[1]Sheet1!$D$2:$M$2,0))</f>
        <v>Part</v>
      </c>
      <c r="M20" s="15" t="str">
        <f>INDEX([1]Sheet1!$D$40:$M$129,MATCH($J20,[1]Sheet1!$D$40:$D$129,0),MATCH([1]Sheet1!G$2,[1]Sheet1!$D$2:$M$2,0))</f>
        <v>Exp. change in performance (revenues and costs)</v>
      </c>
      <c r="N20" s="15" t="str">
        <f t="shared" si="2"/>
        <v>No</v>
      </c>
      <c r="O20" s="15" t="str">
        <f t="shared" si="3"/>
        <v>No</v>
      </c>
      <c r="P20" s="15" t="str">
        <f t="shared" si="4"/>
        <v>No</v>
      </c>
    </row>
    <row r="21" spans="1:16" x14ac:dyDescent="0.3">
      <c r="A21" s="15" t="s">
        <v>24</v>
      </c>
      <c r="B21" s="14"/>
      <c r="C21" s="15" t="s">
        <v>114</v>
      </c>
      <c r="D21" s="16" t="s">
        <v>31</v>
      </c>
      <c r="F21" s="8" t="s">
        <v>115</v>
      </c>
      <c r="G21" s="15" t="str">
        <f t="shared" si="0"/>
        <v>TCFD/</v>
      </c>
      <c r="H21" s="17"/>
      <c r="I21" s="15" t="str">
        <f t="shared" si="1"/>
        <v>ISSB - S2: Climate-related Disclosures/Strategy</v>
      </c>
      <c r="J21" s="16" t="s">
        <v>135</v>
      </c>
      <c r="K21" s="15"/>
      <c r="L21" s="15" t="str">
        <f>INDEX([1]Sheet1!$D$40:$M$129,MATCH($J21,[1]Sheet1!$D$40:$D$129,0),MATCH([1]Sheet1!F$2,[1]Sheet1!$D$2:$M$2,0))</f>
        <v>No</v>
      </c>
      <c r="M21" s="15" t="str">
        <f>INDEX([1]Sheet1!$D$40:$M$129,MATCH($J21,[1]Sheet1!$D$40:$D$129,0),MATCH([1]Sheet1!G$2,[1]Sheet1!$D$2:$M$2,0))</f>
        <v>Explanation</v>
      </c>
      <c r="N21" s="15" t="str">
        <f t="shared" si="2"/>
        <v>No</v>
      </c>
      <c r="O21" s="15" t="str">
        <f t="shared" si="3"/>
        <v>No</v>
      </c>
      <c r="P21" s="15" t="str">
        <f t="shared" si="4"/>
        <v>No</v>
      </c>
    </row>
    <row r="22" spans="1:16" x14ac:dyDescent="0.3">
      <c r="A22" s="15" t="s">
        <v>24</v>
      </c>
      <c r="B22" s="14" t="s">
        <v>31</v>
      </c>
      <c r="C22" s="15" t="s">
        <v>114</v>
      </c>
      <c r="D22" s="16" t="s">
        <v>31</v>
      </c>
      <c r="F22" s="8" t="s">
        <v>115</v>
      </c>
      <c r="G22" s="15" t="str">
        <f t="shared" si="0"/>
        <v>TCFD/Strategy</v>
      </c>
      <c r="H22" s="17" t="s">
        <v>47</v>
      </c>
      <c r="I22" s="15" t="str">
        <f t="shared" si="1"/>
        <v>ISSB - S2: Climate-related Disclosures/Strategy</v>
      </c>
      <c r="J22" s="16" t="s">
        <v>136</v>
      </c>
      <c r="K22" s="15"/>
      <c r="L22" s="15" t="str">
        <f>INDEX([1]Sheet1!$D$40:$M$129,MATCH($J22,[1]Sheet1!$D$40:$D$129,0),MATCH([1]Sheet1!F$2,[1]Sheet1!$D$2:$M$2,0))</f>
        <v>Part</v>
      </c>
      <c r="M22" s="15" t="str">
        <f>INDEX([1]Sheet1!$D$40:$M$129,MATCH($J22,[1]Sheet1!$D$40:$D$129,0),MATCH([1]Sheet1!G$2,[1]Sheet1!$D$2:$M$2,0))</f>
        <v>Areas of uncertainty; capacity to adjust/adapt</v>
      </c>
      <c r="N22" s="15" t="str">
        <f t="shared" si="2"/>
        <v>No</v>
      </c>
      <c r="O22" s="15" t="str">
        <f t="shared" si="3"/>
        <v>No</v>
      </c>
      <c r="P22" s="15" t="str">
        <f t="shared" si="4"/>
        <v>No</v>
      </c>
    </row>
    <row r="23" spans="1:16" x14ac:dyDescent="0.3">
      <c r="A23" s="15" t="s">
        <v>24</v>
      </c>
      <c r="B23" s="14" t="s">
        <v>31</v>
      </c>
      <c r="C23" s="15" t="s">
        <v>114</v>
      </c>
      <c r="D23" s="16" t="s">
        <v>31</v>
      </c>
      <c r="F23" s="8" t="s">
        <v>115</v>
      </c>
      <c r="G23" s="15" t="str">
        <f t="shared" si="0"/>
        <v>TCFD/Strategy</v>
      </c>
      <c r="H23" s="17" t="s">
        <v>28</v>
      </c>
      <c r="I23" s="15" t="str">
        <f t="shared" si="1"/>
        <v>ISSB - S2: Climate-related Disclosures/Strategy</v>
      </c>
      <c r="J23" s="16" t="s">
        <v>137</v>
      </c>
      <c r="K23" s="15"/>
      <c r="L23" s="15" t="str">
        <f>INDEX([1]Sheet1!$D$40:$M$129,MATCH($J23,[1]Sheet1!$D$40:$D$129,0),MATCH([1]Sheet1!F$2,[1]Sheet1!$D$2:$M$2,0))</f>
        <v>Part</v>
      </c>
      <c r="M23" s="15" t="str">
        <f>INDEX([1]Sheet1!$D$40:$M$129,MATCH($J23,[1]Sheet1!$D$40:$D$129,0),MATCH([1]Sheet1!G$2,[1]Sheet1!$D$2:$M$2,0))</f>
        <v>Details of resilience analysis methodology</v>
      </c>
      <c r="N23" s="15" t="str">
        <f t="shared" si="2"/>
        <v>No</v>
      </c>
      <c r="O23" s="15" t="str">
        <f t="shared" si="3"/>
        <v>No</v>
      </c>
      <c r="P23" s="15" t="str">
        <f t="shared" si="4"/>
        <v>No</v>
      </c>
    </row>
    <row r="24" spans="1:16" x14ac:dyDescent="0.3">
      <c r="A24" s="15" t="s">
        <v>24</v>
      </c>
      <c r="B24" s="14" t="s">
        <v>31</v>
      </c>
      <c r="C24" s="15" t="s">
        <v>114</v>
      </c>
      <c r="D24" s="16" t="s">
        <v>31</v>
      </c>
      <c r="F24" s="8" t="s">
        <v>115</v>
      </c>
      <c r="G24" s="15" t="str">
        <f t="shared" si="0"/>
        <v>TCFD/Strategy</v>
      </c>
      <c r="H24" s="17" t="s">
        <v>47</v>
      </c>
      <c r="I24" s="15" t="str">
        <f t="shared" si="1"/>
        <v>ISSB - S2: Climate-related Disclosures/Strategy</v>
      </c>
      <c r="J24" s="16" t="s">
        <v>137</v>
      </c>
      <c r="K24" s="15"/>
      <c r="L24" s="15" t="str">
        <f>INDEX([1]Sheet1!$D$40:$M$129,MATCH($J24,[1]Sheet1!$D$40:$D$129,0),MATCH([1]Sheet1!F$2,[1]Sheet1!$D$2:$M$2,0))</f>
        <v>Part</v>
      </c>
      <c r="M24" s="15" t="str">
        <f>INDEX([1]Sheet1!$D$40:$M$129,MATCH($J24,[1]Sheet1!$D$40:$D$129,0),MATCH([1]Sheet1!G$2,[1]Sheet1!$D$2:$M$2,0))</f>
        <v>Details of resilience analysis methodology</v>
      </c>
      <c r="N24" s="15" t="str">
        <f t="shared" si="2"/>
        <v>No</v>
      </c>
      <c r="O24" s="15" t="str">
        <f t="shared" si="3"/>
        <v>No</v>
      </c>
      <c r="P24" s="15" t="str">
        <f t="shared" si="4"/>
        <v>No</v>
      </c>
    </row>
    <row r="25" spans="1:16" x14ac:dyDescent="0.3">
      <c r="A25" s="15" t="s">
        <v>24</v>
      </c>
      <c r="B25" s="14" t="s">
        <v>53</v>
      </c>
      <c r="C25" s="15" t="s">
        <v>114</v>
      </c>
      <c r="D25" s="16" t="s">
        <v>53</v>
      </c>
      <c r="F25" s="8" t="s">
        <v>115</v>
      </c>
      <c r="G25" s="15" t="str">
        <f t="shared" si="0"/>
        <v>TCFD/Risk Management</v>
      </c>
      <c r="H25" s="17" t="s">
        <v>22</v>
      </c>
      <c r="I25" s="15" t="str">
        <f t="shared" si="1"/>
        <v>ISSB - S2: Climate-related Disclosures/Risk Management</v>
      </c>
      <c r="J25" s="16" t="s">
        <v>138</v>
      </c>
      <c r="K25" s="15"/>
      <c r="L25" s="15" t="str">
        <f>INDEX([1]Sheet1!$D$40:$M$129,MATCH($J25,[1]Sheet1!$D$40:$D$129,0),MATCH([1]Sheet1!F$2,[1]Sheet1!$D$2:$M$2,0))</f>
        <v>Part</v>
      </c>
      <c r="M25" s="15" t="str">
        <f>INDEX([1]Sheet1!$D$40:$M$129,MATCH($J25,[1]Sheet1!$D$40:$D$129,0),MATCH([1]Sheet1!G$2,[1]Sheet1!$D$2:$M$2,0))</f>
        <v>Whether processes have changed since prior reporting period</v>
      </c>
      <c r="N25" s="15" t="str">
        <f t="shared" si="2"/>
        <v>No</v>
      </c>
      <c r="O25" s="15" t="str">
        <f t="shared" si="3"/>
        <v>No</v>
      </c>
      <c r="P25" s="15" t="str">
        <f t="shared" si="4"/>
        <v>No</v>
      </c>
    </row>
    <row r="26" spans="1:16" x14ac:dyDescent="0.3">
      <c r="A26" s="15" t="s">
        <v>24</v>
      </c>
      <c r="B26" s="14" t="s">
        <v>53</v>
      </c>
      <c r="C26" s="15" t="s">
        <v>114</v>
      </c>
      <c r="D26" s="16" t="s">
        <v>53</v>
      </c>
      <c r="F26" s="8" t="s">
        <v>115</v>
      </c>
      <c r="G26" s="15" t="str">
        <f t="shared" si="0"/>
        <v>TCFD/Risk Management</v>
      </c>
      <c r="H26" s="17" t="s">
        <v>22</v>
      </c>
      <c r="I26" s="15" t="str">
        <f t="shared" si="1"/>
        <v>ISSB - S2: Climate-related Disclosures/Risk Management</v>
      </c>
      <c r="J26" s="16" t="s">
        <v>139</v>
      </c>
      <c r="K26" s="15"/>
      <c r="L26" s="15" t="str">
        <f>INDEX([1]Sheet1!$D$40:$M$129,MATCH($J26,[1]Sheet1!$D$40:$D$129,0),MATCH([1]Sheet1!F$2,[1]Sheet1!$D$2:$M$2,0))</f>
        <v>Part</v>
      </c>
      <c r="M26" s="15" t="str">
        <f>INDEX([1]Sheet1!$D$40:$M$129,MATCH($J26,[1]Sheet1!$D$40:$D$129,0),MATCH([1]Sheet1!G$2,[1]Sheet1!$D$2:$M$2,0))</f>
        <v>Input parameters used to identify risks (for example, data sources)</v>
      </c>
      <c r="N26" s="15" t="str">
        <f t="shared" si="2"/>
        <v>No</v>
      </c>
      <c r="O26" s="15" t="str">
        <f t="shared" si="3"/>
        <v>No</v>
      </c>
      <c r="P26" s="15" t="str">
        <f t="shared" si="4"/>
        <v>No</v>
      </c>
    </row>
    <row r="27" spans="1:16" x14ac:dyDescent="0.3">
      <c r="A27" s="15" t="s">
        <v>24</v>
      </c>
      <c r="B27" s="14"/>
      <c r="C27" s="15" t="s">
        <v>114</v>
      </c>
      <c r="D27" s="16" t="s">
        <v>53</v>
      </c>
      <c r="F27" s="8" t="s">
        <v>115</v>
      </c>
      <c r="G27" s="15" t="str">
        <f t="shared" si="0"/>
        <v>TCFD/</v>
      </c>
      <c r="H27" s="17"/>
      <c r="I27" s="15" t="str">
        <f t="shared" si="1"/>
        <v>ISSB - S2: Climate-related Disclosures/Risk Management</v>
      </c>
      <c r="J27" s="16" t="s">
        <v>140</v>
      </c>
      <c r="K27" s="15"/>
      <c r="L27" s="15" t="str">
        <f>INDEX([1]Sheet1!$D$40:$M$129,MATCH($J27,[1]Sheet1!$D$40:$D$129,0),MATCH([1]Sheet1!F$2,[1]Sheet1!$D$2:$M$2,0))</f>
        <v>No</v>
      </c>
      <c r="M27" s="15" t="str">
        <f>INDEX([1]Sheet1!$D$40:$M$129,MATCH($J27,[1]Sheet1!$D$40:$D$129,0),MATCH([1]Sheet1!G$2,[1]Sheet1!$D$2:$M$2,0))</f>
        <v>Processes used to identify and prioritise opportunities</v>
      </c>
      <c r="N27" s="15" t="str">
        <f t="shared" si="2"/>
        <v>No</v>
      </c>
      <c r="O27" s="15" t="str">
        <f t="shared" si="3"/>
        <v>No</v>
      </c>
      <c r="P27" s="15" t="str">
        <f t="shared" si="4"/>
        <v>No</v>
      </c>
    </row>
    <row r="28" spans="1:16" x14ac:dyDescent="0.3">
      <c r="A28" s="15" t="s">
        <v>24</v>
      </c>
      <c r="B28" s="14" t="s">
        <v>53</v>
      </c>
      <c r="C28" s="15" t="s">
        <v>114</v>
      </c>
      <c r="D28" s="16" t="s">
        <v>53</v>
      </c>
      <c r="F28" s="8" t="s">
        <v>115</v>
      </c>
      <c r="G28" s="15" t="str">
        <f t="shared" si="0"/>
        <v>TCFD/Risk Management</v>
      </c>
      <c r="H28" s="17" t="s">
        <v>28</v>
      </c>
      <c r="I28" s="15" t="str">
        <f t="shared" si="1"/>
        <v>ISSB - S2: Climate-related Disclosures/Risk Management</v>
      </c>
      <c r="J28" s="16" t="s">
        <v>141</v>
      </c>
      <c r="K28" s="15"/>
      <c r="L28" s="15" t="str">
        <f>INDEX([1]Sheet1!$D$40:$M$129,MATCH($J28,[1]Sheet1!$D$40:$D$129,0),MATCH([1]Sheet1!F$2,[1]Sheet1!$D$2:$M$2,0))</f>
        <v>Yes</v>
      </c>
      <c r="M28" s="15">
        <f>INDEX([1]Sheet1!$D$40:$M$129,MATCH($J28,[1]Sheet1!$D$40:$D$129,0),MATCH([1]Sheet1!G$2,[1]Sheet1!$D$2:$M$2,0))</f>
        <v>0</v>
      </c>
      <c r="N28" s="15" t="str">
        <f t="shared" si="2"/>
        <v>No</v>
      </c>
      <c r="O28" s="15" t="str">
        <f t="shared" si="3"/>
        <v>No</v>
      </c>
      <c r="P28" s="15" t="str">
        <f t="shared" si="4"/>
        <v>No</v>
      </c>
    </row>
    <row r="29" spans="1:16" x14ac:dyDescent="0.3">
      <c r="A29" s="15" t="s">
        <v>24</v>
      </c>
      <c r="B29" s="14" t="s">
        <v>53</v>
      </c>
      <c r="C29" s="15" t="s">
        <v>114</v>
      </c>
      <c r="D29" s="16" t="s">
        <v>53</v>
      </c>
      <c r="F29" s="8" t="s">
        <v>115</v>
      </c>
      <c r="G29" s="15" t="str">
        <f t="shared" si="0"/>
        <v>TCFD/Risk Management</v>
      </c>
      <c r="H29" s="17" t="s">
        <v>47</v>
      </c>
      <c r="I29" s="15" t="str">
        <f t="shared" si="1"/>
        <v>ISSB - S2: Climate-related Disclosures/Risk Management</v>
      </c>
      <c r="J29" s="16" t="s">
        <v>142</v>
      </c>
      <c r="K29" s="15"/>
      <c r="L29" s="15" t="str">
        <f>INDEX([1]Sheet1!$D$40:$M$129,MATCH($J29,[1]Sheet1!$D$40:$D$129,0),MATCH([1]Sheet1!F$2,[1]Sheet1!$D$2:$M$2,0))</f>
        <v>Yes</v>
      </c>
      <c r="M29" s="15">
        <f>INDEX([1]Sheet1!$D$40:$M$129,MATCH($J29,[1]Sheet1!$D$40:$D$129,0),MATCH([1]Sheet1!G$2,[1]Sheet1!$D$2:$M$2,0))</f>
        <v>0</v>
      </c>
      <c r="N29" s="15" t="str">
        <f t="shared" si="2"/>
        <v>No</v>
      </c>
      <c r="O29" s="15" t="str">
        <f t="shared" si="3"/>
        <v>No</v>
      </c>
      <c r="P29" s="15" t="str">
        <f t="shared" si="4"/>
        <v>No</v>
      </c>
    </row>
    <row r="30" spans="1:16" x14ac:dyDescent="0.3">
      <c r="A30" s="15" t="s">
        <v>24</v>
      </c>
      <c r="B30" s="14"/>
      <c r="C30" s="15" t="s">
        <v>114</v>
      </c>
      <c r="D30" s="16" t="s">
        <v>53</v>
      </c>
      <c r="F30" s="8" t="s">
        <v>115</v>
      </c>
      <c r="G30" s="15" t="str">
        <f t="shared" si="0"/>
        <v>TCFD/</v>
      </c>
      <c r="H30" s="17"/>
      <c r="I30" s="15" t="str">
        <f t="shared" si="1"/>
        <v>ISSB - S2: Climate-related Disclosures/Risk Management</v>
      </c>
      <c r="J30" s="16" t="s">
        <v>143</v>
      </c>
      <c r="K30" s="15"/>
      <c r="L30" s="15" t="str">
        <f>INDEX([1]Sheet1!$D$40:$M$129,MATCH($J30,[1]Sheet1!$D$40:$D$129,0),MATCH([1]Sheet1!F$2,[1]Sheet1!$D$2:$M$2,0))</f>
        <v>No</v>
      </c>
      <c r="M30" s="15" t="str">
        <f>INDEX([1]Sheet1!$D$40:$M$129,MATCH($J30,[1]Sheet1!$D$40:$D$129,0),MATCH([1]Sheet1!G$2,[1]Sheet1!$D$2:$M$2,0))</f>
        <v>Opportunity identification and prioritisation (as above)</v>
      </c>
      <c r="N30" s="15" t="str">
        <f t="shared" si="2"/>
        <v>No</v>
      </c>
      <c r="O30" s="15" t="str">
        <f t="shared" si="3"/>
        <v>No</v>
      </c>
      <c r="P30" s="15" t="str">
        <f t="shared" si="4"/>
        <v>No</v>
      </c>
    </row>
    <row r="31" spans="1:16" x14ac:dyDescent="0.3">
      <c r="A31" s="15" t="s">
        <v>24</v>
      </c>
      <c r="B31" s="14" t="s">
        <v>69</v>
      </c>
      <c r="C31" s="15" t="s">
        <v>114</v>
      </c>
      <c r="D31" s="16" t="s">
        <v>69</v>
      </c>
      <c r="F31" s="8" t="s">
        <v>115</v>
      </c>
      <c r="G31" s="15" t="str">
        <f t="shared" si="0"/>
        <v>TCFD/Metrics and Targets</v>
      </c>
      <c r="H31" s="17" t="s">
        <v>28</v>
      </c>
      <c r="I31" s="15" t="str">
        <f t="shared" si="1"/>
        <v>ISSB - S2: Climate-related Disclosures/Metrics and Targets</v>
      </c>
      <c r="J31" s="16" t="s">
        <v>144</v>
      </c>
      <c r="K31" s="15"/>
      <c r="L31" s="15" t="str">
        <f>INDEX([1]Sheet1!$D$40:$M$129,MATCH($J31,[1]Sheet1!$D$40:$D$129,0),MATCH([1]Sheet1!F$2,[1]Sheet1!$D$2:$M$2,0))</f>
        <v>Yes</v>
      </c>
      <c r="M31" s="15">
        <f>INDEX([1]Sheet1!$D$40:$M$129,MATCH($J31,[1]Sheet1!$D$40:$D$129,0),MATCH([1]Sheet1!G$2,[1]Sheet1!$D$2:$M$2,0))</f>
        <v>0</v>
      </c>
      <c r="N31" s="15" t="str">
        <f t="shared" si="2"/>
        <v>No</v>
      </c>
      <c r="O31" s="15" t="str">
        <f t="shared" si="3"/>
        <v>No</v>
      </c>
      <c r="P31" s="15" t="str">
        <f t="shared" si="4"/>
        <v>No</v>
      </c>
    </row>
    <row r="32" spans="1:16" x14ac:dyDescent="0.3">
      <c r="A32" s="15" t="s">
        <v>24</v>
      </c>
      <c r="B32" s="14" t="s">
        <v>86</v>
      </c>
      <c r="C32" s="15" t="s">
        <v>114</v>
      </c>
      <c r="D32" s="16" t="s">
        <v>69</v>
      </c>
      <c r="F32" s="8" t="s">
        <v>115</v>
      </c>
      <c r="G32" s="15" t="str">
        <f t="shared" si="0"/>
        <v>TCFD/Metrics and Targets/Cross-Industry, Climate-Related Metric Categories</v>
      </c>
      <c r="H32" s="17" t="s">
        <v>87</v>
      </c>
      <c r="I32" s="15" t="str">
        <f t="shared" si="1"/>
        <v>ISSB - S2: Climate-related Disclosures/Metrics and Targets</v>
      </c>
      <c r="J32" s="16" t="s">
        <v>144</v>
      </c>
      <c r="K32" s="15"/>
      <c r="L32" s="15" t="str">
        <f>INDEX([1]Sheet1!$D$40:$M$129,MATCH($J32,[1]Sheet1!$D$40:$D$129,0),MATCH([1]Sheet1!F$2,[1]Sheet1!$D$2:$M$2,0))</f>
        <v>Yes</v>
      </c>
      <c r="M32" s="15">
        <f>INDEX([1]Sheet1!$D$40:$M$129,MATCH($J32,[1]Sheet1!$D$40:$D$129,0),MATCH([1]Sheet1!G$2,[1]Sheet1!$D$2:$M$2,0))</f>
        <v>0</v>
      </c>
      <c r="N32" s="15" t="str">
        <f t="shared" si="2"/>
        <v>No</v>
      </c>
      <c r="O32" s="15" t="str">
        <f t="shared" si="3"/>
        <v>No</v>
      </c>
      <c r="P32" s="15" t="str">
        <f t="shared" si="4"/>
        <v>No</v>
      </c>
    </row>
    <row r="33" spans="1:16" x14ac:dyDescent="0.3">
      <c r="A33" s="15" t="s">
        <v>24</v>
      </c>
      <c r="B33" s="14" t="s">
        <v>69</v>
      </c>
      <c r="C33" s="15" t="s">
        <v>114</v>
      </c>
      <c r="D33" s="16" t="s">
        <v>69</v>
      </c>
      <c r="F33" s="8" t="s">
        <v>115</v>
      </c>
      <c r="G33" s="15" t="str">
        <f t="shared" si="0"/>
        <v>TCFD/Metrics and Targets</v>
      </c>
      <c r="H33" s="17" t="s">
        <v>28</v>
      </c>
      <c r="I33" s="15" t="str">
        <f t="shared" si="1"/>
        <v>ISSB - S2: Climate-related Disclosures/Metrics and Targets</v>
      </c>
      <c r="J33" s="16" t="s">
        <v>145</v>
      </c>
      <c r="K33" s="15"/>
      <c r="L33" s="15" t="str">
        <f>INDEX([1]Sheet1!$D$40:$M$129,MATCH($J33,[1]Sheet1!$D$40:$D$129,0),MATCH([1]Sheet1!F$2,[1]Sheet1!$D$2:$M$2,0))</f>
        <v>Yes</v>
      </c>
      <c r="M33" s="15">
        <f>INDEX([1]Sheet1!$D$40:$M$129,MATCH($J33,[1]Sheet1!$D$40:$D$129,0),MATCH([1]Sheet1!G$2,[1]Sheet1!$D$2:$M$2,0))</f>
        <v>0</v>
      </c>
      <c r="N33" s="15" t="str">
        <f t="shared" si="2"/>
        <v>No</v>
      </c>
      <c r="O33" s="15" t="str">
        <f t="shared" si="3"/>
        <v>No</v>
      </c>
      <c r="P33" s="15" t="str">
        <f t="shared" si="4"/>
        <v>No</v>
      </c>
    </row>
    <row r="34" spans="1:16" x14ac:dyDescent="0.3">
      <c r="A34" s="15" t="s">
        <v>24</v>
      </c>
      <c r="B34" s="14" t="s">
        <v>86</v>
      </c>
      <c r="C34" s="15" t="s">
        <v>114</v>
      </c>
      <c r="D34" s="16" t="s">
        <v>69</v>
      </c>
      <c r="F34" s="8" t="s">
        <v>115</v>
      </c>
      <c r="G34" s="15" t="str">
        <f t="shared" ref="G34:G65" si="5">A34 &amp; "/" &amp; B34</f>
        <v>TCFD/Metrics and Targets/Cross-Industry, Climate-Related Metric Categories</v>
      </c>
      <c r="H34" s="17" t="s">
        <v>87</v>
      </c>
      <c r="I34" s="15" t="str">
        <f t="shared" ref="I34:I65" si="6">C34 &amp; "/" &amp; D34</f>
        <v>ISSB - S2: Climate-related Disclosures/Metrics and Targets</v>
      </c>
      <c r="J34" s="16" t="s">
        <v>145</v>
      </c>
      <c r="K34" s="15"/>
      <c r="L34" s="15" t="str">
        <f>INDEX([1]Sheet1!$D$40:$M$129,MATCH($J34,[1]Sheet1!$D$40:$D$129,0),MATCH([1]Sheet1!F$2,[1]Sheet1!$D$2:$M$2,0))</f>
        <v>Yes</v>
      </c>
      <c r="M34" s="15">
        <f>INDEX([1]Sheet1!$D$40:$M$129,MATCH($J34,[1]Sheet1!$D$40:$D$129,0),MATCH([1]Sheet1!G$2,[1]Sheet1!$D$2:$M$2,0))</f>
        <v>0</v>
      </c>
      <c r="N34" s="15" t="str">
        <f t="shared" ref="N34:N65" si="7">IFERROR(IF(OR(FIND("[",$M34)&gt;0,FIND("]",$M34)&gt;0),"Yes","No"),"No")</f>
        <v>No</v>
      </c>
      <c r="O34" s="15" t="str">
        <f t="shared" ref="O34:O65" si="8">IFERROR(IF(FIND("*",$M34)&gt;0,"Yes","No"),"No")</f>
        <v>No</v>
      </c>
      <c r="P34" s="15" t="str">
        <f t="shared" ref="P34:P65" si="9">IFERROR(IF(FIND("Calculation required",$M34)&gt;0,"Yes","No"),"No")</f>
        <v>No</v>
      </c>
    </row>
    <row r="35" spans="1:16" x14ac:dyDescent="0.3">
      <c r="A35" s="15" t="s">
        <v>24</v>
      </c>
      <c r="B35" s="14"/>
      <c r="C35" s="15" t="s">
        <v>114</v>
      </c>
      <c r="D35" s="16" t="s">
        <v>69</v>
      </c>
      <c r="F35" s="8" t="s">
        <v>115</v>
      </c>
      <c r="G35" s="15" t="str">
        <f t="shared" si="5"/>
        <v>TCFD/</v>
      </c>
      <c r="H35" s="17"/>
      <c r="I35" s="15" t="str">
        <f t="shared" si="6"/>
        <v>ISSB - S2: Climate-related Disclosures/Metrics and Targets</v>
      </c>
      <c r="J35" s="16" t="s">
        <v>146</v>
      </c>
      <c r="K35" s="15"/>
      <c r="L35" s="15" t="str">
        <f>INDEX([1]Sheet1!$D$40:$M$129,MATCH($J35,[1]Sheet1!$D$40:$D$129,0),MATCH([1]Sheet1!F$2,[1]Sheet1!$D$2:$M$2,0))</f>
        <v>No</v>
      </c>
      <c r="M35" s="15" t="str">
        <f>INDEX([1]Sheet1!$D$40:$M$129,MATCH($J35,[1]Sheet1!$D$40:$D$129,0),MATCH([1]Sheet1!G$2,[1]Sheet1!$D$2:$M$2,0))</f>
        <v>Separate disclosure of emissions for the consolidated accounting group, and for associates, JVs, etc.</v>
      </c>
      <c r="N35" s="15" t="str">
        <f t="shared" si="7"/>
        <v>No</v>
      </c>
      <c r="O35" s="15" t="str">
        <f t="shared" si="8"/>
        <v>No</v>
      </c>
      <c r="P35" s="15" t="str">
        <f t="shared" si="9"/>
        <v>No</v>
      </c>
    </row>
    <row r="36" spans="1:16" x14ac:dyDescent="0.3">
      <c r="A36" s="15" t="s">
        <v>24</v>
      </c>
      <c r="B36" s="14" t="s">
        <v>69</v>
      </c>
      <c r="C36" s="15" t="s">
        <v>114</v>
      </c>
      <c r="D36" s="16" t="s">
        <v>69</v>
      </c>
      <c r="F36" s="8" t="s">
        <v>115</v>
      </c>
      <c r="G36" s="15" t="str">
        <f t="shared" si="5"/>
        <v>TCFD/Metrics and Targets</v>
      </c>
      <c r="H36" s="17" t="s">
        <v>28</v>
      </c>
      <c r="I36" s="15" t="str">
        <f t="shared" si="6"/>
        <v>ISSB - S2: Climate-related Disclosures/Metrics and Targets</v>
      </c>
      <c r="J36" s="16" t="s">
        <v>147</v>
      </c>
      <c r="K36" s="15"/>
      <c r="L36" s="15" t="str">
        <f>INDEX([1]Sheet1!$D$40:$M$129,MATCH($J36,[1]Sheet1!$D$40:$D$129,0),MATCH([1]Sheet1!F$2,[1]Sheet1!$D$2:$M$2,0))</f>
        <v>Yes</v>
      </c>
      <c r="M36" s="15" t="str">
        <f>INDEX([1]Sheet1!$D$40:$M$129,MATCH($J36,[1]Sheet1!$D$40:$D$129,0),MATCH([1]Sheet1!G$2,[1]Sheet1!$D$2:$M$2,0))</f>
        <v>Disclosure is required, not optional</v>
      </c>
      <c r="N36" s="15" t="str">
        <f t="shared" si="7"/>
        <v>No</v>
      </c>
      <c r="O36" s="15" t="str">
        <f t="shared" si="8"/>
        <v>No</v>
      </c>
      <c r="P36" s="15" t="str">
        <f t="shared" si="9"/>
        <v>No</v>
      </c>
    </row>
    <row r="37" spans="1:16" x14ac:dyDescent="0.3">
      <c r="A37" s="15" t="s">
        <v>24</v>
      </c>
      <c r="B37" s="14" t="s">
        <v>86</v>
      </c>
      <c r="C37" s="15" t="s">
        <v>114</v>
      </c>
      <c r="D37" s="16" t="s">
        <v>69</v>
      </c>
      <c r="F37" s="8" t="s">
        <v>115</v>
      </c>
      <c r="G37" s="15" t="str">
        <f t="shared" si="5"/>
        <v>TCFD/Metrics and Targets/Cross-Industry, Climate-Related Metric Categories</v>
      </c>
      <c r="H37" s="17" t="s">
        <v>87</v>
      </c>
      <c r="I37" s="15" t="str">
        <f t="shared" si="6"/>
        <v>ISSB - S2: Climate-related Disclosures/Metrics and Targets</v>
      </c>
      <c r="J37" s="16" t="s">
        <v>147</v>
      </c>
      <c r="K37" s="15"/>
      <c r="L37" s="15" t="str">
        <f>INDEX([1]Sheet1!$D$40:$M$129,MATCH($J37,[1]Sheet1!$D$40:$D$129,0),MATCH([1]Sheet1!F$2,[1]Sheet1!$D$2:$M$2,0))</f>
        <v>Yes</v>
      </c>
      <c r="M37" s="15" t="str">
        <f>INDEX([1]Sheet1!$D$40:$M$129,MATCH($J37,[1]Sheet1!$D$40:$D$129,0),MATCH([1]Sheet1!G$2,[1]Sheet1!$D$2:$M$2,0))</f>
        <v>Disclosure is required, not optional</v>
      </c>
      <c r="N37" s="15" t="str">
        <f t="shared" si="7"/>
        <v>No</v>
      </c>
      <c r="O37" s="15" t="str">
        <f t="shared" si="8"/>
        <v>No</v>
      </c>
      <c r="P37" s="15" t="str">
        <f t="shared" si="9"/>
        <v>No</v>
      </c>
    </row>
    <row r="38" spans="1:16" x14ac:dyDescent="0.3">
      <c r="A38" s="15" t="s">
        <v>24</v>
      </c>
      <c r="B38" s="14" t="s">
        <v>86</v>
      </c>
      <c r="C38" s="15" t="s">
        <v>114</v>
      </c>
      <c r="D38" s="16" t="s">
        <v>69</v>
      </c>
      <c r="F38" s="8" t="s">
        <v>115</v>
      </c>
      <c r="G38" s="15" t="str">
        <f t="shared" si="5"/>
        <v>TCFD/Metrics and Targets/Cross-Industry, Climate-Related Metric Categories</v>
      </c>
      <c r="H38" s="17" t="s">
        <v>89</v>
      </c>
      <c r="I38" s="15" t="str">
        <f t="shared" si="6"/>
        <v>ISSB - S2: Climate-related Disclosures/Metrics and Targets</v>
      </c>
      <c r="J38" s="16" t="s">
        <v>148</v>
      </c>
      <c r="K38" s="15"/>
      <c r="L38" s="15" t="str">
        <f>INDEX([1]Sheet1!$D$40:$M$129,MATCH($J38,[1]Sheet1!$D$40:$D$129,0),MATCH([1]Sheet1!F$2,[1]Sheet1!$D$2:$M$2,0))</f>
        <v>Yes</v>
      </c>
      <c r="M38" s="15">
        <f>INDEX([1]Sheet1!$D$40:$M$129,MATCH($J38,[1]Sheet1!$D$40:$D$129,0),MATCH([1]Sheet1!G$2,[1]Sheet1!$D$2:$M$2,0))</f>
        <v>0</v>
      </c>
      <c r="N38" s="15" t="str">
        <f t="shared" si="7"/>
        <v>No</v>
      </c>
      <c r="O38" s="15" t="str">
        <f t="shared" si="8"/>
        <v>No</v>
      </c>
      <c r="P38" s="15" t="str">
        <f t="shared" si="9"/>
        <v>No</v>
      </c>
    </row>
    <row r="39" spans="1:16" x14ac:dyDescent="0.3">
      <c r="A39" s="15" t="s">
        <v>24</v>
      </c>
      <c r="B39" s="14" t="s">
        <v>86</v>
      </c>
      <c r="C39" s="15" t="s">
        <v>114</v>
      </c>
      <c r="D39" s="16" t="s">
        <v>69</v>
      </c>
      <c r="F39" s="8" t="s">
        <v>115</v>
      </c>
      <c r="G39" s="15" t="str">
        <f t="shared" si="5"/>
        <v>TCFD/Metrics and Targets/Cross-Industry, Climate-Related Metric Categories</v>
      </c>
      <c r="H39" s="17" t="s">
        <v>91</v>
      </c>
      <c r="I39" s="15" t="str">
        <f t="shared" si="6"/>
        <v>ISSB - S2: Climate-related Disclosures/Metrics and Targets</v>
      </c>
      <c r="J39" s="16" t="s">
        <v>149</v>
      </c>
      <c r="K39" s="15"/>
      <c r="L39" s="15" t="str">
        <f>INDEX([1]Sheet1!$D$40:$M$129,MATCH($J39,[1]Sheet1!$D$40:$D$129,0),MATCH([1]Sheet1!F$2,[1]Sheet1!$D$2:$M$2,0))</f>
        <v>Yes</v>
      </c>
      <c r="M39" s="15">
        <f>INDEX([1]Sheet1!$D$40:$M$129,MATCH($J39,[1]Sheet1!$D$40:$D$129,0),MATCH([1]Sheet1!G$2,[1]Sheet1!$D$2:$M$2,0))</f>
        <v>0</v>
      </c>
      <c r="N39" s="15" t="str">
        <f t="shared" si="7"/>
        <v>No</v>
      </c>
      <c r="O39" s="15" t="str">
        <f t="shared" si="8"/>
        <v>No</v>
      </c>
      <c r="P39" s="15" t="str">
        <f t="shared" si="9"/>
        <v>No</v>
      </c>
    </row>
    <row r="40" spans="1:16" x14ac:dyDescent="0.3">
      <c r="A40" s="15" t="s">
        <v>24</v>
      </c>
      <c r="B40" s="14" t="s">
        <v>86</v>
      </c>
      <c r="C40" s="15" t="s">
        <v>114</v>
      </c>
      <c r="D40" s="16" t="s">
        <v>69</v>
      </c>
      <c r="F40" s="8" t="s">
        <v>115</v>
      </c>
      <c r="G40" s="15" t="str">
        <f t="shared" si="5"/>
        <v>TCFD/Metrics and Targets/Cross-Industry, Climate-Related Metric Categories</v>
      </c>
      <c r="H40" s="17" t="s">
        <v>93</v>
      </c>
      <c r="I40" s="15" t="str">
        <f t="shared" si="6"/>
        <v>ISSB - S2: Climate-related Disclosures/Metrics and Targets</v>
      </c>
      <c r="J40" s="16" t="s">
        <v>150</v>
      </c>
      <c r="K40" s="15"/>
      <c r="L40" s="15" t="str">
        <f>INDEX([1]Sheet1!$D$40:$M$129,MATCH($J40,[1]Sheet1!$D$40:$D$129,0),MATCH([1]Sheet1!F$2,[1]Sheet1!$D$2:$M$2,0))</f>
        <v>Yes</v>
      </c>
      <c r="M40" s="15">
        <f>INDEX([1]Sheet1!$D$40:$M$129,MATCH($J40,[1]Sheet1!$D$40:$D$129,0),MATCH([1]Sheet1!G$2,[1]Sheet1!$D$2:$M$2,0))</f>
        <v>0</v>
      </c>
      <c r="N40" s="15" t="str">
        <f t="shared" si="7"/>
        <v>No</v>
      </c>
      <c r="O40" s="15" t="str">
        <f t="shared" si="8"/>
        <v>No</v>
      </c>
      <c r="P40" s="15" t="str">
        <f t="shared" si="9"/>
        <v>No</v>
      </c>
    </row>
    <row r="41" spans="1:16" x14ac:dyDescent="0.3">
      <c r="A41" s="15" t="s">
        <v>24</v>
      </c>
      <c r="B41" s="14" t="s">
        <v>86</v>
      </c>
      <c r="C41" s="15" t="s">
        <v>114</v>
      </c>
      <c r="D41" s="16" t="s">
        <v>69</v>
      </c>
      <c r="F41" s="8" t="s">
        <v>115</v>
      </c>
      <c r="G41" s="15" t="str">
        <f t="shared" si="5"/>
        <v>TCFD/Metrics and Targets/Cross-Industry, Climate-Related Metric Categories</v>
      </c>
      <c r="H41" s="17" t="s">
        <v>95</v>
      </c>
      <c r="I41" s="15" t="str">
        <f t="shared" si="6"/>
        <v>ISSB - S2: Climate-related Disclosures/Metrics and Targets</v>
      </c>
      <c r="J41" s="16" t="s">
        <v>151</v>
      </c>
      <c r="K41" s="15"/>
      <c r="L41" s="15" t="str">
        <f>INDEX([1]Sheet1!$D$40:$M$129,MATCH($J41,[1]Sheet1!$D$40:$D$129,0),MATCH([1]Sheet1!F$2,[1]Sheet1!$D$2:$M$2,0))</f>
        <v>Yes</v>
      </c>
      <c r="M41" s="15">
        <f>INDEX([1]Sheet1!$D$40:$M$129,MATCH($J41,[1]Sheet1!$D$40:$D$129,0),MATCH([1]Sheet1!G$2,[1]Sheet1!$D$2:$M$2,0))</f>
        <v>0</v>
      </c>
      <c r="N41" s="15" t="str">
        <f t="shared" si="7"/>
        <v>No</v>
      </c>
      <c r="O41" s="15" t="str">
        <f t="shared" si="8"/>
        <v>No</v>
      </c>
      <c r="P41" s="15" t="str">
        <f t="shared" si="9"/>
        <v>No</v>
      </c>
    </row>
    <row r="42" spans="1:16" x14ac:dyDescent="0.3">
      <c r="A42" s="15" t="s">
        <v>24</v>
      </c>
      <c r="B42" s="14" t="s">
        <v>86</v>
      </c>
      <c r="C42" s="15" t="s">
        <v>114</v>
      </c>
      <c r="D42" s="16" t="s">
        <v>69</v>
      </c>
      <c r="F42" s="8" t="s">
        <v>115</v>
      </c>
      <c r="G42" s="15" t="str">
        <f t="shared" si="5"/>
        <v>TCFD/Metrics and Targets/Cross-Industry, Climate-Related Metric Categories</v>
      </c>
      <c r="H42" s="17" t="s">
        <v>97</v>
      </c>
      <c r="I42" s="15" t="str">
        <f t="shared" si="6"/>
        <v>ISSB - S2: Climate-related Disclosures/Metrics and Targets</v>
      </c>
      <c r="J42" s="16" t="s">
        <v>152</v>
      </c>
      <c r="K42" s="15"/>
      <c r="L42" s="15" t="str">
        <f>INDEX([1]Sheet1!$D$40:$M$129,MATCH($J42,[1]Sheet1!$D$40:$D$129,0),MATCH([1]Sheet1!F$2,[1]Sheet1!$D$2:$M$2,0))</f>
        <v>Yes</v>
      </c>
      <c r="M42" s="15">
        <f>INDEX([1]Sheet1!$D$40:$M$129,MATCH($J42,[1]Sheet1!$D$40:$D$129,0),MATCH([1]Sheet1!G$2,[1]Sheet1!$D$2:$M$2,0))</f>
        <v>0</v>
      </c>
      <c r="N42" s="15" t="str">
        <f t="shared" si="7"/>
        <v>No</v>
      </c>
      <c r="O42" s="15" t="str">
        <f t="shared" si="8"/>
        <v>No</v>
      </c>
      <c r="P42" s="15" t="str">
        <f t="shared" si="9"/>
        <v>No</v>
      </c>
    </row>
    <row r="43" spans="1:16" x14ac:dyDescent="0.3">
      <c r="A43" s="15" t="s">
        <v>24</v>
      </c>
      <c r="B43" s="14" t="s">
        <v>86</v>
      </c>
      <c r="C43" s="15" t="s">
        <v>114</v>
      </c>
      <c r="D43" s="16" t="s">
        <v>69</v>
      </c>
      <c r="F43" s="8" t="s">
        <v>115</v>
      </c>
      <c r="G43" s="15" t="str">
        <f t="shared" si="5"/>
        <v>TCFD/Metrics and Targets/Cross-Industry, Climate-Related Metric Categories</v>
      </c>
      <c r="H43" s="17" t="s">
        <v>99</v>
      </c>
      <c r="I43" s="15" t="str">
        <f t="shared" si="6"/>
        <v>ISSB - S2: Climate-related Disclosures/Metrics and Targets</v>
      </c>
      <c r="J43" s="16" t="s">
        <v>153</v>
      </c>
      <c r="K43" s="15"/>
      <c r="L43" s="15" t="str">
        <f>INDEX([1]Sheet1!$D$40:$M$129,MATCH($J43,[1]Sheet1!$D$40:$D$129,0),MATCH([1]Sheet1!F$2,[1]Sheet1!$D$2:$M$2,0))</f>
        <v>Yes</v>
      </c>
      <c r="M43" s="15">
        <f>INDEX([1]Sheet1!$D$40:$M$129,MATCH($J43,[1]Sheet1!$D$40:$D$129,0),MATCH([1]Sheet1!G$2,[1]Sheet1!$D$2:$M$2,0))</f>
        <v>0</v>
      </c>
      <c r="N43" s="15" t="str">
        <f t="shared" si="7"/>
        <v>No</v>
      </c>
      <c r="O43" s="15" t="str">
        <f t="shared" si="8"/>
        <v>No</v>
      </c>
      <c r="P43" s="15" t="str">
        <f t="shared" si="9"/>
        <v>No</v>
      </c>
    </row>
    <row r="44" spans="1:16" x14ac:dyDescent="0.3">
      <c r="A44" s="15" t="s">
        <v>24</v>
      </c>
      <c r="B44" s="14" t="s">
        <v>69</v>
      </c>
      <c r="C44" s="15" t="s">
        <v>114</v>
      </c>
      <c r="D44" s="16" t="s">
        <v>69</v>
      </c>
      <c r="F44" s="8" t="s">
        <v>115</v>
      </c>
      <c r="G44" s="15" t="str">
        <f t="shared" si="5"/>
        <v>TCFD/Metrics and Targets</v>
      </c>
      <c r="H44" s="17" t="s">
        <v>47</v>
      </c>
      <c r="I44" s="15" t="str">
        <f t="shared" si="6"/>
        <v>ISSB - S2: Climate-related Disclosures/Metrics and Targets</v>
      </c>
      <c r="J44" s="16" t="s">
        <v>154</v>
      </c>
      <c r="K44" s="15"/>
      <c r="L44" s="15" t="str">
        <f>INDEX([1]Sheet1!$D$40:$M$129,MATCH($J44,[1]Sheet1!$D$40:$D$129,0),MATCH([1]Sheet1!F$2,[1]Sheet1!$D$2:$M$2,0))</f>
        <v>Yes</v>
      </c>
      <c r="M44" s="15">
        <f>INDEX([1]Sheet1!$D$40:$M$129,MATCH($J44,[1]Sheet1!$D$40:$D$129,0),MATCH([1]Sheet1!G$2,[1]Sheet1!$D$2:$M$2,0))</f>
        <v>0</v>
      </c>
      <c r="N44" s="15" t="str">
        <f t="shared" si="7"/>
        <v>No</v>
      </c>
      <c r="O44" s="15" t="str">
        <f t="shared" si="8"/>
        <v>No</v>
      </c>
      <c r="P44" s="15" t="str">
        <f t="shared" si="9"/>
        <v>No</v>
      </c>
    </row>
    <row r="45" spans="1:16" x14ac:dyDescent="0.3">
      <c r="A45" s="15" t="s">
        <v>24</v>
      </c>
      <c r="B45" s="14" t="s">
        <v>69</v>
      </c>
      <c r="C45" s="15" t="s">
        <v>114</v>
      </c>
      <c r="D45" s="16" t="s">
        <v>69</v>
      </c>
      <c r="F45" s="8" t="s">
        <v>115</v>
      </c>
      <c r="G45" s="15" t="str">
        <f t="shared" si="5"/>
        <v>TCFD/Metrics and Targets</v>
      </c>
      <c r="H45" s="17" t="s">
        <v>22</v>
      </c>
      <c r="I45" s="15" t="str">
        <f t="shared" si="6"/>
        <v>ISSB - S2: Climate-related Disclosures/Metrics and Targets</v>
      </c>
      <c r="J45" s="16" t="s">
        <v>155</v>
      </c>
      <c r="K45" s="15"/>
      <c r="L45" s="15" t="str">
        <f>INDEX([1]Sheet1!$D$40:$M$129,MATCH($J45,[1]Sheet1!$D$40:$D$129,0),MATCH([1]Sheet1!F$2,[1]Sheet1!$D$2:$M$2,0))</f>
        <v>Yes</v>
      </c>
      <c r="M45" s="15">
        <f>INDEX([1]Sheet1!$D$40:$M$129,MATCH($J45,[1]Sheet1!$D$40:$D$129,0),MATCH([1]Sheet1!G$2,[1]Sheet1!$D$2:$M$2,0))</f>
        <v>0</v>
      </c>
      <c r="N45" s="15" t="str">
        <f t="shared" si="7"/>
        <v>No</v>
      </c>
      <c r="O45" s="15" t="str">
        <f t="shared" si="8"/>
        <v>No</v>
      </c>
      <c r="P45" s="15" t="str">
        <f t="shared" si="9"/>
        <v>No</v>
      </c>
    </row>
    <row r="46" spans="1:16" x14ac:dyDescent="0.3">
      <c r="A46" s="15" t="s">
        <v>24</v>
      </c>
      <c r="B46" s="14" t="s">
        <v>69</v>
      </c>
      <c r="C46" s="15" t="s">
        <v>114</v>
      </c>
      <c r="D46" s="16" t="s">
        <v>69</v>
      </c>
      <c r="F46" s="8" t="s">
        <v>115</v>
      </c>
      <c r="G46" s="15" t="str">
        <f t="shared" si="5"/>
        <v>TCFD/Metrics and Targets</v>
      </c>
      <c r="H46" s="17" t="s">
        <v>47</v>
      </c>
      <c r="I46" s="15" t="str">
        <f t="shared" si="6"/>
        <v>ISSB - S2: Climate-related Disclosures/Metrics and Targets</v>
      </c>
      <c r="J46" s="16" t="s">
        <v>156</v>
      </c>
      <c r="K46" s="15"/>
      <c r="L46" s="15" t="str">
        <f>INDEX([1]Sheet1!$D$40:$M$129,MATCH($J46,[1]Sheet1!$D$40:$D$129,0),MATCH([1]Sheet1!F$2,[1]Sheet1!$D$2:$M$2,0))</f>
        <v>Yes</v>
      </c>
      <c r="M46" s="15">
        <f>INDEX([1]Sheet1!$D$40:$M$129,MATCH($J46,[1]Sheet1!$D$40:$D$129,0),MATCH([1]Sheet1!G$2,[1]Sheet1!$D$2:$M$2,0))</f>
        <v>0</v>
      </c>
      <c r="N46" s="15" t="str">
        <f t="shared" si="7"/>
        <v>No</v>
      </c>
      <c r="O46" s="15" t="str">
        <f t="shared" si="8"/>
        <v>No</v>
      </c>
      <c r="P46" s="15" t="str">
        <f t="shared" si="9"/>
        <v>No</v>
      </c>
    </row>
    <row r="47" spans="1:16" x14ac:dyDescent="0.3">
      <c r="A47" s="15" t="s">
        <v>24</v>
      </c>
      <c r="B47" s="14" t="s">
        <v>69</v>
      </c>
      <c r="C47" s="15" t="s">
        <v>114</v>
      </c>
      <c r="D47" s="16" t="s">
        <v>69</v>
      </c>
      <c r="F47" s="8" t="s">
        <v>115</v>
      </c>
      <c r="G47" s="15" t="str">
        <f t="shared" si="5"/>
        <v>TCFD/Metrics and Targets</v>
      </c>
      <c r="H47" s="17" t="s">
        <v>47</v>
      </c>
      <c r="I47" s="15" t="str">
        <f t="shared" si="6"/>
        <v>ISSB - S2: Climate-related Disclosures/Metrics and Targets</v>
      </c>
      <c r="J47" s="16" t="s">
        <v>157</v>
      </c>
      <c r="K47" s="15"/>
      <c r="L47" s="15" t="str">
        <f>INDEX([1]Sheet1!$D$40:$M$129,MATCH($J47,[1]Sheet1!$D$40:$D$129,0),MATCH([1]Sheet1!F$2,[1]Sheet1!$D$2:$M$2,0))</f>
        <v>Yes</v>
      </c>
      <c r="M47" s="15">
        <f>INDEX([1]Sheet1!$D$40:$M$129,MATCH($J47,[1]Sheet1!$D$40:$D$129,0),MATCH([1]Sheet1!G$2,[1]Sheet1!$D$2:$M$2,0))</f>
        <v>0</v>
      </c>
      <c r="N47" s="15" t="str">
        <f t="shared" si="7"/>
        <v>No</v>
      </c>
      <c r="O47" s="15" t="str">
        <f t="shared" si="8"/>
        <v>No</v>
      </c>
      <c r="P47" s="15" t="str">
        <f t="shared" si="9"/>
        <v>No</v>
      </c>
    </row>
    <row r="48" spans="1:16" x14ac:dyDescent="0.3">
      <c r="A48" s="15" t="s">
        <v>24</v>
      </c>
      <c r="B48" s="14"/>
      <c r="C48" s="15" t="s">
        <v>114</v>
      </c>
      <c r="D48" s="16" t="s">
        <v>69</v>
      </c>
      <c r="F48" s="8" t="s">
        <v>115</v>
      </c>
      <c r="G48" s="15" t="str">
        <f t="shared" si="5"/>
        <v>TCFD/</v>
      </c>
      <c r="H48" s="17"/>
      <c r="I48" s="15" t="str">
        <f t="shared" si="6"/>
        <v>ISSB - S2: Climate-related Disclosures/Metrics and Targets</v>
      </c>
      <c r="J48" s="16" t="s">
        <v>158</v>
      </c>
      <c r="K48" s="15"/>
      <c r="L48" s="15" t="str">
        <f>INDEX([1]Sheet1!$D$40:$M$129,MATCH($J48,[1]Sheet1!$D$40:$D$129,0),MATCH([1]Sheet1!F$2,[1]Sheet1!$D$2:$M$2,0))</f>
        <v>No</v>
      </c>
      <c r="M48" s="15" t="str">
        <f>INDEX([1]Sheet1!$D$40:$M$129,MATCH($J48,[1]Sheet1!$D$40:$D$129,0),MATCH([1]Sheet1!G$2,[1]Sheet1!$D$2:$M$2,0))</f>
        <v>Objective of target</v>
      </c>
      <c r="N48" s="15" t="str">
        <f t="shared" si="7"/>
        <v>No</v>
      </c>
      <c r="O48" s="15" t="str">
        <f t="shared" si="8"/>
        <v>No</v>
      </c>
      <c r="P48" s="15" t="str">
        <f t="shared" si="9"/>
        <v>No</v>
      </c>
    </row>
    <row r="49" spans="1:16" x14ac:dyDescent="0.3">
      <c r="A49" s="15" t="s">
        <v>24</v>
      </c>
      <c r="B49" s="14"/>
      <c r="C49" s="15" t="s">
        <v>114</v>
      </c>
      <c r="D49" s="16" t="s">
        <v>69</v>
      </c>
      <c r="F49" s="8" t="s">
        <v>115</v>
      </c>
      <c r="G49" s="15" t="str">
        <f t="shared" si="5"/>
        <v>TCFD/</v>
      </c>
      <c r="H49" s="17"/>
      <c r="I49" s="15" t="str">
        <f t="shared" si="6"/>
        <v>ISSB - S2: Climate-related Disclosures/Metrics and Targets</v>
      </c>
      <c r="J49" s="16" t="s">
        <v>159</v>
      </c>
      <c r="K49" s="15"/>
      <c r="L49" s="15" t="str">
        <f>INDEX([1]Sheet1!$D$40:$M$129,MATCH($J49,[1]Sheet1!$D$40:$D$129,0),MATCH([1]Sheet1!F$2,[1]Sheet1!$D$2:$M$2,0))</f>
        <v>No</v>
      </c>
      <c r="M49" s="15" t="str">
        <f>INDEX([1]Sheet1!$D$40:$M$129,MATCH($J49,[1]Sheet1!$D$40:$D$129,0),MATCH([1]Sheet1!G$2,[1]Sheet1!$D$2:$M$2,0))</f>
        <v>Comparison with latest international agreement; third-party verification</v>
      </c>
      <c r="N49" s="15" t="str">
        <f t="shared" si="7"/>
        <v>No</v>
      </c>
      <c r="O49" s="15" t="str">
        <f t="shared" si="8"/>
        <v>No</v>
      </c>
      <c r="P49" s="15" t="str">
        <f t="shared" si="9"/>
        <v>No</v>
      </c>
    </row>
    <row r="50" spans="1:16" x14ac:dyDescent="0.3">
      <c r="A50" s="15" t="s">
        <v>24</v>
      </c>
      <c r="B50" s="14"/>
      <c r="C50" s="15" t="s">
        <v>114</v>
      </c>
      <c r="D50" s="16" t="s">
        <v>69</v>
      </c>
      <c r="F50" s="8" t="s">
        <v>115</v>
      </c>
      <c r="G50" s="15" t="str">
        <f t="shared" si="5"/>
        <v>TCFD/</v>
      </c>
      <c r="H50" s="17"/>
      <c r="I50" s="15" t="str">
        <f t="shared" si="6"/>
        <v>ISSB - S2: Climate-related Disclosures/Metrics and Targets</v>
      </c>
      <c r="J50" s="16" t="s">
        <v>160</v>
      </c>
      <c r="K50" s="15"/>
      <c r="L50" s="15" t="str">
        <f>INDEX([1]Sheet1!$D$40:$M$129,MATCH($J50,[1]Sheet1!$D$40:$D$129,0),MATCH([1]Sheet1!F$2,[1]Sheet1!$D$2:$M$2,0))</f>
        <v>No</v>
      </c>
      <c r="M50" s="15" t="str">
        <f>INDEX([1]Sheet1!$D$40:$M$129,MATCH($J50,[1]Sheet1!$D$40:$D$129,0),MATCH([1]Sheet1!G$2,[1]Sheet1!$D$2:$M$2,0))</f>
        <v>Whether derived using sectoral decarbonisation approach</v>
      </c>
      <c r="N50" s="15" t="str">
        <f t="shared" si="7"/>
        <v>No</v>
      </c>
      <c r="O50" s="15" t="str">
        <f t="shared" si="8"/>
        <v>No</v>
      </c>
      <c r="P50" s="15" t="str">
        <f t="shared" si="9"/>
        <v>No</v>
      </c>
    </row>
    <row r="51" spans="1:16" x14ac:dyDescent="0.3">
      <c r="A51" s="15" t="s">
        <v>24</v>
      </c>
      <c r="B51" s="14" t="s">
        <v>69</v>
      </c>
      <c r="C51" s="15" t="s">
        <v>114</v>
      </c>
      <c r="D51" s="16" t="s">
        <v>69</v>
      </c>
      <c r="F51" s="8" t="s">
        <v>115</v>
      </c>
      <c r="G51" s="15" t="str">
        <f t="shared" si="5"/>
        <v>TCFD/Metrics and Targets</v>
      </c>
      <c r="H51" s="17" t="s">
        <v>47</v>
      </c>
      <c r="I51" s="15" t="str">
        <f t="shared" si="6"/>
        <v>ISSB - S2: Climate-related Disclosures/Metrics and Targets</v>
      </c>
      <c r="J51" s="16" t="s">
        <v>161</v>
      </c>
      <c r="K51" s="15"/>
      <c r="L51" s="15" t="str">
        <f>INDEX([1]Sheet1!$D$40:$M$129,MATCH($J51,[1]Sheet1!$D$40:$D$129,0),MATCH([1]Sheet1!F$2,[1]Sheet1!$D$2:$M$2,0))</f>
        <v>Yes</v>
      </c>
      <c r="M51" s="15">
        <f>INDEX([1]Sheet1!$D$40:$M$129,MATCH($J51,[1]Sheet1!$D$40:$D$129,0),MATCH([1]Sheet1!G$2,[1]Sheet1!$D$2:$M$2,0))</f>
        <v>0</v>
      </c>
      <c r="N51" s="15" t="str">
        <f t="shared" si="7"/>
        <v>No</v>
      </c>
      <c r="O51" s="15" t="str">
        <f t="shared" si="8"/>
        <v>No</v>
      </c>
      <c r="P51" s="15" t="str">
        <f t="shared" si="9"/>
        <v>No</v>
      </c>
    </row>
    <row r="52" spans="1:16" x14ac:dyDescent="0.3">
      <c r="A52" s="15" t="s">
        <v>24</v>
      </c>
      <c r="B52" s="14" t="s">
        <v>69</v>
      </c>
      <c r="C52" s="15" t="s">
        <v>114</v>
      </c>
      <c r="D52" s="16" t="s">
        <v>69</v>
      </c>
      <c r="F52" s="8" t="s">
        <v>115</v>
      </c>
      <c r="G52" s="15" t="str">
        <f t="shared" si="5"/>
        <v>TCFD/Metrics and Targets</v>
      </c>
      <c r="H52" s="17" t="s">
        <v>47</v>
      </c>
      <c r="I52" s="15" t="str">
        <f t="shared" si="6"/>
        <v>ISSB - S2: Climate-related Disclosures/Metrics and Targets</v>
      </c>
      <c r="J52" s="16" t="s">
        <v>162</v>
      </c>
      <c r="K52" s="15"/>
      <c r="L52" s="15" t="str">
        <f>INDEX([1]Sheet1!$D$40:$M$129,MATCH($J52,[1]Sheet1!$D$40:$D$129,0),MATCH([1]Sheet1!F$2,[1]Sheet1!$D$2:$M$2,0))</f>
        <v>Yes</v>
      </c>
      <c r="M52" s="15">
        <f>INDEX([1]Sheet1!$D$40:$M$129,MATCH($J52,[1]Sheet1!$D$40:$D$129,0),MATCH([1]Sheet1!G$2,[1]Sheet1!$D$2:$M$2,0))</f>
        <v>0</v>
      </c>
      <c r="N52" s="15" t="str">
        <f t="shared" si="7"/>
        <v>No</v>
      </c>
      <c r="O52" s="15" t="str">
        <f t="shared" si="8"/>
        <v>No</v>
      </c>
      <c r="P52" s="15" t="str">
        <f t="shared" si="9"/>
        <v>No</v>
      </c>
    </row>
    <row r="53" spans="1:16" x14ac:dyDescent="0.3">
      <c r="A53" s="15" t="s">
        <v>24</v>
      </c>
      <c r="B53" s="14" t="s">
        <v>69</v>
      </c>
      <c r="C53" s="15" t="s">
        <v>114</v>
      </c>
      <c r="D53" s="16" t="s">
        <v>69</v>
      </c>
      <c r="F53" s="8" t="s">
        <v>115</v>
      </c>
      <c r="G53" s="15" t="str">
        <f t="shared" si="5"/>
        <v>TCFD/Metrics and Targets</v>
      </c>
      <c r="H53" s="17" t="s">
        <v>47</v>
      </c>
      <c r="I53" s="15" t="str">
        <f t="shared" si="6"/>
        <v>ISSB - S2: Climate-related Disclosures/Metrics and Targets</v>
      </c>
      <c r="J53" s="16" t="s">
        <v>163</v>
      </c>
      <c r="K53" s="15"/>
      <c r="L53" s="15" t="str">
        <f>INDEX([1]Sheet1!$D$40:$M$129,MATCH($J53,[1]Sheet1!$D$40:$D$129,0),MATCH([1]Sheet1!F$2,[1]Sheet1!$D$2:$M$2,0))</f>
        <v>Yes</v>
      </c>
      <c r="M53" s="15">
        <f>INDEX([1]Sheet1!$D$40:$M$129,MATCH($J53,[1]Sheet1!$D$40:$D$129,0),MATCH([1]Sheet1!G$2,[1]Sheet1!$D$2:$M$2,0))</f>
        <v>0</v>
      </c>
      <c r="N53" s="15" t="str">
        <f t="shared" si="7"/>
        <v>No</v>
      </c>
      <c r="O53" s="15" t="str">
        <f t="shared" si="8"/>
        <v>No</v>
      </c>
      <c r="P53" s="15" t="str">
        <f t="shared" si="9"/>
        <v>No</v>
      </c>
    </row>
    <row r="54" spans="1:16" x14ac:dyDescent="0.3">
      <c r="A54" s="15" t="s">
        <v>24</v>
      </c>
      <c r="B54" s="14"/>
      <c r="C54" s="15" t="s">
        <v>164</v>
      </c>
      <c r="D54" s="16" t="s">
        <v>165</v>
      </c>
      <c r="F54" s="8" t="s">
        <v>115</v>
      </c>
      <c r="G54" s="15" t="str">
        <f t="shared" si="5"/>
        <v>TCFD/</v>
      </c>
      <c r="H54" s="17"/>
      <c r="I54" s="15" t="str">
        <f t="shared" si="6"/>
        <v>ISSB - S2 Appendix B: Industry-based Disclosures/B15 - Asset Management and Custody Activities</v>
      </c>
      <c r="J54" s="16" t="s">
        <v>166</v>
      </c>
      <c r="K54" s="15"/>
      <c r="L54" s="15" t="str">
        <f>INDEX([1]Sheet1!$D$40:$M$129,MATCH($J54,[1]Sheet1!$D$40:$D$129,0),MATCH([1]Sheet1!F$2,[1]Sheet1!$D$2:$M$2,0))</f>
        <v>No</v>
      </c>
      <c r="M54" s="15">
        <f>INDEX([1]Sheet1!$D$40:$M$129,MATCH($J54,[1]Sheet1!$D$40:$D$129,0),MATCH([1]Sheet1!G$2,[1]Sheet1!$D$2:$M$2,0))</f>
        <v>0</v>
      </c>
      <c r="N54" s="15" t="str">
        <f t="shared" si="7"/>
        <v>No</v>
      </c>
      <c r="O54" s="15" t="str">
        <f t="shared" si="8"/>
        <v>No</v>
      </c>
      <c r="P54" s="15" t="str">
        <f t="shared" si="9"/>
        <v>No</v>
      </c>
    </row>
    <row r="55" spans="1:16" x14ac:dyDescent="0.3">
      <c r="A55" s="15" t="s">
        <v>24</v>
      </c>
      <c r="B55" s="14" t="s">
        <v>40</v>
      </c>
      <c r="C55" s="15" t="s">
        <v>164</v>
      </c>
      <c r="D55" s="16" t="s">
        <v>165</v>
      </c>
      <c r="F55" s="8" t="s">
        <v>115</v>
      </c>
      <c r="G55" s="15" t="str">
        <f t="shared" si="5"/>
        <v>TCFD/Strategy/Recommended Disclosure b)</v>
      </c>
      <c r="H55" s="17" t="s">
        <v>45</v>
      </c>
      <c r="I55" s="15" t="str">
        <f t="shared" si="6"/>
        <v>ISSB - S2 Appendix B: Industry-based Disclosures/B15 - Asset Management and Custody Activities</v>
      </c>
      <c r="J55" s="16" t="s">
        <v>167</v>
      </c>
      <c r="K55" s="15"/>
      <c r="L55" s="15" t="str">
        <f>INDEX([1]Sheet1!$D$40:$M$129,MATCH($J55,[1]Sheet1!$D$40:$D$129,0),MATCH([1]Sheet1!F$2,[1]Sheet1!$D$2:$M$2,0))</f>
        <v>Part</v>
      </c>
      <c r="M55" s="15" t="str">
        <f>INDEX([1]Sheet1!$D$40:$M$129,MATCH($J55,[1]Sheet1!$D$40:$D$129,0),MATCH([1]Sheet1!G$2,[1]Sheet1!$D$2:$M$2,0))</f>
        <v>TCFD addresses climate-related factors only</v>
      </c>
      <c r="N55" s="15" t="str">
        <f t="shared" si="7"/>
        <v>No</v>
      </c>
      <c r="O55" s="15" t="str">
        <f t="shared" si="8"/>
        <v>No</v>
      </c>
      <c r="P55" s="15" t="str">
        <f t="shared" si="9"/>
        <v>No</v>
      </c>
    </row>
    <row r="56" spans="1:16" x14ac:dyDescent="0.3">
      <c r="A56" s="15" t="s">
        <v>24</v>
      </c>
      <c r="B56" s="14" t="s">
        <v>72</v>
      </c>
      <c r="C56" s="15" t="s">
        <v>164</v>
      </c>
      <c r="D56" s="16" t="s">
        <v>165</v>
      </c>
      <c r="F56" s="8" t="s">
        <v>115</v>
      </c>
      <c r="G56" s="15" t="str">
        <f t="shared" si="5"/>
        <v>TCFD/Metrics and Targets/Recommended Disclosure a)</v>
      </c>
      <c r="H56" s="17" t="s">
        <v>45</v>
      </c>
      <c r="I56" s="15" t="str">
        <f t="shared" si="6"/>
        <v>ISSB - S2 Appendix B: Industry-based Disclosures/B15 - Asset Management and Custody Activities</v>
      </c>
      <c r="J56" s="16" t="s">
        <v>167</v>
      </c>
      <c r="K56" s="15"/>
      <c r="L56" s="15" t="str">
        <f>INDEX([1]Sheet1!$D$40:$M$129,MATCH($J56,[1]Sheet1!$D$40:$D$129,0),MATCH([1]Sheet1!F$2,[1]Sheet1!$D$2:$M$2,0))</f>
        <v>Part</v>
      </c>
      <c r="M56" s="15" t="str">
        <f>INDEX([1]Sheet1!$D$40:$M$129,MATCH($J56,[1]Sheet1!$D$40:$D$129,0),MATCH([1]Sheet1!G$2,[1]Sheet1!$D$2:$M$2,0))</f>
        <v>TCFD addresses climate-related factors only</v>
      </c>
      <c r="N56" s="15" t="str">
        <f t="shared" si="7"/>
        <v>No</v>
      </c>
      <c r="O56" s="15" t="str">
        <f t="shared" si="8"/>
        <v>No</v>
      </c>
      <c r="P56" s="15" t="str">
        <f t="shared" si="9"/>
        <v>No</v>
      </c>
    </row>
    <row r="57" spans="1:16" x14ac:dyDescent="0.3">
      <c r="A57" s="15" t="s">
        <v>24</v>
      </c>
      <c r="B57" s="14" t="s">
        <v>56</v>
      </c>
      <c r="C57" s="15" t="s">
        <v>164</v>
      </c>
      <c r="D57" s="16" t="s">
        <v>165</v>
      </c>
      <c r="F57" s="8" t="s">
        <v>115</v>
      </c>
      <c r="G57" s="15" t="str">
        <f t="shared" si="5"/>
        <v>TCFD/Risk Management/Recommended Disclosure a)</v>
      </c>
      <c r="H57" s="17" t="s">
        <v>45</v>
      </c>
      <c r="I57" s="15" t="str">
        <f t="shared" si="6"/>
        <v>ISSB - S2 Appendix B: Industry-based Disclosures/B15 - Asset Management and Custody Activities</v>
      </c>
      <c r="J57" s="16" t="s">
        <v>168</v>
      </c>
      <c r="K57" s="15"/>
      <c r="L57" s="15" t="str">
        <f>INDEX([1]Sheet1!$D$40:$M$129,MATCH($J57,[1]Sheet1!$D$40:$D$129,0),MATCH([1]Sheet1!F$2,[1]Sheet1!$D$2:$M$2,0))</f>
        <v>Part</v>
      </c>
      <c r="M57" s="15" t="str">
        <f>INDEX([1]Sheet1!$D$40:$M$129,MATCH($J57,[1]Sheet1!$D$40:$D$129,0),MATCH([1]Sheet1!G$2,[1]Sheet1!$D$2:$M$2,0))</f>
        <v>TCFD does not address proxy voting</v>
      </c>
      <c r="N57" s="15" t="str">
        <f t="shared" si="7"/>
        <v>No</v>
      </c>
      <c r="O57" s="15" t="str">
        <f t="shared" si="8"/>
        <v>No</v>
      </c>
      <c r="P57" s="15" t="str">
        <f t="shared" si="9"/>
        <v>No</v>
      </c>
    </row>
    <row r="58" spans="1:16" x14ac:dyDescent="0.3">
      <c r="A58" s="15" t="s">
        <v>24</v>
      </c>
      <c r="B58" s="14"/>
      <c r="C58" s="15" t="s">
        <v>164</v>
      </c>
      <c r="D58" s="16" t="s">
        <v>165</v>
      </c>
      <c r="F58" s="8" t="s">
        <v>115</v>
      </c>
      <c r="G58" s="15" t="str">
        <f t="shared" si="5"/>
        <v>TCFD/</v>
      </c>
      <c r="H58" s="17"/>
      <c r="I58" s="15" t="str">
        <f t="shared" si="6"/>
        <v>ISSB - S2 Appendix B: Industry-based Disclosures/B15 - Asset Management and Custody Activities</v>
      </c>
      <c r="J58" s="16" t="s">
        <v>169</v>
      </c>
      <c r="K58" s="15"/>
      <c r="L58" s="15" t="str">
        <f>INDEX([1]Sheet1!$D$40:$M$129,MATCH($J58,[1]Sheet1!$D$40:$D$129,0),MATCH([1]Sheet1!F$2,[1]Sheet1!$D$2:$M$2,0))</f>
        <v>No</v>
      </c>
      <c r="M58" s="15" t="str">
        <f>INDEX([1]Sheet1!$D$40:$M$129,MATCH($J58,[1]Sheet1!$D$40:$D$129,0),MATCH([1]Sheet1!G$2,[1]Sheet1!$D$2:$M$2,0))</f>
        <v>TCFD recommends disclosing GHG emissions for all assets under management</v>
      </c>
      <c r="N58" s="15" t="str">
        <f t="shared" si="7"/>
        <v>No</v>
      </c>
      <c r="O58" s="15" t="str">
        <f t="shared" si="8"/>
        <v>No</v>
      </c>
      <c r="P58" s="15" t="str">
        <f t="shared" si="9"/>
        <v>No</v>
      </c>
    </row>
    <row r="59" spans="1:16" x14ac:dyDescent="0.3">
      <c r="A59" s="15" t="s">
        <v>24</v>
      </c>
      <c r="B59" s="14" t="s">
        <v>69</v>
      </c>
      <c r="C59" s="15" t="s">
        <v>164</v>
      </c>
      <c r="D59" s="16" t="s">
        <v>165</v>
      </c>
      <c r="F59" s="8" t="s">
        <v>115</v>
      </c>
      <c r="G59" s="15" t="str">
        <f t="shared" si="5"/>
        <v>TCFD/Metrics and Targets</v>
      </c>
      <c r="H59" s="17" t="s">
        <v>28</v>
      </c>
      <c r="I59" s="15" t="str">
        <f t="shared" si="6"/>
        <v>ISSB - S2 Appendix B: Industry-based Disclosures/B15 - Asset Management and Custody Activities</v>
      </c>
      <c r="J59" s="16" t="s">
        <v>170</v>
      </c>
      <c r="K59" s="15"/>
      <c r="L59" s="15" t="str">
        <f>INDEX([1]Sheet1!$D$40:$M$129,MATCH($J59,[1]Sheet1!$D$40:$D$129,0),MATCH([1]Sheet1!F$2,[1]Sheet1!$D$2:$M$2,0))</f>
        <v>Yes</v>
      </c>
      <c r="M59" s="15">
        <f>INDEX([1]Sheet1!$D$40:$M$129,MATCH($J59,[1]Sheet1!$D$40:$D$129,0),MATCH([1]Sheet1!G$2,[1]Sheet1!$D$2:$M$2,0))</f>
        <v>0</v>
      </c>
      <c r="N59" s="15" t="str">
        <f t="shared" si="7"/>
        <v>No</v>
      </c>
      <c r="O59" s="15" t="str">
        <f t="shared" si="8"/>
        <v>No</v>
      </c>
      <c r="P59" s="15" t="str">
        <f t="shared" si="9"/>
        <v>No</v>
      </c>
    </row>
    <row r="60" spans="1:16" x14ac:dyDescent="0.3">
      <c r="A60" s="15" t="s">
        <v>24</v>
      </c>
      <c r="B60" s="14" t="s">
        <v>79</v>
      </c>
      <c r="C60" s="15" t="s">
        <v>164</v>
      </c>
      <c r="D60" s="16" t="s">
        <v>165</v>
      </c>
      <c r="F60" s="8" t="s">
        <v>115</v>
      </c>
      <c r="G60" s="15" t="str">
        <f t="shared" si="5"/>
        <v>TCFD/Metrics and Targets/Recommended Disclosure b)</v>
      </c>
      <c r="H60" s="17" t="s">
        <v>45</v>
      </c>
      <c r="I60" s="15" t="str">
        <f t="shared" si="6"/>
        <v>ISSB - S2 Appendix B: Industry-based Disclosures/B15 - Asset Management and Custody Activities</v>
      </c>
      <c r="J60" s="16" t="s">
        <v>170</v>
      </c>
      <c r="K60" s="15"/>
      <c r="L60" s="15" t="str">
        <f>INDEX([1]Sheet1!$D$40:$M$129,MATCH($J60,[1]Sheet1!$D$40:$D$129,0),MATCH([1]Sheet1!F$2,[1]Sheet1!$D$2:$M$2,0))</f>
        <v>Yes</v>
      </c>
      <c r="M60" s="15">
        <f>INDEX([1]Sheet1!$D$40:$M$129,MATCH($J60,[1]Sheet1!$D$40:$D$129,0),MATCH([1]Sheet1!G$2,[1]Sheet1!$D$2:$M$2,0))</f>
        <v>0</v>
      </c>
      <c r="N60" s="15" t="str">
        <f t="shared" si="7"/>
        <v>No</v>
      </c>
      <c r="O60" s="15" t="str">
        <f t="shared" si="8"/>
        <v>No</v>
      </c>
      <c r="P60" s="15" t="str">
        <f t="shared" si="9"/>
        <v>No</v>
      </c>
    </row>
    <row r="61" spans="1:16" x14ac:dyDescent="0.3">
      <c r="A61" s="15" t="s">
        <v>24</v>
      </c>
      <c r="B61" s="14" t="s">
        <v>69</v>
      </c>
      <c r="C61" s="15" t="s">
        <v>164</v>
      </c>
      <c r="D61" s="16" t="s">
        <v>165</v>
      </c>
      <c r="F61" s="8" t="s">
        <v>115</v>
      </c>
      <c r="G61" s="15" t="str">
        <f t="shared" si="5"/>
        <v>TCFD/Metrics and Targets</v>
      </c>
      <c r="H61" s="17" t="s">
        <v>28</v>
      </c>
      <c r="I61" s="15" t="str">
        <f t="shared" si="6"/>
        <v>ISSB - S2 Appendix B: Industry-based Disclosures/B15 - Asset Management and Custody Activities</v>
      </c>
      <c r="J61" s="16" t="s">
        <v>171</v>
      </c>
      <c r="K61" s="15"/>
      <c r="L61" s="15" t="str">
        <f>INDEX([1]Sheet1!$D$40:$M$129,MATCH($J61,[1]Sheet1!$D$40:$D$129,0),MATCH([1]Sheet1!F$2,[1]Sheet1!$D$2:$M$2,0))</f>
        <v>Yes</v>
      </c>
      <c r="M61" s="15">
        <f>INDEX([1]Sheet1!$D$40:$M$129,MATCH($J61,[1]Sheet1!$D$40:$D$129,0),MATCH([1]Sheet1!G$2,[1]Sheet1!$D$2:$M$2,0))</f>
        <v>0</v>
      </c>
      <c r="N61" s="15" t="str">
        <f t="shared" si="7"/>
        <v>No</v>
      </c>
      <c r="O61" s="15" t="str">
        <f t="shared" si="8"/>
        <v>No</v>
      </c>
      <c r="P61" s="15" t="str">
        <f t="shared" si="9"/>
        <v>No</v>
      </c>
    </row>
    <row r="62" spans="1:16" x14ac:dyDescent="0.3">
      <c r="A62" s="15" t="s">
        <v>24</v>
      </c>
      <c r="B62" s="14" t="s">
        <v>79</v>
      </c>
      <c r="C62" s="15" t="s">
        <v>164</v>
      </c>
      <c r="D62" s="16" t="s">
        <v>165</v>
      </c>
      <c r="F62" s="8" t="s">
        <v>115</v>
      </c>
      <c r="G62" s="15" t="str">
        <f t="shared" si="5"/>
        <v>TCFD/Metrics and Targets/Recommended Disclosure b)</v>
      </c>
      <c r="H62" s="17" t="s">
        <v>45</v>
      </c>
      <c r="I62" s="15" t="str">
        <f t="shared" si="6"/>
        <v>ISSB - S2 Appendix B: Industry-based Disclosures/B15 - Asset Management and Custody Activities</v>
      </c>
      <c r="J62" s="16" t="s">
        <v>171</v>
      </c>
      <c r="K62" s="15"/>
      <c r="L62" s="15" t="str">
        <f>INDEX([1]Sheet1!$D$40:$M$129,MATCH($J62,[1]Sheet1!$D$40:$D$129,0),MATCH([1]Sheet1!F$2,[1]Sheet1!$D$2:$M$2,0))</f>
        <v>Yes</v>
      </c>
      <c r="M62" s="15">
        <f>INDEX([1]Sheet1!$D$40:$M$129,MATCH($J62,[1]Sheet1!$D$40:$D$129,0),MATCH([1]Sheet1!G$2,[1]Sheet1!$D$2:$M$2,0))</f>
        <v>0</v>
      </c>
      <c r="N62" s="15" t="str">
        <f t="shared" si="7"/>
        <v>No</v>
      </c>
      <c r="O62" s="15" t="str">
        <f t="shared" si="8"/>
        <v>No</v>
      </c>
      <c r="P62" s="15" t="str">
        <f t="shared" si="9"/>
        <v>No</v>
      </c>
    </row>
    <row r="63" spans="1:16" x14ac:dyDescent="0.3">
      <c r="A63" s="15" t="s">
        <v>24</v>
      </c>
      <c r="B63" s="14" t="s">
        <v>69</v>
      </c>
      <c r="C63" s="15" t="s">
        <v>164</v>
      </c>
      <c r="D63" s="16" t="s">
        <v>165</v>
      </c>
      <c r="F63" s="8" t="s">
        <v>115</v>
      </c>
      <c r="G63" s="15" t="str">
        <f t="shared" si="5"/>
        <v>TCFD/Metrics and Targets</v>
      </c>
      <c r="H63" s="17" t="s">
        <v>28</v>
      </c>
      <c r="I63" s="15" t="str">
        <f t="shared" si="6"/>
        <v>ISSB - S2 Appendix B: Industry-based Disclosures/B15 - Asset Management and Custody Activities</v>
      </c>
      <c r="J63" s="16" t="s">
        <v>172</v>
      </c>
      <c r="K63" s="15"/>
      <c r="L63" s="15" t="str">
        <f>INDEX([1]Sheet1!$D$40:$M$129,MATCH($J63,[1]Sheet1!$D$40:$D$129,0),MATCH([1]Sheet1!F$2,[1]Sheet1!$D$2:$M$2,0))</f>
        <v>Yes</v>
      </c>
      <c r="M63" s="15">
        <f>INDEX([1]Sheet1!$D$40:$M$129,MATCH($J63,[1]Sheet1!$D$40:$D$129,0),MATCH([1]Sheet1!G$2,[1]Sheet1!$D$2:$M$2,0))</f>
        <v>0</v>
      </c>
      <c r="N63" s="15" t="str">
        <f t="shared" si="7"/>
        <v>No</v>
      </c>
      <c r="O63" s="15" t="str">
        <f t="shared" si="8"/>
        <v>No</v>
      </c>
      <c r="P63" s="15" t="str">
        <f t="shared" si="9"/>
        <v>No</v>
      </c>
    </row>
    <row r="64" spans="1:16" x14ac:dyDescent="0.3">
      <c r="A64" s="15" t="s">
        <v>24</v>
      </c>
      <c r="B64" s="14"/>
      <c r="C64" s="15" t="s">
        <v>164</v>
      </c>
      <c r="D64" s="16" t="s">
        <v>165</v>
      </c>
      <c r="F64" s="8" t="s">
        <v>115</v>
      </c>
      <c r="G64" s="15" t="str">
        <f t="shared" si="5"/>
        <v>TCFD/</v>
      </c>
      <c r="H64" s="17"/>
      <c r="I64" s="15" t="str">
        <f t="shared" si="6"/>
        <v>ISSB - S2 Appendix B: Industry-based Disclosures/B15 - Asset Management and Custody Activities</v>
      </c>
      <c r="J64" s="16" t="s">
        <v>173</v>
      </c>
      <c r="K64" s="15"/>
      <c r="L64" s="15" t="str">
        <f>INDEX([1]Sheet1!$D$40:$M$129,MATCH($J64,[1]Sheet1!$D$40:$D$129,0),MATCH([1]Sheet1!F$2,[1]Sheet1!$D$2:$M$2,0))</f>
        <v>No</v>
      </c>
      <c r="M64" s="15">
        <f>INDEX([1]Sheet1!$D$40:$M$129,MATCH($J64,[1]Sheet1!$D$40:$D$129,0),MATCH([1]Sheet1!G$2,[1]Sheet1!$D$2:$M$2,0))</f>
        <v>0</v>
      </c>
      <c r="N64" s="15" t="str">
        <f t="shared" si="7"/>
        <v>No</v>
      </c>
      <c r="O64" s="15" t="str">
        <f t="shared" si="8"/>
        <v>No</v>
      </c>
      <c r="P64" s="15" t="str">
        <f t="shared" si="9"/>
        <v>No</v>
      </c>
    </row>
    <row r="65" spans="1:16" x14ac:dyDescent="0.3">
      <c r="A65" s="15" t="s">
        <v>24</v>
      </c>
      <c r="B65" s="14"/>
      <c r="C65" s="15" t="s">
        <v>164</v>
      </c>
      <c r="D65" s="16" t="s">
        <v>165</v>
      </c>
      <c r="F65" s="8" t="s">
        <v>115</v>
      </c>
      <c r="G65" s="15" t="str">
        <f t="shared" si="5"/>
        <v>TCFD/</v>
      </c>
      <c r="H65" s="17"/>
      <c r="I65" s="15" t="str">
        <f t="shared" si="6"/>
        <v>ISSB - S2 Appendix B: Industry-based Disclosures/B15 - Asset Management and Custody Activities</v>
      </c>
      <c r="J65" s="16" t="s">
        <v>174</v>
      </c>
      <c r="K65" s="15"/>
      <c r="L65" s="15" t="str">
        <f>INDEX([1]Sheet1!$D$40:$M$129,MATCH($J65,[1]Sheet1!$D$40:$D$129,0),MATCH([1]Sheet1!F$2,[1]Sheet1!$D$2:$M$2,0))</f>
        <v>No</v>
      </c>
      <c r="M65" s="15">
        <f>INDEX([1]Sheet1!$D$40:$M$129,MATCH($J65,[1]Sheet1!$D$40:$D$129,0),MATCH([1]Sheet1!G$2,[1]Sheet1!$D$2:$M$2,0))</f>
        <v>0</v>
      </c>
      <c r="N65" s="15" t="str">
        <f t="shared" si="7"/>
        <v>No</v>
      </c>
      <c r="O65" s="15" t="str">
        <f t="shared" si="8"/>
        <v>No</v>
      </c>
      <c r="P65" s="15" t="str">
        <f t="shared" si="9"/>
        <v>No</v>
      </c>
    </row>
    <row r="66" spans="1:16" x14ac:dyDescent="0.3">
      <c r="A66" s="15" t="s">
        <v>24</v>
      </c>
      <c r="B66" s="14"/>
      <c r="C66" s="15" t="s">
        <v>164</v>
      </c>
      <c r="D66" s="16" t="s">
        <v>175</v>
      </c>
      <c r="F66" s="8" t="s">
        <v>115</v>
      </c>
      <c r="G66" s="15" t="str">
        <f t="shared" ref="G66:G97" si="10">A66 &amp; "/" &amp; B66</f>
        <v>TCFD/</v>
      </c>
      <c r="H66" s="17"/>
      <c r="I66" s="15" t="str">
        <f t="shared" ref="I66:I97" si="11">C66 &amp; "/" &amp; D66</f>
        <v>ISSB - S2 Appendix B: Industry-based Disclosures/B16 - Commercial Banks</v>
      </c>
      <c r="J66" s="16" t="s">
        <v>176</v>
      </c>
      <c r="K66" s="15"/>
      <c r="L66" s="15" t="str">
        <f>INDEX([1]Sheet1!$D$40:$M$129,MATCH($J66,[1]Sheet1!$D$40:$D$129,0),MATCH([1]Sheet1!F$2,[1]Sheet1!$D$2:$M$2,0))</f>
        <v>No</v>
      </c>
      <c r="M66" s="15">
        <f>INDEX([1]Sheet1!$D$40:$M$129,MATCH($J66,[1]Sheet1!$D$40:$D$129,0),MATCH([1]Sheet1!G$2,[1]Sheet1!$D$2:$M$2,0))</f>
        <v>0</v>
      </c>
      <c r="N66" s="15" t="str">
        <f t="shared" ref="N66:N97" si="12">IFERROR(IF(OR(FIND("[",$M66)&gt;0,FIND("]",$M66)&gt;0),"Yes","No"),"No")</f>
        <v>No</v>
      </c>
      <c r="O66" s="15" t="str">
        <f t="shared" ref="O66:O97" si="13">IFERROR(IF(FIND("*",$M66)&gt;0,"Yes","No"),"No")</f>
        <v>No</v>
      </c>
      <c r="P66" s="15" t="str">
        <f t="shared" ref="P66:P97" si="14">IFERROR(IF(FIND("Calculation required",$M66)&gt;0,"Yes","No"),"No")</f>
        <v>No</v>
      </c>
    </row>
    <row r="67" spans="1:16" x14ac:dyDescent="0.3">
      <c r="A67" s="15" t="s">
        <v>24</v>
      </c>
      <c r="B67" s="14" t="s">
        <v>34</v>
      </c>
      <c r="C67" s="15" t="s">
        <v>164</v>
      </c>
      <c r="D67" s="16" t="s">
        <v>175</v>
      </c>
      <c r="F67" s="8" t="s">
        <v>115</v>
      </c>
      <c r="G67" s="15" t="str">
        <f t="shared" si="10"/>
        <v>TCFD/Strategy/Recommended Disclosure a)</v>
      </c>
      <c r="H67" s="17" t="s">
        <v>35</v>
      </c>
      <c r="I67" s="15" t="str">
        <f t="shared" si="11"/>
        <v>ISSB - S2 Appendix B: Industry-based Disclosures/B16 - Commercial Banks</v>
      </c>
      <c r="J67" s="16" t="s">
        <v>177</v>
      </c>
      <c r="K67" s="15"/>
      <c r="L67" s="15" t="str">
        <f>INDEX([1]Sheet1!$D$40:$M$129,MATCH($J67,[1]Sheet1!$D$40:$D$129,0),MATCH([1]Sheet1!F$2,[1]Sheet1!$D$2:$M$2,0))</f>
        <v>Yes</v>
      </c>
      <c r="M67" s="15">
        <f>INDEX([1]Sheet1!$D$40:$M$129,MATCH($J67,[1]Sheet1!$D$40:$D$129,0),MATCH([1]Sheet1!G$2,[1]Sheet1!$D$2:$M$2,0))</f>
        <v>0</v>
      </c>
      <c r="N67" s="15" t="str">
        <f t="shared" si="12"/>
        <v>No</v>
      </c>
      <c r="O67" s="15" t="str">
        <f t="shared" si="13"/>
        <v>No</v>
      </c>
      <c r="P67" s="15" t="str">
        <f t="shared" si="14"/>
        <v>No</v>
      </c>
    </row>
    <row r="68" spans="1:16" x14ac:dyDescent="0.3">
      <c r="A68" s="15" t="s">
        <v>24</v>
      </c>
      <c r="B68" s="14" t="s">
        <v>72</v>
      </c>
      <c r="C68" s="15" t="s">
        <v>164</v>
      </c>
      <c r="D68" s="16" t="s">
        <v>175</v>
      </c>
      <c r="F68" s="8" t="s">
        <v>115</v>
      </c>
      <c r="G68" s="15" t="str">
        <f t="shared" si="10"/>
        <v>TCFD/Metrics and Targets/Recommended Disclosure a)</v>
      </c>
      <c r="H68" s="17" t="s">
        <v>35</v>
      </c>
      <c r="I68" s="15" t="str">
        <f t="shared" si="11"/>
        <v>ISSB - S2 Appendix B: Industry-based Disclosures/B16 - Commercial Banks</v>
      </c>
      <c r="J68" s="16" t="s">
        <v>177</v>
      </c>
      <c r="K68" s="15"/>
      <c r="L68" s="15" t="str">
        <f>INDEX([1]Sheet1!$D$40:$M$129,MATCH($J68,[1]Sheet1!$D$40:$D$129,0),MATCH([1]Sheet1!F$2,[1]Sheet1!$D$2:$M$2,0))</f>
        <v>Yes</v>
      </c>
      <c r="M68" s="15">
        <f>INDEX([1]Sheet1!$D$40:$M$129,MATCH($J68,[1]Sheet1!$D$40:$D$129,0),MATCH([1]Sheet1!G$2,[1]Sheet1!$D$2:$M$2,0))</f>
        <v>0</v>
      </c>
      <c r="N68" s="15" t="str">
        <f t="shared" si="12"/>
        <v>No</v>
      </c>
      <c r="O68" s="15" t="str">
        <f t="shared" si="13"/>
        <v>No</v>
      </c>
      <c r="P68" s="15" t="str">
        <f t="shared" si="14"/>
        <v>No</v>
      </c>
    </row>
    <row r="69" spans="1:16" x14ac:dyDescent="0.3">
      <c r="A69" s="15" t="s">
        <v>24</v>
      </c>
      <c r="B69" s="14"/>
      <c r="C69" s="15" t="s">
        <v>164</v>
      </c>
      <c r="D69" s="16" t="s">
        <v>175</v>
      </c>
      <c r="F69" s="8" t="s">
        <v>115</v>
      </c>
      <c r="G69" s="15" t="str">
        <f t="shared" si="10"/>
        <v>TCFD/</v>
      </c>
      <c r="H69" s="17"/>
      <c r="I69" s="15" t="str">
        <f t="shared" si="11"/>
        <v>ISSB - S2 Appendix B: Industry-based Disclosures/B16 - Commercial Banks</v>
      </c>
      <c r="J69" s="16" t="s">
        <v>178</v>
      </c>
      <c r="K69" s="15"/>
      <c r="L69" s="15" t="str">
        <f>INDEX([1]Sheet1!$D$40:$M$129,MATCH($J69,[1]Sheet1!$D$40:$D$129,0),MATCH([1]Sheet1!F$2,[1]Sheet1!$D$2:$M$2,0))</f>
        <v>No</v>
      </c>
      <c r="M69" s="15" t="str">
        <f>INDEX([1]Sheet1!$D$40:$M$129,MATCH($J69,[1]Sheet1!$D$40:$D$129,0),MATCH([1]Sheet1!G$2,[1]Sheet1!$D$2:$M$2,0))</f>
        <v>TCFD recommends disclosing GHG emissions for all lending and financial intermediary activities</v>
      </c>
      <c r="N69" s="15" t="str">
        <f t="shared" si="12"/>
        <v>No</v>
      </c>
      <c r="O69" s="15" t="str">
        <f t="shared" si="13"/>
        <v>No</v>
      </c>
      <c r="P69" s="15" t="str">
        <f t="shared" si="14"/>
        <v>No</v>
      </c>
    </row>
    <row r="70" spans="1:16" x14ac:dyDescent="0.3">
      <c r="A70" s="15" t="s">
        <v>24</v>
      </c>
      <c r="B70" s="14" t="s">
        <v>69</v>
      </c>
      <c r="C70" s="15" t="s">
        <v>164</v>
      </c>
      <c r="D70" s="16" t="s">
        <v>175</v>
      </c>
      <c r="F70" s="8" t="s">
        <v>115</v>
      </c>
      <c r="G70" s="15" t="str">
        <f t="shared" si="10"/>
        <v>TCFD/Metrics and Targets</v>
      </c>
      <c r="H70" s="17" t="s">
        <v>28</v>
      </c>
      <c r="I70" s="15" t="str">
        <f t="shared" si="11"/>
        <v>ISSB - S2 Appendix B: Industry-based Disclosures/B16 - Commercial Banks</v>
      </c>
      <c r="J70" s="16" t="s">
        <v>179</v>
      </c>
      <c r="K70" s="15"/>
      <c r="L70" s="15" t="str">
        <f>INDEX([1]Sheet1!$D$40:$M$129,MATCH($J70,[1]Sheet1!$D$40:$D$129,0),MATCH([1]Sheet1!F$2,[1]Sheet1!$D$2:$M$2,0))</f>
        <v>Yes</v>
      </c>
      <c r="M70" s="15">
        <f>INDEX([1]Sheet1!$D$40:$M$129,MATCH($J70,[1]Sheet1!$D$40:$D$129,0),MATCH([1]Sheet1!G$2,[1]Sheet1!$D$2:$M$2,0))</f>
        <v>0</v>
      </c>
      <c r="N70" s="15" t="str">
        <f t="shared" si="12"/>
        <v>No</v>
      </c>
      <c r="O70" s="15" t="str">
        <f t="shared" si="13"/>
        <v>No</v>
      </c>
      <c r="P70" s="15" t="str">
        <f t="shared" si="14"/>
        <v>No</v>
      </c>
    </row>
    <row r="71" spans="1:16" x14ac:dyDescent="0.3">
      <c r="A71" s="15" t="s">
        <v>24</v>
      </c>
      <c r="B71" s="14" t="s">
        <v>79</v>
      </c>
      <c r="C71" s="15" t="s">
        <v>164</v>
      </c>
      <c r="D71" s="16" t="s">
        <v>175</v>
      </c>
      <c r="F71" s="8" t="s">
        <v>115</v>
      </c>
      <c r="G71" s="15" t="str">
        <f t="shared" si="10"/>
        <v>TCFD/Metrics and Targets/Recommended Disclosure b)</v>
      </c>
      <c r="H71" s="17" t="s">
        <v>35</v>
      </c>
      <c r="I71" s="15" t="str">
        <f t="shared" si="11"/>
        <v>ISSB - S2 Appendix B: Industry-based Disclosures/B16 - Commercial Banks</v>
      </c>
      <c r="J71" s="16" t="s">
        <v>179</v>
      </c>
      <c r="K71" s="15"/>
      <c r="L71" s="15" t="str">
        <f>INDEX([1]Sheet1!$D$40:$M$129,MATCH($J71,[1]Sheet1!$D$40:$D$129,0),MATCH([1]Sheet1!F$2,[1]Sheet1!$D$2:$M$2,0))</f>
        <v>Yes</v>
      </c>
      <c r="M71" s="15">
        <f>INDEX([1]Sheet1!$D$40:$M$129,MATCH($J71,[1]Sheet1!$D$40:$D$129,0),MATCH([1]Sheet1!G$2,[1]Sheet1!$D$2:$M$2,0))</f>
        <v>0</v>
      </c>
      <c r="N71" s="15" t="str">
        <f t="shared" si="12"/>
        <v>No</v>
      </c>
      <c r="O71" s="15" t="str">
        <f t="shared" si="13"/>
        <v>No</v>
      </c>
      <c r="P71" s="15" t="str">
        <f t="shared" si="14"/>
        <v>No</v>
      </c>
    </row>
    <row r="72" spans="1:16" x14ac:dyDescent="0.3">
      <c r="A72" s="15" t="s">
        <v>24</v>
      </c>
      <c r="B72" s="14" t="s">
        <v>69</v>
      </c>
      <c r="C72" s="15" t="s">
        <v>164</v>
      </c>
      <c r="D72" s="16" t="s">
        <v>175</v>
      </c>
      <c r="F72" s="8" t="s">
        <v>115</v>
      </c>
      <c r="G72" s="15" t="str">
        <f t="shared" si="10"/>
        <v>TCFD/Metrics and Targets</v>
      </c>
      <c r="H72" s="17" t="s">
        <v>28</v>
      </c>
      <c r="I72" s="15" t="str">
        <f t="shared" si="11"/>
        <v>ISSB - S2 Appendix B: Industry-based Disclosures/B16 - Commercial Banks</v>
      </c>
      <c r="J72" s="16" t="s">
        <v>180</v>
      </c>
      <c r="K72" s="15"/>
      <c r="L72" s="15" t="str">
        <f>INDEX([1]Sheet1!$D$40:$M$129,MATCH($J72,[1]Sheet1!$D$40:$D$129,0),MATCH([1]Sheet1!F$2,[1]Sheet1!$D$2:$M$2,0))</f>
        <v>Yes</v>
      </c>
      <c r="M72" s="15">
        <f>INDEX([1]Sheet1!$D$40:$M$129,MATCH($J72,[1]Sheet1!$D$40:$D$129,0),MATCH([1]Sheet1!G$2,[1]Sheet1!$D$2:$M$2,0))</f>
        <v>0</v>
      </c>
      <c r="N72" s="15" t="str">
        <f t="shared" si="12"/>
        <v>No</v>
      </c>
      <c r="O72" s="15" t="str">
        <f t="shared" si="13"/>
        <v>No</v>
      </c>
      <c r="P72" s="15" t="str">
        <f t="shared" si="14"/>
        <v>No</v>
      </c>
    </row>
    <row r="73" spans="1:16" x14ac:dyDescent="0.3">
      <c r="A73" s="15" t="s">
        <v>24</v>
      </c>
      <c r="B73" s="14" t="s">
        <v>79</v>
      </c>
      <c r="C73" s="15" t="s">
        <v>164</v>
      </c>
      <c r="D73" s="16" t="s">
        <v>175</v>
      </c>
      <c r="F73" s="8" t="s">
        <v>115</v>
      </c>
      <c r="G73" s="15" t="str">
        <f t="shared" si="10"/>
        <v>TCFD/Metrics and Targets/Recommended Disclosure b)</v>
      </c>
      <c r="H73" s="17" t="s">
        <v>35</v>
      </c>
      <c r="I73" s="15" t="str">
        <f t="shared" si="11"/>
        <v>ISSB - S2 Appendix B: Industry-based Disclosures/B16 - Commercial Banks</v>
      </c>
      <c r="J73" s="16" t="s">
        <v>180</v>
      </c>
      <c r="K73" s="15"/>
      <c r="L73" s="15" t="str">
        <f>INDEX([1]Sheet1!$D$40:$M$129,MATCH($J73,[1]Sheet1!$D$40:$D$129,0),MATCH([1]Sheet1!F$2,[1]Sheet1!$D$2:$M$2,0))</f>
        <v>Yes</v>
      </c>
      <c r="M73" s="15">
        <f>INDEX([1]Sheet1!$D$40:$M$129,MATCH($J73,[1]Sheet1!$D$40:$D$129,0),MATCH([1]Sheet1!G$2,[1]Sheet1!$D$2:$M$2,0))</f>
        <v>0</v>
      </c>
      <c r="N73" s="15" t="str">
        <f t="shared" si="12"/>
        <v>No</v>
      </c>
      <c r="O73" s="15" t="str">
        <f t="shared" si="13"/>
        <v>No</v>
      </c>
      <c r="P73" s="15" t="str">
        <f t="shared" si="14"/>
        <v>No</v>
      </c>
    </row>
    <row r="74" spans="1:16" x14ac:dyDescent="0.3">
      <c r="A74" s="15" t="s">
        <v>24</v>
      </c>
      <c r="B74" s="14" t="s">
        <v>69</v>
      </c>
      <c r="C74" s="15" t="s">
        <v>164</v>
      </c>
      <c r="D74" s="16" t="s">
        <v>175</v>
      </c>
      <c r="F74" s="8" t="s">
        <v>115</v>
      </c>
      <c r="G74" s="15" t="str">
        <f t="shared" si="10"/>
        <v>TCFD/Metrics and Targets</v>
      </c>
      <c r="H74" s="17" t="s">
        <v>28</v>
      </c>
      <c r="I74" s="15" t="str">
        <f t="shared" si="11"/>
        <v>ISSB - S2 Appendix B: Industry-based Disclosures/B16 - Commercial Banks</v>
      </c>
      <c r="J74" s="16" t="s">
        <v>181</v>
      </c>
      <c r="K74" s="15"/>
      <c r="L74" s="15" t="str">
        <f>INDEX([1]Sheet1!$D$40:$M$129,MATCH($J74,[1]Sheet1!$D$40:$D$129,0),MATCH([1]Sheet1!F$2,[1]Sheet1!$D$2:$M$2,0))</f>
        <v>Yes</v>
      </c>
      <c r="M74" s="15">
        <f>INDEX([1]Sheet1!$D$40:$M$129,MATCH($J74,[1]Sheet1!$D$40:$D$129,0),MATCH([1]Sheet1!G$2,[1]Sheet1!$D$2:$M$2,0))</f>
        <v>0</v>
      </c>
      <c r="N74" s="15" t="str">
        <f t="shared" si="12"/>
        <v>No</v>
      </c>
      <c r="O74" s="15" t="str">
        <f t="shared" si="13"/>
        <v>No</v>
      </c>
      <c r="P74" s="15" t="str">
        <f t="shared" si="14"/>
        <v>No</v>
      </c>
    </row>
    <row r="75" spans="1:16" x14ac:dyDescent="0.3">
      <c r="A75" s="15" t="s">
        <v>24</v>
      </c>
      <c r="B75" s="14"/>
      <c r="C75" s="15" t="s">
        <v>164</v>
      </c>
      <c r="D75" s="16" t="s">
        <v>175</v>
      </c>
      <c r="F75" s="8" t="s">
        <v>115</v>
      </c>
      <c r="G75" s="15" t="str">
        <f t="shared" si="10"/>
        <v>TCFD/</v>
      </c>
      <c r="H75" s="17"/>
      <c r="I75" s="15" t="str">
        <f t="shared" si="11"/>
        <v>ISSB - S2 Appendix B: Industry-based Disclosures/B16 - Commercial Banks</v>
      </c>
      <c r="J75" s="16" t="s">
        <v>182</v>
      </c>
      <c r="K75" s="15"/>
      <c r="L75" s="15" t="str">
        <f>INDEX([1]Sheet1!$D$40:$M$129,MATCH($J75,[1]Sheet1!$D$40:$D$129,0),MATCH([1]Sheet1!F$2,[1]Sheet1!$D$2:$M$2,0))</f>
        <v>No</v>
      </c>
      <c r="M75" s="15">
        <f>INDEX([1]Sheet1!$D$40:$M$129,MATCH($J75,[1]Sheet1!$D$40:$D$129,0),MATCH([1]Sheet1!G$2,[1]Sheet1!$D$2:$M$2,0))</f>
        <v>0</v>
      </c>
      <c r="N75" s="15" t="str">
        <f t="shared" si="12"/>
        <v>No</v>
      </c>
      <c r="O75" s="15" t="str">
        <f t="shared" si="13"/>
        <v>No</v>
      </c>
      <c r="P75" s="15" t="str">
        <f t="shared" si="14"/>
        <v>No</v>
      </c>
    </row>
    <row r="76" spans="1:16" x14ac:dyDescent="0.3">
      <c r="A76" s="15" t="s">
        <v>24</v>
      </c>
      <c r="B76" s="14"/>
      <c r="C76" s="15" t="s">
        <v>164</v>
      </c>
      <c r="D76" s="16" t="s">
        <v>175</v>
      </c>
      <c r="F76" s="8" t="s">
        <v>115</v>
      </c>
      <c r="G76" s="15" t="str">
        <f t="shared" si="10"/>
        <v>TCFD/</v>
      </c>
      <c r="H76" s="17"/>
      <c r="I76" s="15" t="str">
        <f t="shared" si="11"/>
        <v>ISSB - S2 Appendix B: Industry-based Disclosures/B16 - Commercial Banks</v>
      </c>
      <c r="J76" s="16" t="s">
        <v>183</v>
      </c>
      <c r="K76" s="15"/>
      <c r="L76" s="15" t="str">
        <f>INDEX([1]Sheet1!$D$40:$M$129,MATCH($J76,[1]Sheet1!$D$40:$D$129,0),MATCH([1]Sheet1!F$2,[1]Sheet1!$D$2:$M$2,0))</f>
        <v>No</v>
      </c>
      <c r="M76" s="15">
        <f>INDEX([1]Sheet1!$D$40:$M$129,MATCH($J76,[1]Sheet1!$D$40:$D$129,0),MATCH([1]Sheet1!G$2,[1]Sheet1!$D$2:$M$2,0))</f>
        <v>0</v>
      </c>
      <c r="N76" s="15" t="str">
        <f t="shared" si="12"/>
        <v>No</v>
      </c>
      <c r="O76" s="15" t="str">
        <f t="shared" si="13"/>
        <v>No</v>
      </c>
      <c r="P76" s="15" t="str">
        <f t="shared" si="14"/>
        <v>No</v>
      </c>
    </row>
    <row r="77" spans="1:16" x14ac:dyDescent="0.3">
      <c r="A77" s="15" t="s">
        <v>24</v>
      </c>
      <c r="B77" s="14"/>
      <c r="C77" s="15" t="s">
        <v>164</v>
      </c>
      <c r="D77" s="16" t="s">
        <v>184</v>
      </c>
      <c r="F77" s="8" t="s">
        <v>115</v>
      </c>
      <c r="G77" s="15" t="str">
        <f t="shared" si="10"/>
        <v>TCFD/</v>
      </c>
      <c r="H77" s="17"/>
      <c r="I77" s="15" t="str">
        <f t="shared" si="11"/>
        <v>ISSB - S2 Appendix B: Industry-based Disclosures/B17 - Insurance</v>
      </c>
      <c r="J77" s="16" t="s">
        <v>185</v>
      </c>
      <c r="K77" s="15"/>
      <c r="L77" s="15" t="str">
        <f>INDEX([1]Sheet1!$D$40:$M$129,MATCH($J77,[1]Sheet1!$D$40:$D$129,0),MATCH([1]Sheet1!F$2,[1]Sheet1!$D$2:$M$2,0))</f>
        <v>No</v>
      </c>
      <c r="M77" s="15">
        <f>INDEX([1]Sheet1!$D$40:$M$129,MATCH($J77,[1]Sheet1!$D$40:$D$129,0),MATCH([1]Sheet1!G$2,[1]Sheet1!$D$2:$M$2,0))</f>
        <v>0</v>
      </c>
      <c r="N77" s="15" t="str">
        <f t="shared" si="12"/>
        <v>No</v>
      </c>
      <c r="O77" s="15" t="str">
        <f t="shared" si="13"/>
        <v>No</v>
      </c>
      <c r="P77" s="15" t="str">
        <f t="shared" si="14"/>
        <v>No</v>
      </c>
    </row>
    <row r="78" spans="1:16" x14ac:dyDescent="0.3">
      <c r="A78" s="15" t="s">
        <v>24</v>
      </c>
      <c r="B78" s="14"/>
      <c r="C78" s="15" t="s">
        <v>164</v>
      </c>
      <c r="D78" s="16" t="s">
        <v>184</v>
      </c>
      <c r="F78" s="8" t="s">
        <v>115</v>
      </c>
      <c r="G78" s="15" t="str">
        <f t="shared" si="10"/>
        <v>TCFD/</v>
      </c>
      <c r="H78" s="17"/>
      <c r="I78" s="15" t="str">
        <f t="shared" si="11"/>
        <v>ISSB - S2 Appendix B: Industry-based Disclosures/B17 - Insurance</v>
      </c>
      <c r="J78" s="16" t="s">
        <v>186</v>
      </c>
      <c r="K78" s="15"/>
      <c r="L78" s="15" t="str">
        <f>INDEX([1]Sheet1!$D$40:$M$129,MATCH($J78,[1]Sheet1!$D$40:$D$129,0),MATCH([1]Sheet1!F$2,[1]Sheet1!$D$2:$M$2,0))</f>
        <v>No</v>
      </c>
      <c r="M78" s="15">
        <f>INDEX([1]Sheet1!$D$40:$M$129,MATCH($J78,[1]Sheet1!$D$40:$D$129,0),MATCH([1]Sheet1!G$2,[1]Sheet1!$D$2:$M$2,0))</f>
        <v>0</v>
      </c>
      <c r="N78" s="15" t="str">
        <f t="shared" si="12"/>
        <v>No</v>
      </c>
      <c r="O78" s="15" t="str">
        <f t="shared" si="13"/>
        <v>No</v>
      </c>
      <c r="P78" s="15" t="str">
        <f t="shared" si="14"/>
        <v>No</v>
      </c>
    </row>
    <row r="79" spans="1:16" x14ac:dyDescent="0.3">
      <c r="A79" s="15" t="s">
        <v>24</v>
      </c>
      <c r="B79" s="14" t="s">
        <v>40</v>
      </c>
      <c r="C79" s="15" t="s">
        <v>164</v>
      </c>
      <c r="D79" s="16" t="s">
        <v>184</v>
      </c>
      <c r="F79" s="8" t="s">
        <v>115</v>
      </c>
      <c r="G79" s="15" t="str">
        <f t="shared" si="10"/>
        <v>TCFD/Strategy/Recommended Disclosure b)</v>
      </c>
      <c r="H79" s="17" t="s">
        <v>41</v>
      </c>
      <c r="I79" s="15" t="str">
        <f t="shared" si="11"/>
        <v>ISSB - S2 Appendix B: Industry-based Disclosures/B17 - Insurance</v>
      </c>
      <c r="J79" s="16" t="s">
        <v>187</v>
      </c>
      <c r="K79" s="15"/>
      <c r="L79" s="15" t="str">
        <f>INDEX([1]Sheet1!$D$40:$M$129,MATCH($J79,[1]Sheet1!$D$40:$D$129,0),MATCH([1]Sheet1!F$2,[1]Sheet1!$D$2:$M$2,0))</f>
        <v>Part</v>
      </c>
      <c r="M79" s="15" t="str">
        <f>INDEX([1]Sheet1!$D$40:$M$129,MATCH($J79,[1]Sheet1!$D$40:$D$129,0),MATCH([1]Sheet1!G$2,[1]Sheet1!$D$2:$M$2,0))</f>
        <v>TCFD suggests discussion of climate-related products, however does not address incentivisation of sustainable activities</v>
      </c>
      <c r="N79" s="15" t="str">
        <f t="shared" si="12"/>
        <v>No</v>
      </c>
      <c r="O79" s="15" t="str">
        <f t="shared" si="13"/>
        <v>No</v>
      </c>
      <c r="P79" s="15" t="str">
        <f t="shared" si="14"/>
        <v>No</v>
      </c>
    </row>
    <row r="80" spans="1:16" x14ac:dyDescent="0.3">
      <c r="A80" s="15" t="s">
        <v>24</v>
      </c>
      <c r="B80" s="14" t="s">
        <v>72</v>
      </c>
      <c r="C80" s="15" t="s">
        <v>164</v>
      </c>
      <c r="D80" s="16" t="s">
        <v>184</v>
      </c>
      <c r="F80" s="8" t="s">
        <v>115</v>
      </c>
      <c r="G80" s="15" t="str">
        <f t="shared" si="10"/>
        <v>TCFD/Metrics and Targets/Recommended Disclosure a)</v>
      </c>
      <c r="H80" s="17" t="s">
        <v>41</v>
      </c>
      <c r="I80" s="15" t="str">
        <f t="shared" si="11"/>
        <v>ISSB - S2 Appendix B: Industry-based Disclosures/B17 - Insurance</v>
      </c>
      <c r="J80" s="16" t="s">
        <v>188</v>
      </c>
      <c r="K80" s="15"/>
      <c r="L80" s="15" t="str">
        <f>INDEX([1]Sheet1!$D$40:$M$129,MATCH($J80,[1]Sheet1!$D$40:$D$129,0),MATCH([1]Sheet1!F$2,[1]Sheet1!$D$2:$M$2,0))</f>
        <v>Part</v>
      </c>
      <c r="M80" s="15" t="str">
        <f>INDEX([1]Sheet1!$D$40:$M$129,MATCH($J80,[1]Sheet1!$D$40:$D$129,0),MATCH([1]Sheet1!G$2,[1]Sheet1!$D$2:$M$2,0))</f>
        <v>PML is not specified, however TCFD does address expected losses from weather-related catastrophes</v>
      </c>
      <c r="N80" s="15" t="str">
        <f t="shared" si="12"/>
        <v>No</v>
      </c>
      <c r="O80" s="15" t="str">
        <f t="shared" si="13"/>
        <v>No</v>
      </c>
      <c r="P80" s="15" t="str">
        <f t="shared" si="14"/>
        <v>No</v>
      </c>
    </row>
    <row r="81" spans="1:16" x14ac:dyDescent="0.3">
      <c r="A81" s="15" t="s">
        <v>24</v>
      </c>
      <c r="B81" s="14"/>
      <c r="C81" s="15" t="s">
        <v>164</v>
      </c>
      <c r="D81" s="16" t="s">
        <v>184</v>
      </c>
      <c r="F81" s="8" t="s">
        <v>115</v>
      </c>
      <c r="G81" s="15" t="str">
        <f t="shared" si="10"/>
        <v>TCFD/</v>
      </c>
      <c r="H81" s="17"/>
      <c r="I81" s="15" t="str">
        <f t="shared" si="11"/>
        <v>ISSB - S2 Appendix B: Industry-based Disclosures/B17 - Insurance</v>
      </c>
      <c r="J81" s="16" t="s">
        <v>189</v>
      </c>
      <c r="K81" s="15"/>
      <c r="L81" s="15" t="str">
        <f>INDEX([1]Sheet1!$D$40:$M$129,MATCH($J81,[1]Sheet1!$D$40:$D$129,0),MATCH([1]Sheet1!F$2,[1]Sheet1!$D$2:$M$2,0))</f>
        <v>No</v>
      </c>
      <c r="M81" s="15">
        <f>INDEX([1]Sheet1!$D$40:$M$129,MATCH($J81,[1]Sheet1!$D$40:$D$129,0),MATCH([1]Sheet1!G$2,[1]Sheet1!$D$2:$M$2,0))</f>
        <v>0</v>
      </c>
      <c r="N81" s="15" t="str">
        <f t="shared" si="12"/>
        <v>No</v>
      </c>
      <c r="O81" s="15" t="str">
        <f t="shared" si="13"/>
        <v>No</v>
      </c>
      <c r="P81" s="15" t="str">
        <f t="shared" si="14"/>
        <v>No</v>
      </c>
    </row>
    <row r="82" spans="1:16" x14ac:dyDescent="0.3">
      <c r="A82" s="15" t="s">
        <v>24</v>
      </c>
      <c r="B82" s="14" t="s">
        <v>50</v>
      </c>
      <c r="C82" s="15" t="s">
        <v>164</v>
      </c>
      <c r="D82" s="16" t="s">
        <v>184</v>
      </c>
      <c r="F82" s="8" t="s">
        <v>115</v>
      </c>
      <c r="G82" s="15" t="str">
        <f t="shared" si="10"/>
        <v>TCFD/Strategy/Recommended Disclosure c)</v>
      </c>
      <c r="H82" s="17" t="s">
        <v>41</v>
      </c>
      <c r="I82" s="15" t="str">
        <f t="shared" si="11"/>
        <v>ISSB - S2 Appendix B: Industry-based Disclosures/B17 - Insurance</v>
      </c>
      <c r="J82" s="16" t="s">
        <v>190</v>
      </c>
      <c r="K82" s="15"/>
      <c r="L82" s="15" t="str">
        <f>INDEX([1]Sheet1!$D$40:$M$129,MATCH($J82,[1]Sheet1!$D$40:$D$129,0),MATCH([1]Sheet1!F$2,[1]Sheet1!$D$2:$M$2,0))</f>
        <v>Part</v>
      </c>
      <c r="M82" s="15" t="str">
        <f>INDEX([1]Sheet1!$D$40:$M$129,MATCH($J82,[1]Sheet1!$D$40:$D$129,0),MATCH([1]Sheet1!G$2,[1]Sheet1!$D$2:$M$2,0))</f>
        <v>TCFD refers specifically to climate-related scenario analysis on underwriting activities, and key tools for managing climate-related risks in relation to product development and pricing</v>
      </c>
      <c r="N82" s="15" t="str">
        <f t="shared" si="12"/>
        <v>No</v>
      </c>
      <c r="O82" s="15" t="str">
        <f t="shared" si="13"/>
        <v>No</v>
      </c>
      <c r="P82" s="15" t="str">
        <f t="shared" si="14"/>
        <v>No</v>
      </c>
    </row>
    <row r="83" spans="1:16" x14ac:dyDescent="0.3">
      <c r="A83" s="15" t="s">
        <v>24</v>
      </c>
      <c r="B83" s="14" t="s">
        <v>63</v>
      </c>
      <c r="C83" s="15" t="s">
        <v>164</v>
      </c>
      <c r="D83" s="16" t="s">
        <v>184</v>
      </c>
      <c r="F83" s="8" t="s">
        <v>115</v>
      </c>
      <c r="G83" s="15" t="str">
        <f t="shared" si="10"/>
        <v>TCFD/Risk Management/Recommended Disclosure b)</v>
      </c>
      <c r="H83" s="17" t="s">
        <v>41</v>
      </c>
      <c r="I83" s="15" t="str">
        <f t="shared" si="11"/>
        <v>ISSB - S2 Appendix B: Industry-based Disclosures/B17 - Insurance</v>
      </c>
      <c r="J83" s="16" t="s">
        <v>190</v>
      </c>
      <c r="K83" s="15"/>
      <c r="L83" s="15" t="str">
        <f>INDEX([1]Sheet1!$D$40:$M$129,MATCH($J83,[1]Sheet1!$D$40:$D$129,0),MATCH([1]Sheet1!F$2,[1]Sheet1!$D$2:$M$2,0))</f>
        <v>Part</v>
      </c>
      <c r="M83" s="15" t="str">
        <f>INDEX([1]Sheet1!$D$40:$M$129,MATCH($J83,[1]Sheet1!$D$40:$D$129,0),MATCH([1]Sheet1!G$2,[1]Sheet1!$D$2:$M$2,0))</f>
        <v>TCFD refers specifically to climate-related scenario analysis on underwriting activities, and key tools for managing climate-related risks in relation to product development and pricing</v>
      </c>
      <c r="N83" s="15" t="str">
        <f t="shared" si="12"/>
        <v>No</v>
      </c>
      <c r="O83" s="15" t="str">
        <f t="shared" si="13"/>
        <v>No</v>
      </c>
      <c r="P83" s="15" t="str">
        <f t="shared" si="14"/>
        <v>No</v>
      </c>
    </row>
    <row r="84" spans="1:16" x14ac:dyDescent="0.3">
      <c r="A84" s="15" t="s">
        <v>24</v>
      </c>
      <c r="B84" s="14"/>
      <c r="C84" s="15" t="s">
        <v>164</v>
      </c>
      <c r="D84" s="16" t="s">
        <v>184</v>
      </c>
      <c r="F84" s="8" t="s">
        <v>115</v>
      </c>
      <c r="G84" s="15" t="str">
        <f t="shared" si="10"/>
        <v>TCFD/</v>
      </c>
      <c r="H84" s="17"/>
      <c r="I84" s="15" t="str">
        <f t="shared" si="11"/>
        <v>ISSB - S2 Appendix B: Industry-based Disclosures/B17 - Insurance</v>
      </c>
      <c r="J84" s="16" t="s">
        <v>191</v>
      </c>
      <c r="K84" s="15"/>
      <c r="L84" s="15" t="str">
        <f>INDEX([1]Sheet1!$D$40:$M$129,MATCH($J84,[1]Sheet1!$D$40:$D$129,0),MATCH([1]Sheet1!F$2,[1]Sheet1!$D$2:$M$2,0))</f>
        <v>No</v>
      </c>
      <c r="M84" s="15">
        <f>INDEX([1]Sheet1!$D$40:$M$129,MATCH($J84,[1]Sheet1!$D$40:$D$129,0),MATCH([1]Sheet1!G$2,[1]Sheet1!$D$2:$M$2,0))</f>
        <v>0</v>
      </c>
      <c r="N84" s="15" t="str">
        <f t="shared" si="12"/>
        <v>No</v>
      </c>
      <c r="O84" s="15" t="str">
        <f t="shared" si="13"/>
        <v>No</v>
      </c>
      <c r="P84" s="15" t="str">
        <f t="shared" si="14"/>
        <v>No</v>
      </c>
    </row>
    <row r="85" spans="1:16" x14ac:dyDescent="0.3">
      <c r="A85" s="15" t="s">
        <v>24</v>
      </c>
      <c r="B85" s="14"/>
      <c r="C85" s="15" t="s">
        <v>164</v>
      </c>
      <c r="D85" s="16" t="s">
        <v>184</v>
      </c>
      <c r="F85" s="8" t="s">
        <v>115</v>
      </c>
      <c r="G85" s="15" t="str">
        <f t="shared" si="10"/>
        <v>TCFD/</v>
      </c>
      <c r="H85" s="17"/>
      <c r="I85" s="15" t="str">
        <f t="shared" si="11"/>
        <v>ISSB - S2 Appendix B: Industry-based Disclosures/B17 - Insurance</v>
      </c>
      <c r="J85" s="16" t="s">
        <v>192</v>
      </c>
      <c r="K85" s="15"/>
      <c r="L85" s="15" t="str">
        <f>INDEX([1]Sheet1!$D$40:$M$129,MATCH($J85,[1]Sheet1!$D$40:$D$129,0),MATCH([1]Sheet1!F$2,[1]Sheet1!$D$2:$M$2,0))</f>
        <v>No</v>
      </c>
      <c r="M85" s="15" t="str">
        <f>INDEX([1]Sheet1!$D$40:$M$129,MATCH($J85,[1]Sheet1!$D$40:$D$129,0),MATCH([1]Sheet1!G$2,[1]Sheet1!$D$2:$M$2,0))</f>
        <v>TCFD recommends disclosing GHG emissions for all lines of business</v>
      </c>
      <c r="N85" s="15" t="str">
        <f t="shared" si="12"/>
        <v>No</v>
      </c>
      <c r="O85" s="15" t="str">
        <f t="shared" si="13"/>
        <v>No</v>
      </c>
      <c r="P85" s="15" t="str">
        <f t="shared" si="14"/>
        <v>No</v>
      </c>
    </row>
    <row r="86" spans="1:16" x14ac:dyDescent="0.3">
      <c r="A86" s="15" t="s">
        <v>24</v>
      </c>
      <c r="B86" s="14" t="s">
        <v>69</v>
      </c>
      <c r="C86" s="15" t="s">
        <v>164</v>
      </c>
      <c r="D86" s="16" t="s">
        <v>184</v>
      </c>
      <c r="F86" s="8" t="s">
        <v>115</v>
      </c>
      <c r="G86" s="15" t="str">
        <f t="shared" si="10"/>
        <v>TCFD/Metrics and Targets</v>
      </c>
      <c r="H86" s="17" t="s">
        <v>28</v>
      </c>
      <c r="I86" s="15" t="str">
        <f t="shared" si="11"/>
        <v>ISSB - S2 Appendix B: Industry-based Disclosures/B17 - Insurance</v>
      </c>
      <c r="J86" s="16" t="s">
        <v>193</v>
      </c>
      <c r="K86" s="15"/>
      <c r="L86" s="15" t="str">
        <f>INDEX([1]Sheet1!$D$40:$M$129,MATCH($J86,[1]Sheet1!$D$40:$D$129,0),MATCH([1]Sheet1!F$2,[1]Sheet1!$D$2:$M$2,0))</f>
        <v>Yes</v>
      </c>
      <c r="M86" s="15">
        <f>INDEX([1]Sheet1!$D$40:$M$129,MATCH($J86,[1]Sheet1!$D$40:$D$129,0),MATCH([1]Sheet1!G$2,[1]Sheet1!$D$2:$M$2,0))</f>
        <v>0</v>
      </c>
      <c r="N86" s="15" t="str">
        <f t="shared" si="12"/>
        <v>No</v>
      </c>
      <c r="O86" s="15" t="str">
        <f t="shared" si="13"/>
        <v>No</v>
      </c>
      <c r="P86" s="15" t="str">
        <f t="shared" si="14"/>
        <v>No</v>
      </c>
    </row>
    <row r="87" spans="1:16" x14ac:dyDescent="0.3">
      <c r="A87" s="15" t="s">
        <v>24</v>
      </c>
      <c r="B87" s="14" t="s">
        <v>79</v>
      </c>
      <c r="C87" s="15" t="s">
        <v>164</v>
      </c>
      <c r="D87" s="16" t="s">
        <v>184</v>
      </c>
      <c r="F87" s="8" t="s">
        <v>115</v>
      </c>
      <c r="G87" s="15" t="str">
        <f t="shared" si="10"/>
        <v>TCFD/Metrics and Targets/Recommended Disclosure b)</v>
      </c>
      <c r="H87" s="17" t="s">
        <v>41</v>
      </c>
      <c r="I87" s="15" t="str">
        <f t="shared" si="11"/>
        <v>ISSB - S2 Appendix B: Industry-based Disclosures/B17 - Insurance</v>
      </c>
      <c r="J87" s="16" t="s">
        <v>193</v>
      </c>
      <c r="K87" s="15"/>
      <c r="L87" s="15" t="str">
        <f>INDEX([1]Sheet1!$D$40:$M$129,MATCH($J87,[1]Sheet1!$D$40:$D$129,0),MATCH([1]Sheet1!F$2,[1]Sheet1!$D$2:$M$2,0))</f>
        <v>Yes</v>
      </c>
      <c r="M87" s="15">
        <f>INDEX([1]Sheet1!$D$40:$M$129,MATCH($J87,[1]Sheet1!$D$40:$D$129,0),MATCH([1]Sheet1!G$2,[1]Sheet1!$D$2:$M$2,0))</f>
        <v>0</v>
      </c>
      <c r="N87" s="15" t="str">
        <f t="shared" si="12"/>
        <v>No</v>
      </c>
      <c r="O87" s="15" t="str">
        <f t="shared" si="13"/>
        <v>No</v>
      </c>
      <c r="P87" s="15" t="str">
        <f t="shared" si="14"/>
        <v>No</v>
      </c>
    </row>
    <row r="88" spans="1:16" x14ac:dyDescent="0.3">
      <c r="A88" s="15" t="s">
        <v>24</v>
      </c>
      <c r="B88" s="14" t="s">
        <v>69</v>
      </c>
      <c r="C88" s="15" t="s">
        <v>164</v>
      </c>
      <c r="D88" s="16" t="s">
        <v>184</v>
      </c>
      <c r="F88" s="8" t="s">
        <v>115</v>
      </c>
      <c r="G88" s="15" t="str">
        <f t="shared" si="10"/>
        <v>TCFD/Metrics and Targets</v>
      </c>
      <c r="H88" s="17" t="s">
        <v>28</v>
      </c>
      <c r="I88" s="15" t="str">
        <f t="shared" si="11"/>
        <v>ISSB - S2 Appendix B: Industry-based Disclosures/B17 - Insurance</v>
      </c>
      <c r="J88" s="16" t="s">
        <v>194</v>
      </c>
      <c r="K88" s="15"/>
      <c r="L88" s="15" t="str">
        <f>INDEX([1]Sheet1!$D$40:$M$129,MATCH($J88,[1]Sheet1!$D$40:$D$129,0),MATCH([1]Sheet1!F$2,[1]Sheet1!$D$2:$M$2,0))</f>
        <v>Yes</v>
      </c>
      <c r="M88" s="15">
        <f>INDEX([1]Sheet1!$D$40:$M$129,MATCH($J88,[1]Sheet1!$D$40:$D$129,0),MATCH([1]Sheet1!G$2,[1]Sheet1!$D$2:$M$2,0))</f>
        <v>0</v>
      </c>
      <c r="N88" s="15" t="str">
        <f t="shared" si="12"/>
        <v>No</v>
      </c>
      <c r="O88" s="15" t="str">
        <f t="shared" si="13"/>
        <v>No</v>
      </c>
      <c r="P88" s="15" t="str">
        <f t="shared" si="14"/>
        <v>No</v>
      </c>
    </row>
    <row r="89" spans="1:16" x14ac:dyDescent="0.3">
      <c r="A89" s="15" t="s">
        <v>24</v>
      </c>
      <c r="B89" s="14" t="s">
        <v>79</v>
      </c>
      <c r="C89" s="15" t="s">
        <v>164</v>
      </c>
      <c r="D89" s="16" t="s">
        <v>184</v>
      </c>
      <c r="F89" s="8" t="s">
        <v>115</v>
      </c>
      <c r="G89" s="15" t="str">
        <f t="shared" si="10"/>
        <v>TCFD/Metrics and Targets/Recommended Disclosure b)</v>
      </c>
      <c r="H89" s="17" t="s">
        <v>41</v>
      </c>
      <c r="I89" s="15" t="str">
        <f t="shared" si="11"/>
        <v>ISSB - S2 Appendix B: Industry-based Disclosures/B17 - Insurance</v>
      </c>
      <c r="J89" s="16" t="s">
        <v>194</v>
      </c>
      <c r="K89" s="15"/>
      <c r="L89" s="15" t="str">
        <f>INDEX([1]Sheet1!$D$40:$M$129,MATCH($J89,[1]Sheet1!$D$40:$D$129,0),MATCH([1]Sheet1!F$2,[1]Sheet1!$D$2:$M$2,0))</f>
        <v>Yes</v>
      </c>
      <c r="M89" s="15">
        <f>INDEX([1]Sheet1!$D$40:$M$129,MATCH($J89,[1]Sheet1!$D$40:$D$129,0),MATCH([1]Sheet1!G$2,[1]Sheet1!$D$2:$M$2,0))</f>
        <v>0</v>
      </c>
      <c r="N89" s="15" t="str">
        <f t="shared" si="12"/>
        <v>No</v>
      </c>
      <c r="O89" s="15" t="str">
        <f t="shared" si="13"/>
        <v>No</v>
      </c>
      <c r="P89" s="15" t="str">
        <f t="shared" si="14"/>
        <v>No</v>
      </c>
    </row>
    <row r="90" spans="1:16" x14ac:dyDescent="0.3">
      <c r="A90" s="15" t="s">
        <v>24</v>
      </c>
      <c r="B90" s="14" t="s">
        <v>69</v>
      </c>
      <c r="C90" s="15" t="s">
        <v>164</v>
      </c>
      <c r="D90" s="16" t="s">
        <v>184</v>
      </c>
      <c r="F90" s="8" t="s">
        <v>115</v>
      </c>
      <c r="G90" s="15" t="str">
        <f t="shared" si="10"/>
        <v>TCFD/Metrics and Targets</v>
      </c>
      <c r="H90" s="17" t="s">
        <v>28</v>
      </c>
      <c r="I90" s="15" t="str">
        <f t="shared" si="11"/>
        <v>ISSB - S2 Appendix B: Industry-based Disclosures/B17 - Insurance</v>
      </c>
      <c r="J90" s="16" t="s">
        <v>195</v>
      </c>
      <c r="K90" s="15"/>
      <c r="L90" s="15" t="str">
        <f>INDEX([1]Sheet1!$D$40:$M$129,MATCH($J90,[1]Sheet1!$D$40:$D$129,0),MATCH([1]Sheet1!F$2,[1]Sheet1!$D$2:$M$2,0))</f>
        <v>Yes</v>
      </c>
      <c r="M90" s="15">
        <f>INDEX([1]Sheet1!$D$40:$M$129,MATCH($J90,[1]Sheet1!$D$40:$D$129,0),MATCH([1]Sheet1!G$2,[1]Sheet1!$D$2:$M$2,0))</f>
        <v>0</v>
      </c>
      <c r="N90" s="15" t="str">
        <f t="shared" si="12"/>
        <v>No</v>
      </c>
      <c r="O90" s="15" t="str">
        <f t="shared" si="13"/>
        <v>No</v>
      </c>
      <c r="P90" s="15" t="str">
        <f t="shared" si="14"/>
        <v>No</v>
      </c>
    </row>
    <row r="91" spans="1:16" x14ac:dyDescent="0.3">
      <c r="A91" s="15" t="s">
        <v>24</v>
      </c>
      <c r="B91" s="14"/>
      <c r="C91" s="15" t="s">
        <v>164</v>
      </c>
      <c r="D91" s="16" t="s">
        <v>184</v>
      </c>
      <c r="F91" s="8" t="s">
        <v>115</v>
      </c>
      <c r="G91" s="15" t="str">
        <f t="shared" si="10"/>
        <v>TCFD/</v>
      </c>
      <c r="H91" s="17"/>
      <c r="I91" s="15" t="str">
        <f t="shared" si="11"/>
        <v>ISSB - S2 Appendix B: Industry-based Disclosures/B17 - Insurance</v>
      </c>
      <c r="J91" s="16" t="s">
        <v>196</v>
      </c>
      <c r="K91" s="15"/>
      <c r="L91" s="15" t="str">
        <f>INDEX([1]Sheet1!$D$40:$M$129,MATCH($J91,[1]Sheet1!$D$40:$D$129,0),MATCH([1]Sheet1!F$2,[1]Sheet1!$D$2:$M$2,0))</f>
        <v>No</v>
      </c>
      <c r="M91" s="15">
        <f>INDEX([1]Sheet1!$D$40:$M$129,MATCH($J91,[1]Sheet1!$D$40:$D$129,0),MATCH([1]Sheet1!G$2,[1]Sheet1!$D$2:$M$2,0))</f>
        <v>0</v>
      </c>
      <c r="N91" s="15" t="str">
        <f t="shared" si="12"/>
        <v>No</v>
      </c>
      <c r="O91" s="15" t="str">
        <f t="shared" si="13"/>
        <v>No</v>
      </c>
      <c r="P91" s="15" t="str">
        <f t="shared" si="14"/>
        <v>No</v>
      </c>
    </row>
    <row r="92" spans="1:16" x14ac:dyDescent="0.3">
      <c r="A92" s="15" t="s">
        <v>24</v>
      </c>
      <c r="B92" s="14"/>
      <c r="C92" s="15" t="s">
        <v>164</v>
      </c>
      <c r="D92" s="16" t="s">
        <v>197</v>
      </c>
      <c r="F92" s="8" t="s">
        <v>115</v>
      </c>
      <c r="G92" s="15" t="str">
        <f t="shared" si="10"/>
        <v>TCFD/</v>
      </c>
      <c r="H92" s="17"/>
      <c r="I92" s="15" t="str">
        <f t="shared" si="11"/>
        <v>ISSB - S2 Appendix B: Industry-based Disclosures/B18 - Investment Banking &amp; Brokerage</v>
      </c>
      <c r="J92" s="16" t="s">
        <v>198</v>
      </c>
      <c r="K92" s="15"/>
      <c r="L92" s="15" t="str">
        <f>INDEX([1]Sheet1!$D$40:$M$129,MATCH($J92,[1]Sheet1!$D$40:$D$129,0),MATCH([1]Sheet1!F$2,[1]Sheet1!$D$2:$M$2,0))</f>
        <v>No</v>
      </c>
      <c r="M92" s="15">
        <f>INDEX([1]Sheet1!$D$40:$M$129,MATCH($J92,[1]Sheet1!$D$40:$D$129,0),MATCH([1]Sheet1!G$2,[1]Sheet1!$D$2:$M$2,0))</f>
        <v>0</v>
      </c>
      <c r="N92" s="15" t="str">
        <f t="shared" si="12"/>
        <v>No</v>
      </c>
      <c r="O92" s="15" t="str">
        <f t="shared" si="13"/>
        <v>No</v>
      </c>
      <c r="P92" s="15" t="str">
        <f t="shared" si="14"/>
        <v>No</v>
      </c>
    </row>
    <row r="93" spans="1:16" x14ac:dyDescent="0.3">
      <c r="A93" s="15" t="s">
        <v>24</v>
      </c>
      <c r="B93" s="14"/>
      <c r="C93" s="15" t="s">
        <v>164</v>
      </c>
      <c r="D93" s="16" t="s">
        <v>197</v>
      </c>
      <c r="F93" s="8" t="s">
        <v>115</v>
      </c>
      <c r="G93" s="15" t="str">
        <f t="shared" si="10"/>
        <v>TCFD/</v>
      </c>
      <c r="H93" s="17"/>
      <c r="I93" s="15" t="str">
        <f t="shared" si="11"/>
        <v>ISSB - S2 Appendix B: Industry-based Disclosures/B18 - Investment Banking &amp; Brokerage</v>
      </c>
      <c r="J93" s="16" t="s">
        <v>199</v>
      </c>
      <c r="K93" s="15"/>
      <c r="L93" s="15" t="str">
        <f>INDEX([1]Sheet1!$D$40:$M$129,MATCH($J93,[1]Sheet1!$D$40:$D$129,0),MATCH([1]Sheet1!F$2,[1]Sheet1!$D$2:$M$2,0))</f>
        <v>No</v>
      </c>
      <c r="M93" s="15">
        <f>INDEX([1]Sheet1!$D$40:$M$129,MATCH($J93,[1]Sheet1!$D$40:$D$129,0),MATCH([1]Sheet1!G$2,[1]Sheet1!$D$2:$M$2,0))</f>
        <v>0</v>
      </c>
      <c r="N93" s="15" t="str">
        <f t="shared" si="12"/>
        <v>No</v>
      </c>
      <c r="O93" s="15" t="str">
        <f t="shared" si="13"/>
        <v>No</v>
      </c>
      <c r="P93" s="15" t="str">
        <f t="shared" si="14"/>
        <v>No</v>
      </c>
    </row>
    <row r="94" spans="1:16" x14ac:dyDescent="0.3">
      <c r="A94" s="15" t="s">
        <v>24</v>
      </c>
      <c r="B94" s="14"/>
      <c r="C94" s="15" t="s">
        <v>164</v>
      </c>
      <c r="D94" s="16" t="s">
        <v>197</v>
      </c>
      <c r="F94" s="8" t="s">
        <v>115</v>
      </c>
      <c r="G94" s="15" t="str">
        <f t="shared" si="10"/>
        <v>TCFD/</v>
      </c>
      <c r="H94" s="17"/>
      <c r="I94" s="15" t="str">
        <f t="shared" si="11"/>
        <v>ISSB - S2 Appendix B: Industry-based Disclosures/B18 - Investment Banking &amp; Brokerage</v>
      </c>
      <c r="J94" s="16" t="s">
        <v>200</v>
      </c>
      <c r="K94" s="15"/>
      <c r="L94" s="15" t="str">
        <f>INDEX([1]Sheet1!$D$40:$M$129,MATCH($J94,[1]Sheet1!$D$40:$D$129,0),MATCH([1]Sheet1!F$2,[1]Sheet1!$D$2:$M$2,0))</f>
        <v>No</v>
      </c>
      <c r="M94" s="15">
        <f>INDEX([1]Sheet1!$D$40:$M$129,MATCH($J94,[1]Sheet1!$D$40:$D$129,0),MATCH([1]Sheet1!G$2,[1]Sheet1!$D$2:$M$2,0))</f>
        <v>0</v>
      </c>
      <c r="N94" s="15" t="str">
        <f t="shared" si="12"/>
        <v>No</v>
      </c>
      <c r="O94" s="15" t="str">
        <f t="shared" si="13"/>
        <v>No</v>
      </c>
      <c r="P94" s="15" t="str">
        <f t="shared" si="14"/>
        <v>No</v>
      </c>
    </row>
    <row r="95" spans="1:16" x14ac:dyDescent="0.3">
      <c r="A95" s="15" t="s">
        <v>24</v>
      </c>
      <c r="B95" s="14" t="s">
        <v>69</v>
      </c>
      <c r="C95" s="15" t="s">
        <v>164</v>
      </c>
      <c r="D95" s="16" t="s">
        <v>197</v>
      </c>
      <c r="F95" s="8" t="s">
        <v>115</v>
      </c>
      <c r="G95" s="15" t="str">
        <f t="shared" si="10"/>
        <v>TCFD/Metrics and Targets</v>
      </c>
      <c r="H95" s="17" t="s">
        <v>28</v>
      </c>
      <c r="I95" s="15" t="str">
        <f t="shared" si="11"/>
        <v>ISSB - S2 Appendix B: Industry-based Disclosures/B18 - Investment Banking &amp; Brokerage</v>
      </c>
      <c r="J95" s="16" t="s">
        <v>201</v>
      </c>
      <c r="K95" s="15"/>
      <c r="L95" s="15" t="str">
        <f>INDEX([1]Sheet1!$D$40:$M$129,MATCH($J95,[1]Sheet1!$D$40:$D$129,0),MATCH([1]Sheet1!F$2,[1]Sheet1!$D$2:$M$2,0))</f>
        <v>Yes</v>
      </c>
      <c r="M95" s="15">
        <f>INDEX([1]Sheet1!$D$40:$M$129,MATCH($J95,[1]Sheet1!$D$40:$D$129,0),MATCH([1]Sheet1!G$2,[1]Sheet1!$D$2:$M$2,0))</f>
        <v>0</v>
      </c>
      <c r="N95" s="15" t="str">
        <f t="shared" si="12"/>
        <v>No</v>
      </c>
      <c r="O95" s="15" t="str">
        <f t="shared" si="13"/>
        <v>No</v>
      </c>
      <c r="P95" s="15" t="str">
        <f t="shared" si="14"/>
        <v>No</v>
      </c>
    </row>
    <row r="96" spans="1:16" x14ac:dyDescent="0.3">
      <c r="A96" s="15" t="s">
        <v>24</v>
      </c>
      <c r="B96" s="14" t="s">
        <v>79</v>
      </c>
      <c r="C96" s="15" t="s">
        <v>164</v>
      </c>
      <c r="D96" s="16" t="s">
        <v>197</v>
      </c>
      <c r="F96" s="8" t="s">
        <v>115</v>
      </c>
      <c r="G96" s="15" t="str">
        <f t="shared" si="10"/>
        <v>TCFD/Metrics and Targets/Recommended Disclosure b)</v>
      </c>
      <c r="H96" s="17" t="s">
        <v>35</v>
      </c>
      <c r="I96" s="15" t="str">
        <f t="shared" si="11"/>
        <v>ISSB - S2 Appendix B: Industry-based Disclosures/B18 - Investment Banking &amp; Brokerage</v>
      </c>
      <c r="J96" s="16" t="s">
        <v>201</v>
      </c>
      <c r="K96" s="15"/>
      <c r="L96" s="15" t="str">
        <f>INDEX([1]Sheet1!$D$40:$M$129,MATCH($J96,[1]Sheet1!$D$40:$D$129,0),MATCH([1]Sheet1!F$2,[1]Sheet1!$D$2:$M$2,0))</f>
        <v>Yes</v>
      </c>
      <c r="M96" s="15">
        <f>INDEX([1]Sheet1!$D$40:$M$129,MATCH($J96,[1]Sheet1!$D$40:$D$129,0),MATCH([1]Sheet1!G$2,[1]Sheet1!$D$2:$M$2,0))</f>
        <v>0</v>
      </c>
      <c r="N96" s="15" t="str">
        <f t="shared" si="12"/>
        <v>No</v>
      </c>
      <c r="O96" s="15" t="str">
        <f t="shared" si="13"/>
        <v>No</v>
      </c>
      <c r="P96" s="15" t="str">
        <f t="shared" si="14"/>
        <v>No</v>
      </c>
    </row>
    <row r="97" spans="1:16" x14ac:dyDescent="0.3">
      <c r="A97" s="15" t="s">
        <v>24</v>
      </c>
      <c r="B97" s="14" t="s">
        <v>69</v>
      </c>
      <c r="C97" s="15" t="s">
        <v>164</v>
      </c>
      <c r="D97" s="16" t="s">
        <v>197</v>
      </c>
      <c r="F97" s="8" t="s">
        <v>115</v>
      </c>
      <c r="G97" s="15" t="str">
        <f t="shared" si="10"/>
        <v>TCFD/Metrics and Targets</v>
      </c>
      <c r="H97" s="17" t="s">
        <v>28</v>
      </c>
      <c r="I97" s="15" t="str">
        <f t="shared" si="11"/>
        <v>ISSB - S2 Appendix B: Industry-based Disclosures/B18 - Investment Banking &amp; Brokerage</v>
      </c>
      <c r="J97" s="16" t="s">
        <v>202</v>
      </c>
      <c r="K97" s="15"/>
      <c r="L97" s="15" t="str">
        <f>INDEX([1]Sheet1!$D$40:$M$129,MATCH($J97,[1]Sheet1!$D$40:$D$129,0),MATCH([1]Sheet1!F$2,[1]Sheet1!$D$2:$M$2,0))</f>
        <v>Yes</v>
      </c>
      <c r="M97" s="15">
        <f>INDEX([1]Sheet1!$D$40:$M$129,MATCH($J97,[1]Sheet1!$D$40:$D$129,0),MATCH([1]Sheet1!G$2,[1]Sheet1!$D$2:$M$2,0))</f>
        <v>0</v>
      </c>
      <c r="N97" s="15" t="str">
        <f t="shared" si="12"/>
        <v>No</v>
      </c>
      <c r="O97" s="15" t="str">
        <f t="shared" si="13"/>
        <v>No</v>
      </c>
      <c r="P97" s="15" t="str">
        <f t="shared" si="14"/>
        <v>No</v>
      </c>
    </row>
    <row r="98" spans="1:16" x14ac:dyDescent="0.3">
      <c r="A98" s="15" t="s">
        <v>24</v>
      </c>
      <c r="B98" s="14"/>
      <c r="C98" s="15" t="s">
        <v>164</v>
      </c>
      <c r="D98" s="16" t="s">
        <v>197</v>
      </c>
      <c r="F98" s="8" t="s">
        <v>115</v>
      </c>
      <c r="G98" s="15" t="str">
        <f t="shared" ref="G98:G105" si="15">A98 &amp; "/" &amp; B98</f>
        <v>TCFD/</v>
      </c>
      <c r="H98" s="17"/>
      <c r="I98" s="15" t="str">
        <f t="shared" ref="I98:I105" si="16">C98 &amp; "/" &amp; D98</f>
        <v>ISSB - S2 Appendix B: Industry-based Disclosures/B18 - Investment Banking &amp; Brokerage</v>
      </c>
      <c r="J98" s="16" t="s">
        <v>203</v>
      </c>
      <c r="K98" s="15"/>
      <c r="L98" s="15" t="str">
        <f>INDEX([1]Sheet1!$D$40:$M$129,MATCH($J98,[1]Sheet1!$D$40:$D$129,0),MATCH([1]Sheet1!F$2,[1]Sheet1!$D$2:$M$2,0))</f>
        <v>No</v>
      </c>
      <c r="M98" s="15">
        <f>INDEX([1]Sheet1!$D$40:$M$129,MATCH($J98,[1]Sheet1!$D$40:$D$129,0),MATCH([1]Sheet1!G$2,[1]Sheet1!$D$2:$M$2,0))</f>
        <v>0</v>
      </c>
      <c r="N98" s="15" t="str">
        <f t="shared" ref="N98:N105" si="17">IFERROR(IF(OR(FIND("[",$M98)&gt;0,FIND("]",$M98)&gt;0),"Yes","No"),"No")</f>
        <v>No</v>
      </c>
      <c r="O98" s="15" t="str">
        <f t="shared" ref="O98:O105" si="18">IFERROR(IF(FIND("*",$M98)&gt;0,"Yes","No"),"No")</f>
        <v>No</v>
      </c>
      <c r="P98" s="15" t="str">
        <f t="shared" ref="P98:P105" si="19">IFERROR(IF(FIND("Calculation required",$M98)&gt;0,"Yes","No"),"No")</f>
        <v>No</v>
      </c>
    </row>
    <row r="99" spans="1:16" x14ac:dyDescent="0.3">
      <c r="A99" s="15" t="s">
        <v>24</v>
      </c>
      <c r="B99" s="14"/>
      <c r="C99" s="15" t="s">
        <v>164</v>
      </c>
      <c r="D99" s="16" t="s">
        <v>197</v>
      </c>
      <c r="F99" s="8" t="s">
        <v>115</v>
      </c>
      <c r="G99" s="15" t="str">
        <f t="shared" si="15"/>
        <v>TCFD/</v>
      </c>
      <c r="H99" s="17"/>
      <c r="I99" s="15" t="str">
        <f t="shared" si="16"/>
        <v>ISSB - S2 Appendix B: Industry-based Disclosures/B18 - Investment Banking &amp; Brokerage</v>
      </c>
      <c r="J99" s="16" t="s">
        <v>204</v>
      </c>
      <c r="K99" s="15"/>
      <c r="L99" s="15" t="str">
        <f>INDEX([1]Sheet1!$D$40:$M$129,MATCH($J99,[1]Sheet1!$D$40:$D$129,0),MATCH([1]Sheet1!F$2,[1]Sheet1!$D$2:$M$2,0))</f>
        <v>No</v>
      </c>
      <c r="M99" s="15">
        <f>INDEX([1]Sheet1!$D$40:$M$129,MATCH($J99,[1]Sheet1!$D$40:$D$129,0),MATCH([1]Sheet1!G$2,[1]Sheet1!$D$2:$M$2,0))</f>
        <v>0</v>
      </c>
      <c r="N99" s="15" t="str">
        <f t="shared" si="17"/>
        <v>No</v>
      </c>
      <c r="O99" s="15" t="str">
        <f t="shared" si="18"/>
        <v>No</v>
      </c>
      <c r="P99" s="15" t="str">
        <f t="shared" si="19"/>
        <v>No</v>
      </c>
    </row>
    <row r="100" spans="1:16" x14ac:dyDescent="0.3">
      <c r="A100" s="15" t="s">
        <v>24</v>
      </c>
      <c r="B100" s="14"/>
      <c r="C100" s="15" t="s">
        <v>164</v>
      </c>
      <c r="D100" s="16" t="s">
        <v>197</v>
      </c>
      <c r="F100" s="8" t="s">
        <v>115</v>
      </c>
      <c r="G100" s="15" t="str">
        <f t="shared" si="15"/>
        <v>TCFD/</v>
      </c>
      <c r="H100" s="17"/>
      <c r="I100" s="15" t="str">
        <f t="shared" si="16"/>
        <v>ISSB - S2 Appendix B: Industry-based Disclosures/B18 - Investment Banking &amp; Brokerage</v>
      </c>
      <c r="J100" s="16" t="s">
        <v>205</v>
      </c>
      <c r="K100" s="15"/>
      <c r="L100" s="15" t="str">
        <f>INDEX([1]Sheet1!$D$40:$M$129,MATCH($J100,[1]Sheet1!$D$40:$D$129,0),MATCH([1]Sheet1!F$2,[1]Sheet1!$D$2:$M$2,0))</f>
        <v>No</v>
      </c>
      <c r="M100" s="15">
        <f>INDEX([1]Sheet1!$D$40:$M$129,MATCH($J100,[1]Sheet1!$D$40:$D$129,0),MATCH([1]Sheet1!G$2,[1]Sheet1!$D$2:$M$2,0))</f>
        <v>0</v>
      </c>
      <c r="N100" s="15" t="str">
        <f t="shared" si="17"/>
        <v>No</v>
      </c>
      <c r="O100" s="15" t="str">
        <f t="shared" si="18"/>
        <v>No</v>
      </c>
      <c r="P100" s="15" t="str">
        <f t="shared" si="19"/>
        <v>No</v>
      </c>
    </row>
    <row r="101" spans="1:16" x14ac:dyDescent="0.3">
      <c r="A101" s="15" t="s">
        <v>24</v>
      </c>
      <c r="B101" s="14"/>
      <c r="C101" s="15" t="s">
        <v>164</v>
      </c>
      <c r="D101" s="16" t="s">
        <v>206</v>
      </c>
      <c r="F101" s="8" t="s">
        <v>115</v>
      </c>
      <c r="G101" s="15" t="str">
        <f t="shared" si="15"/>
        <v>TCFD/</v>
      </c>
      <c r="H101" s="17"/>
      <c r="I101" s="15" t="str">
        <f t="shared" si="16"/>
        <v>ISSB - S2 Appendix B: Industry-based Disclosures/B19 - Mortgage Finance</v>
      </c>
      <c r="J101" s="16" t="s">
        <v>207</v>
      </c>
      <c r="K101" s="15"/>
      <c r="L101" s="15" t="str">
        <f>INDEX([1]Sheet1!$D$40:$M$129,MATCH($J101,[1]Sheet1!$D$40:$D$129,0),MATCH([1]Sheet1!F$2,[1]Sheet1!$D$2:$M$2,0))</f>
        <v>No</v>
      </c>
      <c r="M101" s="15">
        <f>INDEX([1]Sheet1!$D$40:$M$129,MATCH($J101,[1]Sheet1!$D$40:$D$129,0),MATCH([1]Sheet1!G$2,[1]Sheet1!$D$2:$M$2,0))</f>
        <v>0</v>
      </c>
      <c r="N101" s="15" t="str">
        <f t="shared" si="17"/>
        <v>No</v>
      </c>
      <c r="O101" s="15" t="str">
        <f t="shared" si="18"/>
        <v>No</v>
      </c>
      <c r="P101" s="15" t="str">
        <f t="shared" si="19"/>
        <v>No</v>
      </c>
    </row>
    <row r="102" spans="1:16" x14ac:dyDescent="0.3">
      <c r="A102" s="15" t="s">
        <v>24</v>
      </c>
      <c r="B102" s="14"/>
      <c r="C102" s="15" t="s">
        <v>164</v>
      </c>
      <c r="D102" s="16" t="s">
        <v>206</v>
      </c>
      <c r="F102" s="8" t="s">
        <v>115</v>
      </c>
      <c r="G102" s="15" t="str">
        <f t="shared" si="15"/>
        <v>TCFD/</v>
      </c>
      <c r="H102" s="17"/>
      <c r="I102" s="15" t="str">
        <f t="shared" si="16"/>
        <v>ISSB - S2 Appendix B: Industry-based Disclosures/B19 - Mortgage Finance</v>
      </c>
      <c r="J102" s="16" t="s">
        <v>208</v>
      </c>
      <c r="K102" s="15"/>
      <c r="L102" s="15" t="str">
        <f>INDEX([1]Sheet1!$D$40:$M$129,MATCH($J102,[1]Sheet1!$D$40:$D$129,0),MATCH([1]Sheet1!F$2,[1]Sheet1!$D$2:$M$2,0))</f>
        <v>No</v>
      </c>
      <c r="M102" s="15">
        <f>INDEX([1]Sheet1!$D$40:$M$129,MATCH($J102,[1]Sheet1!$D$40:$D$129,0),MATCH([1]Sheet1!G$2,[1]Sheet1!$D$2:$M$2,0))</f>
        <v>0</v>
      </c>
      <c r="N102" s="15" t="str">
        <f t="shared" si="17"/>
        <v>No</v>
      </c>
      <c r="O102" s="15" t="str">
        <f t="shared" si="18"/>
        <v>No</v>
      </c>
      <c r="P102" s="15" t="str">
        <f t="shared" si="19"/>
        <v>No</v>
      </c>
    </row>
    <row r="103" spans="1:16" x14ac:dyDescent="0.3">
      <c r="A103" s="15" t="s">
        <v>24</v>
      </c>
      <c r="B103" s="14"/>
      <c r="C103" s="15" t="s">
        <v>164</v>
      </c>
      <c r="D103" s="16" t="s">
        <v>206</v>
      </c>
      <c r="F103" s="8" t="s">
        <v>115</v>
      </c>
      <c r="G103" s="15" t="str">
        <f t="shared" si="15"/>
        <v>TCFD/</v>
      </c>
      <c r="H103" s="17"/>
      <c r="I103" s="15" t="str">
        <f t="shared" si="16"/>
        <v>ISSB - S2 Appendix B: Industry-based Disclosures/B19 - Mortgage Finance</v>
      </c>
      <c r="J103" s="16" t="s">
        <v>209</v>
      </c>
      <c r="K103" s="15"/>
      <c r="L103" s="15" t="str">
        <f>INDEX([1]Sheet1!$D$40:$M$129,MATCH($J103,[1]Sheet1!$D$40:$D$129,0),MATCH([1]Sheet1!F$2,[1]Sheet1!$D$2:$M$2,0))</f>
        <v>No</v>
      </c>
      <c r="M103" s="15">
        <f>INDEX([1]Sheet1!$D$40:$M$129,MATCH($J103,[1]Sheet1!$D$40:$D$129,0),MATCH([1]Sheet1!G$2,[1]Sheet1!$D$2:$M$2,0))</f>
        <v>0</v>
      </c>
      <c r="N103" s="15" t="str">
        <f t="shared" si="17"/>
        <v>No</v>
      </c>
      <c r="O103" s="15" t="str">
        <f t="shared" si="18"/>
        <v>No</v>
      </c>
      <c r="P103" s="15" t="str">
        <f t="shared" si="19"/>
        <v>No</v>
      </c>
    </row>
    <row r="104" spans="1:16" x14ac:dyDescent="0.3">
      <c r="A104" s="15" t="s">
        <v>24</v>
      </c>
      <c r="B104" s="14"/>
      <c r="C104" s="15" t="s">
        <v>164</v>
      </c>
      <c r="D104" s="16" t="s">
        <v>206</v>
      </c>
      <c r="F104" s="8" t="s">
        <v>115</v>
      </c>
      <c r="G104" s="15" t="str">
        <f t="shared" si="15"/>
        <v>TCFD/</v>
      </c>
      <c r="H104" s="17"/>
      <c r="I104" s="15" t="str">
        <f t="shared" si="16"/>
        <v>ISSB - S2 Appendix B: Industry-based Disclosures/B19 - Mortgage Finance</v>
      </c>
      <c r="J104" s="16" t="s">
        <v>210</v>
      </c>
      <c r="K104" s="15"/>
      <c r="L104" s="15" t="str">
        <f>INDEX([1]Sheet1!$D$40:$M$129,MATCH($J104,[1]Sheet1!$D$40:$D$129,0),MATCH([1]Sheet1!F$2,[1]Sheet1!$D$2:$M$2,0))</f>
        <v>No</v>
      </c>
      <c r="M104" s="15">
        <f>INDEX([1]Sheet1!$D$40:$M$129,MATCH($J104,[1]Sheet1!$D$40:$D$129,0),MATCH([1]Sheet1!G$2,[1]Sheet1!$D$2:$M$2,0))</f>
        <v>0</v>
      </c>
      <c r="N104" s="15" t="str">
        <f t="shared" si="17"/>
        <v>No</v>
      </c>
      <c r="O104" s="15" t="str">
        <f t="shared" si="18"/>
        <v>No</v>
      </c>
      <c r="P104" s="15" t="str">
        <f t="shared" si="19"/>
        <v>No</v>
      </c>
    </row>
    <row r="105" spans="1:16" x14ac:dyDescent="0.3">
      <c r="A105" s="15" t="s">
        <v>24</v>
      </c>
      <c r="B105" s="14"/>
      <c r="C105" s="15" t="s">
        <v>164</v>
      </c>
      <c r="D105" s="16" t="s">
        <v>206</v>
      </c>
      <c r="F105" s="8" t="s">
        <v>115</v>
      </c>
      <c r="G105" s="15" t="str">
        <f t="shared" si="15"/>
        <v>TCFD/</v>
      </c>
      <c r="H105" s="17"/>
      <c r="I105" s="15" t="str">
        <f t="shared" si="16"/>
        <v>ISSB - S2 Appendix B: Industry-based Disclosures/B19 - Mortgage Finance</v>
      </c>
      <c r="J105" s="16" t="s">
        <v>211</v>
      </c>
      <c r="K105" s="15"/>
      <c r="L105" s="15" t="str">
        <f>INDEX([1]Sheet1!$D$40:$M$129,MATCH($J105,[1]Sheet1!$D$40:$D$129,0),MATCH([1]Sheet1!F$2,[1]Sheet1!$D$2:$M$2,0))</f>
        <v>No</v>
      </c>
      <c r="M105" s="15">
        <f>INDEX([1]Sheet1!$D$40:$M$129,MATCH($J105,[1]Sheet1!$D$40:$D$129,0),MATCH([1]Sheet1!G$2,[1]Sheet1!$D$2:$M$2,0))</f>
        <v>0</v>
      </c>
      <c r="N105" s="15" t="str">
        <f t="shared" si="17"/>
        <v>No</v>
      </c>
      <c r="O105" s="15" t="str">
        <f t="shared" si="18"/>
        <v>No</v>
      </c>
      <c r="P105" s="15" t="str">
        <f t="shared" si="19"/>
        <v>No</v>
      </c>
    </row>
    <row r="106" spans="1:16" ht="15.6" x14ac:dyDescent="0.3">
      <c r="A106"/>
      <c r="B106"/>
      <c r="C106"/>
      <c r="D106"/>
      <c r="E106"/>
      <c r="F106"/>
      <c r="G106"/>
      <c r="H106"/>
      <c r="I106"/>
      <c r="J106"/>
      <c r="K106"/>
      <c r="L106"/>
      <c r="M106"/>
      <c r="N106"/>
      <c r="O106"/>
      <c r="P106"/>
    </row>
    <row r="107" spans="1:16" ht="15.6" x14ac:dyDescent="0.3">
      <c r="A107"/>
      <c r="B107"/>
      <c r="C107"/>
      <c r="D107"/>
      <c r="E107"/>
      <c r="F107"/>
      <c r="G107"/>
      <c r="H107"/>
      <c r="I107"/>
      <c r="J107"/>
      <c r="K107"/>
      <c r="L107"/>
      <c r="M107"/>
      <c r="N107"/>
      <c r="O107"/>
      <c r="P107"/>
    </row>
    <row r="108" spans="1:16" ht="15.6" x14ac:dyDescent="0.3">
      <c r="A108"/>
      <c r="B108"/>
      <c r="C108"/>
      <c r="D108"/>
      <c r="E108"/>
      <c r="F108"/>
      <c r="G108"/>
      <c r="H108"/>
      <c r="I108"/>
      <c r="J108"/>
      <c r="K108"/>
      <c r="L108"/>
      <c r="M108"/>
      <c r="N108"/>
      <c r="O108"/>
      <c r="P108"/>
    </row>
    <row r="109" spans="1:16" ht="15.6" x14ac:dyDescent="0.3">
      <c r="A109"/>
      <c r="B109"/>
      <c r="C109"/>
      <c r="D109"/>
      <c r="E109"/>
      <c r="F109"/>
      <c r="G109"/>
      <c r="H109"/>
      <c r="I109"/>
      <c r="J109"/>
      <c r="K109"/>
      <c r="L109"/>
      <c r="M109"/>
      <c r="N109"/>
      <c r="O109"/>
      <c r="P109"/>
    </row>
    <row r="110" spans="1:16" ht="15.6" x14ac:dyDescent="0.3">
      <c r="A110"/>
      <c r="B110"/>
      <c r="C110"/>
      <c r="D110"/>
      <c r="E110"/>
      <c r="F110"/>
      <c r="G110"/>
      <c r="H110"/>
      <c r="I110"/>
      <c r="J110"/>
      <c r="K110"/>
      <c r="L110"/>
      <c r="M110"/>
      <c r="N110"/>
      <c r="O110"/>
      <c r="P110"/>
    </row>
    <row r="111" spans="1:16" ht="15.6" x14ac:dyDescent="0.3">
      <c r="A111"/>
      <c r="B111"/>
      <c r="C111"/>
      <c r="D111"/>
      <c r="E111"/>
      <c r="F111"/>
      <c r="G111"/>
      <c r="H111"/>
      <c r="I111"/>
      <c r="J111"/>
      <c r="K111"/>
      <c r="L111"/>
      <c r="M111"/>
      <c r="N111"/>
      <c r="O111"/>
      <c r="P111"/>
    </row>
    <row r="112" spans="1:16" ht="15.6" x14ac:dyDescent="0.3">
      <c r="A112"/>
      <c r="B112"/>
      <c r="C112"/>
      <c r="D112"/>
      <c r="E112"/>
      <c r="F112"/>
      <c r="G112"/>
      <c r="H112"/>
      <c r="I112"/>
      <c r="J112"/>
      <c r="K112"/>
      <c r="L112"/>
      <c r="M112"/>
      <c r="N112"/>
      <c r="O112"/>
      <c r="P112"/>
    </row>
    <row r="113" spans="1:16" ht="15.6" x14ac:dyDescent="0.3">
      <c r="A113"/>
      <c r="B113"/>
      <c r="C113"/>
      <c r="D113"/>
      <c r="E113"/>
      <c r="F113"/>
      <c r="G113"/>
      <c r="H113"/>
      <c r="I113"/>
      <c r="J113"/>
      <c r="K113"/>
      <c r="L113"/>
      <c r="M113"/>
      <c r="N113"/>
      <c r="O113"/>
      <c r="P113"/>
    </row>
    <row r="114" spans="1:16" ht="15.6" x14ac:dyDescent="0.3">
      <c r="A114"/>
      <c r="B114"/>
      <c r="C114"/>
      <c r="D114"/>
      <c r="E114"/>
      <c r="F114"/>
      <c r="G114"/>
      <c r="H114"/>
      <c r="I114"/>
      <c r="J114"/>
      <c r="K114"/>
      <c r="L114"/>
      <c r="M114"/>
      <c r="N114"/>
      <c r="O114"/>
      <c r="P114"/>
    </row>
    <row r="115" spans="1:16" ht="15.6" x14ac:dyDescent="0.3">
      <c r="A115"/>
      <c r="B115"/>
      <c r="C115"/>
      <c r="D115"/>
      <c r="E115"/>
      <c r="F115"/>
      <c r="G115"/>
      <c r="H115"/>
      <c r="I115"/>
      <c r="J115"/>
      <c r="K115"/>
      <c r="L115"/>
      <c r="M115"/>
      <c r="N115"/>
      <c r="O115"/>
      <c r="P115"/>
    </row>
    <row r="116" spans="1:16" ht="15.6" x14ac:dyDescent="0.3">
      <c r="A116"/>
      <c r="B116"/>
      <c r="C116"/>
      <c r="D116"/>
      <c r="E116"/>
      <c r="F116"/>
      <c r="G116"/>
      <c r="H116"/>
      <c r="I116"/>
      <c r="J116"/>
      <c r="K116"/>
      <c r="L116"/>
      <c r="M116"/>
      <c r="N116"/>
      <c r="O116"/>
      <c r="P116"/>
    </row>
    <row r="117" spans="1:16" ht="15.6" x14ac:dyDescent="0.3">
      <c r="A117"/>
      <c r="B117"/>
      <c r="C117"/>
      <c r="D117"/>
      <c r="E117"/>
      <c r="F117"/>
      <c r="G117"/>
      <c r="H117"/>
      <c r="I117"/>
      <c r="J117"/>
      <c r="K117"/>
      <c r="L117"/>
      <c r="M117"/>
      <c r="N117"/>
      <c r="O117"/>
      <c r="P117"/>
    </row>
    <row r="118" spans="1:16" ht="15.6" x14ac:dyDescent="0.3">
      <c r="A118"/>
      <c r="B118"/>
      <c r="C118"/>
      <c r="D118"/>
      <c r="E118"/>
      <c r="F118"/>
      <c r="G118"/>
      <c r="H118"/>
      <c r="I118"/>
      <c r="J118"/>
      <c r="K118"/>
      <c r="L118"/>
      <c r="M118"/>
      <c r="N118"/>
      <c r="O118"/>
      <c r="P118"/>
    </row>
    <row r="119" spans="1:16" ht="15.6" x14ac:dyDescent="0.3">
      <c r="A119"/>
      <c r="B119"/>
      <c r="C119"/>
      <c r="D119"/>
      <c r="E119"/>
      <c r="F119"/>
      <c r="G119"/>
      <c r="H119"/>
      <c r="I119"/>
      <c r="J119"/>
      <c r="K119"/>
      <c r="L119"/>
      <c r="M119"/>
      <c r="N119"/>
      <c r="O119"/>
      <c r="P119"/>
    </row>
    <row r="120" spans="1:16" ht="15.6" x14ac:dyDescent="0.3">
      <c r="A120"/>
      <c r="B120"/>
      <c r="C120"/>
      <c r="D120"/>
      <c r="E120"/>
      <c r="F120"/>
      <c r="G120"/>
      <c r="H120"/>
      <c r="I120"/>
      <c r="J120"/>
      <c r="K120"/>
      <c r="L120"/>
      <c r="M120"/>
      <c r="N120"/>
      <c r="O120"/>
      <c r="P120"/>
    </row>
    <row r="121" spans="1:16" ht="15.6" x14ac:dyDescent="0.3">
      <c r="A121"/>
      <c r="B121"/>
      <c r="C121"/>
      <c r="D121"/>
      <c r="E121"/>
      <c r="F121"/>
      <c r="G121"/>
      <c r="H121"/>
      <c r="I121"/>
      <c r="J121"/>
      <c r="K121"/>
      <c r="L121"/>
      <c r="M121"/>
      <c r="N121"/>
      <c r="O121"/>
      <c r="P121"/>
    </row>
    <row r="122" spans="1:16" ht="15.6" x14ac:dyDescent="0.3">
      <c r="A122"/>
      <c r="B122"/>
      <c r="C122"/>
      <c r="D122"/>
      <c r="E122"/>
      <c r="F122"/>
      <c r="G122"/>
      <c r="H122"/>
      <c r="I122"/>
      <c r="J122"/>
      <c r="K122"/>
      <c r="L122"/>
      <c r="M122"/>
      <c r="N122"/>
      <c r="O122"/>
      <c r="P122"/>
    </row>
    <row r="123" spans="1:16" ht="15.6" x14ac:dyDescent="0.3">
      <c r="A123"/>
      <c r="B123"/>
      <c r="C123"/>
      <c r="D123"/>
      <c r="E123"/>
      <c r="F123"/>
      <c r="G123"/>
      <c r="H123"/>
      <c r="I123"/>
      <c r="J123"/>
      <c r="K123"/>
      <c r="L123"/>
      <c r="M123"/>
      <c r="N123"/>
      <c r="O123"/>
      <c r="P123"/>
    </row>
    <row r="124" spans="1:16" ht="15.6" x14ac:dyDescent="0.3">
      <c r="A124"/>
      <c r="B124"/>
      <c r="C124"/>
      <c r="D124"/>
      <c r="E124"/>
      <c r="F124"/>
      <c r="G124"/>
      <c r="H124"/>
      <c r="I124"/>
      <c r="J124"/>
      <c r="K124"/>
      <c r="L124"/>
      <c r="M124"/>
      <c r="N124"/>
      <c r="O124"/>
      <c r="P124"/>
    </row>
    <row r="125" spans="1:16" ht="15.6" x14ac:dyDescent="0.3">
      <c r="A125"/>
      <c r="B125"/>
      <c r="C125"/>
      <c r="D125"/>
      <c r="E125"/>
      <c r="F125"/>
      <c r="G125"/>
      <c r="H125"/>
      <c r="I125"/>
      <c r="J125"/>
      <c r="K125"/>
      <c r="L125"/>
      <c r="M125"/>
      <c r="N125"/>
      <c r="O125"/>
      <c r="P125"/>
    </row>
    <row r="126" spans="1:16" ht="15.6" x14ac:dyDescent="0.3">
      <c r="A126"/>
      <c r="B126"/>
      <c r="C126"/>
      <c r="D126"/>
      <c r="E126"/>
      <c r="F126"/>
      <c r="G126"/>
      <c r="H126"/>
      <c r="I126"/>
      <c r="J126"/>
      <c r="K126"/>
      <c r="L126"/>
      <c r="M126"/>
      <c r="N126"/>
      <c r="O126"/>
      <c r="P126"/>
    </row>
    <row r="127" spans="1:16" ht="15.6" x14ac:dyDescent="0.3">
      <c r="A127"/>
      <c r="B127"/>
      <c r="C127"/>
      <c r="D127"/>
      <c r="E127"/>
      <c r="F127"/>
      <c r="G127"/>
      <c r="H127"/>
      <c r="I127"/>
      <c r="J127"/>
      <c r="K127"/>
      <c r="L127"/>
      <c r="M127"/>
      <c r="N127"/>
      <c r="O127"/>
      <c r="P127"/>
    </row>
    <row r="128" spans="1:16" ht="15.6" x14ac:dyDescent="0.3">
      <c r="A128"/>
      <c r="B128"/>
      <c r="C128"/>
      <c r="D128"/>
      <c r="E128"/>
      <c r="F128"/>
      <c r="G128"/>
      <c r="H128"/>
      <c r="I128"/>
      <c r="J128"/>
      <c r="K128"/>
      <c r="L128"/>
      <c r="M128"/>
      <c r="N128"/>
      <c r="O128"/>
      <c r="P128"/>
    </row>
    <row r="129" spans="1:16" ht="15.6" x14ac:dyDescent="0.3">
      <c r="A129"/>
      <c r="B129"/>
      <c r="C129"/>
      <c r="D129"/>
      <c r="E129"/>
      <c r="F129"/>
      <c r="G129"/>
      <c r="H129"/>
      <c r="I129"/>
      <c r="J129"/>
      <c r="K129"/>
      <c r="L129"/>
      <c r="M129"/>
      <c r="N129"/>
      <c r="O129"/>
      <c r="P129"/>
    </row>
    <row r="130" spans="1:16" ht="15.6" x14ac:dyDescent="0.3">
      <c r="A130"/>
      <c r="B130"/>
      <c r="C130"/>
      <c r="D130"/>
      <c r="E130"/>
      <c r="F130"/>
      <c r="G130"/>
      <c r="H130"/>
      <c r="I130"/>
      <c r="J130"/>
      <c r="K130"/>
      <c r="L130"/>
      <c r="M130"/>
      <c r="N130"/>
      <c r="O130"/>
      <c r="P130"/>
    </row>
    <row r="131" spans="1:16" ht="15.6" x14ac:dyDescent="0.3">
      <c r="A131"/>
      <c r="B131"/>
      <c r="C131"/>
      <c r="D131"/>
      <c r="E131"/>
      <c r="F131"/>
      <c r="G131"/>
      <c r="H131"/>
      <c r="I131"/>
      <c r="J131"/>
      <c r="K131"/>
      <c r="L131"/>
      <c r="M131"/>
      <c r="N131"/>
      <c r="O131"/>
      <c r="P131"/>
    </row>
    <row r="132" spans="1:16" ht="15.6" x14ac:dyDescent="0.3">
      <c r="A132"/>
      <c r="B132"/>
      <c r="C132"/>
      <c r="D132"/>
      <c r="E132"/>
      <c r="F132"/>
      <c r="G132"/>
      <c r="H132"/>
      <c r="I132"/>
      <c r="J132"/>
      <c r="K132"/>
      <c r="L132"/>
      <c r="M132"/>
      <c r="N132"/>
      <c r="O132"/>
      <c r="P132"/>
    </row>
    <row r="133" spans="1:16" ht="15.6" x14ac:dyDescent="0.3">
      <c r="A133"/>
      <c r="B133"/>
      <c r="C133"/>
      <c r="D133"/>
      <c r="E133"/>
      <c r="F133"/>
      <c r="G133"/>
      <c r="H133"/>
      <c r="I133"/>
      <c r="J133"/>
      <c r="K133"/>
      <c r="L133"/>
      <c r="M133"/>
      <c r="N133"/>
      <c r="O133"/>
      <c r="P133"/>
    </row>
    <row r="134" spans="1:16" ht="15.6" x14ac:dyDescent="0.3">
      <c r="A134"/>
      <c r="B134"/>
      <c r="C134"/>
      <c r="D134"/>
      <c r="E134"/>
      <c r="F134"/>
      <c r="G134"/>
      <c r="H134"/>
      <c r="I134"/>
      <c r="J134"/>
      <c r="K134"/>
      <c r="L134"/>
      <c r="M134"/>
      <c r="N134"/>
      <c r="O134"/>
      <c r="P134"/>
    </row>
    <row r="135" spans="1:16" ht="15.6" x14ac:dyDescent="0.3">
      <c r="A135"/>
      <c r="B135"/>
      <c r="C135"/>
      <c r="D135"/>
      <c r="E135"/>
      <c r="F135"/>
      <c r="G135"/>
      <c r="H135"/>
      <c r="I135"/>
      <c r="J135"/>
      <c r="K135"/>
      <c r="L135"/>
      <c r="M135"/>
      <c r="N135"/>
      <c r="O135"/>
      <c r="P135"/>
    </row>
    <row r="136" spans="1:16" ht="15.6" x14ac:dyDescent="0.3">
      <c r="A136"/>
      <c r="B136"/>
      <c r="C136"/>
      <c r="D136"/>
      <c r="E136"/>
      <c r="F136"/>
      <c r="G136"/>
      <c r="H136"/>
      <c r="I136"/>
      <c r="J136"/>
      <c r="K136"/>
      <c r="L136"/>
      <c r="M136"/>
      <c r="N136"/>
      <c r="O136"/>
      <c r="P136"/>
    </row>
    <row r="137" spans="1:16" ht="15.6" x14ac:dyDescent="0.3">
      <c r="A137"/>
      <c r="B137"/>
      <c r="C137"/>
      <c r="D137"/>
      <c r="E137"/>
      <c r="F137"/>
      <c r="G137"/>
      <c r="H137"/>
      <c r="I137"/>
      <c r="J137"/>
      <c r="K137"/>
      <c r="L137"/>
      <c r="M137"/>
      <c r="N137"/>
      <c r="O137"/>
      <c r="P137"/>
    </row>
    <row r="138" spans="1:16" ht="15.6" x14ac:dyDescent="0.3">
      <c r="A138"/>
      <c r="B138"/>
      <c r="C138"/>
      <c r="D138"/>
      <c r="E138"/>
      <c r="F138"/>
      <c r="G138"/>
      <c r="H138"/>
      <c r="I138"/>
      <c r="J138"/>
      <c r="K138"/>
      <c r="L138"/>
      <c r="M138"/>
      <c r="N138"/>
      <c r="O138"/>
      <c r="P138"/>
    </row>
    <row r="139" spans="1:16" ht="15.6" x14ac:dyDescent="0.3">
      <c r="A139"/>
      <c r="B139"/>
      <c r="C139"/>
      <c r="D139"/>
      <c r="E139"/>
      <c r="F139"/>
      <c r="G139"/>
      <c r="H139"/>
      <c r="I139"/>
      <c r="J139"/>
      <c r="K139"/>
      <c r="L139"/>
      <c r="M139"/>
      <c r="N139"/>
      <c r="O139"/>
      <c r="P139"/>
    </row>
    <row r="140" spans="1:16" ht="15.6" x14ac:dyDescent="0.3">
      <c r="A140"/>
      <c r="B140"/>
      <c r="C140"/>
      <c r="D140"/>
      <c r="E140"/>
      <c r="F140"/>
      <c r="G140"/>
      <c r="H140"/>
      <c r="I140"/>
      <c r="J140"/>
      <c r="K140"/>
      <c r="L140"/>
      <c r="M140"/>
      <c r="N140"/>
      <c r="O140"/>
      <c r="P140"/>
    </row>
    <row r="141" spans="1:16" ht="15.6" x14ac:dyDescent="0.3">
      <c r="A141"/>
      <c r="B141"/>
      <c r="C141"/>
      <c r="D141"/>
      <c r="E141"/>
      <c r="F141"/>
      <c r="G141"/>
      <c r="H141"/>
      <c r="I141"/>
      <c r="J141"/>
      <c r="K141"/>
      <c r="L141"/>
      <c r="M141"/>
      <c r="N141"/>
      <c r="O141"/>
      <c r="P141"/>
    </row>
    <row r="142" spans="1:16" ht="15.6" x14ac:dyDescent="0.3">
      <c r="A142"/>
      <c r="B142"/>
      <c r="C142"/>
      <c r="D142"/>
      <c r="E142"/>
      <c r="F142"/>
      <c r="G142"/>
      <c r="H142"/>
      <c r="I142"/>
      <c r="J142"/>
      <c r="K142"/>
      <c r="L142"/>
      <c r="M142"/>
      <c r="N142"/>
      <c r="O142"/>
      <c r="P142"/>
    </row>
    <row r="143" spans="1:16" ht="15.6" x14ac:dyDescent="0.3">
      <c r="A143"/>
      <c r="B143"/>
      <c r="C143"/>
      <c r="D143"/>
      <c r="E143"/>
      <c r="F143"/>
      <c r="G143"/>
      <c r="H143"/>
      <c r="I143"/>
      <c r="J143"/>
      <c r="K143"/>
      <c r="L143"/>
      <c r="M143"/>
      <c r="N143"/>
      <c r="O143"/>
      <c r="P143"/>
    </row>
    <row r="144" spans="1:16" ht="15.6" x14ac:dyDescent="0.3">
      <c r="A144"/>
      <c r="B144"/>
      <c r="C144"/>
      <c r="D144"/>
      <c r="E144"/>
      <c r="F144"/>
      <c r="G144"/>
      <c r="H144"/>
      <c r="I144"/>
      <c r="J144"/>
      <c r="K144"/>
      <c r="L144"/>
      <c r="M144"/>
      <c r="N144"/>
      <c r="O144"/>
      <c r="P144"/>
    </row>
    <row r="145" spans="1:16" ht="15.6" x14ac:dyDescent="0.3">
      <c r="A145"/>
      <c r="B145"/>
      <c r="C145"/>
      <c r="D145"/>
      <c r="E145"/>
      <c r="F145"/>
      <c r="G145"/>
      <c r="H145"/>
      <c r="I145"/>
      <c r="J145"/>
      <c r="K145"/>
      <c r="L145"/>
      <c r="M145"/>
      <c r="N145"/>
      <c r="O145"/>
      <c r="P145"/>
    </row>
  </sheetData>
  <autoFilter ref="A1:P105" xr:uid="{F43FA490-C1EF-6B4C-8EF3-E8D4FF575F1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ReadThis</vt:lpstr>
      <vt:lpstr>Path</vt:lpstr>
      <vt:lpstr>Mappings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Waddington</dc:creator>
  <cp:keywords/>
  <dc:description/>
  <cp:lastModifiedBy>Taylor Cavendish</cp:lastModifiedBy>
  <cp:revision/>
  <dcterms:created xsi:type="dcterms:W3CDTF">2018-03-27T16:28:34Z</dcterms:created>
  <dcterms:modified xsi:type="dcterms:W3CDTF">2022-09-12T11:22:12Z</dcterms:modified>
  <cp:category/>
  <cp:contentStatus/>
</cp:coreProperties>
</file>