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Grafo 24" sheetId="2" r:id="rId5"/>
    <sheet state="visible" name="Grafo 54" sheetId="3" r:id="rId6"/>
    <sheet state="visible" name="118" sheetId="4" r:id="rId7"/>
  </sheets>
  <definedNames/>
  <calcPr/>
</workbook>
</file>

<file path=xl/sharedStrings.xml><?xml version="1.0" encoding="utf-8"?>
<sst xmlns="http://schemas.openxmlformats.org/spreadsheetml/2006/main" count="562" uniqueCount="65">
  <si>
    <t>Grafo 24</t>
  </si>
  <si>
    <t>Max eval</t>
  </si>
  <si>
    <t>tamaño poblacion</t>
  </si>
  <si>
    <t>crossover prob</t>
  </si>
  <si>
    <t>mutation prob</t>
  </si>
  <si>
    <t>alfa</t>
  </si>
  <si>
    <t>beta</t>
  </si>
  <si>
    <t>% poblacion greedy</t>
  </si>
  <si>
    <t>presupuesto</t>
  </si>
  <si>
    <t>tipo de cruzamiento</t>
  </si>
  <si>
    <t>Fijo en 2M</t>
  </si>
  <si>
    <t>UX</t>
  </si>
  <si>
    <t>2PX</t>
  </si>
  <si>
    <t>Grafo 54</t>
  </si>
  <si>
    <t>Fijo en 4M</t>
  </si>
  <si>
    <t>Red</t>
  </si>
  <si>
    <t>R Original</t>
  </si>
  <si>
    <t>R Nuevo</t>
  </si>
  <si>
    <t>Mejora-Origianl</t>
  </si>
  <si>
    <t>Mejora-G1</t>
  </si>
  <si>
    <t>Mejora-G2</t>
  </si>
  <si>
    <t>G1</t>
  </si>
  <si>
    <t>G2</t>
  </si>
  <si>
    <t>Nº corrida</t>
  </si>
  <si>
    <t>Fitness mejor ind</t>
  </si>
  <si>
    <t>Generacion mejor fitness</t>
  </si>
  <si>
    <t>tiempo en ms</t>
  </si>
  <si>
    <t>% de presupuesto</t>
  </si>
  <si>
    <t>Confiabilidad</t>
  </si>
  <si>
    <t>Greedy</t>
  </si>
  <si>
    <t>Presupuesto</t>
  </si>
  <si>
    <t>Promedio</t>
  </si>
  <si>
    <t>media</t>
  </si>
  <si>
    <t>desvio</t>
  </si>
  <si>
    <t>generacion mejor fitness</t>
  </si>
  <si>
    <t>% presupuesto</t>
  </si>
  <si>
    <t>confiabilidad</t>
  </si>
  <si>
    <t>K-S estimador</t>
  </si>
  <si>
    <t>p-valor</t>
  </si>
  <si>
    <t>con los mejores datos</t>
  </si>
  <si>
    <t>Desvio</t>
  </si>
  <si>
    <t>Valor original de confiabilidad IDC</t>
  </si>
  <si>
    <t>A</t>
  </si>
  <si>
    <t>B</t>
  </si>
  <si>
    <t>Estimador Puntual</t>
  </si>
  <si>
    <t>Dalfa</t>
  </si>
  <si>
    <t>no rechazo</t>
  </si>
  <si>
    <t>rechazo</t>
  </si>
  <si>
    <t>Poblacion</t>
  </si>
  <si>
    <t>Mutacion</t>
  </si>
  <si>
    <t>Cruzamiento</t>
  </si>
  <si>
    <t>Media Fitness</t>
  </si>
  <si>
    <t>Desvio Fitness</t>
  </si>
  <si>
    <t>% Presupuesto</t>
  </si>
  <si>
    <t>poblacion</t>
  </si>
  <si>
    <t>cruzamiento</t>
  </si>
  <si>
    <t>mutacion</t>
  </si>
  <si>
    <t>Nodos</t>
  </si>
  <si>
    <t>Media</t>
  </si>
  <si>
    <t xml:space="preserve">En ningun caso combiene rechazar </t>
  </si>
  <si>
    <t>Alfa</t>
  </si>
  <si>
    <t>D-Alfa</t>
  </si>
  <si>
    <t>promedios</t>
  </si>
  <si>
    <t>Resumen g2</t>
  </si>
  <si>
    <t>Presupuesto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</si>
</sst>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color rgb="FF000000"/>
      <name val="Roboto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0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10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10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Font="1"/>
    <xf borderId="0" fillId="4" fontId="1" numFmtId="0" xfId="0" applyAlignment="1" applyFill="1" applyFont="1">
      <alignment horizontal="center" readingOrder="0"/>
    </xf>
    <xf borderId="0" fillId="5" fontId="3" numFmtId="164" xfId="0" applyAlignment="1" applyFill="1" applyFont="1" applyNumberFormat="1">
      <alignment horizontal="center" readingOrder="0"/>
    </xf>
    <xf borderId="0" fillId="4" fontId="1" numFmtId="0" xfId="0" applyFont="1"/>
    <xf borderId="0" fillId="5" fontId="4" numFmtId="164" xfId="0" applyAlignment="1" applyFont="1" applyNumberFormat="1">
      <alignment horizontal="center" readingOrder="0"/>
    </xf>
    <xf borderId="0" fillId="5" fontId="4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 vertical="bottom"/>
    </xf>
    <xf borderId="0" fillId="6" fontId="2" numFmtId="0" xfId="0" applyAlignment="1" applyFill="1" applyFont="1">
      <alignment vertical="bottom"/>
    </xf>
    <xf borderId="0" fillId="0" fontId="1" numFmtId="1" xfId="0" applyAlignment="1" applyFont="1" applyNumberFormat="1">
      <alignment horizontal="center"/>
    </xf>
    <xf borderId="0" fillId="5" fontId="2" numFmtId="0" xfId="0" applyAlignment="1" applyFont="1">
      <alignment horizontal="center" vertical="bottom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5" fontId="5" numFmtId="164" xfId="0" applyAlignment="1" applyFont="1" applyNumberFormat="1">
      <alignment horizontal="center"/>
    </xf>
    <xf borderId="0" fillId="5" fontId="1" numFmtId="164" xfId="0" applyAlignment="1" applyFont="1" applyNumberFormat="1">
      <alignment horizontal="center"/>
    </xf>
    <xf borderId="0" fillId="5" fontId="1" numFmtId="1" xfId="0" applyAlignment="1" applyFont="1" applyNumberFormat="1">
      <alignment horizontal="center"/>
    </xf>
    <xf borderId="0" fillId="2" fontId="1" numFmtId="164" xfId="0" applyAlignment="1" applyFont="1" applyNumberFormat="1">
      <alignment horizontal="center"/>
    </xf>
    <xf borderId="0" fillId="2" fontId="1" numFmtId="1" xfId="0" applyAlignment="1" applyFont="1" applyNumberFormat="1">
      <alignment horizontal="center"/>
    </xf>
    <xf borderId="0" fillId="7" fontId="1" numFmtId="164" xfId="0" applyAlignment="1" applyFill="1" applyFont="1" applyNumberFormat="1">
      <alignment horizontal="center"/>
    </xf>
    <xf borderId="0" fillId="7" fontId="1" numFmtId="1" xfId="0" applyAlignment="1" applyFont="1" applyNumberFormat="1">
      <alignment horizontal="center"/>
    </xf>
    <xf borderId="0" fillId="0" fontId="1" numFmtId="164" xfId="0" applyFont="1" applyNumberFormat="1"/>
    <xf borderId="0" fillId="0" fontId="1" numFmtId="0" xfId="0" applyAlignment="1" applyFont="1">
      <alignment readingOrder="0" shrinkToFit="0" vertical="center" wrapText="1"/>
    </xf>
    <xf borderId="0" fillId="0" fontId="1" numFmtId="165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7" max="7" width="15.63"/>
    <col customWidth="1" min="9" max="9" width="26.63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>
      <c r="A3" s="2">
        <v>50000.0</v>
      </c>
      <c r="B3" s="2">
        <v>20.0</v>
      </c>
      <c r="C3" s="2">
        <v>0.6</v>
      </c>
      <c r="D3" s="2">
        <v>0.001</v>
      </c>
      <c r="E3" s="2">
        <v>0.25</v>
      </c>
      <c r="F3" s="2">
        <v>0.75</v>
      </c>
      <c r="G3" s="3">
        <v>0.0</v>
      </c>
      <c r="H3" s="4" t="s">
        <v>10</v>
      </c>
      <c r="I3" s="2" t="s">
        <v>11</v>
      </c>
    </row>
    <row r="4">
      <c r="A4" s="5"/>
      <c r="B4" s="2">
        <v>80.0</v>
      </c>
      <c r="C4" s="2">
        <v>0.85</v>
      </c>
      <c r="D4" s="2">
        <v>0.01</v>
      </c>
      <c r="E4" s="2">
        <v>0.5</v>
      </c>
      <c r="F4" s="2">
        <v>0.5</v>
      </c>
      <c r="G4" s="3">
        <v>0.3</v>
      </c>
      <c r="I4" s="2" t="s">
        <v>12</v>
      </c>
    </row>
    <row r="5">
      <c r="A5" s="5"/>
      <c r="B5" s="2">
        <v>150.0</v>
      </c>
      <c r="C5" s="2">
        <v>0.95</v>
      </c>
      <c r="D5" s="5"/>
      <c r="E5" s="2">
        <v>0.75</v>
      </c>
      <c r="F5" s="2">
        <v>0.25</v>
      </c>
      <c r="G5" s="3">
        <v>0.5</v>
      </c>
      <c r="I5" s="5"/>
    </row>
    <row r="7">
      <c r="A7" s="6" t="s">
        <v>0</v>
      </c>
      <c r="B7" s="6"/>
      <c r="C7" s="6"/>
      <c r="D7" s="6"/>
      <c r="E7" s="6"/>
      <c r="F7" s="6"/>
      <c r="G7" s="6"/>
      <c r="H7" s="6"/>
      <c r="I7" s="6"/>
    </row>
    <row r="8">
      <c r="A8" s="7" t="s">
        <v>1</v>
      </c>
      <c r="B8" s="7" t="s">
        <v>2</v>
      </c>
      <c r="C8" s="7" t="s">
        <v>3</v>
      </c>
      <c r="D8" s="7" t="s">
        <v>4</v>
      </c>
      <c r="E8" s="7" t="s">
        <v>5</v>
      </c>
      <c r="F8" s="7" t="s">
        <v>6</v>
      </c>
      <c r="G8" s="7" t="s">
        <v>7</v>
      </c>
      <c r="H8" s="7" t="s">
        <v>8</v>
      </c>
      <c r="I8" s="7" t="s">
        <v>9</v>
      </c>
    </row>
    <row r="9">
      <c r="A9" s="8">
        <v>50000.0</v>
      </c>
      <c r="B9" s="7">
        <v>20.0</v>
      </c>
      <c r="C9" s="7">
        <v>0.6</v>
      </c>
      <c r="D9" s="7">
        <v>0.001</v>
      </c>
      <c r="E9" s="7">
        <v>0.25</v>
      </c>
      <c r="F9" s="7">
        <v>0.75</v>
      </c>
      <c r="G9" s="9"/>
      <c r="H9" s="10" t="s">
        <v>10</v>
      </c>
      <c r="I9" s="7" t="s">
        <v>11</v>
      </c>
    </row>
    <row r="10">
      <c r="A10" s="6"/>
      <c r="B10" s="7">
        <v>80.0</v>
      </c>
      <c r="C10" s="7">
        <v>0.85</v>
      </c>
      <c r="D10" s="7">
        <v>0.01</v>
      </c>
      <c r="E10" s="7">
        <v>0.5</v>
      </c>
      <c r="F10" s="7">
        <v>0.5</v>
      </c>
      <c r="G10" s="9">
        <v>0.3</v>
      </c>
      <c r="I10" s="7"/>
    </row>
    <row r="11">
      <c r="A11" s="6"/>
      <c r="B11" s="7">
        <v>150.0</v>
      </c>
      <c r="C11" s="7">
        <v>0.95</v>
      </c>
      <c r="D11" s="6"/>
      <c r="E11" s="7">
        <v>0.75</v>
      </c>
      <c r="F11" s="7">
        <v>0.25</v>
      </c>
      <c r="G11" s="9"/>
      <c r="I11" s="6"/>
    </row>
    <row r="12">
      <c r="A12" s="1"/>
    </row>
    <row r="13">
      <c r="A13" s="1"/>
    </row>
    <row r="14">
      <c r="A14" s="1" t="s">
        <v>13</v>
      </c>
    </row>
    <row r="15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</row>
    <row r="16">
      <c r="A16" s="2">
        <v>30000.0</v>
      </c>
      <c r="B16" s="2">
        <v>20.0</v>
      </c>
      <c r="C16" s="2">
        <v>0.6</v>
      </c>
      <c r="D16" s="2">
        <v>0.001</v>
      </c>
      <c r="E16" s="2">
        <v>0.25</v>
      </c>
      <c r="F16" s="2">
        <v>0.75</v>
      </c>
      <c r="G16" s="3">
        <v>0.0</v>
      </c>
      <c r="H16" s="4" t="s">
        <v>14</v>
      </c>
      <c r="I16" s="2" t="s">
        <v>11</v>
      </c>
    </row>
    <row r="17">
      <c r="A17" s="5"/>
      <c r="B17" s="2">
        <v>80.0</v>
      </c>
      <c r="C17" s="2">
        <v>0.85</v>
      </c>
      <c r="D17" s="2">
        <v>0.01</v>
      </c>
      <c r="E17" s="2">
        <v>0.5</v>
      </c>
      <c r="F17" s="2">
        <v>0.5</v>
      </c>
      <c r="G17" s="3">
        <v>0.3</v>
      </c>
      <c r="I17" s="2" t="s">
        <v>12</v>
      </c>
    </row>
    <row r="18">
      <c r="A18" s="5"/>
      <c r="B18" s="2">
        <v>150.0</v>
      </c>
      <c r="C18" s="2">
        <v>0.95</v>
      </c>
      <c r="D18" s="5"/>
      <c r="E18" s="2">
        <v>0.75</v>
      </c>
      <c r="F18" s="2">
        <v>0.25</v>
      </c>
      <c r="G18" s="3">
        <v>0.5</v>
      </c>
      <c r="I18" s="5"/>
    </row>
    <row r="20">
      <c r="A20" s="1" t="s">
        <v>13</v>
      </c>
    </row>
    <row r="21">
      <c r="A21" s="2" t="s">
        <v>1</v>
      </c>
      <c r="B21" s="11" t="s">
        <v>2</v>
      </c>
      <c r="C21" s="11" t="s">
        <v>3</v>
      </c>
      <c r="D21" s="11" t="s">
        <v>4</v>
      </c>
      <c r="E21" s="2" t="s">
        <v>5</v>
      </c>
      <c r="F21" s="2" t="s">
        <v>6</v>
      </c>
      <c r="G21" s="2" t="s">
        <v>7</v>
      </c>
      <c r="H21" s="2" t="s">
        <v>8</v>
      </c>
      <c r="I21" s="2" t="s">
        <v>9</v>
      </c>
    </row>
    <row r="22">
      <c r="A22" s="2">
        <v>30000.0</v>
      </c>
      <c r="B22" s="11">
        <v>20.0</v>
      </c>
      <c r="C22" s="11">
        <v>0.6</v>
      </c>
      <c r="D22" s="11">
        <v>0.001</v>
      </c>
      <c r="E22" s="2">
        <v>0.25</v>
      </c>
      <c r="F22" s="2">
        <v>0.75</v>
      </c>
      <c r="G22" s="3">
        <v>0.0</v>
      </c>
      <c r="H22" s="4" t="s">
        <v>14</v>
      </c>
      <c r="I22" s="2" t="s">
        <v>11</v>
      </c>
    </row>
    <row r="23">
      <c r="A23" s="5"/>
      <c r="B23" s="11">
        <v>80.0</v>
      </c>
      <c r="C23" s="11">
        <v>0.85</v>
      </c>
      <c r="D23" s="11">
        <v>0.01</v>
      </c>
      <c r="E23" s="2">
        <v>0.5</v>
      </c>
      <c r="F23" s="2">
        <v>0.5</v>
      </c>
      <c r="G23" s="3">
        <v>0.3</v>
      </c>
      <c r="I23" s="2" t="s">
        <v>12</v>
      </c>
    </row>
    <row r="24">
      <c r="A24" s="5"/>
      <c r="B24" s="11">
        <v>150.0</v>
      </c>
      <c r="C24" s="11">
        <v>0.95</v>
      </c>
      <c r="D24" s="12"/>
      <c r="E24" s="2">
        <v>0.75</v>
      </c>
      <c r="F24" s="2">
        <v>0.25</v>
      </c>
      <c r="G24" s="3">
        <v>0.5</v>
      </c>
      <c r="I24" s="5"/>
    </row>
    <row r="27">
      <c r="A27" s="2" t="s">
        <v>15</v>
      </c>
      <c r="B27" s="2" t="s">
        <v>16</v>
      </c>
      <c r="C27" s="2" t="s">
        <v>17</v>
      </c>
      <c r="D27" s="2" t="s">
        <v>18</v>
      </c>
      <c r="E27" s="2" t="s">
        <v>19</v>
      </c>
      <c r="F27" s="2" t="s">
        <v>20</v>
      </c>
      <c r="G27" s="1" t="s">
        <v>21</v>
      </c>
      <c r="H27" s="1" t="s">
        <v>22</v>
      </c>
    </row>
    <row r="28">
      <c r="A28" s="2">
        <v>24.0</v>
      </c>
      <c r="B28" s="13">
        <v>0.7839</v>
      </c>
      <c r="C28" s="13">
        <v>0.9818</v>
      </c>
      <c r="D28" s="14">
        <f t="shared" ref="D28:D30" si="1">(C28/B28-1)</f>
        <v>0.2524556704</v>
      </c>
      <c r="E28" s="14">
        <f t="shared" ref="E28:E30" si="2">(C28/G28-1)</f>
        <v>0.05438163307</v>
      </c>
      <c r="F28" s="14">
        <f t="shared" ref="F28:F30" si="3">(C28/H28-1)</f>
        <v>0.04636043909</v>
      </c>
      <c r="G28" s="15">
        <v>0.93116189546736</v>
      </c>
      <c r="H28" s="13">
        <v>0.9383</v>
      </c>
    </row>
    <row r="29">
      <c r="A29" s="2">
        <v>54.0</v>
      </c>
      <c r="B29" s="13">
        <v>0.1569</v>
      </c>
      <c r="C29" s="13">
        <v>0.4888</v>
      </c>
      <c r="D29" s="14">
        <f t="shared" si="1"/>
        <v>2.115360102</v>
      </c>
      <c r="E29" s="14">
        <f t="shared" si="2"/>
        <v>0.6342360415</v>
      </c>
      <c r="F29" s="14">
        <f t="shared" si="3"/>
        <v>0.3788434415</v>
      </c>
      <c r="G29" s="13">
        <v>0.2991</v>
      </c>
      <c r="H29" s="13">
        <v>0.3545</v>
      </c>
    </row>
    <row r="30">
      <c r="A30" s="2">
        <v>118.0</v>
      </c>
      <c r="B30" s="13">
        <v>0.59612</v>
      </c>
      <c r="C30" s="13">
        <v>0.9344</v>
      </c>
      <c r="D30" s="14">
        <f t="shared" si="1"/>
        <v>0.567469637</v>
      </c>
      <c r="E30" s="14">
        <f t="shared" si="2"/>
        <v>0.2688756111</v>
      </c>
      <c r="F30" s="14">
        <f t="shared" si="3"/>
        <v>0.07318040334</v>
      </c>
      <c r="G30" s="13">
        <v>0.7364</v>
      </c>
      <c r="H30" s="13">
        <v>0.870683062316403</v>
      </c>
    </row>
  </sheetData>
  <mergeCells count="4">
    <mergeCell ref="H3:H5"/>
    <mergeCell ref="H9:H11"/>
    <mergeCell ref="H16:H18"/>
    <mergeCell ref="H22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3.63"/>
    <col customWidth="1" min="3" max="3" width="19.5"/>
    <col customWidth="1" min="5" max="5" width="14.38"/>
    <col customWidth="1" min="7" max="7" width="15.63"/>
    <col customWidth="1" min="9" max="9" width="15.5"/>
    <col customWidth="1" min="10" max="10" width="20.75"/>
    <col customWidth="1" min="16" max="16" width="15.75"/>
    <col customWidth="1" min="17" max="17" width="19.38"/>
    <col customWidth="1" min="18" max="18" width="17.13"/>
  </cols>
  <sheetData>
    <row r="1">
      <c r="A1" s="4">
        <v>1.0</v>
      </c>
      <c r="B1" s="2" t="s">
        <v>2</v>
      </c>
      <c r="C1" s="2" t="s">
        <v>3</v>
      </c>
      <c r="D1" s="2" t="s">
        <v>4</v>
      </c>
      <c r="E1" s="2"/>
      <c r="F1" s="2"/>
      <c r="G1" s="2"/>
      <c r="H1" s="4">
        <v>7.0</v>
      </c>
      <c r="I1" s="2" t="s">
        <v>2</v>
      </c>
      <c r="J1" s="2" t="s">
        <v>3</v>
      </c>
      <c r="K1" s="2" t="s">
        <v>4</v>
      </c>
      <c r="L1" s="2"/>
      <c r="M1" s="2"/>
      <c r="O1" s="4">
        <v>13.0</v>
      </c>
      <c r="P1" s="2" t="s">
        <v>2</v>
      </c>
      <c r="Q1" s="2" t="s">
        <v>3</v>
      </c>
      <c r="R1" s="2" t="s">
        <v>4</v>
      </c>
      <c r="S1" s="2"/>
      <c r="T1" s="2"/>
    </row>
    <row r="2">
      <c r="B2" s="2">
        <v>20.0</v>
      </c>
      <c r="C2" s="2">
        <v>0.6</v>
      </c>
      <c r="D2" s="2">
        <v>0.001</v>
      </c>
      <c r="E2" s="2"/>
      <c r="F2" s="2"/>
      <c r="I2" s="2">
        <v>80.0</v>
      </c>
      <c r="J2" s="2">
        <v>0.6</v>
      </c>
      <c r="K2" s="2">
        <v>0.001</v>
      </c>
      <c r="L2" s="2"/>
      <c r="M2" s="2"/>
      <c r="P2" s="2">
        <v>150.0</v>
      </c>
      <c r="Q2" s="2">
        <v>0.6</v>
      </c>
      <c r="R2" s="2">
        <v>0.001</v>
      </c>
      <c r="S2" s="2"/>
      <c r="T2" s="2"/>
    </row>
    <row r="3">
      <c r="A3" s="16" t="s">
        <v>23</v>
      </c>
      <c r="B3" s="16" t="s">
        <v>24</v>
      </c>
      <c r="C3" s="16" t="s">
        <v>25</v>
      </c>
      <c r="D3" s="16" t="s">
        <v>26</v>
      </c>
      <c r="E3" s="16" t="s">
        <v>27</v>
      </c>
      <c r="F3" s="16" t="s">
        <v>28</v>
      </c>
      <c r="H3" s="16" t="s">
        <v>23</v>
      </c>
      <c r="I3" s="16" t="s">
        <v>24</v>
      </c>
      <c r="J3" s="16" t="s">
        <v>25</v>
      </c>
      <c r="K3" s="16" t="s">
        <v>26</v>
      </c>
      <c r="L3" s="16" t="s">
        <v>27</v>
      </c>
      <c r="M3" s="16" t="s">
        <v>28</v>
      </c>
      <c r="O3" s="16" t="s">
        <v>23</v>
      </c>
      <c r="P3" s="16" t="s">
        <v>24</v>
      </c>
      <c r="Q3" s="16" t="s">
        <v>25</v>
      </c>
      <c r="R3" s="16" t="s">
        <v>26</v>
      </c>
      <c r="S3" s="16" t="s">
        <v>27</v>
      </c>
      <c r="T3" s="16" t="s">
        <v>28</v>
      </c>
    </row>
    <row r="4">
      <c r="A4" s="1">
        <v>1.0</v>
      </c>
      <c r="B4" s="2">
        <v>0.5212</v>
      </c>
      <c r="C4" s="2">
        <v>802.0</v>
      </c>
      <c r="D4" s="2">
        <v>519940.0</v>
      </c>
      <c r="E4" s="2">
        <v>96.9314</v>
      </c>
      <c r="F4" s="2">
        <v>0.9601</v>
      </c>
      <c r="H4" s="1">
        <v>1.0</v>
      </c>
      <c r="I4" s="17">
        <v>0.519166168735951</v>
      </c>
      <c r="J4" s="2">
        <v>115.0</v>
      </c>
      <c r="K4" s="2">
        <v>830706.0</v>
      </c>
      <c r="L4" s="17">
        <v>88.9251</v>
      </c>
      <c r="M4" s="17">
        <v>0.96168</v>
      </c>
      <c r="O4" s="1">
        <v>1.0</v>
      </c>
      <c r="P4" s="17">
        <v>0.518797363516639</v>
      </c>
      <c r="Q4" s="2">
        <v>48.0</v>
      </c>
      <c r="R4" s="2">
        <v>1.3512609E7</v>
      </c>
      <c r="S4" s="17">
        <v>98.3982</v>
      </c>
      <c r="T4" s="17">
        <v>0.967797</v>
      </c>
    </row>
    <row r="5">
      <c r="A5" s="1">
        <v>2.0</v>
      </c>
      <c r="B5" s="2">
        <v>0.5187</v>
      </c>
      <c r="C5" s="2">
        <v>2432.0</v>
      </c>
      <c r="D5" s="2">
        <v>378790.0</v>
      </c>
      <c r="E5" s="2">
        <v>93.8756</v>
      </c>
      <c r="F5" s="2">
        <v>0.9694</v>
      </c>
      <c r="H5" s="1">
        <v>2.0</v>
      </c>
      <c r="I5" s="17">
        <v>0.517512557933172</v>
      </c>
      <c r="J5" s="2">
        <v>542.0</v>
      </c>
      <c r="K5" s="2">
        <v>890964.0</v>
      </c>
      <c r="L5" s="17">
        <v>79.75755</v>
      </c>
      <c r="M5" s="17">
        <v>0.959475</v>
      </c>
      <c r="O5" s="1">
        <v>2.0</v>
      </c>
      <c r="P5" s="17">
        <v>0.517924623717681</v>
      </c>
      <c r="Q5" s="2">
        <v>121.0</v>
      </c>
      <c r="R5" s="2">
        <v>1.3515684E7</v>
      </c>
      <c r="S5" s="17">
        <v>99.62055</v>
      </c>
      <c r="T5" s="17">
        <v>0.965577</v>
      </c>
    </row>
    <row r="6">
      <c r="A6" s="1">
        <v>3.0</v>
      </c>
      <c r="B6" s="2">
        <v>0.5211</v>
      </c>
      <c r="C6" s="2">
        <v>1464.0</v>
      </c>
      <c r="D6" s="2">
        <v>533008.0</v>
      </c>
      <c r="E6" s="2">
        <v>99.9873</v>
      </c>
      <c r="F6" s="2">
        <v>0.9577</v>
      </c>
      <c r="H6" s="1">
        <v>3.0</v>
      </c>
      <c r="I6" s="17">
        <v>0.516866398213078</v>
      </c>
      <c r="J6" s="2">
        <v>546.0</v>
      </c>
      <c r="K6" s="2">
        <v>918197.0</v>
      </c>
      <c r="L6" s="17">
        <v>99.315</v>
      </c>
      <c r="M6" s="17">
        <v>0.971206</v>
      </c>
      <c r="O6" s="1">
        <v>3.0</v>
      </c>
      <c r="P6" s="17">
        <v>0.516541687083508</v>
      </c>
      <c r="Q6" s="2">
        <v>112.0</v>
      </c>
      <c r="R6" s="2">
        <v>1.3548133E7</v>
      </c>
      <c r="S6" s="17">
        <v>92.5921</v>
      </c>
      <c r="T6" s="17">
        <v>0.971896</v>
      </c>
    </row>
    <row r="7">
      <c r="A7" s="1">
        <v>4.0</v>
      </c>
      <c r="B7" s="2">
        <v>0.5229</v>
      </c>
      <c r="C7" s="2">
        <v>802.0</v>
      </c>
      <c r="D7" s="2">
        <v>582711.0</v>
      </c>
      <c r="E7" s="2">
        <v>93.8145</v>
      </c>
      <c r="F7" s="2">
        <v>0.9535</v>
      </c>
      <c r="H7" s="1">
        <v>4.0</v>
      </c>
      <c r="I7" s="17">
        <v>0.517810850068214</v>
      </c>
      <c r="J7" s="2">
        <v>83.0</v>
      </c>
      <c r="K7" s="2">
        <v>920961.0</v>
      </c>
      <c r="L7" s="17">
        <v>98.7038</v>
      </c>
      <c r="M7" s="17">
        <v>0.971619</v>
      </c>
      <c r="O7" s="1">
        <v>4.0</v>
      </c>
      <c r="P7" s="17">
        <v>0.519037131041293</v>
      </c>
      <c r="Q7" s="2">
        <v>282.0</v>
      </c>
      <c r="R7" s="2">
        <v>1.3548468E7</v>
      </c>
      <c r="S7" s="17">
        <v>92.04205</v>
      </c>
      <c r="T7" s="17">
        <v>0.964184</v>
      </c>
    </row>
    <row r="8">
      <c r="A8" s="1">
        <v>5.0</v>
      </c>
      <c r="B8" s="2">
        <v>0.5194</v>
      </c>
      <c r="C8" s="2">
        <v>1903.0</v>
      </c>
      <c r="D8" s="2">
        <v>576283.0</v>
      </c>
      <c r="E8" s="2">
        <v>99.3761</v>
      </c>
      <c r="F8" s="2">
        <v>0.9641</v>
      </c>
      <c r="H8" s="1">
        <v>5.0</v>
      </c>
      <c r="I8" s="17">
        <v>0.514896114887829</v>
      </c>
      <c r="J8" s="2">
        <v>561.0</v>
      </c>
      <c r="K8" s="2">
        <v>1016298.0</v>
      </c>
      <c r="L8" s="17">
        <v>95.709</v>
      </c>
      <c r="M8" s="17">
        <v>0.97828</v>
      </c>
      <c r="O8" s="1">
        <v>5.0</v>
      </c>
      <c r="P8" s="17">
        <v>0.518885436978852</v>
      </c>
      <c r="Q8" s="2">
        <v>195.0</v>
      </c>
      <c r="R8" s="2">
        <v>1.3551391E7</v>
      </c>
      <c r="S8" s="17">
        <v>90.81975</v>
      </c>
      <c r="T8" s="17">
        <v>0.963572</v>
      </c>
    </row>
    <row r="9">
      <c r="A9" s="1">
        <v>6.0</v>
      </c>
      <c r="B9" s="2">
        <v>0.5233</v>
      </c>
      <c r="C9" s="2">
        <v>2403.0</v>
      </c>
      <c r="D9" s="2">
        <v>767032.0</v>
      </c>
      <c r="E9" s="2">
        <v>92.5922</v>
      </c>
      <c r="F9" s="2">
        <v>0.9472</v>
      </c>
      <c r="H9" s="1">
        <v>6.0</v>
      </c>
      <c r="I9" s="17">
        <v>0.518901556890699</v>
      </c>
      <c r="J9" s="2">
        <v>66.0</v>
      </c>
      <c r="K9" s="2">
        <v>817505.0</v>
      </c>
      <c r="L9" s="17">
        <v>95.0979</v>
      </c>
      <c r="M9" s="17">
        <v>0.963338</v>
      </c>
      <c r="O9" s="1">
        <v>6.0</v>
      </c>
      <c r="P9" s="17">
        <v>0.512674324430302</v>
      </c>
      <c r="Q9" s="2">
        <v>325.0</v>
      </c>
      <c r="R9" s="2">
        <v>1.9843518E7</v>
      </c>
      <c r="S9" s="17">
        <v>98.0926</v>
      </c>
      <c r="T9" s="17">
        <v>0.983624</v>
      </c>
    </row>
    <row r="10">
      <c r="A10" s="1">
        <v>7.0</v>
      </c>
      <c r="B10" s="2">
        <v>0.5194</v>
      </c>
      <c r="C10" s="2">
        <v>833.0</v>
      </c>
      <c r="D10" s="2">
        <v>645374.0</v>
      </c>
      <c r="E10" s="2">
        <v>99.3761</v>
      </c>
      <c r="F10" s="2">
        <v>0.9641</v>
      </c>
      <c r="H10" s="1">
        <v>7.0</v>
      </c>
      <c r="I10" s="17">
        <v>0.514689091727737</v>
      </c>
      <c r="J10" s="2">
        <v>561.0</v>
      </c>
      <c r="K10" s="2">
        <v>832127.0</v>
      </c>
      <c r="L10" s="17">
        <v>85.8692</v>
      </c>
      <c r="M10" s="17">
        <v>0.970493</v>
      </c>
      <c r="O10" s="1">
        <v>7.0</v>
      </c>
      <c r="P10" s="17">
        <v>0.515123674597304</v>
      </c>
      <c r="Q10" s="2">
        <v>179.0</v>
      </c>
      <c r="R10" s="2">
        <v>1330864.0</v>
      </c>
      <c r="S10" s="2">
        <v>97.5426</v>
      </c>
      <c r="T10" s="17">
        <v>0.976505</v>
      </c>
    </row>
    <row r="11">
      <c r="A11" s="1">
        <v>8.0</v>
      </c>
      <c r="B11" s="2">
        <v>0.5179</v>
      </c>
      <c r="C11" s="2">
        <v>2216.0</v>
      </c>
      <c r="D11" s="2">
        <v>697127.0</v>
      </c>
      <c r="E11" s="17">
        <v>99.315</v>
      </c>
      <c r="F11" s="2">
        <v>0.9686</v>
      </c>
      <c r="H11" s="1">
        <v>8.0</v>
      </c>
      <c r="I11" s="17">
        <v>0.517300182216798</v>
      </c>
      <c r="J11" s="2">
        <v>253.0</v>
      </c>
      <c r="K11" s="2">
        <v>793912.0</v>
      </c>
      <c r="L11" s="17">
        <v>98.7038</v>
      </c>
      <c r="M11" s="17">
        <v>0.971656</v>
      </c>
      <c r="O11" s="1">
        <v>8.0</v>
      </c>
      <c r="P11" s="17">
        <v>0.519947326442295</v>
      </c>
      <c r="Q11" s="2">
        <v>147.0</v>
      </c>
      <c r="R11" s="2">
        <v>1304621.0</v>
      </c>
      <c r="S11" s="2">
        <v>99.3761</v>
      </c>
      <c r="T11" s="17">
        <v>0.964095</v>
      </c>
    </row>
    <row r="12">
      <c r="A12" s="1">
        <v>9.0</v>
      </c>
      <c r="B12" s="2">
        <v>0.5322</v>
      </c>
      <c r="C12" s="2">
        <v>28.0</v>
      </c>
      <c r="D12" s="2">
        <v>779516.0</v>
      </c>
      <c r="E12" s="2">
        <v>91.4309</v>
      </c>
      <c r="F12" s="2">
        <v>0.925</v>
      </c>
      <c r="H12" s="1">
        <v>9.0</v>
      </c>
      <c r="I12" s="17">
        <v>0.518405987738253</v>
      </c>
      <c r="J12" s="2">
        <v>208.0</v>
      </c>
      <c r="K12" s="2">
        <v>780832.0</v>
      </c>
      <c r="L12" s="17">
        <v>99.3761</v>
      </c>
      <c r="M12" s="17">
        <v>0.964014</v>
      </c>
      <c r="O12" s="1">
        <v>9.0</v>
      </c>
      <c r="P12" s="17">
        <v>0.51694983429111</v>
      </c>
      <c r="Q12" s="2">
        <v>326.0</v>
      </c>
      <c r="R12" s="2">
        <v>1329580.0</v>
      </c>
      <c r="S12" s="2">
        <v>99.9873</v>
      </c>
      <c r="T12" s="17">
        <v>0.972425</v>
      </c>
    </row>
    <row r="13">
      <c r="A13" s="1">
        <v>10.0</v>
      </c>
      <c r="B13" s="2">
        <v>0.5202</v>
      </c>
      <c r="C13" s="2">
        <v>2094.0</v>
      </c>
      <c r="D13" s="2">
        <v>823094.0</v>
      </c>
      <c r="E13" s="2">
        <v>96.9314</v>
      </c>
      <c r="F13" s="2">
        <v>0.9602</v>
      </c>
      <c r="H13" s="1">
        <v>10.0</v>
      </c>
      <c r="I13" s="17">
        <v>0.520243230087747</v>
      </c>
      <c r="J13" s="2">
        <v>31.0</v>
      </c>
      <c r="K13" s="2">
        <v>564683.0</v>
      </c>
      <c r="L13" s="17">
        <v>97.6037</v>
      </c>
      <c r="M13" s="17">
        <v>0.962962</v>
      </c>
      <c r="O13" s="1">
        <v>10.0</v>
      </c>
      <c r="P13" s="17">
        <v>0.515857785953288</v>
      </c>
      <c r="Q13" s="2">
        <v>131.0</v>
      </c>
      <c r="R13" s="2">
        <v>1362804.0</v>
      </c>
      <c r="S13" s="2">
        <v>99.3761</v>
      </c>
      <c r="T13" s="17">
        <v>0.976262</v>
      </c>
    </row>
    <row r="14">
      <c r="A14" s="1">
        <v>11.0</v>
      </c>
      <c r="B14" s="2">
        <v>0.5379</v>
      </c>
      <c r="C14" s="2">
        <v>25.0</v>
      </c>
      <c r="D14" s="2">
        <v>558482.0</v>
      </c>
      <c r="E14" s="2">
        <v>89.5974</v>
      </c>
      <c r="F14" s="2">
        <v>0.9143</v>
      </c>
      <c r="H14" s="1">
        <v>11.0</v>
      </c>
      <c r="I14" s="17">
        <v>0.515834429679756</v>
      </c>
      <c r="J14" s="2">
        <v>273.0</v>
      </c>
      <c r="K14" s="2">
        <v>627944.0</v>
      </c>
      <c r="L14" s="17">
        <v>95.09795</v>
      </c>
      <c r="M14" s="17">
        <v>0.970278</v>
      </c>
      <c r="O14" s="1">
        <v>11.0</v>
      </c>
      <c r="P14" s="17">
        <v>0.519947326442295</v>
      </c>
      <c r="Q14" s="2">
        <v>68.0</v>
      </c>
      <c r="R14" s="2">
        <v>658731.0</v>
      </c>
      <c r="S14" s="2">
        <v>99.3761</v>
      </c>
      <c r="T14" s="17">
        <v>0.963937</v>
      </c>
    </row>
    <row r="15">
      <c r="A15" s="1">
        <v>12.0</v>
      </c>
      <c r="B15" s="2">
        <v>0.5224</v>
      </c>
      <c r="C15" s="2">
        <v>2286.0</v>
      </c>
      <c r="D15" s="2">
        <v>820451.0</v>
      </c>
      <c r="E15" s="2">
        <v>93.8145</v>
      </c>
      <c r="F15" s="2">
        <v>0.9537</v>
      </c>
      <c r="H15" s="1">
        <v>12.0</v>
      </c>
      <c r="I15" s="17">
        <v>0.517810850068214</v>
      </c>
      <c r="J15" s="2">
        <v>155.0</v>
      </c>
      <c r="K15" s="2">
        <v>627707.0</v>
      </c>
      <c r="L15" s="2">
        <v>98.7038</v>
      </c>
      <c r="M15" s="17">
        <v>0.970272</v>
      </c>
      <c r="O15" s="1">
        <v>12.0</v>
      </c>
      <c r="P15" s="17">
        <v>0.516483957703794</v>
      </c>
      <c r="Q15" s="2">
        <v>31.0</v>
      </c>
      <c r="R15" s="2">
        <v>670033.0</v>
      </c>
      <c r="S15" s="17">
        <v>79.75755</v>
      </c>
      <c r="T15" s="17">
        <v>0.96679</v>
      </c>
    </row>
    <row r="16">
      <c r="A16" s="1">
        <v>13.0</v>
      </c>
      <c r="B16" s="2">
        <v>0.5235</v>
      </c>
      <c r="C16" s="2">
        <v>2318.0</v>
      </c>
      <c r="D16" s="2">
        <v>628172.0</v>
      </c>
      <c r="E16" s="2">
        <v>94.5479</v>
      </c>
      <c r="F16" s="2">
        <v>0.9491</v>
      </c>
      <c r="H16" s="1">
        <v>13.0</v>
      </c>
      <c r="I16" s="17">
        <v>0.518135478915868</v>
      </c>
      <c r="J16" s="2">
        <v>177.0</v>
      </c>
      <c r="K16" s="2">
        <v>643027.0</v>
      </c>
      <c r="L16" s="2">
        <v>88.9251</v>
      </c>
      <c r="M16" s="17">
        <v>0.960718</v>
      </c>
      <c r="O16" s="1">
        <v>13.0</v>
      </c>
      <c r="P16" s="17">
        <v>0.515864761045918</v>
      </c>
      <c r="Q16" s="2">
        <v>138.0</v>
      </c>
      <c r="R16" s="2">
        <v>1151817.0</v>
      </c>
      <c r="S16" s="17">
        <v>95.34235</v>
      </c>
      <c r="T16" s="17">
        <v>0.974232</v>
      </c>
    </row>
    <row r="17">
      <c r="A17" s="1">
        <v>14.0</v>
      </c>
      <c r="B17" s="2">
        <v>0.5209</v>
      </c>
      <c r="C17" s="2">
        <v>1588.0</v>
      </c>
      <c r="D17" s="2">
        <v>888863.0</v>
      </c>
      <c r="E17" s="2">
        <v>94.4868</v>
      </c>
      <c r="F17" s="2">
        <v>0.9587</v>
      </c>
      <c r="H17" s="1">
        <v>14.0</v>
      </c>
      <c r="I17" s="17">
        <v>0.511678823359512</v>
      </c>
      <c r="J17" s="2">
        <v>101.0</v>
      </c>
      <c r="K17" s="2">
        <v>714786.0</v>
      </c>
      <c r="L17" s="17">
        <v>77.924</v>
      </c>
      <c r="M17" s="17">
        <v>0.97777</v>
      </c>
      <c r="O17" s="1">
        <v>14.0</v>
      </c>
      <c r="P17" s="17">
        <v>0.515864761045918</v>
      </c>
      <c r="Q17" s="2">
        <v>183.0</v>
      </c>
      <c r="R17" s="2">
        <v>1215251.0</v>
      </c>
      <c r="S17" s="17">
        <v>95.34235</v>
      </c>
      <c r="T17" s="17">
        <v>0.973954</v>
      </c>
    </row>
    <row r="18">
      <c r="A18" s="1">
        <v>15.0</v>
      </c>
      <c r="B18" s="2">
        <v>0.5237</v>
      </c>
      <c r="C18" s="2">
        <v>671.0</v>
      </c>
      <c r="D18" s="2">
        <v>930345.0</v>
      </c>
      <c r="E18" s="2">
        <v>91.7365</v>
      </c>
      <c r="F18" s="2">
        <v>0.9521</v>
      </c>
      <c r="H18" s="1">
        <v>15.0</v>
      </c>
      <c r="I18" s="17">
        <v>0.518330134501761</v>
      </c>
      <c r="J18" s="2">
        <v>543.0</v>
      </c>
      <c r="K18" s="2">
        <v>710875.0</v>
      </c>
      <c r="L18" s="17">
        <v>98.7649</v>
      </c>
      <c r="M18" s="17">
        <v>0.96498</v>
      </c>
      <c r="O18" s="1">
        <v>15.0</v>
      </c>
      <c r="P18" s="17">
        <v>0.51272072713468</v>
      </c>
      <c r="Q18" s="2">
        <v>212.0</v>
      </c>
      <c r="R18" s="2">
        <v>1174562.0</v>
      </c>
      <c r="S18" s="17">
        <v>94.42555</v>
      </c>
      <c r="T18" s="17">
        <v>0.983291</v>
      </c>
    </row>
    <row r="19">
      <c r="A19" s="1">
        <v>16.0</v>
      </c>
      <c r="B19" s="2">
        <v>0.5209</v>
      </c>
      <c r="C19" s="2">
        <v>1645.0</v>
      </c>
      <c r="D19" s="2">
        <v>956652.0</v>
      </c>
      <c r="E19" s="2">
        <v>94.4868</v>
      </c>
      <c r="F19" s="17">
        <v>0.959</v>
      </c>
      <c r="H19" s="1">
        <v>16.0</v>
      </c>
      <c r="I19" s="17">
        <v>0.520676711691607</v>
      </c>
      <c r="J19" s="2">
        <v>89.0</v>
      </c>
      <c r="K19" s="2">
        <v>683625.0</v>
      </c>
      <c r="L19" s="17">
        <v>96.9314</v>
      </c>
      <c r="M19" s="17">
        <v>0.960194</v>
      </c>
      <c r="O19" s="1">
        <v>16.0</v>
      </c>
      <c r="P19" s="17">
        <v>0.51620794897665</v>
      </c>
      <c r="Q19" s="2">
        <v>158.0</v>
      </c>
      <c r="R19" s="2">
        <v>1164679.0</v>
      </c>
      <c r="S19" s="17">
        <v>89.90295</v>
      </c>
      <c r="T19" s="17">
        <v>0.968751</v>
      </c>
    </row>
    <row r="20">
      <c r="A20" s="1">
        <v>17.0</v>
      </c>
      <c r="B20" s="17">
        <v>0.52</v>
      </c>
      <c r="C20" s="2">
        <v>2158.0</v>
      </c>
      <c r="D20" s="2">
        <v>966662.0</v>
      </c>
      <c r="E20" s="2">
        <v>96.0147</v>
      </c>
      <c r="F20" s="2">
        <v>0.9612</v>
      </c>
      <c r="H20" s="1">
        <v>17.0</v>
      </c>
      <c r="I20" s="17">
        <v>0.519416378607938</v>
      </c>
      <c r="J20" s="2">
        <v>87.0</v>
      </c>
      <c r="K20" s="2">
        <v>643555.0</v>
      </c>
      <c r="L20" s="17">
        <v>95.0979</v>
      </c>
      <c r="M20" s="17">
        <v>0.963546</v>
      </c>
      <c r="O20" s="1">
        <v>17.0</v>
      </c>
      <c r="P20" s="17">
        <v>0.518370615261613</v>
      </c>
      <c r="Q20" s="2">
        <v>118.0</v>
      </c>
      <c r="R20" s="2">
        <v>926598.0</v>
      </c>
      <c r="S20" s="17">
        <v>90.81975</v>
      </c>
      <c r="T20" s="17">
        <v>0.966556</v>
      </c>
    </row>
    <row r="21">
      <c r="A21" s="1">
        <v>18.0</v>
      </c>
      <c r="B21" s="2">
        <v>0.5202</v>
      </c>
      <c r="C21" s="2">
        <v>2112.0</v>
      </c>
      <c r="D21" s="2">
        <v>814554.0</v>
      </c>
      <c r="E21" s="2">
        <v>96.9314</v>
      </c>
      <c r="F21" s="2">
        <v>0.9599</v>
      </c>
      <c r="H21" s="1">
        <v>18.0</v>
      </c>
      <c r="I21" s="17">
        <v>0.518008530811915</v>
      </c>
      <c r="J21" s="2">
        <v>355.0</v>
      </c>
      <c r="K21" s="2">
        <v>437360.0</v>
      </c>
      <c r="L21" s="17">
        <v>92.04205</v>
      </c>
      <c r="M21" s="17">
        <v>0.964159</v>
      </c>
      <c r="O21" s="1">
        <v>18.0</v>
      </c>
      <c r="P21" s="17">
        <v>0.515990465471481</v>
      </c>
      <c r="Q21" s="2">
        <v>55.0</v>
      </c>
      <c r="R21" s="2">
        <v>908676.0</v>
      </c>
      <c r="S21" s="17">
        <v>84.03575</v>
      </c>
      <c r="T21" s="17">
        <v>0.966829</v>
      </c>
    </row>
    <row r="22">
      <c r="A22" s="1">
        <v>19.0</v>
      </c>
      <c r="B22" s="2">
        <v>0.5293</v>
      </c>
      <c r="C22" s="2">
        <v>1709.0</v>
      </c>
      <c r="D22" s="2">
        <v>779527.0</v>
      </c>
      <c r="E22" s="2">
        <v>98.5205</v>
      </c>
      <c r="F22" s="2">
        <v>0.9387</v>
      </c>
      <c r="H22" s="1">
        <v>19.0</v>
      </c>
      <c r="I22" s="17">
        <v>0.515774349875256</v>
      </c>
      <c r="J22" s="2">
        <v>523.0</v>
      </c>
      <c r="K22" s="2">
        <v>418574.0</v>
      </c>
      <c r="L22" s="17">
        <v>98.7038</v>
      </c>
      <c r="M22" s="17">
        <v>0.971551</v>
      </c>
      <c r="O22" s="1">
        <v>19.0</v>
      </c>
      <c r="P22" s="17">
        <v>0.51745188248451</v>
      </c>
      <c r="Q22" s="2">
        <v>164.0</v>
      </c>
      <c r="R22" s="2">
        <v>950653.0</v>
      </c>
      <c r="S22" s="17">
        <v>99.92615</v>
      </c>
      <c r="T22" s="17">
        <v>0.969039</v>
      </c>
    </row>
    <row r="23">
      <c r="A23" s="1">
        <v>20.0</v>
      </c>
      <c r="B23" s="2">
        <v>0.5213</v>
      </c>
      <c r="C23" s="2">
        <v>1449.0</v>
      </c>
      <c r="D23" s="2">
        <v>784814.0</v>
      </c>
      <c r="E23" s="2">
        <v>93.8145</v>
      </c>
      <c r="F23" s="2">
        <v>0.9536</v>
      </c>
      <c r="H23" s="1">
        <v>20.0</v>
      </c>
      <c r="I23" s="17">
        <v>0.518463631615052</v>
      </c>
      <c r="J23" s="2">
        <v>486.0</v>
      </c>
      <c r="K23" s="2">
        <v>376645.0</v>
      </c>
      <c r="L23" s="17">
        <v>95.7091</v>
      </c>
      <c r="M23" s="17">
        <v>0.966311</v>
      </c>
      <c r="O23" s="1">
        <v>20.0</v>
      </c>
      <c r="P23" s="17">
        <v>0.516487150646432</v>
      </c>
      <c r="Q23" s="2">
        <v>89.0</v>
      </c>
      <c r="R23" s="2">
        <v>936072.0</v>
      </c>
      <c r="S23" s="17">
        <v>96.25915</v>
      </c>
      <c r="T23" s="17">
        <v>0.969856</v>
      </c>
    </row>
    <row r="24">
      <c r="B24" s="18">
        <f>MIN(B4:B23)</f>
        <v>0.5179</v>
      </c>
    </row>
    <row r="25">
      <c r="A25" s="4">
        <v>2.0</v>
      </c>
      <c r="B25" s="2" t="s">
        <v>2</v>
      </c>
      <c r="C25" s="2" t="s">
        <v>3</v>
      </c>
      <c r="D25" s="2" t="s">
        <v>4</v>
      </c>
      <c r="E25" s="2"/>
      <c r="F25" s="2"/>
      <c r="H25" s="4">
        <v>8.0</v>
      </c>
      <c r="I25" s="2" t="s">
        <v>2</v>
      </c>
      <c r="J25" s="2" t="s">
        <v>3</v>
      </c>
      <c r="K25" s="2" t="s">
        <v>4</v>
      </c>
      <c r="L25" s="2"/>
      <c r="M25" s="2"/>
      <c r="O25" s="4">
        <v>14.0</v>
      </c>
      <c r="P25" s="2" t="s">
        <v>2</v>
      </c>
      <c r="Q25" s="2" t="s">
        <v>3</v>
      </c>
      <c r="R25" s="2" t="s">
        <v>4</v>
      </c>
      <c r="S25" s="2"/>
      <c r="T25" s="2"/>
    </row>
    <row r="26">
      <c r="B26" s="2">
        <v>20.0</v>
      </c>
      <c r="C26" s="2">
        <v>0.6</v>
      </c>
      <c r="D26" s="19">
        <v>0.01</v>
      </c>
      <c r="E26" s="2"/>
      <c r="F26" s="2"/>
      <c r="I26" s="2">
        <v>80.0</v>
      </c>
      <c r="J26" s="2">
        <v>0.6</v>
      </c>
      <c r="K26" s="19">
        <v>0.01</v>
      </c>
      <c r="L26" s="2"/>
      <c r="M26" s="2"/>
      <c r="P26" s="2">
        <v>150.0</v>
      </c>
      <c r="Q26" s="2">
        <v>0.6</v>
      </c>
      <c r="R26" s="19">
        <v>0.01</v>
      </c>
      <c r="S26" s="2"/>
      <c r="T26" s="2"/>
    </row>
    <row r="27">
      <c r="A27" s="16" t="s">
        <v>23</v>
      </c>
      <c r="B27" s="16" t="s">
        <v>24</v>
      </c>
      <c r="C27" s="16" t="s">
        <v>25</v>
      </c>
      <c r="D27" s="16" t="s">
        <v>26</v>
      </c>
      <c r="E27" s="16" t="s">
        <v>27</v>
      </c>
      <c r="F27" s="16" t="s">
        <v>28</v>
      </c>
      <c r="H27" s="16" t="s">
        <v>23</v>
      </c>
      <c r="I27" s="16" t="s">
        <v>24</v>
      </c>
      <c r="J27" s="16" t="s">
        <v>25</v>
      </c>
      <c r="K27" s="16" t="s">
        <v>26</v>
      </c>
      <c r="L27" s="16" t="s">
        <v>27</v>
      </c>
      <c r="M27" s="16" t="s">
        <v>28</v>
      </c>
      <c r="O27" s="16" t="s">
        <v>23</v>
      </c>
      <c r="P27" s="16" t="s">
        <v>24</v>
      </c>
      <c r="Q27" s="16" t="s">
        <v>25</v>
      </c>
      <c r="R27" s="16" t="s">
        <v>26</v>
      </c>
      <c r="S27" s="16" t="s">
        <v>27</v>
      </c>
      <c r="T27" s="16" t="s">
        <v>28</v>
      </c>
    </row>
    <row r="28">
      <c r="A28" s="1">
        <v>1.0</v>
      </c>
      <c r="B28" s="2">
        <v>0.5373</v>
      </c>
      <c r="C28" s="2">
        <v>781.0</v>
      </c>
      <c r="D28" s="2">
        <v>754165.0</v>
      </c>
      <c r="E28" s="2">
        <v>93.3256</v>
      </c>
      <c r="F28" s="2">
        <v>0.9146</v>
      </c>
      <c r="H28" s="1">
        <v>1.0</v>
      </c>
      <c r="I28" s="17">
        <v>0.519432504725056</v>
      </c>
      <c r="J28" s="2">
        <v>388.0</v>
      </c>
      <c r="K28" s="2">
        <v>594998.0</v>
      </c>
      <c r="L28" s="2">
        <v>99.3761</v>
      </c>
      <c r="M28" s="17">
        <v>0.964509</v>
      </c>
      <c r="O28" s="1">
        <v>1.0</v>
      </c>
      <c r="P28" s="17">
        <v>0.51332752820553</v>
      </c>
      <c r="Q28" s="2">
        <v>327.0</v>
      </c>
      <c r="R28" s="2">
        <v>881864.0</v>
      </c>
      <c r="S28" s="17">
        <v>99.31495</v>
      </c>
      <c r="T28" s="17">
        <v>0.985328</v>
      </c>
    </row>
    <row r="29">
      <c r="A29" s="1">
        <v>2.0</v>
      </c>
      <c r="B29" s="2">
        <v>0.5209</v>
      </c>
      <c r="C29" s="2">
        <v>2137.0</v>
      </c>
      <c r="D29" s="2">
        <v>758689.0</v>
      </c>
      <c r="E29" s="2">
        <v>98.7039</v>
      </c>
      <c r="F29" s="2">
        <v>0.9623</v>
      </c>
      <c r="H29" s="1">
        <v>2.0</v>
      </c>
      <c r="I29" s="17">
        <v>0.519416378607938</v>
      </c>
      <c r="J29" s="2">
        <v>339.0</v>
      </c>
      <c r="K29" s="2">
        <v>615245.0</v>
      </c>
      <c r="L29" s="2">
        <v>95.0979</v>
      </c>
      <c r="M29" s="17">
        <v>0.963023</v>
      </c>
      <c r="O29" s="1">
        <v>2.0</v>
      </c>
      <c r="P29" s="17">
        <v>0.518102587202828</v>
      </c>
      <c r="Q29" s="2">
        <v>321.0</v>
      </c>
      <c r="R29" s="2">
        <v>927942.0</v>
      </c>
      <c r="S29" s="17">
        <v>96.9314</v>
      </c>
      <c r="T29" s="17">
        <v>0.965742</v>
      </c>
    </row>
    <row r="30">
      <c r="A30" s="1">
        <v>3.0</v>
      </c>
      <c r="B30" s="2">
        <v>0.5263</v>
      </c>
      <c r="C30" s="2">
        <v>172.0</v>
      </c>
      <c r="D30" s="2">
        <v>810925.0</v>
      </c>
      <c r="E30" s="2">
        <v>95.7091</v>
      </c>
      <c r="F30" s="2">
        <v>0.9436</v>
      </c>
      <c r="H30" s="1">
        <v>3.0</v>
      </c>
      <c r="I30" s="17">
        <v>0.517894286146247</v>
      </c>
      <c r="J30" s="2">
        <v>590.0</v>
      </c>
      <c r="K30" s="2">
        <v>612516.0</v>
      </c>
      <c r="L30" s="2">
        <v>99.3761</v>
      </c>
      <c r="M30" s="17">
        <v>0.964133</v>
      </c>
      <c r="O30" s="1">
        <v>3.0</v>
      </c>
      <c r="P30" s="17">
        <v>0.517300182216798</v>
      </c>
      <c r="Q30" s="2">
        <v>27.0</v>
      </c>
      <c r="R30" s="2">
        <v>901864.0</v>
      </c>
      <c r="S30" s="17">
        <v>98.7038</v>
      </c>
      <c r="T30" s="17">
        <v>0.971437</v>
      </c>
    </row>
    <row r="31">
      <c r="A31" s="1">
        <v>4.0</v>
      </c>
      <c r="B31" s="2">
        <v>0.5207</v>
      </c>
      <c r="C31" s="2">
        <v>1386.0</v>
      </c>
      <c r="D31" s="2">
        <v>839409.0</v>
      </c>
      <c r="E31" s="2">
        <v>96.9314</v>
      </c>
      <c r="F31" s="2">
        <v>0.9603</v>
      </c>
      <c r="H31" s="1">
        <v>4.0</v>
      </c>
      <c r="I31" s="17">
        <v>0.517300182216798</v>
      </c>
      <c r="J31" s="2">
        <v>88.0</v>
      </c>
      <c r="K31" s="2">
        <v>605469.0</v>
      </c>
      <c r="L31" s="2">
        <v>98.7038</v>
      </c>
      <c r="M31" s="17">
        <v>0.971611</v>
      </c>
      <c r="O31" s="1">
        <v>4.0</v>
      </c>
      <c r="P31" s="17">
        <v>0.515523440097519</v>
      </c>
      <c r="Q31" s="2">
        <v>274.0</v>
      </c>
      <c r="R31" s="2">
        <v>897634.0</v>
      </c>
      <c r="S31" s="17">
        <v>92.5921</v>
      </c>
      <c r="T31" s="17">
        <v>0.972212</v>
      </c>
    </row>
    <row r="32">
      <c r="A32" s="1">
        <v>5.0</v>
      </c>
      <c r="B32" s="2">
        <v>0.5152</v>
      </c>
      <c r="C32" s="2">
        <v>397.0</v>
      </c>
      <c r="D32" s="2">
        <v>881390.0</v>
      </c>
      <c r="E32" s="17">
        <v>98.1538</v>
      </c>
      <c r="F32" s="2">
        <v>0.9765</v>
      </c>
      <c r="H32" s="1">
        <v>5.0</v>
      </c>
      <c r="I32" s="17">
        <v>0.517338108835044</v>
      </c>
      <c r="J32" s="2">
        <v>72.0</v>
      </c>
      <c r="K32" s="2">
        <v>1202980.0</v>
      </c>
      <c r="L32" s="2">
        <v>99.0094</v>
      </c>
      <c r="M32" s="17">
        <v>0.970561</v>
      </c>
      <c r="O32" s="1">
        <v>5.0</v>
      </c>
      <c r="P32" s="17">
        <v>0.516890597078719</v>
      </c>
      <c r="Q32" s="2">
        <v>243.0</v>
      </c>
      <c r="R32" s="2">
        <v>827110.0</v>
      </c>
      <c r="S32" s="17">
        <v>95.4035</v>
      </c>
      <c r="T32" s="17">
        <v>0.970008</v>
      </c>
    </row>
    <row r="33">
      <c r="A33" s="1">
        <v>6.0</v>
      </c>
      <c r="B33" s="17">
        <v>0.522092956198074</v>
      </c>
      <c r="C33" s="2">
        <v>1424.0</v>
      </c>
      <c r="D33" s="2">
        <v>852667.0</v>
      </c>
      <c r="E33" s="2">
        <v>99.9873</v>
      </c>
      <c r="F33" s="17">
        <v>0.957566</v>
      </c>
      <c r="H33" s="1">
        <v>6.0</v>
      </c>
      <c r="I33" s="17">
        <v>0.520676711691607</v>
      </c>
      <c r="J33" s="2">
        <v>130.0</v>
      </c>
      <c r="K33" s="2">
        <v>1201076.0</v>
      </c>
      <c r="L33" s="2">
        <v>96.9314</v>
      </c>
      <c r="M33" s="17">
        <v>0.960089</v>
      </c>
      <c r="O33" s="1">
        <v>6.0</v>
      </c>
      <c r="P33" s="17">
        <v>0.517875039903895</v>
      </c>
      <c r="Q33" s="2">
        <v>150.0</v>
      </c>
      <c r="R33" s="2">
        <v>891130.0</v>
      </c>
      <c r="S33" s="17">
        <v>95.0979</v>
      </c>
      <c r="T33" s="17">
        <v>0.963174</v>
      </c>
    </row>
    <row r="34">
      <c r="A34" s="1">
        <v>7.0</v>
      </c>
      <c r="B34" s="17">
        <v>0.519803215221395</v>
      </c>
      <c r="C34" s="2">
        <v>507.0</v>
      </c>
      <c r="D34" s="2">
        <v>851328.0</v>
      </c>
      <c r="E34" s="2">
        <v>98.2149</v>
      </c>
      <c r="F34" s="17">
        <v>0.960866</v>
      </c>
      <c r="H34" s="1">
        <v>7.0</v>
      </c>
      <c r="I34" s="17">
        <v>0.518918726212917</v>
      </c>
      <c r="J34" s="2">
        <v>193.0</v>
      </c>
      <c r="K34" s="2">
        <v>1194447.0</v>
      </c>
      <c r="L34" s="2">
        <v>99.3761</v>
      </c>
      <c r="M34" s="17">
        <v>0.964118</v>
      </c>
      <c r="O34" s="1">
        <v>7.0</v>
      </c>
      <c r="P34" s="17">
        <v>0.513754184501644</v>
      </c>
      <c r="Q34" s="2">
        <v>203.0</v>
      </c>
      <c r="R34" s="2">
        <v>934002.0</v>
      </c>
      <c r="S34" s="17">
        <v>98.70375</v>
      </c>
      <c r="T34" s="17">
        <v>0.981263</v>
      </c>
    </row>
    <row r="35">
      <c r="A35" s="1">
        <v>8.0</v>
      </c>
      <c r="B35" s="17">
        <v>0.528793774674481</v>
      </c>
      <c r="C35" s="2">
        <v>539.0</v>
      </c>
      <c r="D35" s="2">
        <v>833248.0</v>
      </c>
      <c r="E35" s="17">
        <v>98.82605</v>
      </c>
      <c r="F35" s="17">
        <v>0.940515</v>
      </c>
      <c r="H35" s="1">
        <v>8.0</v>
      </c>
      <c r="I35" s="17">
        <v>0.517163653837439</v>
      </c>
      <c r="J35" s="2">
        <v>229.0</v>
      </c>
      <c r="K35" s="2">
        <v>1232551.0</v>
      </c>
      <c r="L35" s="2">
        <v>97.6037</v>
      </c>
      <c r="M35" s="17">
        <v>0.966897</v>
      </c>
      <c r="O35" s="1">
        <v>8.0</v>
      </c>
      <c r="P35" s="17">
        <v>0.51559928712874</v>
      </c>
      <c r="Q35" s="2">
        <v>141.0</v>
      </c>
      <c r="R35" s="2">
        <v>944716.0</v>
      </c>
      <c r="S35" s="17">
        <v>93.20325</v>
      </c>
      <c r="T35" s="17">
        <v>0.973903</v>
      </c>
    </row>
    <row r="36">
      <c r="A36" s="1">
        <v>9.0</v>
      </c>
      <c r="B36" s="17">
        <v>0.516942245244298</v>
      </c>
      <c r="C36" s="2">
        <v>732.0</v>
      </c>
      <c r="D36" s="2">
        <v>836562.0</v>
      </c>
      <c r="E36" s="17">
        <v>99.92615</v>
      </c>
      <c r="F36" s="17">
        <v>0.971585</v>
      </c>
      <c r="H36" s="1">
        <v>9.0</v>
      </c>
      <c r="I36" s="17">
        <v>0.513754190706915</v>
      </c>
      <c r="J36" s="2">
        <v>470.0</v>
      </c>
      <c r="K36" s="2">
        <v>1140276.0</v>
      </c>
      <c r="L36" s="2">
        <v>98.7038</v>
      </c>
      <c r="M36" s="17">
        <v>0.980438</v>
      </c>
      <c r="O36" s="1">
        <v>9.0</v>
      </c>
      <c r="P36" s="17">
        <v>0.51587235009273</v>
      </c>
      <c r="Q36" s="2">
        <v>226.0</v>
      </c>
      <c r="R36" s="2">
        <v>944171.0</v>
      </c>
      <c r="S36" s="17">
        <v>95.4035</v>
      </c>
      <c r="T36" s="17">
        <v>0.972132</v>
      </c>
    </row>
    <row r="37">
      <c r="A37" s="1">
        <v>10.0</v>
      </c>
      <c r="B37" s="17">
        <v>0.521452573234641</v>
      </c>
      <c r="C37" s="2">
        <v>1768.0</v>
      </c>
      <c r="D37" s="2">
        <v>758071.0</v>
      </c>
      <c r="E37" s="2">
        <v>99.0094</v>
      </c>
      <c r="F37" s="17">
        <v>0.957938</v>
      </c>
      <c r="H37" s="1">
        <v>10.0</v>
      </c>
      <c r="I37" s="17">
        <v>0.516852676665745</v>
      </c>
      <c r="J37" s="2">
        <v>292.0</v>
      </c>
      <c r="K37" s="2">
        <v>1125516.0</v>
      </c>
      <c r="L37" s="17">
        <v>95.09795</v>
      </c>
      <c r="M37" s="17">
        <v>0.97001</v>
      </c>
      <c r="O37" s="1">
        <v>10.0</v>
      </c>
      <c r="P37" s="17">
        <v>0.518615325677493</v>
      </c>
      <c r="Q37" s="2">
        <v>218.0</v>
      </c>
      <c r="R37" s="2">
        <v>889260.0</v>
      </c>
      <c r="S37" s="17">
        <v>96.9314</v>
      </c>
      <c r="T37" s="17">
        <v>0.966223</v>
      </c>
    </row>
    <row r="38">
      <c r="A38" s="1">
        <v>11.0</v>
      </c>
      <c r="B38" s="17">
        <v>0.518994573244138</v>
      </c>
      <c r="C38" s="2">
        <v>243.0</v>
      </c>
      <c r="D38" s="2">
        <v>2742536.0</v>
      </c>
      <c r="E38" s="17">
        <v>99.98725</v>
      </c>
      <c r="F38" s="17">
        <v>0.965133</v>
      </c>
      <c r="H38" s="1">
        <v>11.0</v>
      </c>
      <c r="I38" s="17">
        <v>0.516357788467301</v>
      </c>
      <c r="J38" s="2">
        <v>621.0</v>
      </c>
      <c r="K38" s="2">
        <v>669634.0</v>
      </c>
      <c r="L38" s="17">
        <v>99.315</v>
      </c>
      <c r="M38" s="17">
        <v>0.96854</v>
      </c>
      <c r="O38" s="1">
        <v>11.0</v>
      </c>
      <c r="P38" s="17">
        <v>0.518443908151227</v>
      </c>
      <c r="Q38" s="2">
        <v>142.0</v>
      </c>
      <c r="R38" s="2">
        <v>849126.0</v>
      </c>
      <c r="S38" s="17">
        <v>99.68165</v>
      </c>
      <c r="T38" s="17">
        <v>0.967763</v>
      </c>
    </row>
    <row r="39">
      <c r="A39" s="1">
        <v>12.0</v>
      </c>
      <c r="B39" s="17">
        <v>0.529901119358192</v>
      </c>
      <c r="C39" s="2">
        <v>2219.0</v>
      </c>
      <c r="D39" s="2">
        <v>1.4581661E7</v>
      </c>
      <c r="E39" s="17">
        <v>99.13165</v>
      </c>
      <c r="F39" s="17">
        <v>0.937554</v>
      </c>
      <c r="H39" s="1">
        <v>12.0</v>
      </c>
      <c r="I39" s="17">
        <v>0.519432504725056</v>
      </c>
      <c r="J39" s="2">
        <v>171.0</v>
      </c>
      <c r="K39" s="2">
        <v>680652.0</v>
      </c>
      <c r="L39" s="17">
        <v>99.3761</v>
      </c>
      <c r="M39" s="17">
        <v>0.963755</v>
      </c>
      <c r="O39" s="1">
        <v>12.0</v>
      </c>
      <c r="P39" s="17">
        <v>0.515061023828127</v>
      </c>
      <c r="Q39" s="2">
        <v>54.0</v>
      </c>
      <c r="R39" s="2">
        <v>916303.0</v>
      </c>
      <c r="S39" s="17">
        <v>72.4235</v>
      </c>
      <c r="T39" s="17">
        <v>0.969823</v>
      </c>
    </row>
    <row r="40">
      <c r="A40" s="1">
        <v>13.0</v>
      </c>
      <c r="B40" s="17">
        <v>0.522762531582066</v>
      </c>
      <c r="C40" s="2">
        <v>2209.0</v>
      </c>
      <c r="D40" s="2">
        <v>2.1021662E7</v>
      </c>
      <c r="E40" s="17">
        <v>96.99255</v>
      </c>
      <c r="F40" s="17">
        <v>0.948854</v>
      </c>
      <c r="H40" s="1">
        <v>13.0</v>
      </c>
      <c r="I40" s="17">
        <v>0.520159794009714</v>
      </c>
      <c r="J40" s="2">
        <v>619.0</v>
      </c>
      <c r="K40" s="2">
        <v>667549.0</v>
      </c>
      <c r="L40" s="17">
        <v>96.9314</v>
      </c>
      <c r="M40" s="17">
        <v>0.960279</v>
      </c>
      <c r="O40" s="1">
        <v>13.0</v>
      </c>
      <c r="P40" s="17">
        <v>0.519432504725056</v>
      </c>
      <c r="Q40" s="2">
        <v>44.0</v>
      </c>
      <c r="R40" s="2">
        <v>880457.0</v>
      </c>
      <c r="S40" s="17">
        <v>99.3761</v>
      </c>
      <c r="T40" s="17">
        <v>0.963799</v>
      </c>
    </row>
    <row r="41">
      <c r="A41" s="1">
        <v>14.0</v>
      </c>
      <c r="B41" s="17">
        <v>0.51750744953279</v>
      </c>
      <c r="C41" s="2">
        <v>1401.0</v>
      </c>
      <c r="D41" s="2">
        <v>2.1108945E7</v>
      </c>
      <c r="E41" s="2">
        <v>96.2591</v>
      </c>
      <c r="F41" s="2">
        <v>0.96794</v>
      </c>
      <c r="H41" s="1">
        <v>14.0</v>
      </c>
      <c r="I41" s="17">
        <v>0.517363344517161</v>
      </c>
      <c r="J41" s="2">
        <v>466.0</v>
      </c>
      <c r="K41" s="2">
        <v>639601.0</v>
      </c>
      <c r="L41" s="17">
        <v>95.09795</v>
      </c>
      <c r="M41" s="17">
        <v>0.970157</v>
      </c>
      <c r="O41" s="1">
        <v>14.0</v>
      </c>
      <c r="P41" s="17">
        <v>0.514838087011584</v>
      </c>
      <c r="Q41" s="2">
        <v>83.0</v>
      </c>
      <c r="R41" s="2">
        <v>717271.0</v>
      </c>
      <c r="S41" s="17">
        <v>99.31495</v>
      </c>
      <c r="T41" s="17">
        <v>0.980815</v>
      </c>
    </row>
    <row r="42">
      <c r="A42" s="1">
        <v>15.0</v>
      </c>
      <c r="B42" s="17">
        <v>0.528558644534007</v>
      </c>
      <c r="C42" s="2">
        <v>870.0</v>
      </c>
      <c r="D42" s="2">
        <v>2.107312E7</v>
      </c>
      <c r="E42" s="17">
        <v>96.93145</v>
      </c>
      <c r="F42" s="17">
        <v>0.941666</v>
      </c>
      <c r="H42" s="1">
        <v>15.0</v>
      </c>
      <c r="I42" s="17">
        <v>0.516866398213078</v>
      </c>
      <c r="J42" s="2">
        <v>467.0</v>
      </c>
      <c r="K42" s="2">
        <v>614450.0</v>
      </c>
      <c r="L42" s="17">
        <v>99.315</v>
      </c>
      <c r="M42" s="17">
        <v>0.971127</v>
      </c>
      <c r="O42" s="1">
        <v>15.0</v>
      </c>
      <c r="P42" s="17">
        <v>0.516866392007806</v>
      </c>
      <c r="Q42" s="2">
        <v>237.0</v>
      </c>
      <c r="R42" s="2">
        <v>752678.0</v>
      </c>
      <c r="S42" s="17">
        <v>99.31495</v>
      </c>
      <c r="T42" s="17">
        <v>0.97265</v>
      </c>
    </row>
    <row r="43">
      <c r="A43" s="1">
        <v>16.0</v>
      </c>
      <c r="B43" s="17">
        <v>0.521573929725648</v>
      </c>
      <c r="C43" s="2">
        <v>2373.0</v>
      </c>
      <c r="D43" s="2">
        <v>2.7446256E7</v>
      </c>
      <c r="E43" s="17">
        <v>99.98725</v>
      </c>
      <c r="F43" s="17">
        <v>0.958232</v>
      </c>
      <c r="H43" s="1">
        <v>16.0</v>
      </c>
      <c r="I43" s="17">
        <v>0.517810850068214</v>
      </c>
      <c r="J43" s="2">
        <v>167.0</v>
      </c>
      <c r="K43" s="2">
        <v>647772.0</v>
      </c>
      <c r="L43" s="17">
        <v>98.7038</v>
      </c>
      <c r="M43" s="17">
        <v>0.971604</v>
      </c>
      <c r="O43" s="1">
        <v>16.0</v>
      </c>
      <c r="P43" s="17">
        <v>0.516403297927088</v>
      </c>
      <c r="Q43" s="2">
        <v>65.0</v>
      </c>
      <c r="R43" s="2">
        <v>724282.0</v>
      </c>
      <c r="S43" s="17">
        <v>99.6817</v>
      </c>
      <c r="T43" s="17">
        <v>0.976202</v>
      </c>
    </row>
    <row r="44">
      <c r="A44" s="1">
        <v>17.0</v>
      </c>
      <c r="B44" s="17">
        <v>0.528452453726081</v>
      </c>
      <c r="C44" s="2">
        <v>865.0</v>
      </c>
      <c r="D44" s="2">
        <v>2.7395065E7</v>
      </c>
      <c r="E44" s="2">
        <v>96.0758</v>
      </c>
      <c r="F44" s="17">
        <v>0.937631</v>
      </c>
      <c r="H44" s="1">
        <v>17.0</v>
      </c>
      <c r="I44" s="17">
        <v>0.516996787886645</v>
      </c>
      <c r="J44" s="2">
        <v>559.0</v>
      </c>
      <c r="K44" s="2">
        <v>664463.0</v>
      </c>
      <c r="L44" s="17">
        <v>96.25915</v>
      </c>
      <c r="M44" s="17">
        <v>0.969953</v>
      </c>
      <c r="O44" s="1">
        <v>17.0</v>
      </c>
      <c r="P44" s="17">
        <v>0.513674948520404</v>
      </c>
      <c r="Q44" s="2">
        <v>23.0</v>
      </c>
      <c r="R44" s="2">
        <v>747590.0</v>
      </c>
      <c r="S44" s="17">
        <v>85.86925</v>
      </c>
      <c r="T44" s="17">
        <v>0.976196</v>
      </c>
    </row>
    <row r="45">
      <c r="A45" s="1">
        <v>18.0</v>
      </c>
      <c r="B45" s="17">
        <v>0.521194682159003</v>
      </c>
      <c r="C45" s="2">
        <v>510.0</v>
      </c>
      <c r="D45" s="2">
        <v>2.7376772E7</v>
      </c>
      <c r="E45" s="2">
        <v>96.9314</v>
      </c>
      <c r="F45" s="17">
        <v>0.960262</v>
      </c>
      <c r="H45" s="1">
        <v>18.0</v>
      </c>
      <c r="I45" s="17">
        <v>0.516281935230809</v>
      </c>
      <c r="J45" s="2">
        <v>45.0</v>
      </c>
      <c r="K45" s="2">
        <v>679699.0</v>
      </c>
      <c r="L45" s="17">
        <v>98.7038</v>
      </c>
      <c r="M45" s="17">
        <v>0.971629</v>
      </c>
      <c r="O45" s="1">
        <v>18.0</v>
      </c>
      <c r="P45" s="17">
        <v>0.517810850068214</v>
      </c>
      <c r="Q45" s="2">
        <v>35.0</v>
      </c>
      <c r="R45" s="2">
        <v>634081.0</v>
      </c>
      <c r="S45" s="2">
        <v>98.7038</v>
      </c>
      <c r="T45" s="17">
        <v>0.971498</v>
      </c>
    </row>
    <row r="46">
      <c r="A46" s="1">
        <v>19.0</v>
      </c>
      <c r="B46" s="17">
        <v>0.523155724144781</v>
      </c>
      <c r="C46" s="2">
        <v>1016.0</v>
      </c>
      <c r="D46" s="2">
        <v>339901.0</v>
      </c>
      <c r="E46" s="2">
        <v>91.7365</v>
      </c>
      <c r="F46" s="17">
        <v>0.951681</v>
      </c>
      <c r="H46" s="1">
        <v>19.0</v>
      </c>
      <c r="I46" s="17">
        <v>0.517886703304706</v>
      </c>
      <c r="J46" s="2">
        <v>111.0</v>
      </c>
      <c r="K46" s="2">
        <v>367067.0</v>
      </c>
      <c r="L46" s="17">
        <v>99.315</v>
      </c>
      <c r="M46" s="17">
        <v>0.968609</v>
      </c>
      <c r="O46" s="1">
        <v>19.0</v>
      </c>
      <c r="P46" s="17">
        <v>0.517363344517161</v>
      </c>
      <c r="Q46" s="2">
        <v>57.0</v>
      </c>
      <c r="R46" s="2">
        <v>618592.0</v>
      </c>
      <c r="S46" s="17">
        <v>95.09795</v>
      </c>
      <c r="T46" s="17">
        <v>0.970237</v>
      </c>
    </row>
    <row r="47">
      <c r="A47" s="1">
        <v>20.0</v>
      </c>
      <c r="B47" s="17">
        <v>0.527980087692681</v>
      </c>
      <c r="C47" s="2">
        <v>165.0</v>
      </c>
      <c r="D47" s="2">
        <v>336836.0</v>
      </c>
      <c r="E47" s="2">
        <v>96.5648</v>
      </c>
      <c r="F47" s="17">
        <v>0.942633</v>
      </c>
      <c r="H47" s="1">
        <v>20.0</v>
      </c>
      <c r="I47" s="17">
        <v>0.514845676058396</v>
      </c>
      <c r="J47" s="2">
        <v>607.0</v>
      </c>
      <c r="K47" s="2">
        <v>303293.0</v>
      </c>
      <c r="L47" s="17">
        <v>99.3761</v>
      </c>
      <c r="M47" s="17">
        <v>0.977451</v>
      </c>
      <c r="O47" s="1">
        <v>20.0</v>
      </c>
      <c r="P47" s="17">
        <v>0.514466428491751</v>
      </c>
      <c r="Q47" s="2">
        <v>170.0</v>
      </c>
      <c r="R47" s="2">
        <v>634678.0</v>
      </c>
      <c r="S47" s="17">
        <v>96.32025</v>
      </c>
      <c r="T47" s="17">
        <v>0.977909</v>
      </c>
    </row>
    <row r="48">
      <c r="I48" s="5"/>
      <c r="J48" s="5"/>
      <c r="K48" s="5"/>
      <c r="L48" s="5"/>
      <c r="M48" s="5"/>
    </row>
    <row r="49">
      <c r="A49" s="4">
        <v>3.0</v>
      </c>
      <c r="B49" s="2" t="s">
        <v>2</v>
      </c>
      <c r="C49" s="2" t="s">
        <v>3</v>
      </c>
      <c r="D49" s="2" t="s">
        <v>4</v>
      </c>
      <c r="E49" s="2"/>
      <c r="F49" s="2"/>
      <c r="H49" s="4">
        <v>9.0</v>
      </c>
      <c r="I49" s="2" t="s">
        <v>2</v>
      </c>
      <c r="J49" s="2" t="s">
        <v>3</v>
      </c>
      <c r="K49" s="2" t="s">
        <v>4</v>
      </c>
      <c r="L49" s="2"/>
      <c r="M49" s="2"/>
      <c r="O49" s="4">
        <v>15.0</v>
      </c>
      <c r="P49" s="2" t="s">
        <v>2</v>
      </c>
      <c r="Q49" s="2" t="s">
        <v>3</v>
      </c>
      <c r="R49" s="2" t="s">
        <v>4</v>
      </c>
      <c r="S49" s="2"/>
      <c r="T49" s="2"/>
    </row>
    <row r="50">
      <c r="B50" s="2">
        <v>20.0</v>
      </c>
      <c r="C50" s="19">
        <v>0.85</v>
      </c>
      <c r="D50" s="19">
        <v>0.001</v>
      </c>
      <c r="E50" s="2"/>
      <c r="F50" s="2"/>
      <c r="I50" s="2">
        <v>80.0</v>
      </c>
      <c r="J50" s="19">
        <v>0.85</v>
      </c>
      <c r="K50" s="19">
        <v>0.001</v>
      </c>
      <c r="L50" s="2"/>
      <c r="M50" s="2"/>
      <c r="P50" s="2">
        <v>150.0</v>
      </c>
      <c r="Q50" s="19">
        <v>0.85</v>
      </c>
      <c r="R50" s="19">
        <v>0.001</v>
      </c>
      <c r="S50" s="2"/>
      <c r="T50" s="2"/>
    </row>
    <row r="51">
      <c r="A51" s="16" t="s">
        <v>23</v>
      </c>
      <c r="B51" s="16" t="s">
        <v>24</v>
      </c>
      <c r="C51" s="16" t="s">
        <v>25</v>
      </c>
      <c r="D51" s="16" t="s">
        <v>26</v>
      </c>
      <c r="E51" s="16" t="s">
        <v>27</v>
      </c>
      <c r="F51" s="16" t="s">
        <v>28</v>
      </c>
      <c r="H51" s="16" t="s">
        <v>23</v>
      </c>
      <c r="I51" s="16" t="s">
        <v>24</v>
      </c>
      <c r="J51" s="16" t="s">
        <v>25</v>
      </c>
      <c r="K51" s="16" t="s">
        <v>26</v>
      </c>
      <c r="L51" s="16" t="s">
        <v>27</v>
      </c>
      <c r="M51" s="16" t="s">
        <v>28</v>
      </c>
      <c r="O51" s="16" t="s">
        <v>23</v>
      </c>
      <c r="P51" s="16" t="s">
        <v>24</v>
      </c>
      <c r="Q51" s="16" t="s">
        <v>25</v>
      </c>
      <c r="R51" s="16" t="s">
        <v>26</v>
      </c>
      <c r="S51" s="16" t="s">
        <v>27</v>
      </c>
      <c r="T51" s="16" t="s">
        <v>28</v>
      </c>
    </row>
    <row r="52">
      <c r="A52" s="1">
        <v>1.0</v>
      </c>
      <c r="B52" s="17">
        <v>0.527190235904521</v>
      </c>
      <c r="C52" s="19">
        <v>718.0</v>
      </c>
      <c r="D52" s="2">
        <v>643181.0</v>
      </c>
      <c r="E52" s="17">
        <v>94.48675</v>
      </c>
      <c r="F52" s="17">
        <v>0.941126</v>
      </c>
      <c r="H52" s="1">
        <v>1.0</v>
      </c>
      <c r="I52" s="17">
        <v>0.513472797012716</v>
      </c>
      <c r="J52" s="19">
        <v>442.0</v>
      </c>
      <c r="K52" s="2">
        <v>615703.0</v>
      </c>
      <c r="L52" s="17">
        <v>88.3139</v>
      </c>
      <c r="M52" s="17">
        <v>0.979446</v>
      </c>
      <c r="O52" s="1">
        <v>1.0</v>
      </c>
      <c r="P52" s="17">
        <v>0.515455169702568</v>
      </c>
      <c r="Q52" s="19">
        <v>62.0</v>
      </c>
      <c r="R52" s="2">
        <v>667952.0</v>
      </c>
      <c r="S52" s="17">
        <v>92.042</v>
      </c>
      <c r="T52" s="17">
        <v>0.973823</v>
      </c>
    </row>
    <row r="53">
      <c r="A53" s="1">
        <v>2.0</v>
      </c>
      <c r="B53" s="17">
        <v>0.51863608297352</v>
      </c>
      <c r="C53" s="19">
        <v>487.0</v>
      </c>
      <c r="D53" s="2">
        <v>700774.0</v>
      </c>
      <c r="E53" s="2">
        <v>92.9588</v>
      </c>
      <c r="F53" s="17">
        <v>0.963037</v>
      </c>
      <c r="H53" s="1">
        <v>2.0</v>
      </c>
      <c r="I53" s="17">
        <v>0.515857785953288</v>
      </c>
      <c r="J53" s="19">
        <v>611.0</v>
      </c>
      <c r="K53" s="2">
        <v>612481.0</v>
      </c>
      <c r="L53" s="17">
        <v>99.3761</v>
      </c>
      <c r="M53" s="17">
        <v>0.97716</v>
      </c>
      <c r="O53" s="1">
        <v>2.0</v>
      </c>
      <c r="P53" s="17">
        <v>0.51337494314027</v>
      </c>
      <c r="Q53" s="19">
        <v>187.0</v>
      </c>
      <c r="R53" s="2">
        <v>813547.0</v>
      </c>
      <c r="S53" s="17">
        <v>95.64795</v>
      </c>
      <c r="T53" s="17">
        <v>0.982461</v>
      </c>
    </row>
    <row r="54">
      <c r="A54" s="1">
        <v>3.0</v>
      </c>
      <c r="B54" s="17">
        <v>0.518931894462132</v>
      </c>
      <c r="C54" s="19">
        <v>1802.0</v>
      </c>
      <c r="D54" s="2">
        <v>463502.0</v>
      </c>
      <c r="E54" s="17">
        <v>95.34235</v>
      </c>
      <c r="F54" s="17">
        <v>0.968122</v>
      </c>
      <c r="H54" s="1">
        <v>3.0</v>
      </c>
      <c r="I54" s="17">
        <v>0.515743671930197</v>
      </c>
      <c r="J54" s="19">
        <v>576.0</v>
      </c>
      <c r="K54" s="2">
        <v>612770.0</v>
      </c>
      <c r="L54" s="17">
        <v>77.92405</v>
      </c>
      <c r="M54" s="17">
        <v>0.968066</v>
      </c>
      <c r="O54" s="1">
        <v>3.0</v>
      </c>
      <c r="P54" s="17">
        <v>0.514181506372184</v>
      </c>
      <c r="Q54" s="19">
        <v>176.0</v>
      </c>
      <c r="R54" s="2">
        <v>756472.0</v>
      </c>
      <c r="S54" s="17">
        <v>85.8692</v>
      </c>
      <c r="T54" s="17">
        <v>0.97738</v>
      </c>
    </row>
    <row r="55">
      <c r="A55" s="1">
        <v>4.0</v>
      </c>
      <c r="B55" s="17">
        <v>0.516790544976586</v>
      </c>
      <c r="C55" s="19">
        <v>881.0</v>
      </c>
      <c r="D55" s="2">
        <v>515780.0</v>
      </c>
      <c r="E55" s="2">
        <v>98.7038</v>
      </c>
      <c r="F55" s="17">
        <v>0.971985</v>
      </c>
      <c r="H55" s="1">
        <v>4.0</v>
      </c>
      <c r="I55" s="17">
        <v>0.516086592485643</v>
      </c>
      <c r="J55" s="19">
        <v>418.0</v>
      </c>
      <c r="K55" s="2">
        <v>610163.0</v>
      </c>
      <c r="L55" s="17">
        <v>88.9251</v>
      </c>
      <c r="M55" s="17">
        <v>0.968216</v>
      </c>
      <c r="O55" s="1">
        <v>4.0</v>
      </c>
      <c r="P55" s="17">
        <v>0.511592478956511</v>
      </c>
      <c r="Q55" s="19">
        <v>107.0</v>
      </c>
      <c r="R55" s="2">
        <v>755707.0</v>
      </c>
      <c r="S55" s="17">
        <v>81.28545</v>
      </c>
      <c r="T55" s="17">
        <v>0.982961</v>
      </c>
    </row>
    <row r="56">
      <c r="A56" s="1">
        <v>5.0</v>
      </c>
      <c r="B56" s="17">
        <v>0.515343632849425</v>
      </c>
      <c r="C56" s="19">
        <v>1852.0</v>
      </c>
      <c r="D56" s="2">
        <v>777947.0</v>
      </c>
      <c r="E56" s="17">
        <v>99.31495</v>
      </c>
      <c r="F56" s="17">
        <v>0.97194</v>
      </c>
      <c r="H56" s="1">
        <v>5.0</v>
      </c>
      <c r="I56" s="17">
        <v>0.513147389636066</v>
      </c>
      <c r="J56" s="19">
        <v>56.0</v>
      </c>
      <c r="K56" s="2">
        <v>673652.0</v>
      </c>
      <c r="L56" s="17">
        <v>93.8144</v>
      </c>
      <c r="M56" s="17">
        <v>0.982593</v>
      </c>
      <c r="O56" s="1">
        <v>5.0</v>
      </c>
      <c r="P56" s="17">
        <v>0.52089128782885</v>
      </c>
      <c r="Q56" s="19">
        <v>182.0</v>
      </c>
      <c r="R56" s="2">
        <v>564124.0</v>
      </c>
      <c r="S56" s="17">
        <v>94.48675</v>
      </c>
      <c r="T56" s="17">
        <v>0.959026</v>
      </c>
    </row>
    <row r="57">
      <c r="A57" s="1">
        <v>6.0</v>
      </c>
      <c r="B57" s="17">
        <v>0.529330091775569</v>
      </c>
      <c r="C57" s="19">
        <v>989.0</v>
      </c>
      <c r="D57" s="2">
        <v>786376.0</v>
      </c>
      <c r="E57" s="2">
        <v>90.2086</v>
      </c>
      <c r="F57" s="17">
        <v>0.93397</v>
      </c>
      <c r="H57" s="1">
        <v>6.0</v>
      </c>
      <c r="I57" s="17">
        <v>0.515479797620065</v>
      </c>
      <c r="J57" s="19">
        <v>325.0</v>
      </c>
      <c r="K57" s="2">
        <v>660827.0</v>
      </c>
      <c r="L57" s="17">
        <v>84.03575</v>
      </c>
      <c r="M57" s="17">
        <v>0.966643</v>
      </c>
      <c r="O57" s="1">
        <v>6.0</v>
      </c>
      <c r="P57" s="17">
        <v>0.51488359647137</v>
      </c>
      <c r="Q57" s="19">
        <v>304.0</v>
      </c>
      <c r="R57" s="2">
        <v>798304.0</v>
      </c>
      <c r="S57" s="17">
        <v>99.68165</v>
      </c>
      <c r="T57" s="17">
        <v>0.97928</v>
      </c>
    </row>
    <row r="58">
      <c r="A58" s="1">
        <v>7.0</v>
      </c>
      <c r="B58" s="17">
        <v>0.532597578330327</v>
      </c>
      <c r="C58" s="19">
        <v>1204.0</v>
      </c>
      <c r="D58" s="2">
        <v>466267.0</v>
      </c>
      <c r="E58" s="17">
        <v>94.79235</v>
      </c>
      <c r="F58" s="17">
        <v>0.926131</v>
      </c>
      <c r="H58" s="1">
        <v>7.0</v>
      </c>
      <c r="I58" s="17">
        <v>0.518443908151227</v>
      </c>
      <c r="J58" s="19">
        <v>405.0</v>
      </c>
      <c r="K58" s="2">
        <v>645242.0</v>
      </c>
      <c r="L58" s="17">
        <v>99.68165</v>
      </c>
      <c r="M58" s="17">
        <v>0.968029</v>
      </c>
      <c r="O58" s="1">
        <v>7.0</v>
      </c>
      <c r="P58" s="17">
        <v>0.51296826632716</v>
      </c>
      <c r="Q58" s="19">
        <v>107.0</v>
      </c>
      <c r="R58" s="2">
        <v>786743.0</v>
      </c>
      <c r="S58" s="17">
        <v>88.3139</v>
      </c>
      <c r="T58" s="17">
        <v>0.980292</v>
      </c>
    </row>
    <row r="59">
      <c r="A59" s="1">
        <v>8.0</v>
      </c>
      <c r="B59" s="17">
        <v>0.517394153104797</v>
      </c>
      <c r="C59" s="19">
        <v>359.0</v>
      </c>
      <c r="D59" s="2">
        <v>431355.0</v>
      </c>
      <c r="E59" s="2">
        <v>87.0916</v>
      </c>
      <c r="F59" s="17">
        <v>0.966677</v>
      </c>
      <c r="H59" s="1">
        <v>8.0</v>
      </c>
      <c r="I59" s="17">
        <v>0.5164734290991</v>
      </c>
      <c r="J59" s="19">
        <v>110.0</v>
      </c>
      <c r="K59" s="2">
        <v>649776.0</v>
      </c>
      <c r="L59" s="17">
        <v>92.0421</v>
      </c>
      <c r="M59" s="17">
        <v>0.971546</v>
      </c>
      <c r="O59" s="1">
        <v>8.0</v>
      </c>
      <c r="P59" s="17">
        <v>0.519053257158411</v>
      </c>
      <c r="Q59" s="19">
        <v>125.0</v>
      </c>
      <c r="R59" s="2">
        <v>753969.0</v>
      </c>
      <c r="S59" s="17">
        <v>96.32025</v>
      </c>
      <c r="T59" s="17">
        <v>0.964794</v>
      </c>
    </row>
    <row r="60">
      <c r="A60" s="1">
        <v>9.0</v>
      </c>
      <c r="B60" s="17">
        <v>0.521440658077981</v>
      </c>
      <c r="C60" s="19">
        <v>234.0</v>
      </c>
      <c r="D60" s="2">
        <v>1113720.0</v>
      </c>
      <c r="E60" s="17">
        <v>94.73125</v>
      </c>
      <c r="F60" s="17">
        <v>0.959529</v>
      </c>
      <c r="H60" s="1">
        <v>9.0</v>
      </c>
      <c r="I60" s="17">
        <v>0.519947326442295</v>
      </c>
      <c r="J60" s="19">
        <v>415.0</v>
      </c>
      <c r="K60" s="2">
        <v>614212.0</v>
      </c>
      <c r="L60" s="17">
        <v>99.3761</v>
      </c>
      <c r="M60" s="17">
        <v>0.963729</v>
      </c>
      <c r="O60" s="1">
        <v>9.0</v>
      </c>
      <c r="P60" s="17">
        <v>0.517590885610822</v>
      </c>
      <c r="Q60" s="19">
        <v>198.0</v>
      </c>
      <c r="R60" s="2">
        <v>769327.0</v>
      </c>
      <c r="S60" s="17">
        <v>96.9314</v>
      </c>
      <c r="T60" s="17">
        <v>0.966031</v>
      </c>
    </row>
    <row r="61">
      <c r="A61" s="1">
        <v>10.0</v>
      </c>
      <c r="B61" s="17">
        <v>0.520676711691607</v>
      </c>
      <c r="C61" s="19">
        <v>2112.0</v>
      </c>
      <c r="D61" s="2">
        <v>1270793.0</v>
      </c>
      <c r="E61" s="2">
        <v>96.9314</v>
      </c>
      <c r="F61" s="20">
        <v>0.960236</v>
      </c>
      <c r="H61" s="1">
        <v>10.0</v>
      </c>
      <c r="I61" s="17">
        <v>0.514645449250283</v>
      </c>
      <c r="J61" s="19">
        <v>470.0</v>
      </c>
      <c r="K61" s="2">
        <v>630670.0</v>
      </c>
      <c r="L61" s="17">
        <v>77.31285</v>
      </c>
      <c r="M61" s="17">
        <v>0.971606</v>
      </c>
      <c r="O61" s="1">
        <v>10.0</v>
      </c>
      <c r="P61" s="17">
        <v>0.513251674969038</v>
      </c>
      <c r="Q61" s="19">
        <v>285.0</v>
      </c>
      <c r="R61" s="2">
        <v>789900.0</v>
      </c>
      <c r="S61" s="17">
        <v>98.70375</v>
      </c>
      <c r="T61" s="17">
        <v>0.983543</v>
      </c>
    </row>
    <row r="62">
      <c r="A62" s="1">
        <v>11.0</v>
      </c>
      <c r="B62" s="17">
        <v>0.520221617093741</v>
      </c>
      <c r="C62" s="19">
        <v>1528.0</v>
      </c>
      <c r="D62" s="2">
        <v>1284595.0</v>
      </c>
      <c r="E62" s="2">
        <v>93.2644</v>
      </c>
      <c r="F62" s="17">
        <v>0.962847</v>
      </c>
      <c r="H62" s="1">
        <v>11.0</v>
      </c>
      <c r="I62" s="17">
        <v>0.512332997276631</v>
      </c>
      <c r="J62" s="19">
        <v>583.0</v>
      </c>
      <c r="K62" s="2">
        <v>631905.0</v>
      </c>
      <c r="L62" s="17">
        <v>95.3423</v>
      </c>
      <c r="M62" s="17">
        <v>0.987348</v>
      </c>
      <c r="O62" s="1">
        <v>11.0</v>
      </c>
      <c r="P62" s="17">
        <v>0.512417332804527</v>
      </c>
      <c r="Q62" s="19">
        <v>298.0</v>
      </c>
      <c r="R62" s="2">
        <v>606059.0</v>
      </c>
      <c r="S62" s="17">
        <v>91.9809</v>
      </c>
      <c r="T62" s="17">
        <v>0.984524</v>
      </c>
    </row>
    <row r="63">
      <c r="A63" s="1">
        <v>12.0</v>
      </c>
      <c r="B63" s="17">
        <v>0.523353009708174</v>
      </c>
      <c r="C63" s="19">
        <v>637.0</v>
      </c>
      <c r="D63" s="2">
        <v>1304214.0</v>
      </c>
      <c r="E63" s="2">
        <v>97.5426</v>
      </c>
      <c r="F63" s="17">
        <v>0.950052</v>
      </c>
      <c r="H63" s="1">
        <v>12.0</v>
      </c>
      <c r="I63" s="17">
        <v>0.518398404896712</v>
      </c>
      <c r="J63" s="19">
        <v>104.0</v>
      </c>
      <c r="K63" s="2">
        <v>594761.0</v>
      </c>
      <c r="L63" s="17">
        <v>99.315</v>
      </c>
      <c r="M63" s="17">
        <v>0.968923</v>
      </c>
      <c r="O63" s="1">
        <v>12.0</v>
      </c>
      <c r="P63" s="17">
        <v>0.512688906088181</v>
      </c>
      <c r="Q63" s="19">
        <v>108.0</v>
      </c>
      <c r="R63" s="2">
        <v>769337.0</v>
      </c>
      <c r="S63" s="17">
        <v>77.92405</v>
      </c>
      <c r="T63" s="17">
        <v>0.976172</v>
      </c>
    </row>
    <row r="64">
      <c r="A64" s="1">
        <v>13.0</v>
      </c>
      <c r="B64" s="17">
        <v>0.518918726212917</v>
      </c>
      <c r="C64" s="19">
        <v>1633.0</v>
      </c>
      <c r="D64" s="2">
        <v>648655.0</v>
      </c>
      <c r="E64" s="2">
        <v>99.3761</v>
      </c>
      <c r="F64" s="17">
        <v>0.963862</v>
      </c>
      <c r="H64" s="1">
        <v>13.0</v>
      </c>
      <c r="I64" s="17">
        <v>0.513754190706915</v>
      </c>
      <c r="J64" s="19">
        <v>606.0</v>
      </c>
      <c r="K64" s="2">
        <v>694142.0</v>
      </c>
      <c r="L64" s="2">
        <v>98.7038</v>
      </c>
      <c r="M64" s="17">
        <v>0.983932</v>
      </c>
      <c r="O64" s="1">
        <v>13.0</v>
      </c>
      <c r="P64" s="17">
        <v>0.513830037738136</v>
      </c>
      <c r="Q64" s="19">
        <v>180.0</v>
      </c>
      <c r="R64" s="2">
        <v>749148.0</v>
      </c>
      <c r="S64" s="17">
        <v>99.31495</v>
      </c>
      <c r="T64" s="17">
        <v>0.980663</v>
      </c>
    </row>
    <row r="65">
      <c r="A65" s="1">
        <v>14.0</v>
      </c>
      <c r="B65" s="17">
        <v>0.520676711691607</v>
      </c>
      <c r="C65" s="19">
        <v>1721.0</v>
      </c>
      <c r="D65" s="2">
        <v>685732.0</v>
      </c>
      <c r="E65" s="2">
        <v>96.9314</v>
      </c>
      <c r="F65" s="17">
        <v>0.959929</v>
      </c>
      <c r="H65" s="1">
        <v>14.0</v>
      </c>
      <c r="I65" s="17">
        <v>0.519037131041293</v>
      </c>
      <c r="J65" s="19">
        <v>153.0</v>
      </c>
      <c r="K65" s="2">
        <v>747323.0</v>
      </c>
      <c r="L65" s="17">
        <v>92.04205</v>
      </c>
      <c r="M65" s="17">
        <v>0.964314</v>
      </c>
      <c r="O65" s="1">
        <v>14.0</v>
      </c>
      <c r="P65" s="17">
        <v>0.511620917258263</v>
      </c>
      <c r="Q65" s="19">
        <v>213.0</v>
      </c>
      <c r="R65" s="2">
        <v>747821.0</v>
      </c>
      <c r="S65" s="17">
        <v>85.56365</v>
      </c>
      <c r="T65" s="17">
        <v>0.98414</v>
      </c>
    </row>
    <row r="66">
      <c r="A66" s="1">
        <v>15.0</v>
      </c>
      <c r="B66" s="17">
        <v>0.517894286146247</v>
      </c>
      <c r="C66" s="19">
        <v>401.0</v>
      </c>
      <c r="D66" s="2">
        <v>629675.0</v>
      </c>
      <c r="E66" s="2">
        <v>99.3761</v>
      </c>
      <c r="F66" s="17">
        <v>0.963478</v>
      </c>
      <c r="H66" s="1">
        <v>15.0</v>
      </c>
      <c r="I66" s="17">
        <v>0.520403654932888</v>
      </c>
      <c r="J66" s="19">
        <v>65.0</v>
      </c>
      <c r="K66" s="2">
        <v>389065.0</v>
      </c>
      <c r="L66" s="17">
        <v>94.7312</v>
      </c>
      <c r="M66" s="17">
        <v>0.960317</v>
      </c>
      <c r="O66" s="1">
        <v>15.0</v>
      </c>
      <c r="P66" s="17">
        <v>0.512332997276631</v>
      </c>
      <c r="Q66" s="19">
        <v>231.0</v>
      </c>
      <c r="R66" s="2">
        <v>814031.0</v>
      </c>
      <c r="S66" s="17">
        <v>95.3423</v>
      </c>
      <c r="T66" s="17">
        <v>0.985591</v>
      </c>
    </row>
    <row r="67">
      <c r="A67" s="1">
        <v>16.0</v>
      </c>
      <c r="B67" s="17">
        <v>0.524034987891307</v>
      </c>
      <c r="C67" s="19">
        <v>1374.0</v>
      </c>
      <c r="D67" s="2">
        <v>469254.0</v>
      </c>
      <c r="E67" s="2">
        <v>73.3403</v>
      </c>
      <c r="F67" s="17">
        <v>0.944112</v>
      </c>
      <c r="H67" s="1">
        <v>16.0</v>
      </c>
      <c r="I67" s="17">
        <v>0.516790544976586</v>
      </c>
      <c r="J67" s="19">
        <v>99.0</v>
      </c>
      <c r="K67" s="2">
        <v>471488.0</v>
      </c>
      <c r="L67" s="17">
        <v>98.7038</v>
      </c>
      <c r="M67" s="17">
        <v>0.971166</v>
      </c>
      <c r="O67" s="1">
        <v>16.0</v>
      </c>
      <c r="P67" s="17">
        <v>0.516130234963097</v>
      </c>
      <c r="Q67" s="19">
        <v>52.0</v>
      </c>
      <c r="R67" s="2">
        <v>764124.0</v>
      </c>
      <c r="S67" s="17">
        <v>97.48145</v>
      </c>
      <c r="T67" s="17">
        <v>0.973568</v>
      </c>
    </row>
    <row r="68">
      <c r="A68" s="1">
        <v>17.0</v>
      </c>
      <c r="B68" s="17">
        <v>0.522890332268768</v>
      </c>
      <c r="C68" s="19">
        <v>2471.0</v>
      </c>
      <c r="D68" s="2">
        <v>506557.0</v>
      </c>
      <c r="E68" s="2">
        <v>93.8145</v>
      </c>
      <c r="F68" s="17">
        <v>0.953364</v>
      </c>
      <c r="H68" s="1">
        <v>17.0</v>
      </c>
      <c r="I68" s="17">
        <v>0.515085747979058</v>
      </c>
      <c r="J68" s="19">
        <v>491.0</v>
      </c>
      <c r="K68" s="2">
        <v>762994.0</v>
      </c>
      <c r="L68" s="17">
        <v>97.237</v>
      </c>
      <c r="M68" s="17">
        <v>0.979133</v>
      </c>
      <c r="O68" s="1">
        <v>17.0</v>
      </c>
      <c r="P68" s="17">
        <v>0.513185316254312</v>
      </c>
      <c r="Q68" s="19">
        <v>70.0</v>
      </c>
      <c r="R68" s="2">
        <v>768983.0</v>
      </c>
      <c r="S68" s="17">
        <v>94.12</v>
      </c>
      <c r="T68" s="17">
        <v>0.983818</v>
      </c>
    </row>
    <row r="69">
      <c r="A69" s="1">
        <v>18.0</v>
      </c>
      <c r="B69" s="17">
        <v>0.523983479932986</v>
      </c>
      <c r="C69" s="19">
        <v>84.0</v>
      </c>
      <c r="D69" s="2">
        <v>484109.0</v>
      </c>
      <c r="E69" s="2">
        <v>94.1812</v>
      </c>
      <c r="F69" s="17">
        <v>0.951302</v>
      </c>
      <c r="H69" s="1">
        <v>18.0</v>
      </c>
      <c r="I69" s="17">
        <v>0.513537140779763</v>
      </c>
      <c r="J69" s="19">
        <v>213.0</v>
      </c>
      <c r="K69" s="2">
        <v>748879.0</v>
      </c>
      <c r="L69" s="17">
        <v>92.8977</v>
      </c>
      <c r="M69" s="17">
        <v>0.981191</v>
      </c>
      <c r="O69" s="1">
        <v>18.0</v>
      </c>
      <c r="P69" s="17">
        <v>0.510900342537947</v>
      </c>
      <c r="Q69" s="19">
        <v>152.0</v>
      </c>
      <c r="R69" s="2">
        <v>573995.0</v>
      </c>
      <c r="S69" s="17">
        <v>79.7575</v>
      </c>
      <c r="T69" s="17">
        <v>0.984229</v>
      </c>
    </row>
    <row r="70">
      <c r="A70" s="1">
        <v>19.0</v>
      </c>
      <c r="B70" s="17">
        <v>0.5235728921244</v>
      </c>
      <c r="C70" s="19">
        <v>1419.0</v>
      </c>
      <c r="D70" s="2">
        <v>375860.0</v>
      </c>
      <c r="E70" s="2">
        <v>95.0979</v>
      </c>
      <c r="F70" s="17">
        <v>0.952621</v>
      </c>
      <c r="H70" s="1">
        <v>19.0</v>
      </c>
      <c r="I70" s="17">
        <v>0.515085747979058</v>
      </c>
      <c r="J70" s="19">
        <v>220.0</v>
      </c>
      <c r="K70" s="2">
        <v>381386.0</v>
      </c>
      <c r="L70" s="17">
        <v>97.237</v>
      </c>
      <c r="M70" s="17">
        <v>0.976991</v>
      </c>
      <c r="O70" s="1">
        <v>19.0</v>
      </c>
      <c r="P70" s="17">
        <v>0.517590885610822</v>
      </c>
      <c r="Q70" s="19">
        <v>61.0</v>
      </c>
      <c r="R70" s="2">
        <v>552888.0</v>
      </c>
      <c r="S70" s="17">
        <v>96.9314</v>
      </c>
      <c r="T70" s="17">
        <v>0.966055</v>
      </c>
    </row>
    <row r="71">
      <c r="A71" s="1">
        <v>20.0</v>
      </c>
      <c r="B71" s="17">
        <v>0.51964392590687</v>
      </c>
      <c r="C71" s="19">
        <v>392.0</v>
      </c>
      <c r="D71" s="2">
        <v>360265.0</v>
      </c>
      <c r="E71" s="2">
        <v>96.9314</v>
      </c>
      <c r="F71" s="17">
        <v>0.959814</v>
      </c>
      <c r="H71" s="1">
        <v>20.0</v>
      </c>
      <c r="I71" s="17">
        <v>0.513195807420821</v>
      </c>
      <c r="J71" s="19">
        <v>44.0</v>
      </c>
      <c r="K71" s="2">
        <v>388190.0</v>
      </c>
      <c r="L71" s="17">
        <v>90.14735</v>
      </c>
      <c r="M71" s="17">
        <v>0.981173</v>
      </c>
      <c r="O71" s="1">
        <v>20.0</v>
      </c>
      <c r="P71" s="17">
        <v>0.516411297409941</v>
      </c>
      <c r="Q71" s="19">
        <v>202.0</v>
      </c>
      <c r="R71" s="2">
        <v>550314.0</v>
      </c>
      <c r="S71" s="17">
        <v>95.64795</v>
      </c>
      <c r="T71" s="17">
        <v>0.969273</v>
      </c>
    </row>
    <row r="72">
      <c r="C72" s="21"/>
      <c r="J72" s="21"/>
      <c r="Q72" s="21"/>
    </row>
    <row r="73">
      <c r="A73" s="4">
        <v>4.0</v>
      </c>
      <c r="B73" s="2" t="s">
        <v>2</v>
      </c>
      <c r="C73" s="19" t="s">
        <v>3</v>
      </c>
      <c r="D73" s="2" t="s">
        <v>4</v>
      </c>
      <c r="E73" s="2"/>
      <c r="F73" s="2"/>
      <c r="H73" s="4">
        <v>10.0</v>
      </c>
      <c r="I73" s="2" t="s">
        <v>2</v>
      </c>
      <c r="J73" s="19" t="s">
        <v>3</v>
      </c>
      <c r="K73" s="2" t="s">
        <v>4</v>
      </c>
      <c r="L73" s="2"/>
      <c r="M73" s="2"/>
      <c r="O73" s="4">
        <v>16.0</v>
      </c>
      <c r="P73" s="2" t="s">
        <v>2</v>
      </c>
      <c r="Q73" s="19" t="s">
        <v>3</v>
      </c>
      <c r="R73" s="2" t="s">
        <v>4</v>
      </c>
      <c r="S73" s="2"/>
      <c r="T73" s="2"/>
    </row>
    <row r="74">
      <c r="B74" s="2">
        <v>20.0</v>
      </c>
      <c r="C74" s="19">
        <v>0.85</v>
      </c>
      <c r="D74" s="19">
        <v>0.01</v>
      </c>
      <c r="E74" s="2"/>
      <c r="F74" s="2"/>
      <c r="I74" s="2">
        <v>80.0</v>
      </c>
      <c r="J74" s="19">
        <v>0.85</v>
      </c>
      <c r="K74" s="19">
        <v>0.01</v>
      </c>
      <c r="L74" s="2"/>
      <c r="M74" s="2"/>
      <c r="P74" s="2">
        <v>150.0</v>
      </c>
      <c r="Q74" s="19">
        <v>0.85</v>
      </c>
      <c r="R74" s="19">
        <v>0.01</v>
      </c>
      <c r="S74" s="2"/>
      <c r="T74" s="2"/>
    </row>
    <row r="75">
      <c r="A75" s="16" t="s">
        <v>23</v>
      </c>
      <c r="B75" s="16" t="s">
        <v>24</v>
      </c>
      <c r="C75" s="16" t="s">
        <v>25</v>
      </c>
      <c r="D75" s="16" t="s">
        <v>26</v>
      </c>
      <c r="E75" s="16" t="s">
        <v>27</v>
      </c>
      <c r="F75" s="16" t="s">
        <v>28</v>
      </c>
      <c r="H75" s="16" t="s">
        <v>23</v>
      </c>
      <c r="I75" s="16" t="s">
        <v>24</v>
      </c>
      <c r="J75" s="16" t="s">
        <v>25</v>
      </c>
      <c r="K75" s="16" t="s">
        <v>26</v>
      </c>
      <c r="L75" s="16" t="s">
        <v>27</v>
      </c>
      <c r="M75" s="16" t="s">
        <v>28</v>
      </c>
      <c r="O75" s="16" t="s">
        <v>23</v>
      </c>
      <c r="P75" s="16" t="s">
        <v>24</v>
      </c>
      <c r="Q75" s="16" t="s">
        <v>25</v>
      </c>
      <c r="R75" s="16" t="s">
        <v>26</v>
      </c>
      <c r="S75" s="16" t="s">
        <v>27</v>
      </c>
      <c r="T75" s="16" t="s">
        <v>28</v>
      </c>
    </row>
    <row r="76">
      <c r="A76" s="1">
        <v>1.0</v>
      </c>
      <c r="B76" s="17">
        <v>0.525001925797126</v>
      </c>
      <c r="C76" s="2">
        <v>2278.0</v>
      </c>
      <c r="D76" s="2">
        <v>585815.0</v>
      </c>
      <c r="E76" s="17">
        <v>98.15375</v>
      </c>
      <c r="F76" s="17">
        <v>0.944459</v>
      </c>
      <c r="H76" s="1">
        <v>1.0</v>
      </c>
      <c r="I76" s="17">
        <v>0.515129628391432</v>
      </c>
      <c r="J76" s="2">
        <v>282.0</v>
      </c>
      <c r="K76" s="2">
        <v>860236.0</v>
      </c>
      <c r="L76" s="17">
        <v>93.50885</v>
      </c>
      <c r="M76" s="17">
        <v>0.974479</v>
      </c>
      <c r="O76" s="1">
        <v>1.0</v>
      </c>
      <c r="P76" s="17">
        <v>0.518405981532981</v>
      </c>
      <c r="Q76" s="2">
        <v>72.0</v>
      </c>
      <c r="R76" s="2">
        <v>757359.0</v>
      </c>
      <c r="S76" s="17">
        <v>99.37605</v>
      </c>
      <c r="T76" s="17">
        <v>0.968825</v>
      </c>
    </row>
    <row r="77">
      <c r="A77" s="1">
        <v>2.0</v>
      </c>
      <c r="B77" s="17">
        <v>0.51750744953279</v>
      </c>
      <c r="C77" s="2">
        <v>602.0</v>
      </c>
      <c r="D77" s="2">
        <v>614170.0</v>
      </c>
      <c r="E77" s="2">
        <v>96.2591</v>
      </c>
      <c r="F77" s="17">
        <v>0.967755</v>
      </c>
      <c r="H77" s="1">
        <v>2.0</v>
      </c>
      <c r="I77" s="17">
        <v>0.517421532502534</v>
      </c>
      <c r="J77" s="2">
        <v>554.0</v>
      </c>
      <c r="K77" s="2">
        <v>836312.0</v>
      </c>
      <c r="L77" s="17">
        <v>99.6816</v>
      </c>
      <c r="M77" s="17">
        <v>0.970458</v>
      </c>
      <c r="O77" s="1">
        <v>2.0</v>
      </c>
      <c r="P77" s="17">
        <v>0.515116085550492</v>
      </c>
      <c r="Q77" s="2">
        <v>310.0</v>
      </c>
      <c r="R77" s="2">
        <v>778266.0</v>
      </c>
      <c r="S77" s="17">
        <v>97.48145</v>
      </c>
      <c r="T77" s="17">
        <v>0.977058</v>
      </c>
    </row>
    <row r="78">
      <c r="A78" s="1">
        <v>3.0</v>
      </c>
      <c r="B78" s="17">
        <v>0.519037131041293</v>
      </c>
      <c r="C78" s="2">
        <v>485.0</v>
      </c>
      <c r="D78" s="2">
        <v>415207.0</v>
      </c>
      <c r="E78" s="17">
        <v>92.04205</v>
      </c>
      <c r="F78" s="17">
        <v>0.964249</v>
      </c>
      <c r="H78" s="1">
        <v>3.0</v>
      </c>
      <c r="I78" s="17">
        <v>0.519432504725056</v>
      </c>
      <c r="J78" s="2">
        <v>80.0</v>
      </c>
      <c r="K78" s="2">
        <v>891287.0</v>
      </c>
      <c r="L78" s="17">
        <v>99.3761</v>
      </c>
      <c r="M78" s="17">
        <v>0.964053</v>
      </c>
      <c r="O78" s="1">
        <v>3.0</v>
      </c>
      <c r="P78" s="17">
        <v>0.517383612089559</v>
      </c>
      <c r="Q78" s="2">
        <v>160.0</v>
      </c>
      <c r="R78" s="2">
        <v>800342.0</v>
      </c>
      <c r="S78" s="17">
        <v>99.37605</v>
      </c>
      <c r="T78" s="17">
        <v>0.97003</v>
      </c>
    </row>
    <row r="79">
      <c r="A79" s="1">
        <v>4.0</v>
      </c>
      <c r="B79" s="17">
        <v>0.519129104189631</v>
      </c>
      <c r="C79" s="2">
        <v>2243.0</v>
      </c>
      <c r="D79" s="2">
        <v>371998.0</v>
      </c>
      <c r="E79" s="2">
        <v>96.9314</v>
      </c>
      <c r="F79" s="17">
        <v>0.960295</v>
      </c>
      <c r="H79" s="1">
        <v>4.0</v>
      </c>
      <c r="I79" s="17">
        <v>0.512986201051859</v>
      </c>
      <c r="J79" s="2">
        <v>169.0</v>
      </c>
      <c r="K79" s="2">
        <v>958170.0</v>
      </c>
      <c r="L79" s="17">
        <v>96.56465</v>
      </c>
      <c r="M79" s="17">
        <v>0.987646</v>
      </c>
      <c r="O79" s="1">
        <v>4.0</v>
      </c>
      <c r="P79" s="17">
        <v>0.518842872976426</v>
      </c>
      <c r="Q79" s="2">
        <v>121.0</v>
      </c>
      <c r="R79" s="2">
        <v>788127.0</v>
      </c>
      <c r="S79" s="17">
        <v>98.7649</v>
      </c>
      <c r="T79" s="17">
        <v>0.965801</v>
      </c>
    </row>
    <row r="80">
      <c r="A80" s="1">
        <v>5.0</v>
      </c>
      <c r="B80" s="17">
        <v>0.520159794009714</v>
      </c>
      <c r="C80" s="2">
        <v>846.0</v>
      </c>
      <c r="D80" s="2">
        <v>979241.0</v>
      </c>
      <c r="E80" s="2">
        <v>96.9314</v>
      </c>
      <c r="F80" s="17">
        <v>0.959962</v>
      </c>
      <c r="H80" s="1">
        <v>5.0</v>
      </c>
      <c r="I80" s="17">
        <v>0.514913934042804</v>
      </c>
      <c r="J80" s="2">
        <v>381.0</v>
      </c>
      <c r="K80" s="2">
        <v>919368.0</v>
      </c>
      <c r="L80" s="17">
        <v>99.9261</v>
      </c>
      <c r="M80" s="17">
        <v>0.979931</v>
      </c>
      <c r="O80" s="1">
        <v>5.0</v>
      </c>
      <c r="P80" s="17">
        <v>0.512370917689606</v>
      </c>
      <c r="Q80" s="2">
        <v>239.0</v>
      </c>
      <c r="R80" s="2">
        <v>743917.0</v>
      </c>
      <c r="S80" s="17">
        <v>95.64785</v>
      </c>
      <c r="T80" s="17">
        <v>0.98769</v>
      </c>
    </row>
    <row r="81">
      <c r="A81" s="1">
        <v>6.0</v>
      </c>
      <c r="B81" s="17">
        <v>0.519432504725056</v>
      </c>
      <c r="C81" s="2">
        <v>266.0</v>
      </c>
      <c r="D81" s="2">
        <v>664414.0</v>
      </c>
      <c r="E81" s="2">
        <v>99.3761</v>
      </c>
      <c r="F81" s="17">
        <v>0.964292</v>
      </c>
      <c r="H81" s="1">
        <v>6.0</v>
      </c>
      <c r="I81" s="17">
        <v>0.51825428747054</v>
      </c>
      <c r="J81" s="2">
        <v>189.0</v>
      </c>
      <c r="K81" s="2">
        <v>867659.0</v>
      </c>
      <c r="L81" s="17">
        <v>98.15375</v>
      </c>
      <c r="M81" s="17">
        <v>0.967878</v>
      </c>
      <c r="O81" s="1">
        <v>6.0</v>
      </c>
      <c r="P81" s="17">
        <v>0.516281935230809</v>
      </c>
      <c r="Q81" s="2">
        <v>136.0</v>
      </c>
      <c r="R81" s="2">
        <v>842572.0</v>
      </c>
      <c r="S81" s="17">
        <v>98.7038</v>
      </c>
      <c r="T81" s="17">
        <v>0.975652</v>
      </c>
    </row>
    <row r="82">
      <c r="A82" s="1">
        <v>7.0</v>
      </c>
      <c r="B82" s="17">
        <v>0.519780546443069</v>
      </c>
      <c r="C82" s="2">
        <v>698.0</v>
      </c>
      <c r="D82" s="2">
        <v>500901.0</v>
      </c>
      <c r="E82" s="17">
        <v>93.87555</v>
      </c>
      <c r="F82" s="17">
        <v>0.961203</v>
      </c>
      <c r="H82" s="1">
        <v>7.0</v>
      </c>
      <c r="I82" s="17">
        <v>0.513117052064632</v>
      </c>
      <c r="J82" s="2">
        <v>476.0</v>
      </c>
      <c r="K82" s="2">
        <v>900811.0</v>
      </c>
      <c r="L82" s="17">
        <v>93.56995</v>
      </c>
      <c r="M82" s="17">
        <v>0.982487</v>
      </c>
      <c r="O82" s="1">
        <v>7.0</v>
      </c>
      <c r="P82" s="17">
        <v>0.513640410852177</v>
      </c>
      <c r="Q82" s="2">
        <v>204.0</v>
      </c>
      <c r="R82" s="2">
        <v>889171.0</v>
      </c>
      <c r="S82" s="17">
        <v>97.787</v>
      </c>
      <c r="T82" s="17">
        <v>0.985119</v>
      </c>
    </row>
    <row r="83">
      <c r="A83" s="1">
        <v>8.0</v>
      </c>
      <c r="B83" s="17">
        <v>0.524880569306119</v>
      </c>
      <c r="C83" s="2">
        <v>1446.0</v>
      </c>
      <c r="D83" s="2">
        <v>570360.0</v>
      </c>
      <c r="E83" s="2">
        <v>97.1759</v>
      </c>
      <c r="F83" s="17">
        <v>0.949593</v>
      </c>
      <c r="H83" s="1">
        <v>8.0</v>
      </c>
      <c r="I83" s="17">
        <v>0.516852676665745</v>
      </c>
      <c r="J83" s="2">
        <v>109.0</v>
      </c>
      <c r="K83" s="2">
        <v>934140.0</v>
      </c>
      <c r="L83" s="17">
        <v>95.09795</v>
      </c>
      <c r="M83" s="17">
        <v>0.970085</v>
      </c>
      <c r="O83" s="1">
        <v>8.0</v>
      </c>
      <c r="P83" s="17">
        <v>0.516790544976586</v>
      </c>
      <c r="Q83" s="2">
        <v>212.0</v>
      </c>
      <c r="R83" s="2">
        <v>901851.0</v>
      </c>
      <c r="S83" s="17">
        <v>98.7038</v>
      </c>
      <c r="T83" s="17">
        <v>0.971788</v>
      </c>
    </row>
    <row r="84">
      <c r="A84" s="1">
        <v>9.0</v>
      </c>
      <c r="B84" s="17">
        <v>0.520159794009714</v>
      </c>
      <c r="C84" s="2">
        <v>2274.0</v>
      </c>
      <c r="D84" s="2">
        <v>575771.0</v>
      </c>
      <c r="E84" s="2">
        <v>96.9314</v>
      </c>
      <c r="F84" s="17">
        <v>0.959909</v>
      </c>
      <c r="H84" s="1">
        <v>9.0</v>
      </c>
      <c r="I84" s="17">
        <v>0.516845081413661</v>
      </c>
      <c r="J84" s="2">
        <v>505.0</v>
      </c>
      <c r="K84" s="2">
        <v>926864.0</v>
      </c>
      <c r="L84" s="17">
        <v>95.03675</v>
      </c>
      <c r="M84" s="17">
        <v>0.971649</v>
      </c>
      <c r="O84" s="1">
        <v>9.0</v>
      </c>
      <c r="P84" s="17">
        <v>0.511764129029299</v>
      </c>
      <c r="Q84" s="2">
        <v>48.0</v>
      </c>
      <c r="R84" s="2">
        <v>959637.0</v>
      </c>
      <c r="S84" s="17">
        <v>90.75855</v>
      </c>
      <c r="T84" s="17">
        <v>0.983524</v>
      </c>
    </row>
    <row r="85">
      <c r="A85" s="1">
        <v>10.0</v>
      </c>
      <c r="B85" s="17">
        <v>0.518216360852294</v>
      </c>
      <c r="C85" s="2">
        <v>1779.0</v>
      </c>
      <c r="D85" s="2">
        <v>557530.0</v>
      </c>
      <c r="E85" s="17">
        <v>97.84815</v>
      </c>
      <c r="F85" s="17">
        <v>0.967524</v>
      </c>
      <c r="H85" s="1">
        <v>10.0</v>
      </c>
      <c r="I85" s="17">
        <v>0.516259597142228</v>
      </c>
      <c r="J85" s="2">
        <v>292.0</v>
      </c>
      <c r="K85" s="2">
        <v>987487.0</v>
      </c>
      <c r="L85" s="17">
        <v>94.4256</v>
      </c>
      <c r="M85" s="17">
        <v>0.971574</v>
      </c>
      <c r="O85" s="1">
        <v>10.0</v>
      </c>
      <c r="P85" s="17">
        <v>0.517300182216798</v>
      </c>
      <c r="Q85" s="2">
        <v>51.0</v>
      </c>
      <c r="R85" s="2">
        <v>869336.0</v>
      </c>
      <c r="S85" s="2">
        <v>98.7038</v>
      </c>
      <c r="T85" s="17">
        <v>0.971761</v>
      </c>
    </row>
    <row r="86">
      <c r="A86" s="1">
        <v>11.0</v>
      </c>
      <c r="B86" s="17">
        <v>0.526774332043641</v>
      </c>
      <c r="C86" s="2">
        <v>2190.0</v>
      </c>
      <c r="D86" s="2">
        <v>532789.0</v>
      </c>
      <c r="E86" s="2">
        <v>99.6817</v>
      </c>
      <c r="F86" s="17">
        <v>0.944555</v>
      </c>
      <c r="H86" s="1">
        <v>11.0</v>
      </c>
      <c r="I86" s="17">
        <v>0.511848458351924</v>
      </c>
      <c r="J86" s="2">
        <v>189.0</v>
      </c>
      <c r="K86" s="2">
        <v>787817.0</v>
      </c>
      <c r="L86" s="2">
        <v>87.3971</v>
      </c>
      <c r="M86" s="17">
        <v>0.98604</v>
      </c>
      <c r="O86" s="1">
        <v>11.0</v>
      </c>
      <c r="P86" s="17">
        <v>0.513223242872558</v>
      </c>
      <c r="Q86" s="2">
        <v>80.0</v>
      </c>
      <c r="R86" s="2">
        <v>928299.0</v>
      </c>
      <c r="S86" s="2">
        <v>94.4256</v>
      </c>
      <c r="T86" s="17">
        <v>0.982627</v>
      </c>
    </row>
    <row r="87">
      <c r="A87" s="1">
        <v>12.0</v>
      </c>
      <c r="B87" s="17">
        <v>0.521599934981963</v>
      </c>
      <c r="C87" s="2">
        <v>2458.0</v>
      </c>
      <c r="D87" s="2">
        <v>420239.0</v>
      </c>
      <c r="E87" s="17">
        <v>96.01465</v>
      </c>
      <c r="F87" s="17">
        <v>0.958765</v>
      </c>
      <c r="H87" s="1">
        <v>12.0</v>
      </c>
      <c r="I87" s="17">
        <v>0.515078158932246</v>
      </c>
      <c r="J87" s="2">
        <v>142.0</v>
      </c>
      <c r="K87" s="2">
        <v>770301.0</v>
      </c>
      <c r="L87" s="17">
        <v>97.17585</v>
      </c>
      <c r="M87" s="17">
        <v>0.979641</v>
      </c>
      <c r="O87" s="1">
        <v>12.0</v>
      </c>
      <c r="P87" s="17">
        <v>0.515599293334011</v>
      </c>
      <c r="Q87" s="2">
        <v>239.0</v>
      </c>
      <c r="R87" s="2">
        <v>871594.0</v>
      </c>
      <c r="S87" s="2">
        <v>93.2033</v>
      </c>
      <c r="T87" s="17">
        <v>0.972099</v>
      </c>
    </row>
    <row r="88">
      <c r="A88" s="1">
        <v>13.0</v>
      </c>
      <c r="B88" s="17">
        <v>0.518842866771154</v>
      </c>
      <c r="C88" s="2">
        <v>1602.0</v>
      </c>
      <c r="D88" s="2">
        <v>432094.0</v>
      </c>
      <c r="E88" s="17">
        <v>98.76485</v>
      </c>
      <c r="F88" s="17">
        <v>0.967061</v>
      </c>
      <c r="H88" s="1">
        <v>13.0</v>
      </c>
      <c r="I88" s="17">
        <v>0.516032049843296</v>
      </c>
      <c r="J88" s="2">
        <v>308.0</v>
      </c>
      <c r="K88" s="2">
        <v>656578.0</v>
      </c>
      <c r="L88" s="17">
        <v>92.5921</v>
      </c>
      <c r="M88" s="17">
        <v>0.971963</v>
      </c>
      <c r="O88" s="1">
        <v>13.0</v>
      </c>
      <c r="P88" s="17">
        <v>0.513365448618504</v>
      </c>
      <c r="Q88" s="2">
        <v>132.0</v>
      </c>
      <c r="R88" s="2">
        <v>775446.0</v>
      </c>
      <c r="S88" s="17">
        <v>99.6205</v>
      </c>
      <c r="T88" s="17">
        <v>0.984972</v>
      </c>
    </row>
    <row r="89">
      <c r="A89" s="1">
        <v>14.0</v>
      </c>
      <c r="B89" s="17">
        <v>0.520980112227032</v>
      </c>
      <c r="C89" s="2">
        <v>1172.0</v>
      </c>
      <c r="D89" s="2">
        <v>431577.0</v>
      </c>
      <c r="E89" s="2">
        <v>99.3761</v>
      </c>
      <c r="F89" s="17">
        <v>0.961272</v>
      </c>
      <c r="H89" s="1">
        <v>14.0</v>
      </c>
      <c r="I89" s="17">
        <v>0.512598477399081</v>
      </c>
      <c r="J89" s="2">
        <v>448.0</v>
      </c>
      <c r="K89" s="2">
        <v>627673.0</v>
      </c>
      <c r="L89" s="17">
        <v>97.48145</v>
      </c>
      <c r="M89" s="17">
        <v>0.986798</v>
      </c>
      <c r="O89" s="1">
        <v>14.0</v>
      </c>
      <c r="P89" s="17">
        <v>0.512455253217502</v>
      </c>
      <c r="Q89" s="2">
        <v>253.0</v>
      </c>
      <c r="R89" s="2">
        <v>936753.0</v>
      </c>
      <c r="S89" s="17">
        <v>92.28645</v>
      </c>
      <c r="T89" s="17">
        <v>0.983459</v>
      </c>
    </row>
    <row r="90">
      <c r="A90" s="1">
        <v>15.0</v>
      </c>
      <c r="B90" s="17">
        <v>0.517894286146247</v>
      </c>
      <c r="C90" s="2">
        <v>2348.0</v>
      </c>
      <c r="D90" s="2">
        <v>393022.0</v>
      </c>
      <c r="E90" s="2">
        <v>99.3761</v>
      </c>
      <c r="F90" s="17">
        <v>0.964216</v>
      </c>
      <c r="H90" s="1">
        <v>15.0</v>
      </c>
      <c r="I90" s="17">
        <v>0.51325926401585</v>
      </c>
      <c r="J90" s="2">
        <v>337.0</v>
      </c>
      <c r="K90" s="2">
        <v>643057.0</v>
      </c>
      <c r="L90" s="2">
        <v>98.7649</v>
      </c>
      <c r="M90" s="17">
        <v>0.983766</v>
      </c>
      <c r="O90" s="1">
        <v>15.0</v>
      </c>
      <c r="P90" s="17">
        <v>0.515546796371052</v>
      </c>
      <c r="Q90" s="2">
        <v>175.0</v>
      </c>
      <c r="R90" s="2">
        <v>954891.0</v>
      </c>
      <c r="S90" s="17">
        <v>96.87025</v>
      </c>
      <c r="T90" s="17">
        <v>0.97718</v>
      </c>
    </row>
    <row r="91">
      <c r="A91" s="1">
        <v>16.0</v>
      </c>
      <c r="B91" s="17">
        <v>0.52178197902638</v>
      </c>
      <c r="C91" s="2">
        <v>743.0</v>
      </c>
      <c r="D91" s="2">
        <v>635582.0</v>
      </c>
      <c r="E91" s="2">
        <v>97.4815</v>
      </c>
      <c r="F91" s="17">
        <v>0.955929</v>
      </c>
      <c r="H91" s="1">
        <v>16.0</v>
      </c>
      <c r="I91" s="17">
        <v>0.514257709294807</v>
      </c>
      <c r="J91" s="2">
        <v>205.0</v>
      </c>
      <c r="K91" s="2">
        <v>628738.0</v>
      </c>
      <c r="L91" s="2">
        <v>98.7038</v>
      </c>
      <c r="M91" s="17">
        <v>0.972227</v>
      </c>
      <c r="O91" s="1">
        <v>16.0</v>
      </c>
      <c r="P91" s="17">
        <v>0.516638850914145</v>
      </c>
      <c r="Q91" s="2">
        <v>106.0</v>
      </c>
      <c r="R91" s="2">
        <v>962055.0</v>
      </c>
      <c r="S91" s="17">
        <v>97.4815</v>
      </c>
      <c r="T91" s="17">
        <v>0.972175</v>
      </c>
    </row>
    <row r="92">
      <c r="A92" s="1">
        <v>17.0</v>
      </c>
      <c r="B92" s="17">
        <v>0.528528300757302</v>
      </c>
      <c r="C92" s="2">
        <v>1058.0</v>
      </c>
      <c r="D92" s="2">
        <v>653059.0</v>
      </c>
      <c r="E92" s="17">
        <v>96.68695</v>
      </c>
      <c r="F92" s="17">
        <v>0.940823</v>
      </c>
      <c r="H92" s="1">
        <v>17.0</v>
      </c>
      <c r="I92" s="17">
        <v>0.516776817223981</v>
      </c>
      <c r="J92" s="2">
        <v>589.0</v>
      </c>
      <c r="K92" s="2">
        <v>645064.0</v>
      </c>
      <c r="L92" s="2">
        <v>94.4867</v>
      </c>
      <c r="M92" s="17">
        <v>0.967487</v>
      </c>
      <c r="O92" s="1">
        <v>17.0</v>
      </c>
      <c r="P92" s="17">
        <v>0.517231918027118</v>
      </c>
      <c r="Q92" s="2">
        <v>118.0</v>
      </c>
      <c r="R92" s="2">
        <v>852233.0</v>
      </c>
      <c r="S92" s="17">
        <v>98.15375</v>
      </c>
      <c r="T92" s="17">
        <v>0.97003</v>
      </c>
    </row>
    <row r="93">
      <c r="A93" s="1">
        <v>18.0</v>
      </c>
      <c r="B93" s="17">
        <v>0.536802464232054</v>
      </c>
      <c r="C93" s="2">
        <v>891.0</v>
      </c>
      <c r="D93" s="2">
        <v>739868.0</v>
      </c>
      <c r="E93" s="2">
        <v>97.8482</v>
      </c>
      <c r="F93" s="17">
        <v>0.920914</v>
      </c>
      <c r="H93" s="1">
        <v>18.0</v>
      </c>
      <c r="I93" s="17">
        <v>0.515933632984509</v>
      </c>
      <c r="J93" s="2">
        <v>500.0</v>
      </c>
      <c r="K93" s="2">
        <v>637636.0</v>
      </c>
      <c r="L93" s="17">
        <v>99.98725</v>
      </c>
      <c r="M93" s="17">
        <v>0.976309</v>
      </c>
      <c r="O93" s="1">
        <v>18.0</v>
      </c>
      <c r="P93" s="17">
        <v>0.512285624430362</v>
      </c>
      <c r="Q93" s="2">
        <v>112.0</v>
      </c>
      <c r="R93" s="2">
        <v>832500.0</v>
      </c>
      <c r="S93" s="17">
        <v>82.8134</v>
      </c>
      <c r="T93" s="17">
        <v>0.977366</v>
      </c>
    </row>
    <row r="94">
      <c r="A94" s="1">
        <v>19.0</v>
      </c>
      <c r="B94" s="17">
        <v>0.528374494737136</v>
      </c>
      <c r="C94" s="2">
        <v>486.0</v>
      </c>
      <c r="D94" s="2">
        <v>860905.0</v>
      </c>
      <c r="E94" s="2">
        <v>99.7428</v>
      </c>
      <c r="F94" s="17">
        <v>0.941586</v>
      </c>
      <c r="H94" s="1">
        <v>19.0</v>
      </c>
      <c r="I94" s="17">
        <v>0.519273221615803</v>
      </c>
      <c r="J94" s="2">
        <v>283.0</v>
      </c>
      <c r="K94" s="2">
        <v>403577.0</v>
      </c>
      <c r="L94" s="17">
        <v>98.09265</v>
      </c>
      <c r="M94" s="17">
        <v>0.963914</v>
      </c>
      <c r="O94" s="1">
        <v>19.0</v>
      </c>
      <c r="P94" s="17">
        <v>0.514106002821824</v>
      </c>
      <c r="Q94" s="2">
        <v>64.0</v>
      </c>
      <c r="R94" s="2">
        <v>423671.0</v>
      </c>
      <c r="S94" s="17">
        <v>97.4814</v>
      </c>
      <c r="T94" s="17">
        <v>0.981926</v>
      </c>
    </row>
    <row r="95">
      <c r="A95" s="1">
        <v>20.0</v>
      </c>
      <c r="B95" s="17">
        <v>0.527881473521024</v>
      </c>
      <c r="C95" s="2">
        <v>1943.0</v>
      </c>
      <c r="D95" s="2">
        <v>852192.0</v>
      </c>
      <c r="E95" s="2">
        <v>95.7702</v>
      </c>
      <c r="F95" s="17">
        <v>0.938152</v>
      </c>
      <c r="H95" s="1">
        <v>20.0</v>
      </c>
      <c r="I95" s="17">
        <v>0.515427075132729</v>
      </c>
      <c r="J95" s="2">
        <v>140.0</v>
      </c>
      <c r="K95" s="2">
        <v>385605.0</v>
      </c>
      <c r="L95" s="2">
        <v>99.9873</v>
      </c>
      <c r="M95" s="17">
        <v>0.972396</v>
      </c>
      <c r="O95" s="1">
        <v>20.0</v>
      </c>
      <c r="P95" s="17">
        <v>0.517186408567332</v>
      </c>
      <c r="Q95" s="2">
        <v>82.0</v>
      </c>
      <c r="R95" s="2">
        <v>391161.0</v>
      </c>
      <c r="S95" s="17">
        <v>97.78705</v>
      </c>
      <c r="T95" s="17">
        <v>0.973713</v>
      </c>
    </row>
    <row r="97">
      <c r="A97" s="4">
        <v>5.0</v>
      </c>
      <c r="B97" s="2" t="s">
        <v>2</v>
      </c>
      <c r="C97" s="2" t="s">
        <v>3</v>
      </c>
      <c r="D97" s="2" t="s">
        <v>4</v>
      </c>
      <c r="E97" s="2"/>
      <c r="F97" s="2"/>
      <c r="H97" s="4">
        <v>11.0</v>
      </c>
      <c r="I97" s="2" t="s">
        <v>2</v>
      </c>
      <c r="J97" s="2" t="s">
        <v>3</v>
      </c>
      <c r="K97" s="2" t="s">
        <v>4</v>
      </c>
      <c r="L97" s="2"/>
      <c r="M97" s="2"/>
      <c r="O97" s="4">
        <v>17.0</v>
      </c>
      <c r="P97" s="2" t="s">
        <v>2</v>
      </c>
      <c r="Q97" s="2" t="s">
        <v>3</v>
      </c>
      <c r="R97" s="2" t="s">
        <v>4</v>
      </c>
      <c r="S97" s="2"/>
      <c r="T97" s="2"/>
    </row>
    <row r="98">
      <c r="B98" s="2">
        <v>20.0</v>
      </c>
      <c r="C98" s="2">
        <v>0.95</v>
      </c>
      <c r="D98" s="2">
        <v>0.001</v>
      </c>
      <c r="E98" s="2"/>
      <c r="F98" s="2"/>
      <c r="I98" s="2">
        <v>80.0</v>
      </c>
      <c r="J98" s="2">
        <v>0.95</v>
      </c>
      <c r="K98" s="2">
        <v>0.001</v>
      </c>
      <c r="L98" s="2"/>
      <c r="M98" s="2"/>
      <c r="P98" s="2">
        <v>150.0</v>
      </c>
      <c r="Q98" s="2">
        <v>0.95</v>
      </c>
      <c r="R98" s="2">
        <v>0.001</v>
      </c>
      <c r="S98" s="2"/>
      <c r="T98" s="2"/>
    </row>
    <row r="99">
      <c r="A99" s="16" t="s">
        <v>23</v>
      </c>
      <c r="B99" s="16" t="s">
        <v>24</v>
      </c>
      <c r="C99" s="16" t="s">
        <v>25</v>
      </c>
      <c r="D99" s="16" t="s">
        <v>26</v>
      </c>
      <c r="E99" s="16" t="s">
        <v>27</v>
      </c>
      <c r="F99" s="16" t="s">
        <v>28</v>
      </c>
      <c r="H99" s="16" t="s">
        <v>23</v>
      </c>
      <c r="I99" s="16" t="s">
        <v>24</v>
      </c>
      <c r="J99" s="16" t="s">
        <v>25</v>
      </c>
      <c r="K99" s="16" t="s">
        <v>26</v>
      </c>
      <c r="L99" s="16" t="s">
        <v>27</v>
      </c>
      <c r="M99" s="16" t="s">
        <v>28</v>
      </c>
      <c r="O99" s="16" t="s">
        <v>23</v>
      </c>
      <c r="P99" s="16" t="s">
        <v>24</v>
      </c>
      <c r="Q99" s="16" t="s">
        <v>25</v>
      </c>
      <c r="R99" s="16" t="s">
        <v>26</v>
      </c>
      <c r="S99" s="16" t="s">
        <v>27</v>
      </c>
      <c r="T99" s="16" t="s">
        <v>28</v>
      </c>
    </row>
    <row r="100">
      <c r="A100" s="1">
        <v>1.0</v>
      </c>
      <c r="B100" s="17">
        <v>0.532453460904155</v>
      </c>
      <c r="C100" s="2">
        <v>2227.0</v>
      </c>
      <c r="D100" s="2">
        <v>667456.0</v>
      </c>
      <c r="E100" s="2">
        <v>93.6311</v>
      </c>
      <c r="F100" s="17">
        <v>0.923098</v>
      </c>
      <c r="H100" s="1">
        <v>1.0</v>
      </c>
      <c r="I100" s="17">
        <v>0.514585137716135</v>
      </c>
      <c r="J100" s="2">
        <v>533.0</v>
      </c>
      <c r="K100" s="2">
        <v>776808.0</v>
      </c>
      <c r="L100" s="17">
        <v>93.20325</v>
      </c>
      <c r="M100" s="17">
        <v>0.980213</v>
      </c>
      <c r="O100" s="1">
        <v>1.0</v>
      </c>
      <c r="P100" s="17">
        <v>0.512758653752926</v>
      </c>
      <c r="Q100" s="2">
        <v>100.0</v>
      </c>
      <c r="R100" s="2">
        <v>741453.0</v>
      </c>
      <c r="S100" s="17">
        <v>94.73115</v>
      </c>
      <c r="T100" s="17">
        <v>0.982389</v>
      </c>
    </row>
    <row r="101">
      <c r="A101" s="1">
        <v>2.0</v>
      </c>
      <c r="B101" s="17">
        <v>0.519432504725056</v>
      </c>
      <c r="C101" s="2">
        <v>1434.0</v>
      </c>
      <c r="D101" s="2">
        <v>667468.0</v>
      </c>
      <c r="E101" s="2">
        <v>99.3761</v>
      </c>
      <c r="F101" s="17">
        <v>0.964454</v>
      </c>
      <c r="H101" s="1">
        <v>2.0</v>
      </c>
      <c r="I101" s="17">
        <v>0.520373317361454</v>
      </c>
      <c r="J101" s="2">
        <v>365.0</v>
      </c>
      <c r="K101" s="2">
        <v>746931.0</v>
      </c>
      <c r="L101" s="17">
        <v>94.48675</v>
      </c>
      <c r="M101" s="17">
        <v>0.958993</v>
      </c>
      <c r="O101" s="1">
        <v>2.0</v>
      </c>
      <c r="P101" s="17">
        <v>0.511554552338265</v>
      </c>
      <c r="Q101" s="2">
        <v>135.0</v>
      </c>
      <c r="R101" s="2">
        <v>733965.0</v>
      </c>
      <c r="S101" s="17">
        <v>80.97985</v>
      </c>
      <c r="T101" s="17">
        <v>0.984302</v>
      </c>
    </row>
    <row r="102">
      <c r="A102" s="1">
        <v>3.0</v>
      </c>
      <c r="B102" s="17">
        <v>0.516407633451101</v>
      </c>
      <c r="C102" s="2">
        <v>178.0</v>
      </c>
      <c r="D102" s="2">
        <v>670526.0</v>
      </c>
      <c r="E102" s="17">
        <v>87.39715</v>
      </c>
      <c r="F102" s="17">
        <v>0.970699</v>
      </c>
      <c r="H102" s="1">
        <v>3.0</v>
      </c>
      <c r="I102" s="17">
        <v>0.516904312420781</v>
      </c>
      <c r="J102" s="2">
        <v>563.0</v>
      </c>
      <c r="K102" s="2">
        <v>735281.0</v>
      </c>
      <c r="L102" s="2">
        <v>99.6205</v>
      </c>
      <c r="M102" s="17">
        <v>0.97273</v>
      </c>
      <c r="O102" s="1">
        <v>3.0</v>
      </c>
      <c r="P102" s="17">
        <v>0.513213754556063</v>
      </c>
      <c r="Q102" s="2">
        <v>193.0</v>
      </c>
      <c r="R102" s="2">
        <v>809704.0</v>
      </c>
      <c r="S102" s="17">
        <v>98.3982</v>
      </c>
      <c r="T102" s="17">
        <v>0.984415</v>
      </c>
    </row>
    <row r="103">
      <c r="A103" s="1">
        <v>4.0</v>
      </c>
      <c r="B103" s="20">
        <v>0.523557802277213</v>
      </c>
      <c r="C103" s="2">
        <v>751.0</v>
      </c>
      <c r="D103" s="2">
        <v>658042.0</v>
      </c>
      <c r="E103" s="17">
        <v>99.19275</v>
      </c>
      <c r="F103" s="17">
        <v>0.94999</v>
      </c>
      <c r="H103" s="1">
        <v>4.0</v>
      </c>
      <c r="I103" s="17">
        <v>0.519932246710781</v>
      </c>
      <c r="J103" s="2">
        <v>232.0</v>
      </c>
      <c r="K103" s="2">
        <v>748842.0</v>
      </c>
      <c r="L103" s="2">
        <v>95.0979</v>
      </c>
      <c r="M103" s="17">
        <v>0.963327</v>
      </c>
      <c r="O103" s="1">
        <v>4.0</v>
      </c>
      <c r="P103" s="17">
        <v>0.51196223200139</v>
      </c>
      <c r="Q103" s="2">
        <v>36.0</v>
      </c>
      <c r="R103" s="2">
        <v>754935.0</v>
      </c>
      <c r="S103" s="17">
        <v>88.31385</v>
      </c>
      <c r="T103" s="17">
        <v>0.982431</v>
      </c>
    </row>
    <row r="104">
      <c r="A104" s="1">
        <v>5.0</v>
      </c>
      <c r="B104" s="17">
        <v>0.523269579835413</v>
      </c>
      <c r="C104" s="2">
        <v>1323.0</v>
      </c>
      <c r="D104" s="2">
        <v>611599.0</v>
      </c>
      <c r="E104" s="17">
        <v>96.87035</v>
      </c>
      <c r="F104" s="17">
        <v>0.953955</v>
      </c>
      <c r="H104" s="1">
        <v>5.0</v>
      </c>
      <c r="I104" s="17">
        <v>0.513523248252692</v>
      </c>
      <c r="J104" s="2">
        <v>389.0</v>
      </c>
      <c r="K104" s="2">
        <v>634955.0</v>
      </c>
      <c r="L104" s="17">
        <v>84.6469</v>
      </c>
      <c r="M104" s="17">
        <v>0.975408</v>
      </c>
      <c r="O104" s="1">
        <v>5.0</v>
      </c>
      <c r="P104" s="17">
        <v>0.514864148268982</v>
      </c>
      <c r="Q104" s="2">
        <v>47.0</v>
      </c>
      <c r="R104" s="2">
        <v>821263.0</v>
      </c>
      <c r="S104" s="17">
        <v>91.3697</v>
      </c>
      <c r="T104" s="17">
        <v>0.976565</v>
      </c>
    </row>
    <row r="105">
      <c r="A105" s="1">
        <v>6.0</v>
      </c>
      <c r="B105" s="17">
        <v>0.533813858593268</v>
      </c>
      <c r="C105" s="2">
        <v>1248.0</v>
      </c>
      <c r="D105" s="2">
        <v>661919.0</v>
      </c>
      <c r="E105" s="17">
        <v>95.83135</v>
      </c>
      <c r="F105" s="17">
        <v>0.924918</v>
      </c>
      <c r="H105" s="1">
        <v>6.0</v>
      </c>
      <c r="I105" s="17">
        <v>0.518986990402597</v>
      </c>
      <c r="J105" s="2">
        <v>206.0</v>
      </c>
      <c r="K105" s="2">
        <v>630936.0</v>
      </c>
      <c r="L105" s="17">
        <v>99.92615</v>
      </c>
      <c r="M105" s="17">
        <v>0.967505</v>
      </c>
      <c r="O105" s="1">
        <v>6.0</v>
      </c>
      <c r="P105" s="17">
        <v>0.51518211914912</v>
      </c>
      <c r="Q105" s="2">
        <v>96.0</v>
      </c>
      <c r="R105" s="2">
        <v>775162.0</v>
      </c>
      <c r="S105" s="17">
        <v>89.84185</v>
      </c>
      <c r="T105" s="17">
        <v>0.973668</v>
      </c>
    </row>
    <row r="106">
      <c r="A106" s="1">
        <v>7.0</v>
      </c>
      <c r="B106" s="17">
        <v>0.522421210633667</v>
      </c>
      <c r="C106" s="2">
        <v>911.0</v>
      </c>
      <c r="D106" s="2">
        <v>739260.0</v>
      </c>
      <c r="E106" s="17">
        <v>94.2423</v>
      </c>
      <c r="F106" s="17">
        <v>0.952213</v>
      </c>
      <c r="H106" s="1">
        <v>7.0</v>
      </c>
      <c r="I106" s="17">
        <v>0.513327522000258</v>
      </c>
      <c r="J106" s="2">
        <v>283.0</v>
      </c>
      <c r="K106" s="2">
        <v>667417.0</v>
      </c>
      <c r="L106" s="17">
        <v>99.3149</v>
      </c>
      <c r="M106" s="17">
        <v>0.98556</v>
      </c>
      <c r="O106" s="1">
        <v>7.0</v>
      </c>
      <c r="P106" s="17">
        <v>0.513575061192738</v>
      </c>
      <c r="Q106" s="2">
        <v>296.0</v>
      </c>
      <c r="R106" s="2">
        <v>785299.0</v>
      </c>
      <c r="S106" s="17">
        <v>93.20325</v>
      </c>
      <c r="T106" s="17">
        <v>0.980707</v>
      </c>
    </row>
    <row r="107">
      <c r="A107" s="1">
        <v>8.0</v>
      </c>
      <c r="B107" s="17">
        <v>0.535900911715221</v>
      </c>
      <c r="C107" s="2">
        <v>517.0</v>
      </c>
      <c r="D107" s="2">
        <v>721413.0</v>
      </c>
      <c r="E107" s="17">
        <v>99.43725</v>
      </c>
      <c r="F107" s="17">
        <v>0.925578</v>
      </c>
      <c r="H107" s="1">
        <v>8.0</v>
      </c>
      <c r="I107" s="17">
        <v>0.518615325677493</v>
      </c>
      <c r="J107" s="2">
        <v>460.0</v>
      </c>
      <c r="K107" s="2">
        <v>624807.0</v>
      </c>
      <c r="L107" s="17">
        <v>96.9314</v>
      </c>
      <c r="M107" s="17">
        <v>0.965741</v>
      </c>
      <c r="O107" s="1">
        <v>8.0</v>
      </c>
      <c r="P107" s="17">
        <v>0.512730221656446</v>
      </c>
      <c r="Q107" s="2">
        <v>125.0</v>
      </c>
      <c r="R107" s="2">
        <v>742895.0</v>
      </c>
      <c r="S107" s="17">
        <v>90.453</v>
      </c>
      <c r="T107" s="17">
        <v>0.983139</v>
      </c>
    </row>
    <row r="108">
      <c r="A108" s="1">
        <v>9.0</v>
      </c>
      <c r="B108" s="17">
        <v>0.519795626174583</v>
      </c>
      <c r="C108" s="2">
        <v>365.0</v>
      </c>
      <c r="D108" s="2">
        <v>747397.0</v>
      </c>
      <c r="E108" s="17">
        <v>98.15375</v>
      </c>
      <c r="F108" s="17">
        <v>0.963941</v>
      </c>
      <c r="H108" s="1">
        <v>9.0</v>
      </c>
      <c r="I108" s="17">
        <v>0.511289078421087</v>
      </c>
      <c r="J108" s="2">
        <v>164.0</v>
      </c>
      <c r="K108" s="2">
        <v>710352.0</v>
      </c>
      <c r="L108" s="17">
        <v>78.84075</v>
      </c>
      <c r="M108" s="17">
        <v>0.979053</v>
      </c>
      <c r="O108" s="1">
        <v>9.0</v>
      </c>
      <c r="P108" s="17">
        <v>0.513978342850557</v>
      </c>
      <c r="Q108" s="2">
        <v>46.0</v>
      </c>
      <c r="R108" s="2">
        <v>714316.0</v>
      </c>
      <c r="S108" s="17">
        <v>88.3139</v>
      </c>
      <c r="T108" s="17">
        <v>0.979253</v>
      </c>
    </row>
    <row r="109">
      <c r="A109" s="1">
        <v>10.0</v>
      </c>
      <c r="B109" s="17">
        <v>0.522973762141529</v>
      </c>
      <c r="C109" s="2">
        <v>422.0</v>
      </c>
      <c r="D109" s="2">
        <v>696780.0</v>
      </c>
      <c r="E109" s="17">
        <v>94.48675</v>
      </c>
      <c r="F109" s="17">
        <v>0.952349</v>
      </c>
      <c r="H109" s="1">
        <v>10.0</v>
      </c>
      <c r="I109" s="17">
        <v>0.514143929440069</v>
      </c>
      <c r="J109" s="2">
        <v>160.0</v>
      </c>
      <c r="K109" s="2">
        <v>740239.0</v>
      </c>
      <c r="L109" s="17">
        <v>97.787</v>
      </c>
      <c r="M109" s="17">
        <v>0.983265</v>
      </c>
      <c r="O109" s="1">
        <v>10.0</v>
      </c>
      <c r="P109" s="17">
        <v>0.510748642270235</v>
      </c>
      <c r="Q109" s="2">
        <v>177.0</v>
      </c>
      <c r="R109" s="2">
        <v>755230.0</v>
      </c>
      <c r="S109" s="17">
        <v>78.53515</v>
      </c>
      <c r="T109" s="17">
        <v>0.986362</v>
      </c>
    </row>
    <row r="110">
      <c r="A110" s="1">
        <v>11.0</v>
      </c>
      <c r="B110" s="17">
        <v>0.531749894887987</v>
      </c>
      <c r="C110" s="2">
        <v>1480.0</v>
      </c>
      <c r="D110" s="2">
        <v>748160.0</v>
      </c>
      <c r="E110" s="17">
        <v>96.68695</v>
      </c>
      <c r="F110" s="17">
        <v>0.930505</v>
      </c>
      <c r="H110" s="1">
        <v>11.0</v>
      </c>
      <c r="I110" s="17">
        <v>0.516168155376072</v>
      </c>
      <c r="J110" s="2">
        <v>121.0</v>
      </c>
      <c r="K110" s="2">
        <v>774908.0</v>
      </c>
      <c r="L110" s="17">
        <v>97.787</v>
      </c>
      <c r="M110" s="17">
        <v>0.97393</v>
      </c>
      <c r="O110" s="1">
        <v>11.0</v>
      </c>
      <c r="P110" s="17">
        <v>0.513575061192738</v>
      </c>
      <c r="Q110" s="2">
        <v>249.0</v>
      </c>
      <c r="R110" s="2">
        <v>767720.0</v>
      </c>
      <c r="S110" s="17">
        <v>93.20325</v>
      </c>
      <c r="T110" s="17">
        <v>0.980966</v>
      </c>
    </row>
    <row r="111">
      <c r="A111" s="1">
        <v>12.0</v>
      </c>
      <c r="B111" s="17">
        <v>0.518885436978852</v>
      </c>
      <c r="C111" s="2">
        <v>1876.0</v>
      </c>
      <c r="D111" s="2">
        <v>695954.0</v>
      </c>
      <c r="E111" s="17">
        <v>90.81975</v>
      </c>
      <c r="F111" s="17">
        <v>0.963818</v>
      </c>
      <c r="H111" s="1">
        <v>12.0</v>
      </c>
      <c r="I111" s="17">
        <v>0.517734996831722</v>
      </c>
      <c r="J111" s="2">
        <v>548.0</v>
      </c>
      <c r="K111" s="2">
        <v>800785.0</v>
      </c>
      <c r="L111" s="2">
        <v>98.0926</v>
      </c>
      <c r="M111" s="17">
        <v>0.968883</v>
      </c>
      <c r="O111" s="1">
        <v>12.0</v>
      </c>
      <c r="P111" s="17">
        <v>0.51193379990491</v>
      </c>
      <c r="Q111" s="2">
        <v>207.0</v>
      </c>
      <c r="R111" s="2">
        <v>764005.0</v>
      </c>
      <c r="S111" s="17">
        <v>84.0357</v>
      </c>
      <c r="T111" s="17">
        <v>0.979463</v>
      </c>
    </row>
    <row r="112">
      <c r="A112" s="1">
        <v>13.0</v>
      </c>
      <c r="B112" s="17">
        <v>0.519948515506298</v>
      </c>
      <c r="C112" s="2">
        <v>2152.0</v>
      </c>
      <c r="D112" s="2">
        <v>673062.0</v>
      </c>
      <c r="E112" s="17">
        <v>74.31815</v>
      </c>
      <c r="F112" s="17">
        <v>0.952915</v>
      </c>
      <c r="H112" s="1">
        <v>13.0</v>
      </c>
      <c r="I112" s="17">
        <v>0.515167555009678</v>
      </c>
      <c r="J112" s="2">
        <v>563.0</v>
      </c>
      <c r="K112" s="2">
        <v>753870.0</v>
      </c>
      <c r="L112" s="17">
        <v>93.81445</v>
      </c>
      <c r="M112" s="17">
        <v>0.97005</v>
      </c>
      <c r="O112" s="1">
        <v>13.0</v>
      </c>
      <c r="P112" s="17">
        <v>0.512464741533996</v>
      </c>
      <c r="Q112" s="2">
        <v>66.0</v>
      </c>
      <c r="R112" s="2">
        <v>786128.0</v>
      </c>
      <c r="S112" s="17">
        <v>88.31385</v>
      </c>
      <c r="T112" s="17">
        <v>0.984973</v>
      </c>
    </row>
    <row r="113">
      <c r="A113" s="1">
        <v>14.0</v>
      </c>
      <c r="B113" s="17">
        <v>0.520159794009714</v>
      </c>
      <c r="C113" s="2">
        <v>202.0</v>
      </c>
      <c r="D113" s="2">
        <v>659427.0</v>
      </c>
      <c r="E113" s="17">
        <v>96.9314</v>
      </c>
      <c r="F113" s="17">
        <v>0.96044</v>
      </c>
      <c r="H113" s="1">
        <v>14.0</v>
      </c>
      <c r="I113" s="17">
        <v>0.51333511104707</v>
      </c>
      <c r="J113" s="2">
        <v>621.0</v>
      </c>
      <c r="K113" s="2">
        <v>743187.0</v>
      </c>
      <c r="L113" s="17">
        <v>99.37605</v>
      </c>
      <c r="M113" s="17">
        <v>0.981539</v>
      </c>
      <c r="O113" s="1">
        <v>14.0</v>
      </c>
      <c r="P113" s="17">
        <v>0.513830037738136</v>
      </c>
      <c r="Q113" s="2">
        <v>170.0</v>
      </c>
      <c r="R113" s="2">
        <v>820902.0</v>
      </c>
      <c r="S113" s="17">
        <v>99.31495</v>
      </c>
      <c r="T113" s="17">
        <v>0.98427</v>
      </c>
    </row>
    <row r="114">
      <c r="A114" s="1">
        <v>15.0</v>
      </c>
      <c r="B114" s="17">
        <v>0.519863896569534</v>
      </c>
      <c r="C114" s="2">
        <v>1369.0</v>
      </c>
      <c r="D114" s="2">
        <v>677041.0</v>
      </c>
      <c r="E114" s="17">
        <v>98.70385</v>
      </c>
      <c r="F114" s="17">
        <v>0.962222</v>
      </c>
      <c r="H114" s="1">
        <v>15.0</v>
      </c>
      <c r="I114" s="17">
        <v>0.515706085685576</v>
      </c>
      <c r="J114" s="2">
        <v>596.0</v>
      </c>
      <c r="K114" s="2">
        <v>666411.0</v>
      </c>
      <c r="L114" s="17">
        <v>98.15375</v>
      </c>
      <c r="M114" s="17">
        <v>0.969681</v>
      </c>
      <c r="O114" s="1">
        <v>15.0</v>
      </c>
      <c r="P114" s="17">
        <v>0.515116085550492</v>
      </c>
      <c r="Q114" s="2">
        <v>183.0</v>
      </c>
      <c r="R114" s="2">
        <v>792248.0</v>
      </c>
      <c r="S114" s="17">
        <v>97.48145</v>
      </c>
      <c r="T114" s="17">
        <v>0.976537</v>
      </c>
    </row>
    <row r="115">
      <c r="A115" s="1">
        <v>16.0</v>
      </c>
      <c r="B115" s="17">
        <v>0.526810988337876</v>
      </c>
      <c r="C115" s="2">
        <v>2318.0</v>
      </c>
      <c r="D115" s="2">
        <v>684613.0</v>
      </c>
      <c r="E115" s="17">
        <v>91.4309</v>
      </c>
      <c r="F115" s="17">
        <v>0.942729</v>
      </c>
      <c r="H115" s="1">
        <v>16.0</v>
      </c>
      <c r="I115" s="17">
        <v>0.511933793699639</v>
      </c>
      <c r="J115" s="2">
        <v>35.0</v>
      </c>
      <c r="K115" s="2">
        <v>628047.0</v>
      </c>
      <c r="L115" s="17">
        <v>84.03565</v>
      </c>
      <c r="M115" s="17">
        <v>0.984071</v>
      </c>
      <c r="O115" s="1">
        <v>16.0</v>
      </c>
      <c r="P115" s="17">
        <v>0.515821118568464</v>
      </c>
      <c r="Q115" s="2">
        <v>264.0</v>
      </c>
      <c r="R115" s="2">
        <v>810889.0</v>
      </c>
      <c r="S115" s="17">
        <v>86.786</v>
      </c>
      <c r="T115" s="17">
        <v>0.969052</v>
      </c>
    </row>
    <row r="116">
      <c r="A116" s="1">
        <v>17.0</v>
      </c>
      <c r="B116" s="17">
        <v>0.524926078765906</v>
      </c>
      <c r="C116" s="2">
        <v>917.0</v>
      </c>
      <c r="D116" s="2">
        <v>614255.0</v>
      </c>
      <c r="E116" s="17">
        <v>97.5426</v>
      </c>
      <c r="F116" s="17">
        <v>0.949702</v>
      </c>
      <c r="H116" s="1">
        <v>17.0</v>
      </c>
      <c r="I116" s="17">
        <v>0.512878526768868</v>
      </c>
      <c r="J116" s="2">
        <v>146.0</v>
      </c>
      <c r="K116" s="2">
        <v>614666.0</v>
      </c>
      <c r="L116" s="17">
        <v>79.45195</v>
      </c>
      <c r="M116" s="17">
        <v>0.977511</v>
      </c>
      <c r="O116" s="1">
        <v>17.0</v>
      </c>
      <c r="P116" s="17">
        <v>0.512484697544344</v>
      </c>
      <c r="Q116" s="2">
        <v>246.0</v>
      </c>
      <c r="R116" s="2">
        <v>861596.0</v>
      </c>
      <c r="S116" s="17">
        <v>96.56465</v>
      </c>
      <c r="T116" s="17">
        <v>0.985071</v>
      </c>
    </row>
    <row r="117">
      <c r="A117" s="1">
        <v>18.0</v>
      </c>
      <c r="B117" s="17">
        <v>0.518711074138085</v>
      </c>
      <c r="C117" s="2">
        <v>490.0</v>
      </c>
      <c r="D117" s="2">
        <v>606397.0</v>
      </c>
      <c r="E117" s="17">
        <v>85.2581</v>
      </c>
      <c r="F117" s="17">
        <v>0.959567</v>
      </c>
      <c r="H117" s="1">
        <v>18.0</v>
      </c>
      <c r="I117" s="17">
        <v>0.514257709294807</v>
      </c>
      <c r="J117" s="2">
        <v>139.0</v>
      </c>
      <c r="K117" s="2">
        <v>634824.0</v>
      </c>
      <c r="L117" s="17">
        <v>98.7038</v>
      </c>
      <c r="M117" s="17">
        <v>0.980523</v>
      </c>
      <c r="O117" s="1">
        <v>18.0</v>
      </c>
      <c r="P117" s="17">
        <v>0.513678337470423</v>
      </c>
      <c r="Q117" s="2">
        <v>121.0</v>
      </c>
      <c r="R117" s="2">
        <v>819702.0</v>
      </c>
      <c r="S117" s="2">
        <v>98.0926</v>
      </c>
      <c r="T117" s="17">
        <v>0.983461</v>
      </c>
    </row>
    <row r="118">
      <c r="A118" s="1">
        <v>19.0</v>
      </c>
      <c r="B118" s="17">
        <v>0.517647492604963</v>
      </c>
      <c r="C118" s="2">
        <v>1646.0</v>
      </c>
      <c r="D118" s="2">
        <v>587932.0</v>
      </c>
      <c r="E118" s="17">
        <v>93.2644</v>
      </c>
      <c r="F118" s="17">
        <v>0.962512</v>
      </c>
      <c r="H118" s="1">
        <v>19.0</v>
      </c>
      <c r="I118" s="17">
        <v>0.516790544976586</v>
      </c>
      <c r="J118" s="2">
        <v>244.0</v>
      </c>
      <c r="K118" s="2">
        <v>635715.0</v>
      </c>
      <c r="L118" s="17">
        <v>98.7038</v>
      </c>
      <c r="M118" s="17">
        <v>0.971368</v>
      </c>
      <c r="O118" s="1">
        <v>19.0</v>
      </c>
      <c r="P118" s="17">
        <v>0.511772611320704</v>
      </c>
      <c r="Q118" s="2">
        <v>97.0</v>
      </c>
      <c r="R118" s="2">
        <v>818901.0</v>
      </c>
      <c r="S118" s="17">
        <v>86.78595</v>
      </c>
      <c r="T118" s="17">
        <v>0.985664</v>
      </c>
    </row>
    <row r="119">
      <c r="A119" s="1">
        <v>20.0</v>
      </c>
      <c r="B119" s="17">
        <v>0.520873921419106</v>
      </c>
      <c r="C119" s="2">
        <v>1460.0</v>
      </c>
      <c r="D119" s="2">
        <v>525749.0</v>
      </c>
      <c r="E119" s="17">
        <v>98.52045</v>
      </c>
      <c r="F119" s="17">
        <v>0.959945</v>
      </c>
      <c r="H119" s="1">
        <v>20.0</v>
      </c>
      <c r="I119" s="17">
        <v>0.515116085550492</v>
      </c>
      <c r="J119" s="2">
        <v>421.0</v>
      </c>
      <c r="K119" s="2">
        <v>617394.0</v>
      </c>
      <c r="L119" s="17">
        <v>97.48145</v>
      </c>
      <c r="M119" s="17">
        <v>0.973657</v>
      </c>
      <c r="O119" s="1">
        <v>20.0</v>
      </c>
      <c r="P119" s="17">
        <v>0.513754184501644</v>
      </c>
      <c r="Q119" s="2">
        <v>237.0</v>
      </c>
      <c r="R119" s="2">
        <v>817581.0</v>
      </c>
      <c r="S119" s="17">
        <v>98.70375</v>
      </c>
      <c r="T119" s="17">
        <v>0.982975</v>
      </c>
    </row>
    <row r="121">
      <c r="A121" s="4">
        <v>6.0</v>
      </c>
      <c r="B121" s="2" t="s">
        <v>2</v>
      </c>
      <c r="C121" s="2" t="s">
        <v>3</v>
      </c>
      <c r="D121" s="2" t="s">
        <v>4</v>
      </c>
      <c r="E121" s="2"/>
      <c r="F121" s="2"/>
      <c r="H121" s="4">
        <v>12.0</v>
      </c>
      <c r="I121" s="2" t="s">
        <v>2</v>
      </c>
      <c r="J121" s="2" t="s">
        <v>3</v>
      </c>
      <c r="K121" s="2" t="s">
        <v>4</v>
      </c>
      <c r="L121" s="2"/>
      <c r="M121" s="2"/>
      <c r="O121" s="4">
        <v>18.0</v>
      </c>
      <c r="P121" s="2" t="s">
        <v>2</v>
      </c>
      <c r="Q121" s="2" t="s">
        <v>3</v>
      </c>
      <c r="R121" s="2" t="s">
        <v>4</v>
      </c>
      <c r="S121" s="2"/>
      <c r="T121" s="2"/>
    </row>
    <row r="122">
      <c r="B122" s="2">
        <v>20.0</v>
      </c>
      <c r="C122" s="2">
        <v>0.95</v>
      </c>
      <c r="D122" s="19">
        <v>0.01</v>
      </c>
      <c r="E122" s="2"/>
      <c r="F122" s="2"/>
      <c r="I122" s="2">
        <v>80.0</v>
      </c>
      <c r="J122" s="2">
        <v>0.95</v>
      </c>
      <c r="K122" s="19">
        <v>0.01</v>
      </c>
      <c r="L122" s="2"/>
      <c r="M122" s="2"/>
      <c r="P122" s="2">
        <v>150.0</v>
      </c>
      <c r="Q122" s="2">
        <v>0.95</v>
      </c>
      <c r="R122" s="19">
        <v>0.01</v>
      </c>
      <c r="S122" s="2"/>
      <c r="T122" s="2"/>
    </row>
    <row r="123">
      <c r="A123" s="16" t="s">
        <v>23</v>
      </c>
      <c r="B123" s="16" t="s">
        <v>24</v>
      </c>
      <c r="C123" s="16" t="s">
        <v>25</v>
      </c>
      <c r="D123" s="16" t="s">
        <v>26</v>
      </c>
      <c r="E123" s="16" t="s">
        <v>27</v>
      </c>
      <c r="F123" s="16" t="s">
        <v>28</v>
      </c>
      <c r="H123" s="16" t="s">
        <v>23</v>
      </c>
      <c r="I123" s="16" t="s">
        <v>24</v>
      </c>
      <c r="J123" s="16" t="s">
        <v>25</v>
      </c>
      <c r="K123" s="16" t="s">
        <v>26</v>
      </c>
      <c r="L123" s="16" t="s">
        <v>27</v>
      </c>
      <c r="M123" s="16" t="s">
        <v>28</v>
      </c>
      <c r="O123" s="16" t="s">
        <v>23</v>
      </c>
      <c r="P123" s="16" t="s">
        <v>24</v>
      </c>
      <c r="Q123" s="16" t="s">
        <v>25</v>
      </c>
      <c r="R123" s="16" t="s">
        <v>26</v>
      </c>
      <c r="S123" s="16" t="s">
        <v>27</v>
      </c>
      <c r="T123" s="16" t="s">
        <v>28</v>
      </c>
    </row>
    <row r="124">
      <c r="A124" s="1">
        <v>1.0</v>
      </c>
      <c r="B124" s="17">
        <v>0.516722280786906</v>
      </c>
      <c r="C124" s="2">
        <v>2353.0</v>
      </c>
      <c r="D124" s="2">
        <v>699243.0</v>
      </c>
      <c r="E124" s="17">
        <v>98.15375</v>
      </c>
      <c r="F124" s="17">
        <v>0.971235</v>
      </c>
      <c r="H124" s="1">
        <v>1.0</v>
      </c>
      <c r="I124" s="17">
        <v>0.516359643039091</v>
      </c>
      <c r="J124" s="2">
        <v>59.0</v>
      </c>
      <c r="K124" s="2">
        <v>673396.0</v>
      </c>
      <c r="L124" s="17">
        <v>91.12525</v>
      </c>
      <c r="M124" s="17">
        <v>0.972442</v>
      </c>
      <c r="O124" s="1">
        <v>1.0</v>
      </c>
      <c r="P124" s="17">
        <v>0.51668435416866</v>
      </c>
      <c r="Q124" s="2">
        <v>282.0</v>
      </c>
      <c r="R124" s="2">
        <v>459422.0</v>
      </c>
      <c r="S124" s="17">
        <v>97.84815</v>
      </c>
      <c r="T124" s="17">
        <v>0.974293</v>
      </c>
    </row>
    <row r="125">
      <c r="A125" s="1">
        <v>2.0</v>
      </c>
      <c r="B125" s="17">
        <v>0.527728760375148</v>
      </c>
      <c r="C125" s="2">
        <v>268.0</v>
      </c>
      <c r="D125" s="2">
        <v>696651.0</v>
      </c>
      <c r="E125" s="17">
        <v>98.826</v>
      </c>
      <c r="F125" s="17">
        <v>0.944287</v>
      </c>
      <c r="H125" s="1">
        <v>2.0</v>
      </c>
      <c r="I125" s="17">
        <v>0.518994573244138</v>
      </c>
      <c r="J125" s="2">
        <v>13.0</v>
      </c>
      <c r="K125" s="2">
        <v>671747.0</v>
      </c>
      <c r="L125" s="17">
        <v>99.98725</v>
      </c>
      <c r="M125" s="17">
        <v>0.967108</v>
      </c>
      <c r="O125" s="1">
        <v>2.0</v>
      </c>
      <c r="P125" s="17">
        <v>0.511536575525095</v>
      </c>
      <c r="Q125" s="2">
        <v>108.0</v>
      </c>
      <c r="R125" s="2">
        <v>481377.0</v>
      </c>
      <c r="S125" s="17">
        <v>88.925</v>
      </c>
      <c r="T125" s="17">
        <v>0.987098</v>
      </c>
    </row>
    <row r="126">
      <c r="A126" s="1">
        <v>3.0</v>
      </c>
      <c r="B126" s="17">
        <v>0.52270070538281</v>
      </c>
      <c r="C126" s="2">
        <v>1618.0</v>
      </c>
      <c r="D126" s="2">
        <v>677334.0</v>
      </c>
      <c r="E126" s="17">
        <v>92.28655</v>
      </c>
      <c r="F126" s="17">
        <v>0.949512</v>
      </c>
      <c r="H126" s="1">
        <v>3.0</v>
      </c>
      <c r="I126" s="22">
        <v>0.516790544976586</v>
      </c>
      <c r="J126" s="2">
        <v>442.0</v>
      </c>
      <c r="K126" s="23">
        <v>686821.0</v>
      </c>
      <c r="L126" s="22">
        <v>98.7038</v>
      </c>
      <c r="M126" s="20">
        <v>0.971696</v>
      </c>
      <c r="O126" s="1">
        <v>3.0</v>
      </c>
      <c r="P126" s="17">
        <v>0.51380260849167</v>
      </c>
      <c r="Q126" s="2">
        <v>120.0</v>
      </c>
      <c r="R126" s="2">
        <v>1063928.0</v>
      </c>
      <c r="S126" s="17">
        <v>95.03675</v>
      </c>
      <c r="T126" s="17">
        <v>0.981152</v>
      </c>
    </row>
    <row r="127">
      <c r="A127" s="1">
        <v>4.0</v>
      </c>
      <c r="B127" s="17">
        <v>0.519863896569534</v>
      </c>
      <c r="C127" s="2">
        <v>298.0</v>
      </c>
      <c r="D127" s="2">
        <v>686826.0</v>
      </c>
      <c r="E127" s="17">
        <v>98.70385</v>
      </c>
      <c r="F127" s="17">
        <v>0.962538</v>
      </c>
      <c r="H127" s="1">
        <v>4.0</v>
      </c>
      <c r="I127" s="22">
        <v>0.517439191548381</v>
      </c>
      <c r="J127" s="2">
        <v>77.0</v>
      </c>
      <c r="K127" s="23">
        <v>691902.0</v>
      </c>
      <c r="L127" s="22">
        <v>95.7091</v>
      </c>
      <c r="M127" s="22">
        <v>0.966262</v>
      </c>
      <c r="O127" s="1">
        <v>4.0</v>
      </c>
      <c r="P127" s="17">
        <v>0.511574502143341</v>
      </c>
      <c r="Q127" s="2">
        <v>151.0</v>
      </c>
      <c r="R127" s="2">
        <v>1129443.0</v>
      </c>
      <c r="S127" s="17">
        <v>89.2306</v>
      </c>
      <c r="T127" s="17">
        <v>0.987399</v>
      </c>
    </row>
    <row r="128">
      <c r="A128" s="1">
        <v>5.0</v>
      </c>
      <c r="B128" s="17">
        <v>0.516357788467301</v>
      </c>
      <c r="C128" s="2">
        <v>2094.0</v>
      </c>
      <c r="D128" s="2">
        <v>632690.0</v>
      </c>
      <c r="E128" s="17">
        <v>99.315</v>
      </c>
      <c r="F128" s="17">
        <v>0.970879</v>
      </c>
      <c r="H128" s="1">
        <v>5.0</v>
      </c>
      <c r="I128" s="17">
        <v>0.512265632536815</v>
      </c>
      <c r="J128" s="23">
        <v>242.0</v>
      </c>
      <c r="K128" s="23">
        <v>696248.0</v>
      </c>
      <c r="L128" s="17">
        <v>90.75855</v>
      </c>
      <c r="M128" s="17">
        <v>0.983059</v>
      </c>
      <c r="O128" s="1">
        <v>5.0</v>
      </c>
      <c r="P128" s="17">
        <v>0.512275120853309</v>
      </c>
      <c r="Q128" s="2">
        <v>224.0</v>
      </c>
      <c r="R128" s="2">
        <v>1095963.0</v>
      </c>
      <c r="S128" s="17">
        <v>86.78595</v>
      </c>
      <c r="T128" s="17">
        <v>0.983253</v>
      </c>
    </row>
    <row r="129">
      <c r="A129" s="1">
        <v>6.0</v>
      </c>
      <c r="B129" s="17">
        <v>0.519727361984903</v>
      </c>
      <c r="C129" s="2">
        <v>1094.0</v>
      </c>
      <c r="D129" s="2">
        <v>719910.0</v>
      </c>
      <c r="E129" s="17">
        <v>97.6037</v>
      </c>
      <c r="F129" s="17">
        <v>0.962401</v>
      </c>
      <c r="H129" s="1">
        <v>6.0</v>
      </c>
      <c r="I129" s="22">
        <v>0.51235096788453</v>
      </c>
      <c r="J129" s="2">
        <v>404.0</v>
      </c>
      <c r="K129" s="2">
        <v>773147.0</v>
      </c>
      <c r="L129" s="2">
        <v>87.3971</v>
      </c>
      <c r="M129" s="17">
        <v>0.982488</v>
      </c>
      <c r="O129" s="1">
        <v>6.0</v>
      </c>
      <c r="P129" s="17">
        <v>0.513337010316753</v>
      </c>
      <c r="Q129" s="2">
        <v>210.0</v>
      </c>
      <c r="R129" s="2">
        <v>1104841.0</v>
      </c>
      <c r="S129" s="17">
        <v>95.3423</v>
      </c>
      <c r="T129" s="17">
        <v>0.982151</v>
      </c>
    </row>
    <row r="130">
      <c r="A130" s="1">
        <v>7.0</v>
      </c>
      <c r="B130" s="17">
        <v>0.519826062108127</v>
      </c>
      <c r="C130" s="2">
        <v>297.0</v>
      </c>
      <c r="D130" s="2">
        <v>697442.0</v>
      </c>
      <c r="E130" s="17">
        <v>94.2423</v>
      </c>
      <c r="F130" s="17">
        <v>0.963143</v>
      </c>
      <c r="H130" s="1">
        <v>7.0</v>
      </c>
      <c r="I130" s="22">
        <v>0.516919484309133</v>
      </c>
      <c r="J130" s="23">
        <v>152.0</v>
      </c>
      <c r="K130" s="23">
        <v>83141.0</v>
      </c>
      <c r="L130" s="17">
        <v>99.74275</v>
      </c>
      <c r="M130" s="17">
        <v>0.970974</v>
      </c>
      <c r="O130" s="1">
        <v>7.0</v>
      </c>
      <c r="P130" s="17">
        <v>0.512464747739268</v>
      </c>
      <c r="Q130" s="2">
        <v>109.0</v>
      </c>
      <c r="R130" s="2">
        <v>1063288.0</v>
      </c>
      <c r="S130" s="17">
        <v>88.3139</v>
      </c>
      <c r="T130" s="17">
        <v>0.979262</v>
      </c>
    </row>
    <row r="131">
      <c r="A131" s="1">
        <v>8.0</v>
      </c>
      <c r="B131" s="17">
        <v>0.519332948735177</v>
      </c>
      <c r="C131" s="2">
        <v>814.0</v>
      </c>
      <c r="D131" s="2">
        <v>703289.0</v>
      </c>
      <c r="E131" s="17">
        <v>94.42565</v>
      </c>
      <c r="F131" s="17">
        <v>0.959425</v>
      </c>
      <c r="H131" s="1">
        <v>8.0</v>
      </c>
      <c r="I131" s="22">
        <v>0.512189785505594</v>
      </c>
      <c r="J131" s="23">
        <v>450.0</v>
      </c>
      <c r="K131" s="23">
        <v>799869.0</v>
      </c>
      <c r="L131" s="23">
        <v>90.1474</v>
      </c>
      <c r="M131" s="22">
        <v>0.983602</v>
      </c>
      <c r="O131" s="1">
        <v>8.0</v>
      </c>
      <c r="P131" s="17">
        <v>0.51228561822509</v>
      </c>
      <c r="Q131" s="2">
        <v>134.0</v>
      </c>
      <c r="R131" s="2">
        <v>1099282.0</v>
      </c>
      <c r="S131" s="17">
        <v>82.81335</v>
      </c>
      <c r="T131" s="17">
        <v>0.982166</v>
      </c>
    </row>
    <row r="132">
      <c r="A132" s="1">
        <v>9.0</v>
      </c>
      <c r="B132" s="17">
        <v>0.521536009312673</v>
      </c>
      <c r="C132" s="2">
        <v>1973.0</v>
      </c>
      <c r="D132" s="2">
        <v>620501.0</v>
      </c>
      <c r="E132" s="2">
        <v>99.6817</v>
      </c>
      <c r="F132" s="17">
        <v>0.961693</v>
      </c>
      <c r="H132" s="1">
        <v>9.0</v>
      </c>
      <c r="I132" s="17">
        <v>0.512910354020639</v>
      </c>
      <c r="J132" s="2">
        <v>434.0</v>
      </c>
      <c r="K132" s="2">
        <v>734273.0</v>
      </c>
      <c r="L132" s="2">
        <v>95.9535</v>
      </c>
      <c r="M132" s="22">
        <v>0.984668</v>
      </c>
      <c r="O132" s="1">
        <v>9.0</v>
      </c>
      <c r="P132" s="17">
        <v>0.514269212558981</v>
      </c>
      <c r="Q132" s="2">
        <v>216.0</v>
      </c>
      <c r="R132" s="2">
        <v>988975.0</v>
      </c>
      <c r="S132" s="17">
        <v>94.73115</v>
      </c>
      <c r="T132" s="17">
        <v>0.977899</v>
      </c>
    </row>
    <row r="133">
      <c r="A133" s="1">
        <v>10.0</v>
      </c>
      <c r="B133" s="17">
        <v>0.519719779143362</v>
      </c>
      <c r="C133" s="2">
        <v>2451.0</v>
      </c>
      <c r="D133" s="2">
        <v>664608.0</v>
      </c>
      <c r="E133" s="2">
        <v>97.5426</v>
      </c>
      <c r="F133" s="17">
        <v>0.957578</v>
      </c>
      <c r="H133" s="1">
        <v>10.0</v>
      </c>
      <c r="I133" s="22">
        <v>0.513678337470423</v>
      </c>
      <c r="J133" s="2">
        <v>223.0</v>
      </c>
      <c r="K133" s="2">
        <v>718375.0</v>
      </c>
      <c r="L133" s="2">
        <v>98.0926</v>
      </c>
      <c r="M133" s="17">
        <v>0.983436</v>
      </c>
      <c r="O133" s="1">
        <v>10.0</v>
      </c>
      <c r="P133" s="17">
        <v>0.512219223627165</v>
      </c>
      <c r="Q133" s="2">
        <v>319.0</v>
      </c>
      <c r="R133" s="2">
        <v>1231959.0</v>
      </c>
      <c r="S133" s="17">
        <v>94.42555</v>
      </c>
      <c r="T133" s="17">
        <v>0.985872</v>
      </c>
    </row>
    <row r="134">
      <c r="A134" s="1">
        <v>11.0</v>
      </c>
      <c r="B134" s="17">
        <v>0.517818432909755</v>
      </c>
      <c r="C134" s="2">
        <v>1563.0</v>
      </c>
      <c r="D134" s="2">
        <v>686231.0</v>
      </c>
      <c r="E134" s="2">
        <v>98.7649</v>
      </c>
      <c r="F134" s="17">
        <v>0.970584</v>
      </c>
      <c r="H134" s="1">
        <v>11.0</v>
      </c>
      <c r="I134" s="17">
        <v>0.514762239980363</v>
      </c>
      <c r="J134" s="2">
        <v>96.0</v>
      </c>
      <c r="K134" s="2">
        <v>757100.0</v>
      </c>
      <c r="L134" s="2">
        <v>98.7038</v>
      </c>
      <c r="M134" s="17">
        <v>0.979216</v>
      </c>
      <c r="O134" s="1">
        <v>11.0</v>
      </c>
      <c r="P134" s="17">
        <v>0.515774349875256</v>
      </c>
      <c r="Q134" s="2">
        <v>279.0</v>
      </c>
      <c r="R134" s="2">
        <v>1251314.0</v>
      </c>
      <c r="S134" s="17">
        <v>98.7038</v>
      </c>
      <c r="T134" s="17">
        <v>0.975204</v>
      </c>
    </row>
    <row r="135">
      <c r="A135" s="1">
        <v>12.0</v>
      </c>
      <c r="B135" s="20">
        <v>0.515351221896237</v>
      </c>
      <c r="C135" s="2">
        <v>860.0</v>
      </c>
      <c r="D135" s="2">
        <v>634949.0</v>
      </c>
      <c r="E135" s="2">
        <v>99.3761</v>
      </c>
      <c r="F135" s="17">
        <v>0.977199</v>
      </c>
      <c r="H135" s="1">
        <v>12.0</v>
      </c>
      <c r="I135" s="17">
        <v>0.513412863553245</v>
      </c>
      <c r="J135" s="2">
        <v>152.0</v>
      </c>
      <c r="K135" s="2">
        <v>799820.0</v>
      </c>
      <c r="L135" s="17">
        <v>95.9535</v>
      </c>
      <c r="M135" s="17">
        <v>0.984359</v>
      </c>
      <c r="O135" s="1">
        <v>12.0</v>
      </c>
      <c r="P135" s="17">
        <v>0.512916447181843</v>
      </c>
      <c r="Q135" s="2">
        <v>69.0</v>
      </c>
      <c r="R135" s="2">
        <v>1279575.0</v>
      </c>
      <c r="S135" s="17">
        <v>79.7575</v>
      </c>
      <c r="T135" s="17">
        <v>0.97735</v>
      </c>
    </row>
    <row r="136">
      <c r="A136" s="1">
        <v>13.0</v>
      </c>
      <c r="B136" s="17">
        <v>0.518733730505868</v>
      </c>
      <c r="C136" s="2">
        <v>2421.0</v>
      </c>
      <c r="D136" s="2">
        <v>719755.0</v>
      </c>
      <c r="E136" s="17">
        <v>89.59735</v>
      </c>
      <c r="F136" s="17">
        <v>0.961402</v>
      </c>
      <c r="H136" s="1">
        <v>13.0</v>
      </c>
      <c r="I136" s="17">
        <v>0.519500775120007</v>
      </c>
      <c r="J136" s="2">
        <v>177.0</v>
      </c>
      <c r="K136" s="2">
        <v>827947.0</v>
      </c>
      <c r="L136" s="2">
        <v>99.9262</v>
      </c>
      <c r="M136" s="17">
        <v>0.964328</v>
      </c>
      <c r="O136" s="1">
        <v>13.0</v>
      </c>
      <c r="P136" s="17">
        <v>0.512379406186281</v>
      </c>
      <c r="Q136" s="2">
        <v>245.0</v>
      </c>
      <c r="R136" s="2">
        <v>1314288.0</v>
      </c>
      <c r="S136" s="17">
        <v>91.6753</v>
      </c>
      <c r="T136" s="17">
        <v>0.983708</v>
      </c>
    </row>
    <row r="137">
      <c r="A137" s="1">
        <v>14.0</v>
      </c>
      <c r="B137" s="17">
        <v>0.519348114418258</v>
      </c>
      <c r="C137" s="2">
        <v>1600.0</v>
      </c>
      <c r="D137" s="2">
        <v>734127.0</v>
      </c>
      <c r="E137" s="17">
        <v>94.54785</v>
      </c>
      <c r="F137" s="17">
        <v>0.963977</v>
      </c>
      <c r="H137" s="1">
        <v>14.0</v>
      </c>
      <c r="I137" s="17">
        <v>0.51626718618904</v>
      </c>
      <c r="J137" s="2">
        <v>45.0</v>
      </c>
      <c r="K137" s="2">
        <v>916593.0</v>
      </c>
      <c r="L137" s="17">
        <v>94.48675</v>
      </c>
      <c r="M137" s="17">
        <v>0.972005</v>
      </c>
      <c r="O137" s="1">
        <v>14.0</v>
      </c>
      <c r="P137" s="17">
        <v>0.512029602946478</v>
      </c>
      <c r="Q137" s="2">
        <v>230.0</v>
      </c>
      <c r="R137" s="2">
        <v>1250701.0</v>
      </c>
      <c r="S137" s="17">
        <v>92.89765</v>
      </c>
      <c r="T137" s="17">
        <v>0.987014</v>
      </c>
    </row>
    <row r="138">
      <c r="A138" s="1">
        <v>15.0</v>
      </c>
      <c r="B138" s="17">
        <v>0.518398404896712</v>
      </c>
      <c r="C138" s="2">
        <v>1120.0</v>
      </c>
      <c r="D138" s="2">
        <v>772345.0</v>
      </c>
      <c r="E138" s="17">
        <v>99.315</v>
      </c>
      <c r="F138" s="17">
        <v>0.968475</v>
      </c>
      <c r="H138" s="1">
        <v>15.0</v>
      </c>
      <c r="I138" s="17">
        <v>0.517383618294831</v>
      </c>
      <c r="J138" s="2">
        <v>29.0</v>
      </c>
      <c r="K138" s="2">
        <v>978068.0</v>
      </c>
      <c r="L138" s="2">
        <v>99.3761</v>
      </c>
      <c r="M138" s="17">
        <v>0.971325</v>
      </c>
      <c r="O138" s="1">
        <v>15.0</v>
      </c>
      <c r="P138" s="17">
        <v>0.517317828852103</v>
      </c>
      <c r="Q138" s="2">
        <v>290.0</v>
      </c>
      <c r="R138" s="2">
        <v>926605.0</v>
      </c>
      <c r="S138" s="2">
        <v>94.7312</v>
      </c>
      <c r="T138" s="17">
        <v>0.968995</v>
      </c>
    </row>
    <row r="139">
      <c r="A139" s="1">
        <v>16.0</v>
      </c>
      <c r="B139" s="17">
        <v>0.527197907757014</v>
      </c>
      <c r="C139" s="2">
        <v>830.0</v>
      </c>
      <c r="D139" s="2">
        <v>725044.0</v>
      </c>
      <c r="E139" s="17">
        <v>98.82605</v>
      </c>
      <c r="F139" s="17">
        <v>0.942028</v>
      </c>
      <c r="H139" s="1">
        <v>16.0</v>
      </c>
      <c r="I139" s="17">
        <v>0.513575061192738</v>
      </c>
      <c r="J139" s="2">
        <v>235.0</v>
      </c>
      <c r="K139" s="2">
        <v>985580.0</v>
      </c>
      <c r="L139" s="17">
        <v>93.20325</v>
      </c>
      <c r="M139" s="17">
        <v>0.98103</v>
      </c>
      <c r="O139" s="1">
        <v>16.0</v>
      </c>
      <c r="P139" s="17">
        <v>0.512295076863657</v>
      </c>
      <c r="Q139" s="2">
        <v>211.0</v>
      </c>
      <c r="R139" s="2">
        <v>908621.0</v>
      </c>
      <c r="S139" s="17">
        <v>95.03675</v>
      </c>
      <c r="T139" s="17">
        <v>0.986259</v>
      </c>
    </row>
    <row r="140">
      <c r="A140" s="1">
        <v>17.0</v>
      </c>
      <c r="B140" s="17">
        <v>0.522890332268768</v>
      </c>
      <c r="C140" s="2">
        <v>539.0</v>
      </c>
      <c r="D140" s="2">
        <v>685767.0</v>
      </c>
      <c r="E140" s="2">
        <v>93.8145</v>
      </c>
      <c r="F140" s="17">
        <v>0.95323</v>
      </c>
      <c r="H140" s="1">
        <v>17.0</v>
      </c>
      <c r="I140" s="17">
        <v>0.512426821121022</v>
      </c>
      <c r="J140" s="2">
        <v>219.0</v>
      </c>
      <c r="K140" s="2">
        <v>888927.0</v>
      </c>
      <c r="L140" s="2">
        <v>88.0083</v>
      </c>
      <c r="M140" s="17">
        <v>0.983481</v>
      </c>
      <c r="O140" s="1">
        <v>17.0</v>
      </c>
      <c r="P140" s="17">
        <v>0.51332752820553</v>
      </c>
      <c r="Q140" s="2">
        <v>38.0</v>
      </c>
      <c r="R140" s="2">
        <v>967890.0</v>
      </c>
      <c r="S140" s="17">
        <v>99.31495</v>
      </c>
      <c r="T140" s="17">
        <v>0.984242</v>
      </c>
    </row>
    <row r="141">
      <c r="A141" s="1">
        <v>18.0</v>
      </c>
      <c r="B141" s="17">
        <v>0.516769234382441</v>
      </c>
      <c r="C141" s="2">
        <v>364.0</v>
      </c>
      <c r="D141" s="2">
        <v>692633.0</v>
      </c>
      <c r="E141" s="2">
        <v>94.4256</v>
      </c>
      <c r="F141" s="17">
        <v>0.96955</v>
      </c>
      <c r="H141" s="1">
        <v>18.0</v>
      </c>
      <c r="I141" s="17">
        <v>0.513572146662498</v>
      </c>
      <c r="J141" s="2">
        <v>437.0</v>
      </c>
      <c r="K141" s="2">
        <v>583565.0</v>
      </c>
      <c r="L141" s="17">
        <v>97.23695</v>
      </c>
      <c r="M141" s="17">
        <v>0.981203</v>
      </c>
      <c r="O141" s="1">
        <v>18.0</v>
      </c>
      <c r="P141" s="17">
        <v>0.510588459711119</v>
      </c>
      <c r="Q141" s="2">
        <v>276.0</v>
      </c>
      <c r="R141" s="2">
        <v>952112.0</v>
      </c>
      <c r="S141" s="17">
        <v>81.2854</v>
      </c>
      <c r="T141" s="17">
        <v>0.986043</v>
      </c>
    </row>
    <row r="142">
      <c r="A142" s="1">
        <v>19.0</v>
      </c>
      <c r="B142" s="17">
        <v>0.518918726212917</v>
      </c>
      <c r="C142" s="2">
        <v>314.0</v>
      </c>
      <c r="D142" s="2">
        <v>635535.0</v>
      </c>
      <c r="E142" s="2">
        <v>99.3761</v>
      </c>
      <c r="F142" s="17">
        <v>0.963807</v>
      </c>
      <c r="H142" s="1">
        <v>19.0</v>
      </c>
      <c r="I142" s="17">
        <v>0.512388894502776</v>
      </c>
      <c r="J142" s="2">
        <v>119.0</v>
      </c>
      <c r="K142" s="2">
        <v>564868.0</v>
      </c>
      <c r="L142" s="17">
        <v>87.7027</v>
      </c>
      <c r="M142" s="17">
        <v>0.982507</v>
      </c>
      <c r="O142" s="1">
        <v>19.0</v>
      </c>
      <c r="P142" s="17">
        <v>0.512113932269103</v>
      </c>
      <c r="Q142" s="2">
        <v>228.0</v>
      </c>
      <c r="R142" s="2">
        <v>777549.0</v>
      </c>
      <c r="S142" s="2">
        <v>89.5362</v>
      </c>
      <c r="T142" s="17">
        <v>0.986662</v>
      </c>
    </row>
    <row r="143">
      <c r="A143" s="1">
        <v>20.0</v>
      </c>
      <c r="B143" s="17">
        <v>0.520159794009714</v>
      </c>
      <c r="C143" s="2">
        <v>1264.0</v>
      </c>
      <c r="D143" s="2">
        <v>410122.0</v>
      </c>
      <c r="E143" s="2">
        <v>96.9314</v>
      </c>
      <c r="F143" s="2">
        <v>0.9601</v>
      </c>
      <c r="H143" s="1">
        <v>20.0</v>
      </c>
      <c r="I143" s="17">
        <v>0.513754184501644</v>
      </c>
      <c r="J143" s="2">
        <v>231.0</v>
      </c>
      <c r="K143" s="2">
        <v>732507.0</v>
      </c>
      <c r="L143" s="17">
        <v>98.70375</v>
      </c>
      <c r="M143" s="17">
        <v>0.983683</v>
      </c>
      <c r="O143" s="1">
        <v>20.0</v>
      </c>
      <c r="P143" s="17">
        <v>0.512347578934511</v>
      </c>
      <c r="Q143" s="2">
        <v>58.0</v>
      </c>
      <c r="R143" s="2">
        <v>491949.0</v>
      </c>
      <c r="S143" s="17">
        <v>75.17375</v>
      </c>
      <c r="T143" s="17">
        <v>0.978901</v>
      </c>
    </row>
    <row r="144">
      <c r="B144" s="5"/>
      <c r="C144" s="5"/>
      <c r="D144" s="5"/>
      <c r="E144" s="5"/>
      <c r="F144" s="5"/>
      <c r="P144" s="5"/>
      <c r="Q144" s="5"/>
      <c r="R144" s="5"/>
      <c r="S144" s="5"/>
      <c r="T144" s="5"/>
    </row>
    <row r="146">
      <c r="A146" s="2" t="s">
        <v>29</v>
      </c>
      <c r="B146" s="2" t="s">
        <v>30</v>
      </c>
      <c r="C146" s="2" t="s">
        <v>28</v>
      </c>
      <c r="D146" s="2" t="s">
        <v>31</v>
      </c>
      <c r="E146" s="24">
        <f>AVERAGE(C147:C166)</f>
        <v>0.9311618955</v>
      </c>
      <c r="H146" s="25" t="s">
        <v>32</v>
      </c>
      <c r="I146" s="25" t="s">
        <v>33</v>
      </c>
      <c r="J146" s="7" t="s">
        <v>34</v>
      </c>
      <c r="K146" s="7" t="s">
        <v>35</v>
      </c>
      <c r="L146" s="7" t="s">
        <v>36</v>
      </c>
      <c r="M146" s="2" t="s">
        <v>37</v>
      </c>
      <c r="N146" s="2" t="s">
        <v>38</v>
      </c>
      <c r="Q146" s="26" t="s">
        <v>39</v>
      </c>
      <c r="R146" s="6"/>
      <c r="S146" s="6"/>
      <c r="T146" s="6"/>
      <c r="U146" s="6"/>
      <c r="V146" s="6"/>
    </row>
    <row r="147">
      <c r="A147" s="2">
        <v>1.0</v>
      </c>
      <c r="B147" s="17">
        <v>117.10005</v>
      </c>
      <c r="C147" s="17">
        <v>0.949143352851875</v>
      </c>
      <c r="D147" s="2" t="s">
        <v>40</v>
      </c>
      <c r="E147" s="5">
        <f>STDEV(C147:C166)</f>
        <v>0.03011954096</v>
      </c>
      <c r="G147" s="1">
        <v>1.0</v>
      </c>
      <c r="H147" s="24">
        <f>AVERAGE(B4:B23)</f>
        <v>0.52282</v>
      </c>
      <c r="I147" s="24">
        <f>STDEV(B4:B23)</f>
        <v>0.00492337069</v>
      </c>
      <c r="J147" s="27">
        <f>AVERAGE(C4:C23)</f>
        <v>1546.9</v>
      </c>
      <c r="K147" s="24">
        <f t="shared" ref="K147:L147" si="1">AVERAGE(E4:E23)</f>
        <v>95.379075</v>
      </c>
      <c r="L147" s="24">
        <f t="shared" si="1"/>
        <v>0.95351</v>
      </c>
      <c r="M147" s="24">
        <v>0.27725</v>
      </c>
      <c r="N147" s="24">
        <v>0.0751</v>
      </c>
      <c r="P147" s="2"/>
      <c r="Q147" s="25" t="s">
        <v>2</v>
      </c>
      <c r="R147" s="25" t="s">
        <v>3</v>
      </c>
      <c r="S147" s="25" t="s">
        <v>4</v>
      </c>
      <c r="T147" s="7" t="s">
        <v>5</v>
      </c>
      <c r="U147" s="7" t="s">
        <v>6</v>
      </c>
      <c r="V147" s="7"/>
    </row>
    <row r="148">
      <c r="A148" s="2">
        <v>2.0</v>
      </c>
      <c r="B148" s="17">
        <v>74.3182</v>
      </c>
      <c r="C148" s="17">
        <v>0.906907395358924</v>
      </c>
      <c r="D148" s="2" t="s">
        <v>41</v>
      </c>
      <c r="G148" s="1">
        <v>2.0</v>
      </c>
      <c r="H148" s="24">
        <f>AVERAGE(B28:B47)</f>
        <v>0.523478298</v>
      </c>
      <c r="I148" s="24">
        <f>STDEV(B28:B47)</f>
        <v>0.005378735303</v>
      </c>
      <c r="J148" s="27">
        <f>AVERAGE(C28:C47)</f>
        <v>1085.7</v>
      </c>
      <c r="K148" s="24">
        <f t="shared" ref="K148:L148" si="2">AVERAGE(E28:E47)</f>
        <v>97.4692675</v>
      </c>
      <c r="L148" s="24">
        <f t="shared" si="2"/>
        <v>0.9528678</v>
      </c>
      <c r="M148" s="24">
        <v>0.17203</v>
      </c>
      <c r="N148" s="24">
        <v>0.53834</v>
      </c>
      <c r="P148" s="2"/>
      <c r="Q148" s="25">
        <v>150.0</v>
      </c>
      <c r="R148" s="25">
        <v>0.95</v>
      </c>
      <c r="S148" s="28">
        <v>0.01</v>
      </c>
      <c r="T148" s="7">
        <v>0.25</v>
      </c>
      <c r="U148" s="7">
        <v>0.75</v>
      </c>
      <c r="V148" s="7"/>
    </row>
    <row r="149">
      <c r="A149" s="2">
        <v>3.0</v>
      </c>
      <c r="B149" s="17">
        <v>128.40665</v>
      </c>
      <c r="C149" s="17">
        <v>0.954185643027542</v>
      </c>
      <c r="D149" s="2" t="s">
        <v>42</v>
      </c>
      <c r="E149" s="2">
        <v>0.783761</v>
      </c>
      <c r="G149" s="1">
        <v>3.0</v>
      </c>
      <c r="H149" s="24">
        <f>AVERAGE(B52:B71)</f>
        <v>0.5216760777</v>
      </c>
      <c r="I149" s="24">
        <f>STDEV(B52:B71)</f>
        <v>0.004330553779</v>
      </c>
      <c r="J149" s="27">
        <f>AVERAGE(C52:C71)</f>
        <v>1114.9</v>
      </c>
      <c r="K149" s="24">
        <f t="shared" ref="K149:L149" si="3">AVERAGE(E52:E71)</f>
        <v>94.2208875</v>
      </c>
      <c r="L149" s="24">
        <f t="shared" si="3"/>
        <v>0.9562067</v>
      </c>
      <c r="M149" s="24">
        <v>0.14076</v>
      </c>
      <c r="N149" s="24">
        <v>0.77254</v>
      </c>
      <c r="P149" s="16" t="s">
        <v>23</v>
      </c>
      <c r="Q149" s="16" t="s">
        <v>24</v>
      </c>
      <c r="R149" s="16" t="s">
        <v>25</v>
      </c>
      <c r="S149" s="16" t="s">
        <v>26</v>
      </c>
      <c r="T149" s="16" t="s">
        <v>27</v>
      </c>
      <c r="U149" s="16" t="s">
        <v>28</v>
      </c>
    </row>
    <row r="150">
      <c r="A150" s="2">
        <v>4.0</v>
      </c>
      <c r="B150" s="17">
        <v>105.91565</v>
      </c>
      <c r="C150" s="17">
        <v>0.939492517891997</v>
      </c>
      <c r="D150" s="2" t="s">
        <v>43</v>
      </c>
      <c r="E150" s="2">
        <v>0.784147</v>
      </c>
      <c r="G150" s="1">
        <v>4.0</v>
      </c>
      <c r="H150" s="24">
        <f>AVERAGE(B76:B95)</f>
        <v>0.5226382712</v>
      </c>
      <c r="I150" s="24">
        <f>STDEV(B76:B95)</f>
        <v>0.004956631277</v>
      </c>
      <c r="J150" s="27">
        <f>AVERAGE(C76:C95)</f>
        <v>1390.4</v>
      </c>
      <c r="K150" s="24">
        <f t="shared" ref="K150:L150" si="4">AVERAGE(E76:E95)</f>
        <v>97.3133925</v>
      </c>
      <c r="L150" s="24">
        <f t="shared" si="4"/>
        <v>0.9546257</v>
      </c>
      <c r="M150" s="24">
        <v>0.21895</v>
      </c>
      <c r="N150" s="24">
        <v>0.2535</v>
      </c>
      <c r="P150" s="1">
        <v>1.0</v>
      </c>
      <c r="Q150" s="17">
        <v>0.777332897854895</v>
      </c>
      <c r="R150" s="2">
        <v>299.0</v>
      </c>
      <c r="S150" s="2">
        <v>9170601.0</v>
      </c>
      <c r="T150" s="2">
        <v>98.1537</v>
      </c>
      <c r="U150" s="17">
        <v>0.966635</v>
      </c>
    </row>
    <row r="151">
      <c r="A151" s="2">
        <v>5.0</v>
      </c>
      <c r="B151" s="17">
        <v>107.9936</v>
      </c>
      <c r="C151" s="17">
        <v>0.961776187378009</v>
      </c>
      <c r="D151" s="29" t="s">
        <v>44</v>
      </c>
      <c r="E151" s="4">
        <v>0.7839</v>
      </c>
      <c r="G151" s="1">
        <v>5.0</v>
      </c>
      <c r="H151" s="24">
        <f>AVERAGE(B100:B119)</f>
        <v>0.5234801722</v>
      </c>
      <c r="I151" s="24">
        <f>STDEV(B100:B119)</f>
        <v>0.005739086276</v>
      </c>
      <c r="J151" s="27">
        <f>AVERAGE(C100:C119)</f>
        <v>1164.3</v>
      </c>
      <c r="K151" s="24">
        <f t="shared" ref="K151:L151" si="5">AVERAGE(E100:E119)</f>
        <v>94.10477</v>
      </c>
      <c r="L151" s="24">
        <f t="shared" si="5"/>
        <v>0.9512775</v>
      </c>
      <c r="M151" s="24">
        <v>0.19148</v>
      </c>
      <c r="N151" s="24">
        <v>0.40465</v>
      </c>
      <c r="P151" s="1">
        <v>2.0</v>
      </c>
      <c r="Q151" s="17">
        <v>0.768143592769683</v>
      </c>
      <c r="R151" s="2">
        <v>171.0</v>
      </c>
      <c r="S151" s="2">
        <v>8996540.0</v>
      </c>
      <c r="T151" s="17">
        <v>99.31495</v>
      </c>
      <c r="U151" s="17">
        <v>0.980712</v>
      </c>
    </row>
    <row r="152">
      <c r="A152" s="2">
        <v>6.0</v>
      </c>
      <c r="B152" s="17">
        <v>33.06425</v>
      </c>
      <c r="C152" s="17">
        <v>0.853990457601388</v>
      </c>
      <c r="G152" s="1">
        <v>6.0</v>
      </c>
      <c r="H152" s="24">
        <f>AVERAGE(B124:B143)</f>
        <v>0.5199550746</v>
      </c>
      <c r="I152" s="24">
        <f>STDEV(B124:B143)</f>
        <v>0.003218062083</v>
      </c>
      <c r="J152" s="27">
        <f>AVERAGE(C124:C143)</f>
        <v>1206.75</v>
      </c>
      <c r="K152" s="24">
        <f t="shared" ref="K152:L152" si="6">AVERAGE(E124:E143)</f>
        <v>96.7877975</v>
      </c>
      <c r="L152" s="24">
        <f t="shared" si="6"/>
        <v>0.96165215</v>
      </c>
      <c r="M152" s="24">
        <v>0.21842</v>
      </c>
      <c r="N152" s="24">
        <v>0.25593</v>
      </c>
      <c r="P152" s="1">
        <v>3.0</v>
      </c>
      <c r="Q152" s="17">
        <v>0.760453681421219</v>
      </c>
      <c r="R152" s="30">
        <v>166.0</v>
      </c>
      <c r="S152" s="30">
        <v>9782061.0</v>
      </c>
      <c r="T152" s="17">
        <v>99.92605</v>
      </c>
      <c r="U152" s="17">
        <v>0.991854</v>
      </c>
    </row>
    <row r="153">
      <c r="A153" s="2">
        <v>7.0</v>
      </c>
      <c r="B153" s="17">
        <v>40.39825</v>
      </c>
      <c r="C153" s="17">
        <v>0.900346996313164</v>
      </c>
      <c r="D153" s="5"/>
      <c r="E153" s="5"/>
      <c r="G153" s="1">
        <v>7.0</v>
      </c>
      <c r="H153" s="24">
        <f>AVERAGE(I4:I23)</f>
        <v>0.5174960729</v>
      </c>
      <c r="I153" s="24">
        <f>STDEV(I4:I23)</f>
        <v>0.00210369039</v>
      </c>
      <c r="J153" s="27">
        <f>AVERAGE(J4:J23)</f>
        <v>287.75</v>
      </c>
      <c r="K153" s="24">
        <f t="shared" ref="K153:L153" si="7">AVERAGE(L4:L23)</f>
        <v>93.8480575</v>
      </c>
      <c r="L153" s="24">
        <f t="shared" si="7"/>
        <v>0.9672251</v>
      </c>
      <c r="M153" s="24">
        <v>0.16202</v>
      </c>
      <c r="N153" s="24">
        <v>0.61318</v>
      </c>
      <c r="P153" s="1">
        <v>4.0</v>
      </c>
      <c r="Q153" s="17">
        <v>0.761233414484584</v>
      </c>
      <c r="R153" s="2">
        <v>88.0</v>
      </c>
      <c r="S153" s="2">
        <v>1.1780066E7</v>
      </c>
      <c r="T153" s="17">
        <v>96.5646</v>
      </c>
      <c r="U153" s="17">
        <v>0.990149</v>
      </c>
    </row>
    <row r="154">
      <c r="A154" s="2">
        <v>8.0</v>
      </c>
      <c r="B154" s="17">
        <v>87.7639</v>
      </c>
      <c r="C154" s="17">
        <v>0.938841899804814</v>
      </c>
      <c r="D154" s="5"/>
      <c r="E154" s="5"/>
      <c r="G154" s="1">
        <v>8.0</v>
      </c>
      <c r="H154" s="24">
        <f>AVERAGE(I28:I47)</f>
        <v>0.5176374601</v>
      </c>
      <c r="I154" s="24">
        <f>STDEV(I28:I47)</f>
        <v>0.001708810865</v>
      </c>
      <c r="J154" s="27">
        <f>AVERAGE(J28:J47)</f>
        <v>331.2</v>
      </c>
      <c r="K154" s="24">
        <f t="shared" ref="K154:L154" si="8">AVERAGE(L28:L47)</f>
        <v>98.0834775</v>
      </c>
      <c r="L154" s="24">
        <f t="shared" si="8"/>
        <v>0.96842465</v>
      </c>
      <c r="M154" s="24">
        <v>0.13894</v>
      </c>
      <c r="N154" s="24">
        <v>0.78546</v>
      </c>
      <c r="P154" s="1">
        <v>5.0</v>
      </c>
      <c r="Q154" s="17">
        <v>0.761072702523163</v>
      </c>
      <c r="R154" s="2">
        <v>67.0</v>
      </c>
      <c r="S154" s="2">
        <v>1.1952022E7</v>
      </c>
      <c r="T154" s="17">
        <v>91.98085</v>
      </c>
      <c r="U154" s="17">
        <v>0.990252</v>
      </c>
    </row>
    <row r="155">
      <c r="A155" s="2">
        <v>9.0</v>
      </c>
      <c r="B155" s="17">
        <v>74.3182</v>
      </c>
      <c r="C155" s="17">
        <v>0.901485577965734</v>
      </c>
      <c r="D155" s="5"/>
      <c r="E155" s="5"/>
      <c r="G155" s="1">
        <v>9.0</v>
      </c>
      <c r="H155" s="24">
        <f>AVERAGE(I52:I71)</f>
        <v>0.5158459758</v>
      </c>
      <c r="I155" s="24">
        <f>STDEV(I52:I71)</f>
        <v>0.002374334564</v>
      </c>
      <c r="J155" s="27">
        <f>AVERAGE(J52:J71)</f>
        <v>320.3</v>
      </c>
      <c r="K155" s="24">
        <f t="shared" ref="K155:L155" si="9">AVERAGE(L52:L71)</f>
        <v>92.85796</v>
      </c>
      <c r="L155" s="24">
        <f t="shared" si="9"/>
        <v>0.9735761</v>
      </c>
      <c r="M155" s="24">
        <v>0.11616</v>
      </c>
      <c r="N155" s="24">
        <v>0.9218</v>
      </c>
      <c r="P155" s="1">
        <v>6.0</v>
      </c>
      <c r="Q155" s="17">
        <v>0.761372781349712</v>
      </c>
      <c r="R155" s="2">
        <v>159.0</v>
      </c>
      <c r="S155" s="2">
        <v>1.1327602E7</v>
      </c>
      <c r="T155" s="17">
        <v>97.4814</v>
      </c>
      <c r="U155" s="17">
        <v>0.990029</v>
      </c>
      <c r="W155" s="17" t="s">
        <v>5</v>
      </c>
      <c r="X155" s="17" t="s">
        <v>6</v>
      </c>
      <c r="Y155" s="17" t="s">
        <v>8</v>
      </c>
      <c r="Z155" s="17" t="s">
        <v>36</v>
      </c>
    </row>
    <row r="156">
      <c r="A156" s="2">
        <v>10.0</v>
      </c>
      <c r="B156" s="17">
        <v>64.53945</v>
      </c>
      <c r="C156" s="17">
        <v>0.916883539362394</v>
      </c>
      <c r="D156" s="5"/>
      <c r="E156" s="5"/>
      <c r="G156" s="1">
        <v>10.0</v>
      </c>
      <c r="H156" s="24">
        <f>AVERAGE(I76:I95)</f>
        <v>0.515584868</v>
      </c>
      <c r="I156" s="24">
        <f>STDEV(I76:I95)</f>
        <v>0.002153721244</v>
      </c>
      <c r="J156" s="27">
        <f>AVERAGE(J76:J95)</f>
        <v>308.9</v>
      </c>
      <c r="K156" s="24">
        <f t="shared" ref="K156:L156" si="10">AVERAGE(L76:L95)</f>
        <v>96.50052</v>
      </c>
      <c r="L156" s="24">
        <f t="shared" si="10"/>
        <v>0.97503905</v>
      </c>
      <c r="M156" s="24">
        <v>0.11142</v>
      </c>
      <c r="N156" s="24">
        <v>0.94184</v>
      </c>
      <c r="P156" s="1">
        <v>7.0</v>
      </c>
      <c r="Q156" s="17">
        <v>0.762481112108861</v>
      </c>
      <c r="R156" s="2">
        <v>273.0</v>
      </c>
      <c r="S156" s="2">
        <v>5620414.0</v>
      </c>
      <c r="T156" s="2">
        <v>98.7037</v>
      </c>
      <c r="U156" s="17">
        <v>0.988583</v>
      </c>
      <c r="W156" s="31">
        <v>0.25</v>
      </c>
      <c r="X156" s="31">
        <v>0.75</v>
      </c>
      <c r="Y156" s="24">
        <f t="shared" ref="Y156:Z156" si="11">AVERAGE(T150:T156)</f>
        <v>97.44646429</v>
      </c>
      <c r="Z156" s="24">
        <f t="shared" si="11"/>
        <v>0.9854591429</v>
      </c>
    </row>
    <row r="157">
      <c r="A157" s="2">
        <v>11.0</v>
      </c>
      <c r="B157" s="17">
        <v>93.8145</v>
      </c>
      <c r="C157" s="17">
        <v>0.953372370418564</v>
      </c>
      <c r="D157" s="5"/>
      <c r="E157" s="5"/>
      <c r="G157" s="1">
        <v>11.0</v>
      </c>
      <c r="H157" s="24">
        <f>AVERAGE(I100:I119)</f>
        <v>0.5155384836</v>
      </c>
      <c r="I157" s="24">
        <f>STDEV(I100:I119)</f>
        <v>0.002610337158</v>
      </c>
      <c r="J157" s="27">
        <f>AVERAGE(J100:J119)</f>
        <v>339.45</v>
      </c>
      <c r="K157" s="24">
        <f>AVERAGE(L100:L119)</f>
        <v>94.2728</v>
      </c>
      <c r="L157" s="24">
        <f>AVERAGE(M124:M143)</f>
        <v>0.9774436</v>
      </c>
      <c r="M157" s="24">
        <v>0.10232</v>
      </c>
      <c r="N157" s="24">
        <v>0.9708</v>
      </c>
      <c r="P157" s="2" t="s">
        <v>32</v>
      </c>
      <c r="Q157" s="24">
        <f>AVERAGE(Q150:Q156)</f>
        <v>0.7645843118</v>
      </c>
      <c r="R157" s="5"/>
      <c r="S157" s="5"/>
      <c r="T157" s="5"/>
      <c r="U157" s="24">
        <f>AVERAGE(U150:U156)</f>
        <v>0.9854591429</v>
      </c>
      <c r="W157" s="31">
        <v>0.5</v>
      </c>
      <c r="X157" s="31">
        <v>0.5</v>
      </c>
      <c r="Y157" s="24">
        <f t="shared" ref="Y157:Z157" si="12">AVERAGE(T175:T181)</f>
        <v>96.04079286</v>
      </c>
      <c r="Z157" s="24">
        <f t="shared" si="12"/>
        <v>0.9832392857</v>
      </c>
    </row>
    <row r="158">
      <c r="A158" s="2">
        <v>12.0</v>
      </c>
      <c r="B158" s="17">
        <v>94.48675</v>
      </c>
      <c r="C158" s="17">
        <v>0.959499024072869</v>
      </c>
      <c r="D158" s="5"/>
      <c r="E158" s="5"/>
      <c r="G158" s="1">
        <v>12.0</v>
      </c>
      <c r="H158" s="24">
        <f>AVERAGE(I124:I143)</f>
        <v>0.5148471153</v>
      </c>
      <c r="I158" s="24">
        <f>STDEV(I124:I143)</f>
        <v>0.00238264614</v>
      </c>
      <c r="J158" s="27">
        <f>AVERAGE(J124:J143)</f>
        <v>211.8</v>
      </c>
      <c r="K158" s="24">
        <f t="shared" ref="K158:L158" si="13">AVERAGE(L124:L143)</f>
        <v>95.04593</v>
      </c>
      <c r="L158" s="24">
        <f t="shared" si="13"/>
        <v>0.9774436</v>
      </c>
      <c r="M158" s="24">
        <v>0.22636</v>
      </c>
      <c r="N158" s="24">
        <v>0.22082</v>
      </c>
      <c r="P158" s="2" t="s">
        <v>33</v>
      </c>
      <c r="Q158" s="32">
        <f>STDEV(Q150:Q156)</f>
        <v>0.006198848335</v>
      </c>
      <c r="R158" s="32"/>
      <c r="S158" s="32"/>
      <c r="T158" s="32"/>
      <c r="U158" s="32">
        <f>STDEV(U150:U156)</f>
        <v>0.009068133167</v>
      </c>
      <c r="W158" s="31">
        <v>0.75</v>
      </c>
      <c r="X158" s="31">
        <v>0.25</v>
      </c>
      <c r="Y158" s="24">
        <f t="shared" ref="Y158:Z158" si="14">AVERAGE(T163:T169)</f>
        <v>67.70872143</v>
      </c>
      <c r="Z158" s="24">
        <f t="shared" si="14"/>
        <v>0.9781128571</v>
      </c>
    </row>
    <row r="159">
      <c r="A159" s="2">
        <v>13.0</v>
      </c>
      <c r="B159" s="17">
        <v>51.46045</v>
      </c>
      <c r="C159" s="17">
        <v>0.902786814140099</v>
      </c>
      <c r="D159" s="5"/>
      <c r="E159" s="2"/>
      <c r="G159" s="1">
        <v>13.0</v>
      </c>
      <c r="H159" s="24">
        <f>AVERAGE(P4:P23)</f>
        <v>0.5168564392</v>
      </c>
      <c r="I159" s="24">
        <f>STDEV(P4:P23)</f>
        <v>0.002021582144</v>
      </c>
      <c r="J159" s="27">
        <f>AVERAGE(Q4:Q23)</f>
        <v>154.1</v>
      </c>
      <c r="K159" s="24">
        <f t="shared" ref="K159:L159" si="15">AVERAGE(S4:S23)</f>
        <v>94.65175</v>
      </c>
      <c r="L159" s="24">
        <f t="shared" si="15"/>
        <v>0.9704586</v>
      </c>
      <c r="M159" s="24">
        <v>0.16311</v>
      </c>
      <c r="N159" s="24">
        <v>0.60494</v>
      </c>
      <c r="P159" s="2"/>
      <c r="Q159" s="25"/>
      <c r="R159" s="25"/>
      <c r="S159" s="28"/>
      <c r="T159" s="8"/>
      <c r="U159" s="8"/>
    </row>
    <row r="160">
      <c r="A160" s="2">
        <v>14.0</v>
      </c>
      <c r="B160" s="17">
        <v>74.3182</v>
      </c>
      <c r="C160" s="17">
        <v>0.905443504662762</v>
      </c>
      <c r="D160" s="5"/>
      <c r="E160" s="5"/>
      <c r="G160" s="1">
        <v>14.0</v>
      </c>
      <c r="H160" s="24">
        <f>AVERAGE(P28:P47)</f>
        <v>0.5163610654</v>
      </c>
      <c r="I160" s="24">
        <f>STDEV(P28:P47)</f>
        <v>0.001792351978</v>
      </c>
      <c r="J160" s="27">
        <f>AVERAGE(Q28:Q47)</f>
        <v>152</v>
      </c>
      <c r="K160" s="24">
        <f t="shared" ref="K160:L160" si="16">AVERAGE(S28:S47)</f>
        <v>95.4034825</v>
      </c>
      <c r="L160" s="24">
        <f t="shared" si="16"/>
        <v>0.9724157</v>
      </c>
      <c r="M160" s="24">
        <v>0.12163</v>
      </c>
      <c r="N160" s="24">
        <v>0.8946</v>
      </c>
      <c r="P160" s="2"/>
      <c r="Q160" s="25" t="s">
        <v>2</v>
      </c>
      <c r="R160" s="25" t="s">
        <v>3</v>
      </c>
      <c r="S160" s="25" t="s">
        <v>4</v>
      </c>
      <c r="T160" s="7" t="s">
        <v>5</v>
      </c>
      <c r="U160" s="7" t="s">
        <v>6</v>
      </c>
    </row>
    <row r="161">
      <c r="A161" s="2">
        <v>15.0</v>
      </c>
      <c r="B161" s="17">
        <v>107.32135</v>
      </c>
      <c r="C161" s="17">
        <v>0.951474734330947</v>
      </c>
      <c r="D161" s="5"/>
      <c r="E161" s="5"/>
      <c r="G161" s="1">
        <v>15.0</v>
      </c>
      <c r="H161" s="24">
        <f>AVERAGE(P52:P71)</f>
        <v>0.5145175667</v>
      </c>
      <c r="I161" s="24">
        <f>STDEV(P52:P71)</f>
        <v>0.002690281318</v>
      </c>
      <c r="J161" s="27">
        <f>AVERAGE(Q52:Q71)</f>
        <v>165</v>
      </c>
      <c r="K161" s="24">
        <f t="shared" ref="K161:L161" si="17">AVERAGE(S52:S71)</f>
        <v>92.1673225</v>
      </c>
      <c r="L161" s="24">
        <f t="shared" si="17"/>
        <v>0.9768812</v>
      </c>
      <c r="M161" s="24">
        <v>0.16572</v>
      </c>
      <c r="N161" s="24">
        <v>0.58521</v>
      </c>
      <c r="P161" s="2"/>
      <c r="Q161" s="25">
        <v>150.0</v>
      </c>
      <c r="R161" s="25">
        <v>0.95</v>
      </c>
      <c r="S161" s="28">
        <v>0.01</v>
      </c>
      <c r="T161" s="8">
        <v>0.75</v>
      </c>
      <c r="U161" s="8">
        <v>0.25</v>
      </c>
    </row>
    <row r="162">
      <c r="A162" s="2">
        <v>16.0</v>
      </c>
      <c r="B162" s="17">
        <v>72.42355</v>
      </c>
      <c r="C162" s="17">
        <v>0.947733680329646</v>
      </c>
      <c r="D162" s="5"/>
      <c r="E162" s="5"/>
      <c r="G162" s="1">
        <v>16.0</v>
      </c>
      <c r="H162" s="24">
        <f>AVERAGE(P76:P95)</f>
        <v>0.5152767756</v>
      </c>
      <c r="I162" s="33">
        <f>STDEV(P76:P95)</f>
        <v>0.002218110546</v>
      </c>
      <c r="J162" s="34">
        <f>AVERAGE(Q76:Q95)</f>
        <v>145.7</v>
      </c>
      <c r="K162" s="24">
        <f t="shared" ref="K162:L162" si="18">AVERAGE(S76:S95)</f>
        <v>96.2713225</v>
      </c>
      <c r="L162" s="17">
        <f t="shared" si="18"/>
        <v>0.97663975</v>
      </c>
      <c r="M162" s="24">
        <v>0.13324</v>
      </c>
      <c r="N162" s="24">
        <v>0.82458</v>
      </c>
      <c r="P162" s="16" t="s">
        <v>23</v>
      </c>
      <c r="Q162" s="16" t="s">
        <v>24</v>
      </c>
      <c r="R162" s="16" t="s">
        <v>25</v>
      </c>
      <c r="S162" s="16" t="s">
        <v>26</v>
      </c>
      <c r="T162" s="16" t="s">
        <v>27</v>
      </c>
      <c r="U162" s="16" t="s">
        <v>28</v>
      </c>
    </row>
    <row r="163">
      <c r="A163" s="2">
        <v>17.0</v>
      </c>
      <c r="B163" s="17">
        <v>120.82815</v>
      </c>
      <c r="C163" s="17">
        <v>0.96410756885708</v>
      </c>
      <c r="D163" s="5"/>
      <c r="E163" s="5"/>
      <c r="G163" s="1">
        <v>17.0</v>
      </c>
      <c r="H163" s="35">
        <f>AVERAGE(P100:P119)</f>
        <v>0.5132499202</v>
      </c>
      <c r="I163" s="35">
        <f>STDEV(P100:P119)</f>
        <v>0.001344919863</v>
      </c>
      <c r="J163" s="36">
        <f>AVERAGE(Q100:Q119)</f>
        <v>154.55</v>
      </c>
      <c r="K163" s="35">
        <f t="shared" ref="K163:L163" si="19">AVERAGE(S100:S119)</f>
        <v>91.1711025</v>
      </c>
      <c r="L163" s="35">
        <f t="shared" si="19"/>
        <v>0.98128315</v>
      </c>
      <c r="M163" s="24">
        <v>0.10227</v>
      </c>
      <c r="N163" s="24">
        <v>0.97094</v>
      </c>
      <c r="P163" s="1">
        <v>1.0</v>
      </c>
      <c r="Q163" s="17">
        <v>0.267394368977459</v>
      </c>
      <c r="R163" s="2">
        <v>119.0</v>
      </c>
      <c r="S163" s="2">
        <v>1.4617419E7</v>
      </c>
      <c r="T163" s="2">
        <v>67.8397</v>
      </c>
      <c r="U163" s="17">
        <v>0.976663</v>
      </c>
    </row>
    <row r="164">
      <c r="A164" s="2">
        <v>18.0</v>
      </c>
      <c r="B164" s="17">
        <v>115.8777</v>
      </c>
      <c r="C164" s="17">
        <v>0.965788332248969</v>
      </c>
      <c r="D164" s="5"/>
      <c r="E164" s="5"/>
      <c r="G164" s="1">
        <v>18.0</v>
      </c>
      <c r="H164" s="37">
        <f>AVERAGE(P124:P143)</f>
        <v>0.5130769592</v>
      </c>
      <c r="I164" s="37">
        <f>STDEV(P124:P143)</f>
        <v>0.001735620014</v>
      </c>
      <c r="J164" s="38">
        <f>AVERAGE(Q124:Q143)</f>
        <v>189.85</v>
      </c>
      <c r="K164" s="37">
        <f t="shared" ref="K164:L164" si="20">AVERAGE(S124:S143)</f>
        <v>90.57826</v>
      </c>
      <c r="L164" s="37">
        <f t="shared" si="20"/>
        <v>0.98174615</v>
      </c>
      <c r="M164" s="24">
        <v>0.23283</v>
      </c>
      <c r="N164" s="24">
        <v>0.19496</v>
      </c>
      <c r="P164" s="1">
        <v>2.0</v>
      </c>
      <c r="Q164" s="17">
        <v>0.266505817726541</v>
      </c>
      <c r="R164" s="2">
        <v>94.0</v>
      </c>
      <c r="S164" s="2">
        <v>1.4346972E7</v>
      </c>
      <c r="T164" s="17">
        <v>73.6458</v>
      </c>
      <c r="U164" s="17">
        <v>0.98527</v>
      </c>
    </row>
    <row r="165">
      <c r="A165" s="2">
        <v>19.0</v>
      </c>
      <c r="B165" s="17">
        <v>94.12005</v>
      </c>
      <c r="C165" s="17">
        <v>0.946540880503144</v>
      </c>
      <c r="D165" s="5"/>
      <c r="E165" s="5"/>
      <c r="K165" s="39"/>
      <c r="L165" s="39"/>
      <c r="M165" s="39">
        <f>max(M147:M164)</f>
        <v>0.27725</v>
      </c>
      <c r="P165" s="1">
        <v>3.0</v>
      </c>
      <c r="Q165" s="17">
        <v>0.267601175863515</v>
      </c>
      <c r="R165" s="30">
        <v>154.0</v>
      </c>
      <c r="S165" s="30">
        <v>1.5759152E7</v>
      </c>
      <c r="T165" s="17">
        <v>63.25595</v>
      </c>
      <c r="U165" s="17">
        <v>0.972399</v>
      </c>
    </row>
    <row r="166">
      <c r="A166" s="2">
        <v>20.0</v>
      </c>
      <c r="B166" s="17">
        <v>74.3182</v>
      </c>
      <c r="C166" s="17">
        <v>0.903437432227282</v>
      </c>
      <c r="D166" s="5"/>
      <c r="E166" s="5"/>
      <c r="P166" s="1">
        <v>4.0</v>
      </c>
      <c r="Q166" s="17">
        <v>0.266066371416897</v>
      </c>
      <c r="R166" s="2">
        <v>218.0</v>
      </c>
      <c r="S166" s="2">
        <v>1.3210308E7</v>
      </c>
      <c r="T166" s="17">
        <v>50.42135</v>
      </c>
      <c r="U166" s="17">
        <v>0.969358</v>
      </c>
    </row>
    <row r="167">
      <c r="H167" s="2" t="s">
        <v>45</v>
      </c>
      <c r="I167" s="24"/>
      <c r="J167" s="5"/>
      <c r="K167" s="5"/>
      <c r="L167" s="5"/>
      <c r="M167" s="5"/>
      <c r="N167" s="5"/>
      <c r="P167" s="1">
        <v>5.0</v>
      </c>
      <c r="Q167" s="17">
        <v>0.267459615014471</v>
      </c>
      <c r="R167" s="2">
        <v>186.0</v>
      </c>
      <c r="S167" s="2">
        <v>1.3232496E7</v>
      </c>
      <c r="T167" s="17">
        <v>75.78485</v>
      </c>
      <c r="U167" s="17">
        <v>0.983116</v>
      </c>
    </row>
    <row r="168">
      <c r="H168" s="2">
        <v>0.001</v>
      </c>
      <c r="I168" s="17">
        <v>0.01</v>
      </c>
      <c r="J168" s="2">
        <v>0.02</v>
      </c>
      <c r="K168" s="2">
        <v>0.05</v>
      </c>
      <c r="L168" s="2">
        <v>0.1</v>
      </c>
      <c r="M168" s="2">
        <v>0.15</v>
      </c>
      <c r="N168" s="2">
        <v>0.2</v>
      </c>
      <c r="P168" s="1">
        <v>6.0</v>
      </c>
      <c r="Q168" s="17">
        <v>0.267700826079036</v>
      </c>
      <c r="R168" s="2">
        <v>271.0</v>
      </c>
      <c r="S168" s="2">
        <v>8888856.0</v>
      </c>
      <c r="T168" s="17">
        <v>60.81125</v>
      </c>
      <c r="U168" s="17">
        <v>0.970068</v>
      </c>
    </row>
    <row r="169">
      <c r="H169" s="2">
        <v>0.42085</v>
      </c>
      <c r="I169" s="17">
        <v>0.3524</v>
      </c>
      <c r="J169" s="2">
        <v>0.32866</v>
      </c>
      <c r="K169" s="2">
        <v>0.29407</v>
      </c>
      <c r="L169" s="2">
        <v>0.26473</v>
      </c>
      <c r="M169" s="2">
        <v>0.24587</v>
      </c>
      <c r="N169" s="2">
        <v>0.23152</v>
      </c>
      <c r="P169" s="1">
        <v>7.0</v>
      </c>
      <c r="Q169" s="17">
        <v>0.267090946365974</v>
      </c>
      <c r="R169" s="2">
        <v>263.0</v>
      </c>
      <c r="S169" s="2">
        <v>5798431.0</v>
      </c>
      <c r="T169" s="17">
        <v>82.20215</v>
      </c>
      <c r="U169" s="17">
        <v>0.989916</v>
      </c>
    </row>
    <row r="170">
      <c r="H170" s="1" t="s">
        <v>46</v>
      </c>
      <c r="I170" s="1" t="s">
        <v>46</v>
      </c>
      <c r="J170" s="1" t="s">
        <v>46</v>
      </c>
      <c r="K170" s="1" t="s">
        <v>46</v>
      </c>
      <c r="L170" s="1" t="s">
        <v>47</v>
      </c>
      <c r="M170" s="1" t="s">
        <v>47</v>
      </c>
      <c r="N170" s="1" t="s">
        <v>47</v>
      </c>
      <c r="P170" s="2" t="s">
        <v>32</v>
      </c>
      <c r="Q170" s="24">
        <f>AVERAGE(Q163:Q169)</f>
        <v>0.2671170173</v>
      </c>
      <c r="R170" s="5"/>
      <c r="S170" s="5"/>
      <c r="T170" s="5"/>
      <c r="U170" s="24">
        <f>AVERAGE(U163:U169)</f>
        <v>0.9781128571</v>
      </c>
    </row>
    <row r="171">
      <c r="P171" s="2" t="s">
        <v>33</v>
      </c>
      <c r="Q171" s="32">
        <f>STDEV(Q163:Q169)</f>
        <v>0.0006120512963</v>
      </c>
      <c r="R171" s="32"/>
      <c r="S171" s="32"/>
      <c r="T171" s="32"/>
      <c r="U171" s="32">
        <f>STDEV(U163:U169)</f>
        <v>0.008079684532</v>
      </c>
    </row>
    <row r="172">
      <c r="P172" s="2"/>
      <c r="Q172" s="25" t="s">
        <v>2</v>
      </c>
      <c r="R172" s="25" t="s">
        <v>3</v>
      </c>
      <c r="S172" s="25" t="s">
        <v>4</v>
      </c>
      <c r="T172" s="7" t="s">
        <v>5</v>
      </c>
      <c r="U172" s="7" t="s">
        <v>6</v>
      </c>
    </row>
    <row r="173">
      <c r="P173" s="2"/>
      <c r="Q173" s="25">
        <v>150.0</v>
      </c>
      <c r="R173" s="25">
        <v>0.95</v>
      </c>
      <c r="S173" s="28">
        <v>0.01</v>
      </c>
      <c r="T173" s="8">
        <v>0.5</v>
      </c>
      <c r="U173" s="8">
        <v>0.5</v>
      </c>
    </row>
    <row r="174">
      <c r="P174" s="16" t="s">
        <v>23</v>
      </c>
      <c r="Q174" s="16" t="s">
        <v>24</v>
      </c>
      <c r="R174" s="16" t="s">
        <v>25</v>
      </c>
      <c r="S174" s="16" t="s">
        <v>26</v>
      </c>
      <c r="T174" s="16" t="s">
        <v>27</v>
      </c>
      <c r="U174" s="16" t="s">
        <v>28</v>
      </c>
    </row>
    <row r="175">
      <c r="P175" s="1">
        <v>1.0</v>
      </c>
      <c r="Q175" s="17">
        <v>0.518166633220183</v>
      </c>
      <c r="R175" s="2">
        <v>101.0</v>
      </c>
      <c r="S175" s="2">
        <v>2.231995E7</v>
      </c>
      <c r="T175" s="17">
        <v>92.59205</v>
      </c>
      <c r="U175" s="17">
        <v>0.982109</v>
      </c>
    </row>
    <row r="176">
      <c r="D176" s="17" t="s">
        <v>48</v>
      </c>
      <c r="E176" s="2" t="s">
        <v>49</v>
      </c>
      <c r="F176" s="2" t="s">
        <v>50</v>
      </c>
      <c r="G176" s="17" t="s">
        <v>51</v>
      </c>
      <c r="H176" s="17" t="s">
        <v>52</v>
      </c>
      <c r="I176" s="17" t="s">
        <v>53</v>
      </c>
      <c r="J176" s="17" t="s">
        <v>28</v>
      </c>
      <c r="K176" s="24" t="s">
        <v>38</v>
      </c>
      <c r="P176" s="1">
        <v>2.0</v>
      </c>
      <c r="Q176" s="17">
        <v>0.516249282702089</v>
      </c>
      <c r="R176" s="2">
        <v>45.0</v>
      </c>
      <c r="S176" s="2">
        <v>3.3064936E7</v>
      </c>
      <c r="T176" s="17">
        <v>96.5646</v>
      </c>
      <c r="U176" s="17">
        <v>0.9851</v>
      </c>
    </row>
    <row r="177">
      <c r="D177" s="2">
        <v>20.0</v>
      </c>
      <c r="E177" s="2">
        <v>0.6</v>
      </c>
      <c r="F177" s="2">
        <v>0.001</v>
      </c>
      <c r="G177" s="24">
        <v>0.52282</v>
      </c>
      <c r="H177" s="24">
        <v>0.004923370689615863</v>
      </c>
      <c r="I177" s="24">
        <v>95.37907499999997</v>
      </c>
      <c r="J177" s="24">
        <v>0.9535100000000003</v>
      </c>
      <c r="K177" s="24">
        <v>0.0751</v>
      </c>
      <c r="P177" s="1">
        <v>3.0</v>
      </c>
      <c r="Q177" s="17">
        <v>0.525076494178502</v>
      </c>
      <c r="R177" s="30">
        <v>244.0</v>
      </c>
      <c r="S177" s="30">
        <v>3.3251428E7</v>
      </c>
      <c r="T177" s="17">
        <v>99.92615</v>
      </c>
      <c r="U177" s="17">
        <v>0.970114</v>
      </c>
    </row>
    <row r="178">
      <c r="D178" s="2">
        <v>20.0</v>
      </c>
      <c r="E178" s="2">
        <v>0.6</v>
      </c>
      <c r="F178" s="19">
        <v>0.01</v>
      </c>
      <c r="G178" s="24">
        <v>0.5234782980136137</v>
      </c>
      <c r="H178" s="24">
        <v>0.005378735302700199</v>
      </c>
      <c r="I178" s="24">
        <v>97.4692675</v>
      </c>
      <c r="J178" s="24">
        <v>0.9528678000000002</v>
      </c>
      <c r="K178" s="24">
        <v>0.53834</v>
      </c>
      <c r="P178" s="1">
        <v>4.0</v>
      </c>
      <c r="Q178" s="17">
        <v>0.516927250086686</v>
      </c>
      <c r="R178" s="2">
        <v>193.0</v>
      </c>
      <c r="S178" s="2">
        <v>3.3201101E7</v>
      </c>
      <c r="T178" s="17">
        <v>92.89765</v>
      </c>
      <c r="U178" s="17">
        <v>0.985427</v>
      </c>
    </row>
    <row r="179">
      <c r="D179" s="2">
        <v>20.0</v>
      </c>
      <c r="E179" s="19">
        <v>0.85</v>
      </c>
      <c r="F179" s="19">
        <v>0.001</v>
      </c>
      <c r="G179" s="24">
        <v>0.521676077656174</v>
      </c>
      <c r="H179" s="24">
        <v>0.004330553778872745</v>
      </c>
      <c r="I179" s="24">
        <v>94.22088749999999</v>
      </c>
      <c r="J179" s="24">
        <v>0.9562067000000001</v>
      </c>
      <c r="K179" s="24">
        <v>0.77254</v>
      </c>
      <c r="P179" s="1">
        <v>5.0</v>
      </c>
      <c r="Q179" s="17">
        <v>0.517358964280485</v>
      </c>
      <c r="R179" s="2">
        <v>182.0</v>
      </c>
      <c r="S179" s="2">
        <v>9693728.0</v>
      </c>
      <c r="T179" s="17">
        <v>95.03675</v>
      </c>
      <c r="U179" s="17">
        <v>0.984976</v>
      </c>
    </row>
    <row r="180">
      <c r="D180" s="2">
        <v>20.0</v>
      </c>
      <c r="E180" s="19">
        <v>0.85</v>
      </c>
      <c r="F180" s="19">
        <v>0.01</v>
      </c>
      <c r="G180" s="24">
        <v>0.5226382712175368</v>
      </c>
      <c r="H180" s="24">
        <v>0.0049566312768032925</v>
      </c>
      <c r="I180" s="24">
        <v>97.31339249999999</v>
      </c>
      <c r="J180" s="24">
        <v>0.9546257</v>
      </c>
      <c r="K180" s="24">
        <v>0.2535</v>
      </c>
      <c r="P180" s="1">
        <v>6.0</v>
      </c>
      <c r="Q180" s="17">
        <v>0.515482243964021</v>
      </c>
      <c r="R180" s="2">
        <v>101.0</v>
      </c>
      <c r="S180" s="2">
        <v>1.434631E7</v>
      </c>
      <c r="T180" s="17">
        <v>97.48135</v>
      </c>
      <c r="U180" s="17">
        <v>0.990123</v>
      </c>
    </row>
    <row r="181">
      <c r="D181" s="2">
        <v>20.0</v>
      </c>
      <c r="E181" s="2">
        <v>0.95</v>
      </c>
      <c r="F181" s="2">
        <v>0.001</v>
      </c>
      <c r="G181" s="24">
        <v>0.5234801721834765</v>
      </c>
      <c r="H181" s="24">
        <v>0.0057390862757634754</v>
      </c>
      <c r="I181" s="24">
        <v>94.10477000000002</v>
      </c>
      <c r="J181" s="24">
        <v>0.9512775000000001</v>
      </c>
      <c r="K181" s="24">
        <v>0.40465</v>
      </c>
      <c r="P181" s="1">
        <v>7.0</v>
      </c>
      <c r="Q181" s="17">
        <v>0.517838902356521</v>
      </c>
      <c r="R181" s="2">
        <v>217.0</v>
      </c>
      <c r="S181" s="2">
        <v>8406716.0</v>
      </c>
      <c r="T181" s="17">
        <v>97.787</v>
      </c>
      <c r="U181" s="17">
        <v>0.984826</v>
      </c>
    </row>
    <row r="182">
      <c r="D182" s="2">
        <v>20.0</v>
      </c>
      <c r="E182" s="2">
        <v>0.95</v>
      </c>
      <c r="F182" s="2">
        <v>0.01</v>
      </c>
      <c r="G182" s="24">
        <v>0.5199550746061813</v>
      </c>
      <c r="H182" s="24">
        <v>0.0032180620825015796</v>
      </c>
      <c r="I182" s="24">
        <v>96.78779749999998</v>
      </c>
      <c r="J182" s="24">
        <v>0.9616521500000001</v>
      </c>
      <c r="K182" s="24">
        <v>0.25593</v>
      </c>
      <c r="P182" s="2" t="s">
        <v>32</v>
      </c>
      <c r="Q182" s="24">
        <f>AVERAGE(Q175:Q181)</f>
        <v>0.5181571101</v>
      </c>
      <c r="R182" s="5"/>
      <c r="S182" s="5"/>
      <c r="T182" s="5"/>
      <c r="U182" s="24">
        <f>AVERAGE(U175:U181)</f>
        <v>0.9832392857</v>
      </c>
    </row>
    <row r="183">
      <c r="D183" s="2">
        <v>80.0</v>
      </c>
      <c r="E183" s="2">
        <v>0.6</v>
      </c>
      <c r="F183" s="2">
        <v>0.001</v>
      </c>
      <c r="G183" s="24">
        <v>0.5174960728813178</v>
      </c>
      <c r="H183" s="24">
        <v>0.0021036903902812857</v>
      </c>
      <c r="I183" s="24">
        <v>93.8480575</v>
      </c>
      <c r="J183" s="24">
        <v>0.9672251000000001</v>
      </c>
      <c r="K183" s="24">
        <v>0.61318</v>
      </c>
      <c r="P183" s="2" t="s">
        <v>33</v>
      </c>
      <c r="Q183" s="32">
        <f>STDEV(Q175:Q181)</f>
        <v>0.003186521863</v>
      </c>
      <c r="R183" s="32"/>
      <c r="S183" s="32"/>
      <c r="T183" s="32"/>
      <c r="U183" s="32">
        <f>STDEV(U175:U181)</f>
        <v>0.00625457677</v>
      </c>
    </row>
    <row r="184">
      <c r="D184" s="2">
        <v>80.0</v>
      </c>
      <c r="E184" s="2">
        <v>0.6</v>
      </c>
      <c r="F184" s="2">
        <v>0.01</v>
      </c>
      <c r="G184" s="24">
        <v>0.5176374601063394</v>
      </c>
      <c r="H184" s="24">
        <v>0.0017088108652794764</v>
      </c>
      <c r="I184" s="24">
        <v>98.0834775</v>
      </c>
      <c r="J184" s="24">
        <v>0.9684246499999999</v>
      </c>
      <c r="K184" s="24">
        <v>0.78546</v>
      </c>
    </row>
    <row r="185">
      <c r="D185" s="2">
        <v>80.0</v>
      </c>
      <c r="E185" s="19">
        <v>0.85</v>
      </c>
      <c r="F185" s="19">
        <v>0.001</v>
      </c>
      <c r="G185" s="24">
        <v>0.5158459757785302</v>
      </c>
      <c r="H185" s="24">
        <v>0.0023743345639261103</v>
      </c>
      <c r="I185" s="24">
        <v>92.85796</v>
      </c>
      <c r="J185" s="24">
        <v>0.9735761</v>
      </c>
      <c r="K185" s="24">
        <v>0.9218</v>
      </c>
    </row>
    <row r="186">
      <c r="D186" s="2">
        <v>80.0</v>
      </c>
      <c r="E186" s="19">
        <v>0.85</v>
      </c>
      <c r="F186" s="19">
        <v>0.01</v>
      </c>
      <c r="G186" s="24">
        <v>0.5155848680132358</v>
      </c>
      <c r="H186" s="24">
        <v>0.0021537212441676617</v>
      </c>
      <c r="I186" s="24">
        <v>96.50052000000001</v>
      </c>
      <c r="J186" s="24">
        <v>0.97503905</v>
      </c>
      <c r="K186" s="24">
        <v>0.94184</v>
      </c>
    </row>
    <row r="187">
      <c r="D187" s="2">
        <v>80.0</v>
      </c>
      <c r="E187" s="2">
        <v>0.95</v>
      </c>
      <c r="F187" s="2">
        <v>0.001</v>
      </c>
      <c r="G187" s="24">
        <v>0.5155384836321928</v>
      </c>
      <c r="H187" s="24">
        <v>0.0026103371579671163</v>
      </c>
      <c r="I187" s="24">
        <v>94.27279999999999</v>
      </c>
      <c r="J187" s="24">
        <v>0.9774435999999997</v>
      </c>
      <c r="K187" s="24">
        <v>0.9708</v>
      </c>
    </row>
    <row r="188">
      <c r="D188" s="2">
        <v>80.0</v>
      </c>
      <c r="E188" s="2">
        <v>0.95</v>
      </c>
      <c r="F188" s="2">
        <v>0.01</v>
      </c>
      <c r="G188" s="24">
        <v>0.5148471152826747</v>
      </c>
      <c r="H188" s="24">
        <v>0.0023826461398935364</v>
      </c>
      <c r="I188" s="24">
        <v>95.04593</v>
      </c>
      <c r="J188" s="24">
        <v>0.9774435999999997</v>
      </c>
      <c r="K188" s="24">
        <v>0.22082</v>
      </c>
    </row>
    <row r="189">
      <c r="D189" s="2">
        <v>150.0</v>
      </c>
      <c r="E189" s="2">
        <v>0.6</v>
      </c>
      <c r="F189" s="2">
        <v>0.001</v>
      </c>
      <c r="G189" s="24">
        <v>0.5168564392132782</v>
      </c>
      <c r="H189" s="24">
        <v>0.0020215821440670574</v>
      </c>
      <c r="I189" s="24">
        <v>94.65174999999999</v>
      </c>
      <c r="J189" s="24">
        <v>0.9704586</v>
      </c>
      <c r="K189" s="24">
        <v>0.60494</v>
      </c>
    </row>
    <row r="190">
      <c r="D190" s="2">
        <v>150.0</v>
      </c>
      <c r="E190" s="2">
        <v>0.6</v>
      </c>
      <c r="F190" s="2">
        <v>0.01</v>
      </c>
      <c r="G190" s="24">
        <v>0.5163610653677158</v>
      </c>
      <c r="H190" s="24">
        <v>0.0017923519779137512</v>
      </c>
      <c r="I190" s="24">
        <v>95.40348250000001</v>
      </c>
      <c r="J190" s="24">
        <v>0.9724157000000002</v>
      </c>
      <c r="K190" s="24">
        <v>0.8946</v>
      </c>
    </row>
    <row r="191">
      <c r="D191" s="2">
        <v>150.0</v>
      </c>
      <c r="E191" s="19">
        <v>0.85</v>
      </c>
      <c r="F191" s="19">
        <v>0.001</v>
      </c>
      <c r="G191" s="24">
        <v>0.5145175667239521</v>
      </c>
      <c r="H191" s="24">
        <v>0.0026902813183504485</v>
      </c>
      <c r="I191" s="24">
        <v>92.16732249999998</v>
      </c>
      <c r="J191" s="24">
        <v>0.9768812</v>
      </c>
      <c r="K191" s="24">
        <v>0.58521</v>
      </c>
    </row>
    <row r="192">
      <c r="D192" s="2">
        <v>150.0</v>
      </c>
      <c r="E192" s="19">
        <v>0.85</v>
      </c>
      <c r="F192" s="19">
        <v>0.01</v>
      </c>
      <c r="G192" s="24">
        <v>0.5152767755659571</v>
      </c>
      <c r="H192" s="33">
        <v>0.002218110546429142</v>
      </c>
      <c r="I192" s="24">
        <v>96.2713225</v>
      </c>
      <c r="J192" s="17">
        <v>0.9766397500000001</v>
      </c>
      <c r="K192" s="24">
        <v>0.82458</v>
      </c>
    </row>
    <row r="193">
      <c r="D193" s="2">
        <v>150.0</v>
      </c>
      <c r="E193" s="2">
        <v>0.95</v>
      </c>
      <c r="F193" s="2">
        <v>0.001</v>
      </c>
      <c r="G193" s="35">
        <v>0.5132499201681286</v>
      </c>
      <c r="H193" s="35">
        <v>0.0013449198629306284</v>
      </c>
      <c r="I193" s="35">
        <v>91.17110249999999</v>
      </c>
      <c r="J193" s="35">
        <v>0.98128315</v>
      </c>
      <c r="K193" s="24">
        <v>0.97094</v>
      </c>
    </row>
    <row r="194">
      <c r="D194" s="2">
        <v>150.0</v>
      </c>
      <c r="E194" s="2">
        <v>0.95</v>
      </c>
      <c r="F194" s="2">
        <v>0.01</v>
      </c>
      <c r="G194" s="37">
        <v>0.5130769592337605</v>
      </c>
      <c r="H194" s="37">
        <v>0.0017356200136036438</v>
      </c>
      <c r="I194" s="37">
        <v>90.57825999999999</v>
      </c>
      <c r="J194" s="37">
        <v>0.9817461499999999</v>
      </c>
      <c r="K194" s="24">
        <v>0.19496</v>
      </c>
    </row>
    <row r="206">
      <c r="D206" s="2"/>
    </row>
    <row r="207">
      <c r="D207" s="2"/>
    </row>
    <row r="208">
      <c r="D208" s="2"/>
      <c r="E208" s="2"/>
    </row>
    <row r="209">
      <c r="D209" s="2"/>
      <c r="E209" s="2"/>
    </row>
    <row r="210">
      <c r="D210" s="2"/>
      <c r="E210" s="2"/>
    </row>
    <row r="211">
      <c r="D211" s="2"/>
      <c r="E211" s="2"/>
    </row>
    <row r="212">
      <c r="D212" s="2"/>
      <c r="E212" s="2"/>
    </row>
    <row r="213">
      <c r="D213" s="2"/>
      <c r="E213" s="17"/>
    </row>
    <row r="214">
      <c r="D214" s="2"/>
      <c r="E214" s="17"/>
    </row>
    <row r="215">
      <c r="D215" s="2"/>
      <c r="E215" s="17"/>
    </row>
    <row r="216">
      <c r="D216" s="2"/>
      <c r="E216" s="17"/>
    </row>
    <row r="217">
      <c r="D217" s="2"/>
      <c r="E217" s="17"/>
    </row>
    <row r="218">
      <c r="D218" s="2"/>
      <c r="E218" s="17"/>
    </row>
    <row r="219">
      <c r="D219" s="2"/>
      <c r="E219" s="17"/>
    </row>
    <row r="220">
      <c r="D220" s="2"/>
      <c r="E220" s="17"/>
    </row>
    <row r="221">
      <c r="D221" s="2"/>
      <c r="E221" s="17"/>
    </row>
    <row r="222">
      <c r="D222" s="2"/>
      <c r="E222" s="17"/>
    </row>
    <row r="223">
      <c r="D223" s="2"/>
      <c r="E223" s="17"/>
    </row>
    <row r="224">
      <c r="D224" s="17"/>
      <c r="E224" s="17"/>
    </row>
    <row r="225">
      <c r="D225" s="2"/>
      <c r="E225" s="17"/>
    </row>
    <row r="226">
      <c r="D226" s="2"/>
      <c r="E226" s="17"/>
    </row>
    <row r="227">
      <c r="D227" s="2"/>
      <c r="E227" s="17"/>
    </row>
  </sheetData>
  <mergeCells count="21">
    <mergeCell ref="H49:H50"/>
    <mergeCell ref="O49:O50"/>
    <mergeCell ref="A1:A2"/>
    <mergeCell ref="H1:H2"/>
    <mergeCell ref="O1:O2"/>
    <mergeCell ref="A25:A26"/>
    <mergeCell ref="H25:H26"/>
    <mergeCell ref="O25:O26"/>
    <mergeCell ref="A49:A50"/>
    <mergeCell ref="H121:H122"/>
    <mergeCell ref="O121:O122"/>
    <mergeCell ref="D148:E148"/>
    <mergeCell ref="D151:D152"/>
    <mergeCell ref="E151:E152"/>
    <mergeCell ref="A73:A74"/>
    <mergeCell ref="H73:H74"/>
    <mergeCell ref="O73:O74"/>
    <mergeCell ref="A97:A98"/>
    <mergeCell ref="H97:H98"/>
    <mergeCell ref="O97:O98"/>
    <mergeCell ref="A121:A1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13.63"/>
    <col customWidth="1" min="3" max="3" width="19.5"/>
    <col customWidth="1" min="5" max="5" width="14.38"/>
    <col customWidth="1" min="7" max="7" width="13.0"/>
    <col customWidth="1" min="9" max="9" width="15.5"/>
    <col customWidth="1" min="11" max="11" width="14.13"/>
    <col customWidth="1" min="12" max="12" width="19.5"/>
    <col customWidth="1" min="13" max="13" width="11.25"/>
    <col customWidth="1" min="14" max="14" width="14.38"/>
    <col customWidth="1" min="15" max="15" width="10.63"/>
    <col customWidth="1" min="16" max="16" width="8.13"/>
    <col customWidth="1" min="20" max="20" width="14.13"/>
    <col customWidth="1" min="21" max="21" width="19.5"/>
    <col customWidth="1" min="22" max="22" width="11.25"/>
    <col customWidth="1" min="23" max="23" width="14.38"/>
    <col customWidth="1" min="25" max="25" width="8.13"/>
    <col customWidth="1" min="26" max="26" width="7.13"/>
  </cols>
  <sheetData>
    <row r="1">
      <c r="A1" s="4">
        <v>1.0</v>
      </c>
      <c r="B1" s="2" t="s">
        <v>2</v>
      </c>
      <c r="C1" s="2" t="s">
        <v>3</v>
      </c>
      <c r="D1" s="2" t="s">
        <v>4</v>
      </c>
      <c r="E1" s="2"/>
      <c r="F1" s="2"/>
      <c r="G1" s="2"/>
      <c r="H1" s="17"/>
      <c r="I1" s="2"/>
      <c r="J1" s="4">
        <v>7.0</v>
      </c>
      <c r="K1" s="2" t="s">
        <v>2</v>
      </c>
      <c r="L1" s="2" t="s">
        <v>3</v>
      </c>
      <c r="M1" s="2" t="s">
        <v>4</v>
      </c>
      <c r="N1" s="2"/>
      <c r="O1" s="2"/>
      <c r="P1" s="5"/>
      <c r="Q1" s="5"/>
      <c r="R1" s="5"/>
      <c r="S1" s="4">
        <v>13.0</v>
      </c>
      <c r="T1" s="2" t="s">
        <v>2</v>
      </c>
      <c r="U1" s="2" t="s">
        <v>3</v>
      </c>
      <c r="V1" s="2" t="s">
        <v>4</v>
      </c>
      <c r="W1" s="2"/>
      <c r="X1" s="2"/>
      <c r="Y1" s="5"/>
      <c r="Z1" s="5"/>
    </row>
    <row r="2">
      <c r="B2" s="2">
        <v>20.0</v>
      </c>
      <c r="C2" s="2">
        <v>0.6</v>
      </c>
      <c r="D2" s="2">
        <v>0.001</v>
      </c>
      <c r="E2" s="2"/>
      <c r="F2" s="2"/>
      <c r="G2" s="5"/>
      <c r="H2" s="24"/>
      <c r="I2" s="5"/>
      <c r="K2" s="2">
        <v>80.0</v>
      </c>
      <c r="L2" s="2">
        <v>0.6</v>
      </c>
      <c r="M2" s="2">
        <v>0.001</v>
      </c>
      <c r="N2" s="2"/>
      <c r="O2" s="2"/>
      <c r="P2" s="5"/>
      <c r="Q2" s="5"/>
      <c r="R2" s="5"/>
      <c r="T2" s="2">
        <v>150.0</v>
      </c>
      <c r="U2" s="2">
        <v>0.6</v>
      </c>
      <c r="V2" s="2">
        <v>0.001</v>
      </c>
      <c r="W2" s="2"/>
      <c r="X2" s="2"/>
      <c r="Y2" s="5"/>
      <c r="Z2" s="5"/>
    </row>
    <row r="3">
      <c r="A3" s="11" t="s">
        <v>23</v>
      </c>
      <c r="B3" s="11" t="s">
        <v>24</v>
      </c>
      <c r="C3" s="11" t="s">
        <v>25</v>
      </c>
      <c r="D3" s="11" t="s">
        <v>26</v>
      </c>
      <c r="E3" s="11" t="s">
        <v>27</v>
      </c>
      <c r="F3" s="11" t="s">
        <v>28</v>
      </c>
      <c r="G3" s="2" t="s">
        <v>31</v>
      </c>
      <c r="H3" s="24">
        <f>AVERAGE(F4:F23)</f>
        <v>0.488799</v>
      </c>
      <c r="I3" s="5"/>
      <c r="J3" s="11" t="s">
        <v>23</v>
      </c>
      <c r="K3" s="11" t="s">
        <v>24</v>
      </c>
      <c r="L3" s="11" t="s">
        <v>25</v>
      </c>
      <c r="M3" s="11" t="s">
        <v>26</v>
      </c>
      <c r="N3" s="11" t="s">
        <v>27</v>
      </c>
      <c r="O3" s="11" t="s">
        <v>28</v>
      </c>
      <c r="P3" s="2" t="s">
        <v>31</v>
      </c>
      <c r="Q3" s="5">
        <f>AVERAGE(O4:O23)</f>
        <v>0.488445</v>
      </c>
      <c r="R3" s="5"/>
      <c r="S3" s="11" t="s">
        <v>23</v>
      </c>
      <c r="T3" s="11" t="s">
        <v>24</v>
      </c>
      <c r="U3" s="11" t="s">
        <v>25</v>
      </c>
      <c r="V3" s="11" t="s">
        <v>26</v>
      </c>
      <c r="W3" s="11" t="s">
        <v>27</v>
      </c>
      <c r="X3" s="11" t="s">
        <v>28</v>
      </c>
      <c r="Y3" s="2" t="s">
        <v>31</v>
      </c>
      <c r="Z3" s="5">
        <f>AVERAGE(X4:X23)</f>
        <v>0.4971</v>
      </c>
    </row>
    <row r="4">
      <c r="A4" s="2">
        <v>1.0</v>
      </c>
      <c r="B4" s="2">
        <v>0.8679</v>
      </c>
      <c r="C4" s="2">
        <v>1072.0</v>
      </c>
      <c r="D4" s="2">
        <v>490453.0</v>
      </c>
      <c r="E4" s="2">
        <v>99.2294</v>
      </c>
      <c r="F4" s="2">
        <v>0.5206</v>
      </c>
      <c r="G4" s="2" t="s">
        <v>40</v>
      </c>
      <c r="H4" s="24">
        <f>STDEV(F4:F23)</f>
        <v>0.0491103207</v>
      </c>
      <c r="I4" s="5"/>
      <c r="J4" s="2">
        <v>1.0</v>
      </c>
      <c r="K4" s="2">
        <v>0.9203</v>
      </c>
      <c r="L4" s="2">
        <v>211.0</v>
      </c>
      <c r="M4" s="2">
        <v>702522.0</v>
      </c>
      <c r="N4" s="2">
        <v>97.8084</v>
      </c>
      <c r="O4" s="2">
        <v>0.493</v>
      </c>
      <c r="P4" s="2" t="s">
        <v>40</v>
      </c>
      <c r="Q4" s="5">
        <f>STDEV(O4:O23)</f>
        <v>0.03997103524</v>
      </c>
      <c r="R4" s="5"/>
      <c r="S4" s="2">
        <v>1.0</v>
      </c>
      <c r="T4" s="2">
        <v>0.8679</v>
      </c>
      <c r="U4" s="2">
        <v>120.0</v>
      </c>
      <c r="V4" s="2">
        <v>712892.0</v>
      </c>
      <c r="W4" s="2">
        <v>98.9299</v>
      </c>
      <c r="X4" s="2">
        <v>0.536</v>
      </c>
      <c r="Y4" s="2" t="s">
        <v>40</v>
      </c>
      <c r="Z4" s="5">
        <f>STDEV(X4:X23)</f>
        <v>0.03467082802</v>
      </c>
    </row>
    <row r="5">
      <c r="A5" s="2">
        <v>2.0</v>
      </c>
      <c r="B5" s="2">
        <v>0.9535</v>
      </c>
      <c r="C5" s="2">
        <v>784.0</v>
      </c>
      <c r="D5" s="2">
        <v>442261.0</v>
      </c>
      <c r="E5" s="2">
        <v>99.3165</v>
      </c>
      <c r="F5" s="2">
        <v>0.47558</v>
      </c>
      <c r="G5" s="5"/>
      <c r="H5" s="24"/>
      <c r="I5" s="5"/>
      <c r="J5" s="2">
        <v>2.0</v>
      </c>
      <c r="K5" s="2">
        <v>0.8561</v>
      </c>
      <c r="L5" s="2">
        <v>75.0</v>
      </c>
      <c r="M5" s="2">
        <v>664974.0</v>
      </c>
      <c r="N5" s="2">
        <v>96.8442</v>
      </c>
      <c r="O5" s="2">
        <v>0.5426</v>
      </c>
      <c r="P5" s="5"/>
      <c r="Q5" s="5"/>
      <c r="R5" s="5"/>
      <c r="S5" s="2">
        <v>2.0</v>
      </c>
      <c r="T5" s="2">
        <v>0.9219</v>
      </c>
      <c r="U5" s="2">
        <v>20.0</v>
      </c>
      <c r="V5" s="2">
        <v>769838.0</v>
      </c>
      <c r="W5" s="2">
        <v>95.437</v>
      </c>
      <c r="X5" s="2">
        <v>0.5033</v>
      </c>
      <c r="Y5" s="5"/>
      <c r="Z5" s="5"/>
    </row>
    <row r="6">
      <c r="A6" s="2">
        <v>3.0</v>
      </c>
      <c r="B6" s="2">
        <v>0.8532</v>
      </c>
      <c r="C6" s="2">
        <v>1397.0</v>
      </c>
      <c r="D6" s="2">
        <v>450826.0</v>
      </c>
      <c r="E6" s="2">
        <v>98.0666</v>
      </c>
      <c r="F6" s="2">
        <v>0.5342</v>
      </c>
      <c r="G6" s="5"/>
      <c r="H6" s="24"/>
      <c r="I6" s="5"/>
      <c r="J6" s="2">
        <v>3.0</v>
      </c>
      <c r="K6" s="2">
        <v>1.0467</v>
      </c>
      <c r="L6" s="2">
        <v>16.0</v>
      </c>
      <c r="M6" s="2">
        <v>661562.0</v>
      </c>
      <c r="N6" s="2">
        <v>96.4791</v>
      </c>
      <c r="O6" s="2">
        <v>0.4332</v>
      </c>
      <c r="P6" s="5"/>
      <c r="Q6" s="5"/>
      <c r="R6" s="5"/>
      <c r="S6" s="2">
        <v>3.0</v>
      </c>
      <c r="T6" s="2">
        <v>1.0338</v>
      </c>
      <c r="U6" s="2">
        <v>92.0</v>
      </c>
      <c r="V6" s="2">
        <v>821948.0</v>
      </c>
      <c r="W6" s="2">
        <v>98.4486</v>
      </c>
      <c r="X6" s="2">
        <v>0.4572</v>
      </c>
      <c r="Y6" s="5"/>
      <c r="Z6" s="5"/>
    </row>
    <row r="7">
      <c r="A7" s="2">
        <v>4.0</v>
      </c>
      <c r="B7" s="2">
        <v>0.8973</v>
      </c>
      <c r="C7" s="2">
        <v>1068.0</v>
      </c>
      <c r="D7" s="2">
        <v>467962.0</v>
      </c>
      <c r="E7" s="2">
        <v>98.8856</v>
      </c>
      <c r="F7" s="2">
        <v>0.5085</v>
      </c>
      <c r="H7" s="39"/>
      <c r="I7" s="5"/>
      <c r="J7" s="2">
        <v>4.0</v>
      </c>
      <c r="K7" s="2">
        <v>1.0402</v>
      </c>
      <c r="L7" s="2">
        <v>237.0</v>
      </c>
      <c r="M7" s="2">
        <v>696215.0</v>
      </c>
      <c r="N7" s="2">
        <v>98.8978</v>
      </c>
      <c r="O7" s="2">
        <v>0.4459</v>
      </c>
      <c r="P7" s="5"/>
      <c r="Q7" s="5"/>
      <c r="R7" s="5"/>
      <c r="S7" s="2">
        <v>4.0</v>
      </c>
      <c r="T7" s="2">
        <v>1.0109</v>
      </c>
      <c r="U7" s="2">
        <v>175.0</v>
      </c>
      <c r="V7" s="2">
        <v>723405.0</v>
      </c>
      <c r="W7" s="2">
        <v>97.7336</v>
      </c>
      <c r="X7" s="2">
        <v>0.4561</v>
      </c>
      <c r="Y7" s="5"/>
      <c r="Z7" s="5"/>
    </row>
    <row r="8">
      <c r="A8" s="2">
        <v>5.0</v>
      </c>
      <c r="B8" s="2">
        <v>0.9589</v>
      </c>
      <c r="C8" s="2">
        <v>1309.0</v>
      </c>
      <c r="D8" s="2">
        <v>475529.0</v>
      </c>
      <c r="E8" s="2">
        <v>99.9897</v>
      </c>
      <c r="F8" s="2">
        <v>0.4753</v>
      </c>
      <c r="H8" s="39"/>
      <c r="I8" s="5"/>
      <c r="J8" s="2">
        <v>5.0</v>
      </c>
      <c r="K8" s="2">
        <v>0.991</v>
      </c>
      <c r="L8" s="2">
        <v>297.0</v>
      </c>
      <c r="M8" s="2">
        <v>667545.0</v>
      </c>
      <c r="N8" s="2">
        <v>96.7328</v>
      </c>
      <c r="O8" s="2">
        <v>0.4533</v>
      </c>
      <c r="P8" s="5"/>
      <c r="Q8" s="5"/>
      <c r="R8" s="5"/>
      <c r="S8" s="2">
        <v>5.0</v>
      </c>
      <c r="T8" s="2">
        <v>0.8894</v>
      </c>
      <c r="U8" s="2">
        <v>49.0</v>
      </c>
      <c r="V8" s="2">
        <v>717472.0</v>
      </c>
      <c r="W8" s="2">
        <v>99.2415</v>
      </c>
      <c r="X8" s="2">
        <v>0.5234</v>
      </c>
      <c r="Y8" s="5"/>
      <c r="Z8" s="5"/>
    </row>
    <row r="9">
      <c r="A9" s="2">
        <v>6.0</v>
      </c>
      <c r="B9" s="2">
        <v>0.9169</v>
      </c>
      <c r="C9" s="2">
        <v>1472.0</v>
      </c>
      <c r="D9" s="2">
        <v>451884.0</v>
      </c>
      <c r="E9" s="2">
        <v>98.2927</v>
      </c>
      <c r="F9" s="2">
        <v>0.4939</v>
      </c>
      <c r="G9" s="5"/>
      <c r="H9" s="24"/>
      <c r="I9" s="5"/>
      <c r="J9" s="2">
        <v>6.0</v>
      </c>
      <c r="K9" s="2">
        <v>0.9254</v>
      </c>
      <c r="L9" s="2">
        <v>14.0</v>
      </c>
      <c r="M9" s="2">
        <v>749977.0</v>
      </c>
      <c r="N9" s="2">
        <v>98.7282</v>
      </c>
      <c r="O9" s="2">
        <v>0.5047</v>
      </c>
      <c r="Q9" s="5"/>
      <c r="R9" s="5"/>
      <c r="S9" s="2">
        <v>6.0</v>
      </c>
      <c r="T9" s="2">
        <v>0.9103</v>
      </c>
      <c r="U9" s="2">
        <v>190.0</v>
      </c>
      <c r="V9" s="2">
        <v>697146.0</v>
      </c>
      <c r="W9" s="2">
        <v>99.755</v>
      </c>
      <c r="X9" s="2">
        <v>0.5127</v>
      </c>
      <c r="Y9" s="5"/>
      <c r="Z9" s="5"/>
    </row>
    <row r="10">
      <c r="A10" s="2">
        <v>7.0</v>
      </c>
      <c r="B10" s="2">
        <v>0.9005</v>
      </c>
      <c r="C10" s="2">
        <v>510.0</v>
      </c>
      <c r="D10" s="2">
        <v>469384.0</v>
      </c>
      <c r="E10" s="2">
        <v>98.6044</v>
      </c>
      <c r="F10" s="2">
        <v>0.5072</v>
      </c>
      <c r="G10" s="5"/>
      <c r="H10" s="24"/>
      <c r="I10" s="5"/>
      <c r="J10" s="2">
        <v>7.0</v>
      </c>
      <c r="K10" s="2">
        <v>0.8532</v>
      </c>
      <c r="L10" s="2">
        <v>208.0</v>
      </c>
      <c r="M10" s="2">
        <v>655320.0</v>
      </c>
      <c r="N10" s="2">
        <v>99.1927</v>
      </c>
      <c r="O10" s="2">
        <v>0.5479</v>
      </c>
      <c r="P10" s="5"/>
      <c r="Q10" s="5"/>
      <c r="R10" s="5"/>
      <c r="S10" s="2">
        <v>7.0</v>
      </c>
      <c r="T10" s="2">
        <v>1.0295</v>
      </c>
      <c r="U10" s="2">
        <v>97.0</v>
      </c>
      <c r="V10" s="2">
        <v>704434.0</v>
      </c>
      <c r="W10" s="2">
        <v>96.8703</v>
      </c>
      <c r="X10" s="2">
        <v>0.456</v>
      </c>
      <c r="Y10" s="5"/>
      <c r="Z10" s="5"/>
    </row>
    <row r="11">
      <c r="A11" s="2">
        <v>8.0</v>
      </c>
      <c r="B11" s="2">
        <v>0.8832</v>
      </c>
      <c r="C11" s="2">
        <v>174.0</v>
      </c>
      <c r="D11" s="2">
        <v>505762.0</v>
      </c>
      <c r="E11" s="2">
        <v>99.1209</v>
      </c>
      <c r="F11" s="2">
        <v>0.5156</v>
      </c>
      <c r="G11" s="5"/>
      <c r="H11" s="24"/>
      <c r="I11" s="5"/>
      <c r="J11" s="2">
        <v>8.0</v>
      </c>
      <c r="K11" s="2">
        <v>1.0759</v>
      </c>
      <c r="L11" s="2">
        <v>42.0</v>
      </c>
      <c r="M11" s="2">
        <v>678660.0</v>
      </c>
      <c r="N11" s="2">
        <v>99.4677</v>
      </c>
      <c r="O11" s="2">
        <v>0.4287</v>
      </c>
      <c r="P11" s="5"/>
      <c r="Q11" s="5"/>
      <c r="R11" s="5"/>
      <c r="S11" s="2">
        <v>8.0</v>
      </c>
      <c r="T11" s="2">
        <v>0.8503</v>
      </c>
      <c r="U11" s="2">
        <v>102.0</v>
      </c>
      <c r="V11" s="2">
        <v>811238.0</v>
      </c>
      <c r="W11" s="2">
        <v>97.3638</v>
      </c>
      <c r="X11" s="2">
        <v>0.5555</v>
      </c>
      <c r="Y11" s="5"/>
      <c r="Z11" s="5"/>
    </row>
    <row r="12">
      <c r="A12" s="2">
        <v>9.0</v>
      </c>
      <c r="B12" s="2">
        <v>0.9813</v>
      </c>
      <c r="C12" s="2">
        <v>990.0</v>
      </c>
      <c r="D12" s="2">
        <v>460949.0</v>
      </c>
      <c r="E12" s="2">
        <v>98.2195</v>
      </c>
      <c r="F12" s="2">
        <v>0.4491</v>
      </c>
      <c r="G12" s="5"/>
      <c r="H12" s="24"/>
      <c r="I12" s="5"/>
      <c r="J12" s="2">
        <v>9.0</v>
      </c>
      <c r="K12" s="2">
        <v>0.9427</v>
      </c>
      <c r="L12" s="2">
        <v>156.0</v>
      </c>
      <c r="M12" s="2">
        <v>687009.0</v>
      </c>
      <c r="N12" s="2">
        <v>97.6892</v>
      </c>
      <c r="O12" s="2">
        <v>0.495</v>
      </c>
      <c r="P12" s="5"/>
      <c r="Q12" s="5"/>
      <c r="R12" s="5"/>
      <c r="S12" s="2">
        <v>9.0</v>
      </c>
      <c r="T12" s="2">
        <v>0.9323</v>
      </c>
      <c r="U12" s="2">
        <v>136.0</v>
      </c>
      <c r="V12" s="2">
        <v>732259.0</v>
      </c>
      <c r="W12" s="2">
        <v>98.9869</v>
      </c>
      <c r="X12" s="2">
        <v>0.483</v>
      </c>
      <c r="Y12" s="5"/>
      <c r="Z12" s="5"/>
    </row>
    <row r="13">
      <c r="A13" s="2">
        <v>10.0</v>
      </c>
      <c r="B13" s="2">
        <v>1.015</v>
      </c>
      <c r="C13" s="2">
        <v>450.0</v>
      </c>
      <c r="D13" s="2">
        <v>499977.0</v>
      </c>
      <c r="E13" s="2">
        <v>97.3913</v>
      </c>
      <c r="F13" s="2">
        <v>0.4392</v>
      </c>
      <c r="G13" s="5"/>
      <c r="H13" s="24"/>
      <c r="I13" s="5"/>
      <c r="J13" s="2">
        <v>10.0</v>
      </c>
      <c r="K13" s="2">
        <v>1.0275</v>
      </c>
      <c r="L13" s="2">
        <v>45.0</v>
      </c>
      <c r="M13" s="2">
        <v>656359.0</v>
      </c>
      <c r="N13" s="2">
        <v>99.781</v>
      </c>
      <c r="O13" s="2">
        <v>0.4522</v>
      </c>
      <c r="P13" s="5"/>
      <c r="Q13" s="5"/>
      <c r="R13" s="5"/>
      <c r="S13" s="2">
        <v>10.0</v>
      </c>
      <c r="T13" s="2">
        <v>0.9607</v>
      </c>
      <c r="U13" s="2">
        <v>133.0</v>
      </c>
      <c r="V13" s="2">
        <v>726436.0</v>
      </c>
      <c r="W13" s="2">
        <v>98.2469</v>
      </c>
      <c r="X13" s="2">
        <v>0.4761</v>
      </c>
      <c r="Y13" s="5"/>
      <c r="Z13" s="5"/>
    </row>
    <row r="14">
      <c r="A14" s="2">
        <v>11.0</v>
      </c>
      <c r="B14" s="2">
        <v>1.012</v>
      </c>
      <c r="C14" s="2">
        <v>1464.0</v>
      </c>
      <c r="D14" s="2">
        <v>491833.0</v>
      </c>
      <c r="E14" s="2">
        <v>88.4591</v>
      </c>
      <c r="F14" s="2">
        <v>0.4583</v>
      </c>
      <c r="G14" s="5"/>
      <c r="H14" s="24"/>
      <c r="I14" s="5"/>
      <c r="J14" s="2">
        <v>11.0</v>
      </c>
      <c r="K14" s="2">
        <v>0.991</v>
      </c>
      <c r="L14" s="2">
        <v>222.0</v>
      </c>
      <c r="M14" s="2">
        <v>712688.0</v>
      </c>
      <c r="N14" s="2">
        <v>98.3019</v>
      </c>
      <c r="O14" s="2">
        <v>0.47</v>
      </c>
      <c r="P14" s="5"/>
      <c r="Q14" s="5"/>
      <c r="R14" s="5"/>
      <c r="S14" s="2">
        <v>11.0</v>
      </c>
      <c r="T14" s="2">
        <v>0.9553</v>
      </c>
      <c r="U14" s="2">
        <v>163.0</v>
      </c>
      <c r="V14" s="2">
        <v>730202.0</v>
      </c>
      <c r="W14" s="2">
        <v>99.8879</v>
      </c>
      <c r="X14" s="2">
        <v>0.4835</v>
      </c>
      <c r="Y14" s="5"/>
      <c r="Z14" s="5"/>
    </row>
    <row r="15">
      <c r="A15" s="2">
        <v>12.0</v>
      </c>
      <c r="B15" s="2">
        <v>0.9392</v>
      </c>
      <c r="C15" s="2">
        <v>437.0</v>
      </c>
      <c r="D15" s="2">
        <v>439880.0</v>
      </c>
      <c r="E15" s="2">
        <v>99.01</v>
      </c>
      <c r="F15" s="2">
        <v>0.4825</v>
      </c>
      <c r="G15" s="5"/>
      <c r="H15" s="24"/>
      <c r="I15" s="5"/>
      <c r="J15" s="2">
        <v>12.0</v>
      </c>
      <c r="K15" s="2">
        <v>0.8605</v>
      </c>
      <c r="L15" s="2">
        <v>111.0</v>
      </c>
      <c r="M15" s="2">
        <v>642668.0</v>
      </c>
      <c r="N15" s="2">
        <v>98.3538</v>
      </c>
      <c r="O15" s="2">
        <v>0.5343</v>
      </c>
      <c r="P15" s="5"/>
      <c r="Q15" s="5"/>
      <c r="R15" s="5"/>
      <c r="S15" s="2">
        <v>12.0</v>
      </c>
      <c r="T15" s="2">
        <v>1.0192</v>
      </c>
      <c r="U15" s="2">
        <v>176.0</v>
      </c>
      <c r="V15" s="2">
        <v>697959.0</v>
      </c>
      <c r="W15" s="2">
        <v>99.5319</v>
      </c>
      <c r="X15" s="2">
        <v>0.461</v>
      </c>
      <c r="Y15" s="5"/>
      <c r="Z15" s="5"/>
    </row>
    <row r="16">
      <c r="A16" s="2">
        <v>13.0</v>
      </c>
      <c r="B16" s="2">
        <v>1.053</v>
      </c>
      <c r="C16" s="2">
        <v>439.0</v>
      </c>
      <c r="D16" s="2">
        <v>470200.0</v>
      </c>
      <c r="E16" s="2">
        <v>97.5945</v>
      </c>
      <c r="F16" s="2">
        <v>0.4336</v>
      </c>
      <c r="G16" s="5"/>
      <c r="H16" s="24"/>
      <c r="I16" s="5"/>
      <c r="J16" s="2">
        <v>13.0</v>
      </c>
      <c r="K16" s="2">
        <v>0.9253</v>
      </c>
      <c r="L16" s="2">
        <v>44.0</v>
      </c>
      <c r="M16" s="2">
        <v>690432.0</v>
      </c>
      <c r="N16" s="2">
        <v>97.4982</v>
      </c>
      <c r="O16" s="2">
        <v>0.5008</v>
      </c>
      <c r="P16" s="5"/>
      <c r="Q16" s="5"/>
      <c r="R16" s="5"/>
      <c r="S16" s="2">
        <v>13.0</v>
      </c>
      <c r="T16" s="2">
        <v>0.8941</v>
      </c>
      <c r="U16" s="2">
        <v>119.0</v>
      </c>
      <c r="V16" s="2">
        <v>745244.0</v>
      </c>
      <c r="W16" s="2">
        <v>96.3355</v>
      </c>
      <c r="X16" s="2">
        <v>0.5285</v>
      </c>
      <c r="Y16" s="5"/>
      <c r="Z16" s="5"/>
    </row>
    <row r="17">
      <c r="A17" s="2">
        <v>14.0</v>
      </c>
      <c r="B17" s="2">
        <v>1.2784</v>
      </c>
      <c r="C17" s="2">
        <v>1488.0</v>
      </c>
      <c r="D17" s="2">
        <v>418134.0</v>
      </c>
      <c r="E17" s="2">
        <v>98.3326</v>
      </c>
      <c r="F17" s="2">
        <v>0.3443</v>
      </c>
      <c r="G17" s="5"/>
      <c r="H17" s="24"/>
      <c r="I17" s="5"/>
      <c r="J17" s="2">
        <v>14.0</v>
      </c>
      <c r="K17" s="2">
        <v>0.917</v>
      </c>
      <c r="L17" s="2">
        <v>365.0</v>
      </c>
      <c r="M17" s="2">
        <v>633697.0</v>
      </c>
      <c r="N17" s="2">
        <v>99.5503</v>
      </c>
      <c r="O17" s="2">
        <v>0.4986</v>
      </c>
      <c r="P17" s="5"/>
      <c r="Q17" s="5"/>
      <c r="R17" s="5"/>
      <c r="S17" s="2">
        <v>14.0</v>
      </c>
      <c r="T17" s="2">
        <v>0.9535</v>
      </c>
      <c r="U17" s="2">
        <v>108.0</v>
      </c>
      <c r="V17" s="2">
        <v>766416.0</v>
      </c>
      <c r="W17" s="2">
        <v>99.4891</v>
      </c>
      <c r="X17" s="2">
        <v>0.4985</v>
      </c>
      <c r="Y17" s="5"/>
      <c r="Z17" s="5"/>
    </row>
    <row r="18">
      <c r="A18" s="2">
        <v>15.0</v>
      </c>
      <c r="B18" s="2">
        <v>0.8504</v>
      </c>
      <c r="C18" s="2">
        <v>1310.0</v>
      </c>
      <c r="D18" s="2">
        <v>488512.0</v>
      </c>
      <c r="E18" s="2">
        <v>99.6785</v>
      </c>
      <c r="F18" s="2">
        <v>0.537</v>
      </c>
      <c r="G18" s="5"/>
      <c r="H18" s="24"/>
      <c r="I18" s="5"/>
      <c r="J18" s="2">
        <v>15.0</v>
      </c>
      <c r="K18" s="2">
        <v>1.0029</v>
      </c>
      <c r="L18" s="2">
        <v>110.0</v>
      </c>
      <c r="M18" s="2">
        <v>626961.0</v>
      </c>
      <c r="N18" s="2">
        <v>99.7627</v>
      </c>
      <c r="O18" s="2">
        <v>0.4569</v>
      </c>
      <c r="P18" s="5"/>
      <c r="Q18" s="5"/>
      <c r="R18" s="5"/>
      <c r="S18" s="2">
        <v>15.0</v>
      </c>
      <c r="T18" s="2">
        <v>1.038</v>
      </c>
      <c r="U18" s="2">
        <v>89.0</v>
      </c>
      <c r="V18" s="2">
        <v>754704.0</v>
      </c>
      <c r="W18" s="2">
        <v>98.3172</v>
      </c>
      <c r="X18" s="2">
        <v>0.4451</v>
      </c>
      <c r="Y18" s="5"/>
      <c r="Z18" s="5"/>
    </row>
    <row r="19">
      <c r="A19" s="2">
        <v>16.0</v>
      </c>
      <c r="B19" s="2">
        <v>0.828</v>
      </c>
      <c r="C19" s="2">
        <v>1288.0</v>
      </c>
      <c r="D19" s="2">
        <v>475683.0</v>
      </c>
      <c r="E19" s="2">
        <v>98.7938</v>
      </c>
      <c r="F19" s="2">
        <v>0.559</v>
      </c>
      <c r="G19" s="5"/>
      <c r="H19" s="24"/>
      <c r="I19" s="5"/>
      <c r="J19" s="2">
        <v>16.0</v>
      </c>
      <c r="K19" s="2">
        <v>0.891</v>
      </c>
      <c r="L19" s="2">
        <v>201.0</v>
      </c>
      <c r="M19" s="2">
        <v>642821.0</v>
      </c>
      <c r="N19" s="2">
        <v>99.3439</v>
      </c>
      <c r="O19" s="2">
        <v>0.5147</v>
      </c>
      <c r="P19" s="5"/>
      <c r="Q19" s="5"/>
      <c r="R19" s="5"/>
      <c r="S19" s="2">
        <v>16.0</v>
      </c>
      <c r="T19" s="2">
        <v>0.9626</v>
      </c>
      <c r="U19" s="2">
        <v>62.0</v>
      </c>
      <c r="V19" s="2">
        <v>726516.0</v>
      </c>
      <c r="W19" s="2">
        <v>99.4295</v>
      </c>
      <c r="X19" s="2">
        <v>0.4887</v>
      </c>
      <c r="Y19" s="5"/>
      <c r="Z19" s="5"/>
    </row>
    <row r="20">
      <c r="A20" s="2">
        <v>17.0</v>
      </c>
      <c r="B20" s="2">
        <v>0.8755</v>
      </c>
      <c r="C20" s="2">
        <v>1434.0</v>
      </c>
      <c r="D20" s="2">
        <v>450063.0</v>
      </c>
      <c r="E20" s="2">
        <v>99.5641</v>
      </c>
      <c r="F20" s="2">
        <v>0.5251</v>
      </c>
      <c r="G20" s="5"/>
      <c r="H20" s="24"/>
      <c r="I20" s="5"/>
      <c r="J20" s="2">
        <v>17.0</v>
      </c>
      <c r="K20" s="2">
        <v>0.9499</v>
      </c>
      <c r="L20" s="2">
        <v>147.0</v>
      </c>
      <c r="M20" s="2">
        <v>642764.0</v>
      </c>
      <c r="N20" s="2">
        <v>98.9895</v>
      </c>
      <c r="O20" s="2">
        <v>0.4785</v>
      </c>
      <c r="P20" s="5"/>
      <c r="Q20" s="5"/>
      <c r="R20" s="5"/>
      <c r="S20" s="2">
        <v>17.0</v>
      </c>
      <c r="T20" s="2">
        <v>0.9136</v>
      </c>
      <c r="U20" s="2">
        <v>14.0</v>
      </c>
      <c r="V20" s="2">
        <v>719790.0</v>
      </c>
      <c r="W20" s="2">
        <v>97.9627</v>
      </c>
      <c r="X20" s="2">
        <v>0.5092</v>
      </c>
      <c r="Y20" s="5"/>
      <c r="Z20" s="5"/>
    </row>
    <row r="21">
      <c r="A21" s="2">
        <v>18.0</v>
      </c>
      <c r="B21" s="2">
        <v>0.8786</v>
      </c>
      <c r="C21" s="2">
        <v>838.0</v>
      </c>
      <c r="D21" s="2">
        <v>467276.0</v>
      </c>
      <c r="E21" s="2">
        <v>99.6312</v>
      </c>
      <c r="F21" s="2">
        <v>0.5218</v>
      </c>
      <c r="G21" s="5"/>
      <c r="H21" s="24"/>
      <c r="I21" s="5"/>
      <c r="J21" s="2">
        <v>18.0</v>
      </c>
      <c r="K21" s="2">
        <v>0.8132</v>
      </c>
      <c r="L21" s="2">
        <v>29.0</v>
      </c>
      <c r="M21" s="2">
        <v>619636.0</v>
      </c>
      <c r="N21" s="2">
        <v>95.6235</v>
      </c>
      <c r="O21" s="2">
        <v>0.5683</v>
      </c>
      <c r="P21" s="5"/>
      <c r="Q21" s="5"/>
      <c r="R21" s="5"/>
      <c r="S21" s="2">
        <v>18.0</v>
      </c>
      <c r="T21" s="2">
        <v>0.8253</v>
      </c>
      <c r="U21" s="2">
        <v>119.0</v>
      </c>
      <c r="V21" s="2">
        <v>704082.0</v>
      </c>
      <c r="W21" s="2">
        <v>99.7993</v>
      </c>
      <c r="X21" s="2">
        <v>0.5686</v>
      </c>
      <c r="Y21" s="5"/>
      <c r="Z21" s="5"/>
    </row>
    <row r="22">
      <c r="A22" s="2">
        <v>19.0</v>
      </c>
      <c r="B22" s="2">
        <v>0.9794</v>
      </c>
      <c r="C22" s="2">
        <v>377.0</v>
      </c>
      <c r="D22" s="2">
        <v>426881.0</v>
      </c>
      <c r="E22" s="2">
        <v>96.9085</v>
      </c>
      <c r="F22" s="2">
        <v>0.4646</v>
      </c>
      <c r="G22" s="5"/>
      <c r="H22" s="24"/>
      <c r="I22" s="5"/>
      <c r="J22" s="2">
        <v>19.0</v>
      </c>
      <c r="K22" s="2">
        <v>0.9038</v>
      </c>
      <c r="L22" s="2">
        <v>296.0</v>
      </c>
      <c r="M22" s="2">
        <v>662463.0</v>
      </c>
      <c r="N22" s="2">
        <v>99.8803</v>
      </c>
      <c r="O22" s="2">
        <v>0.5013</v>
      </c>
      <c r="P22" s="5"/>
      <c r="Q22" s="5"/>
      <c r="R22" s="5"/>
      <c r="S22" s="2">
        <v>19.0</v>
      </c>
      <c r="T22" s="2">
        <v>0.9153</v>
      </c>
      <c r="U22" s="2">
        <v>171.0</v>
      </c>
      <c r="V22" s="2">
        <v>744335.0</v>
      </c>
      <c r="W22" s="2">
        <v>99.0552</v>
      </c>
      <c r="X22" s="2">
        <v>0.52</v>
      </c>
      <c r="Y22" s="5"/>
      <c r="Z22" s="5"/>
    </row>
    <row r="23">
      <c r="A23" s="2">
        <v>20.0</v>
      </c>
      <c r="B23" s="2">
        <v>0.8635</v>
      </c>
      <c r="C23" s="2">
        <v>640.0</v>
      </c>
      <c r="D23" s="2">
        <v>444706.0</v>
      </c>
      <c r="E23" s="2">
        <v>98.5708</v>
      </c>
      <c r="F23" s="2">
        <v>0.5306</v>
      </c>
      <c r="G23" s="5"/>
      <c r="H23" s="24"/>
      <c r="I23" s="5"/>
      <c r="J23" s="2">
        <v>20.0</v>
      </c>
      <c r="K23" s="2">
        <v>1.0403</v>
      </c>
      <c r="L23" s="2">
        <v>248.0</v>
      </c>
      <c r="M23" s="2">
        <v>654980.0</v>
      </c>
      <c r="N23" s="2">
        <v>99.80695</v>
      </c>
      <c r="O23" s="2">
        <v>0.449</v>
      </c>
      <c r="P23" s="5"/>
      <c r="Q23" s="5"/>
      <c r="R23" s="5"/>
      <c r="S23" s="2">
        <v>20.0</v>
      </c>
      <c r="T23" s="2">
        <v>0.9663</v>
      </c>
      <c r="U23" s="2">
        <v>173.0</v>
      </c>
      <c r="V23" s="2">
        <v>755509.0</v>
      </c>
      <c r="W23" s="2">
        <v>98.7191</v>
      </c>
      <c r="X23" s="2">
        <v>0.4796</v>
      </c>
      <c r="Y23" s="5"/>
      <c r="Z23" s="5"/>
    </row>
    <row r="24">
      <c r="A24" s="5"/>
      <c r="B24" s="5"/>
      <c r="C24" s="5"/>
      <c r="D24" s="5"/>
      <c r="E24" s="5"/>
      <c r="F24" s="5"/>
      <c r="G24" s="5"/>
      <c r="H24" s="2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2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">
        <v>2.0</v>
      </c>
      <c r="B26" s="2" t="s">
        <v>2</v>
      </c>
      <c r="C26" s="2" t="s">
        <v>3</v>
      </c>
      <c r="D26" s="2" t="s">
        <v>4</v>
      </c>
      <c r="E26" s="2"/>
      <c r="F26" s="2"/>
      <c r="G26" s="5"/>
      <c r="H26" s="24"/>
      <c r="I26" s="5"/>
      <c r="J26" s="4">
        <v>8.0</v>
      </c>
      <c r="K26" s="2" t="s">
        <v>2</v>
      </c>
      <c r="L26" s="2" t="s">
        <v>3</v>
      </c>
      <c r="M26" s="2" t="s">
        <v>4</v>
      </c>
      <c r="N26" s="2"/>
      <c r="O26" s="2"/>
      <c r="P26" s="5"/>
      <c r="Q26" s="5"/>
      <c r="R26" s="5"/>
      <c r="S26" s="4">
        <v>14.0</v>
      </c>
      <c r="T26" s="2" t="s">
        <v>2</v>
      </c>
      <c r="U26" s="2" t="s">
        <v>3</v>
      </c>
      <c r="V26" s="2" t="s">
        <v>4</v>
      </c>
      <c r="W26" s="2"/>
      <c r="X26" s="2"/>
      <c r="Y26" s="5"/>
      <c r="Z26" s="5"/>
    </row>
    <row r="27">
      <c r="B27" s="2">
        <v>20.0</v>
      </c>
      <c r="C27" s="2">
        <v>0.6</v>
      </c>
      <c r="D27" s="2">
        <v>0.01</v>
      </c>
      <c r="E27" s="2"/>
      <c r="F27" s="2"/>
      <c r="G27" s="5"/>
      <c r="H27" s="24"/>
      <c r="I27" s="5"/>
      <c r="K27" s="2">
        <v>80.0</v>
      </c>
      <c r="L27" s="2">
        <v>0.6</v>
      </c>
      <c r="M27" s="2">
        <v>0.01</v>
      </c>
      <c r="N27" s="2"/>
      <c r="O27" s="2"/>
      <c r="P27" s="5"/>
      <c r="Q27" s="5"/>
      <c r="R27" s="5"/>
      <c r="T27" s="2">
        <v>150.0</v>
      </c>
      <c r="U27" s="2">
        <v>0.6</v>
      </c>
      <c r="V27" s="2">
        <v>0.01</v>
      </c>
      <c r="W27" s="2"/>
      <c r="X27" s="2"/>
      <c r="Y27" s="5"/>
      <c r="Z27" s="5"/>
    </row>
    <row r="28">
      <c r="A28" s="11" t="s">
        <v>23</v>
      </c>
      <c r="B28" s="11" t="s">
        <v>24</v>
      </c>
      <c r="C28" s="11" t="s">
        <v>25</v>
      </c>
      <c r="D28" s="11" t="s">
        <v>26</v>
      </c>
      <c r="E28" s="11" t="s">
        <v>27</v>
      </c>
      <c r="F28" s="11" t="s">
        <v>28</v>
      </c>
      <c r="G28" s="2" t="s">
        <v>31</v>
      </c>
      <c r="H28" s="24">
        <f>AVERAGE(F29:F48)</f>
        <v>0.417585</v>
      </c>
      <c r="I28" s="5"/>
      <c r="J28" s="11" t="s">
        <v>23</v>
      </c>
      <c r="K28" s="11" t="s">
        <v>24</v>
      </c>
      <c r="L28" s="11" t="s">
        <v>25</v>
      </c>
      <c r="M28" s="11" t="s">
        <v>26</v>
      </c>
      <c r="N28" s="11" t="s">
        <v>27</v>
      </c>
      <c r="O28" s="11" t="s">
        <v>28</v>
      </c>
      <c r="P28" s="2" t="s">
        <v>31</v>
      </c>
      <c r="Q28" s="5">
        <f>AVERAGE(O29:O48)</f>
        <v>0.42469</v>
      </c>
      <c r="R28" s="5"/>
      <c r="S28" s="11" t="s">
        <v>23</v>
      </c>
      <c r="T28" s="11" t="s">
        <v>24</v>
      </c>
      <c r="U28" s="11" t="s">
        <v>25</v>
      </c>
      <c r="V28" s="11" t="s">
        <v>26</v>
      </c>
      <c r="W28" s="11" t="s">
        <v>27</v>
      </c>
      <c r="X28" s="11" t="s">
        <v>28</v>
      </c>
      <c r="Y28" s="2" t="s">
        <v>31</v>
      </c>
      <c r="Z28" s="5">
        <f>AVERAGE(X29:X48)</f>
        <v>0.43995655</v>
      </c>
    </row>
    <row r="29">
      <c r="A29" s="2">
        <v>1.0</v>
      </c>
      <c r="B29" s="2">
        <v>1.3044</v>
      </c>
      <c r="C29" s="2">
        <v>0.0</v>
      </c>
      <c r="D29" s="2">
        <v>687164.0</v>
      </c>
      <c r="E29" s="2">
        <v>78.3106</v>
      </c>
      <c r="F29" s="2">
        <v>0.3616</v>
      </c>
      <c r="G29" s="2" t="s">
        <v>40</v>
      </c>
      <c r="H29" s="24">
        <f>STDEV(F29:F48)</f>
        <v>0.04904960191</v>
      </c>
      <c r="I29" s="5"/>
      <c r="J29" s="2">
        <v>1.0</v>
      </c>
      <c r="K29" s="2">
        <v>1.019</v>
      </c>
      <c r="L29" s="2">
        <v>0.0</v>
      </c>
      <c r="M29" s="2">
        <v>868134.0</v>
      </c>
      <c r="N29" s="2">
        <v>93.6356</v>
      </c>
      <c r="O29" s="2">
        <v>0.4743</v>
      </c>
      <c r="P29" s="2" t="s">
        <v>40</v>
      </c>
      <c r="Q29" s="5">
        <f>STDEV(O29:O48)</f>
        <v>0.03174447155</v>
      </c>
      <c r="R29" s="5"/>
      <c r="S29" s="2">
        <v>1.0</v>
      </c>
      <c r="T29" s="2">
        <v>1.199</v>
      </c>
      <c r="U29" s="2">
        <v>0.0</v>
      </c>
      <c r="V29" s="2">
        <v>892138.0</v>
      </c>
      <c r="W29" s="2">
        <v>97.8772</v>
      </c>
      <c r="X29" s="2">
        <v>0.381</v>
      </c>
      <c r="Y29" s="2" t="s">
        <v>40</v>
      </c>
      <c r="Z29" s="5">
        <f>STDEV(X29:X48)</f>
        <v>0.03753319483</v>
      </c>
    </row>
    <row r="30">
      <c r="A30" s="2">
        <v>2.0</v>
      </c>
      <c r="B30" s="2">
        <v>1.099</v>
      </c>
      <c r="C30" s="2">
        <v>496.0</v>
      </c>
      <c r="D30" s="2">
        <v>637561.0</v>
      </c>
      <c r="E30" s="2">
        <v>85.6462</v>
      </c>
      <c r="F30" s="2">
        <v>0.4623</v>
      </c>
      <c r="G30" s="5"/>
      <c r="H30" s="24"/>
      <c r="I30" s="5"/>
      <c r="J30" s="2">
        <v>2.0</v>
      </c>
      <c r="K30" s="2">
        <v>1.2106</v>
      </c>
      <c r="L30" s="2">
        <v>0.0</v>
      </c>
      <c r="M30" s="2">
        <v>906838.0</v>
      </c>
      <c r="N30" s="2">
        <v>99.0185</v>
      </c>
      <c r="O30" s="2">
        <v>0.4164</v>
      </c>
      <c r="P30" s="5"/>
      <c r="Q30" s="5"/>
      <c r="R30" s="5"/>
      <c r="S30" s="2">
        <v>2.0</v>
      </c>
      <c r="T30" s="2">
        <v>1.1305</v>
      </c>
      <c r="U30" s="2">
        <v>0.0</v>
      </c>
      <c r="V30" s="2">
        <v>1035142.0</v>
      </c>
      <c r="W30" s="2">
        <v>64.246</v>
      </c>
      <c r="X30" s="2">
        <v>0.435</v>
      </c>
      <c r="Y30" s="5"/>
      <c r="Z30" s="5"/>
    </row>
    <row r="31">
      <c r="A31" s="2">
        <v>3.0</v>
      </c>
      <c r="B31" s="2">
        <v>1.3506</v>
      </c>
      <c r="C31" s="2">
        <v>0.0</v>
      </c>
      <c r="D31" s="2">
        <v>624475.0</v>
      </c>
      <c r="E31" s="2">
        <v>99.1244</v>
      </c>
      <c r="F31" s="2">
        <v>0.3868</v>
      </c>
      <c r="G31" s="5"/>
      <c r="H31" s="24"/>
      <c r="I31" s="5"/>
      <c r="J31" s="2">
        <v>3.0</v>
      </c>
      <c r="K31" s="2">
        <v>1.0419</v>
      </c>
      <c r="L31" s="2">
        <v>0.0</v>
      </c>
      <c r="M31" s="2">
        <v>860398.0</v>
      </c>
      <c r="N31" s="2">
        <v>81.6323</v>
      </c>
      <c r="O31" s="2">
        <v>0.4584</v>
      </c>
      <c r="P31" s="5"/>
      <c r="Q31" s="5"/>
      <c r="R31" s="5"/>
      <c r="S31" s="2">
        <v>3.0</v>
      </c>
      <c r="T31" s="2">
        <v>1.1385</v>
      </c>
      <c r="U31" s="2">
        <v>0.0</v>
      </c>
      <c r="V31" s="2">
        <v>902406.0</v>
      </c>
      <c r="W31" s="2">
        <v>72.1378</v>
      </c>
      <c r="X31" s="2">
        <v>0.4333</v>
      </c>
      <c r="Y31" s="5"/>
      <c r="Z31" s="5"/>
    </row>
    <row r="32">
      <c r="A32" s="2">
        <v>4.0</v>
      </c>
      <c r="B32" s="2">
        <v>1.1495</v>
      </c>
      <c r="C32" s="2">
        <v>251.0</v>
      </c>
      <c r="D32" s="2">
        <v>635553.0</v>
      </c>
      <c r="E32" s="2">
        <v>94.3996</v>
      </c>
      <c r="F32" s="2">
        <v>0.4369</v>
      </c>
      <c r="G32" s="5"/>
      <c r="H32" s="24"/>
      <c r="I32" s="5"/>
      <c r="J32" s="2">
        <v>4.0</v>
      </c>
      <c r="K32" s="2">
        <v>1.0968</v>
      </c>
      <c r="L32" s="2">
        <v>0.0</v>
      </c>
      <c r="M32" s="2">
        <v>906314.0</v>
      </c>
      <c r="N32" s="2">
        <v>94.6029</v>
      </c>
      <c r="O32" s="2">
        <v>0.425</v>
      </c>
      <c r="P32" s="5"/>
      <c r="Q32" s="5"/>
      <c r="R32" s="5"/>
      <c r="S32" s="2">
        <v>4.0</v>
      </c>
      <c r="T32" s="2">
        <v>1.0705</v>
      </c>
      <c r="U32" s="2">
        <v>0.0</v>
      </c>
      <c r="V32" s="2">
        <v>935903.0</v>
      </c>
      <c r="W32" s="2">
        <v>71.8093</v>
      </c>
      <c r="X32" s="2">
        <v>0.4325</v>
      </c>
      <c r="Y32" s="5"/>
      <c r="Z32" s="5"/>
    </row>
    <row r="33">
      <c r="A33" s="2">
        <v>5.0</v>
      </c>
      <c r="B33" s="2">
        <v>1.4153</v>
      </c>
      <c r="C33" s="2">
        <v>1115.0</v>
      </c>
      <c r="D33" s="2">
        <v>650287.0</v>
      </c>
      <c r="E33" s="2">
        <v>99.156</v>
      </c>
      <c r="F33" s="2">
        <v>0.3296</v>
      </c>
      <c r="G33" s="5"/>
      <c r="H33" s="24"/>
      <c r="I33" s="5"/>
      <c r="J33" s="2">
        <v>5.0</v>
      </c>
      <c r="K33" s="2">
        <v>1.1383</v>
      </c>
      <c r="L33" s="2">
        <v>0.0</v>
      </c>
      <c r="M33" s="2">
        <v>876362.0</v>
      </c>
      <c r="N33" s="2">
        <v>68.51</v>
      </c>
      <c r="O33" s="2">
        <v>0.4355</v>
      </c>
      <c r="P33" s="5"/>
      <c r="Q33" s="5"/>
      <c r="R33" s="5"/>
      <c r="S33" s="2">
        <v>5.0</v>
      </c>
      <c r="T33" s="2">
        <v>1.1187</v>
      </c>
      <c r="U33" s="2">
        <v>0.0</v>
      </c>
      <c r="V33" s="2">
        <v>970393.0</v>
      </c>
      <c r="W33" s="2">
        <v>89.6785</v>
      </c>
      <c r="X33" s="2">
        <v>0.4522</v>
      </c>
      <c r="Y33" s="5"/>
      <c r="Z33" s="5"/>
    </row>
    <row r="34">
      <c r="A34" s="2">
        <v>6.0</v>
      </c>
      <c r="B34" s="2">
        <v>1.0849</v>
      </c>
      <c r="C34" s="2">
        <v>778.0</v>
      </c>
      <c r="D34" s="2">
        <v>616308.0</v>
      </c>
      <c r="E34" s="2">
        <v>90.8993</v>
      </c>
      <c r="F34" s="2">
        <v>0.4786</v>
      </c>
      <c r="G34" s="5"/>
      <c r="H34" s="24"/>
      <c r="I34" s="5"/>
      <c r="J34" s="2">
        <v>6.0</v>
      </c>
      <c r="K34" s="2">
        <v>1.1286</v>
      </c>
      <c r="L34" s="2">
        <v>0.0</v>
      </c>
      <c r="M34" s="2">
        <v>887794.0</v>
      </c>
      <c r="N34" s="2">
        <v>85.3298</v>
      </c>
      <c r="O34" s="2">
        <v>0.4309</v>
      </c>
      <c r="P34" s="5"/>
      <c r="Q34" s="5"/>
      <c r="R34" s="5"/>
      <c r="S34" s="2">
        <v>6.0</v>
      </c>
      <c r="T34" s="2">
        <v>1.2074</v>
      </c>
      <c r="U34" s="2">
        <v>0.0</v>
      </c>
      <c r="V34" s="2">
        <v>965129.0</v>
      </c>
      <c r="W34" s="2">
        <v>87.9166</v>
      </c>
      <c r="X34" s="2">
        <v>0.3883</v>
      </c>
      <c r="Y34" s="5"/>
      <c r="Z34" s="5"/>
    </row>
    <row r="35">
      <c r="A35" s="2">
        <v>7.0</v>
      </c>
      <c r="B35" s="2">
        <v>1.2948</v>
      </c>
      <c r="C35" s="2">
        <v>43.0</v>
      </c>
      <c r="D35" s="2">
        <v>666020.0</v>
      </c>
      <c r="E35" s="2">
        <v>96.8397</v>
      </c>
      <c r="F35" s="2">
        <v>0.3324</v>
      </c>
      <c r="G35" s="5"/>
      <c r="H35" s="24"/>
      <c r="I35" s="5"/>
      <c r="J35" s="2">
        <v>7.0</v>
      </c>
      <c r="K35" s="2">
        <v>1.0275</v>
      </c>
      <c r="L35" s="2">
        <v>0.0</v>
      </c>
      <c r="M35" s="2">
        <v>850924.0</v>
      </c>
      <c r="N35" s="2">
        <v>99.3103</v>
      </c>
      <c r="O35" s="2">
        <v>0.4948</v>
      </c>
      <c r="P35" s="5"/>
      <c r="Q35" s="5"/>
      <c r="R35" s="5"/>
      <c r="S35" s="2">
        <v>7.0</v>
      </c>
      <c r="T35" s="2">
        <v>1.1365</v>
      </c>
      <c r="U35" s="2">
        <v>0.0</v>
      </c>
      <c r="V35" s="2">
        <v>1055128.0</v>
      </c>
      <c r="W35" s="2">
        <v>98.8337</v>
      </c>
      <c r="X35" s="2">
        <v>0.4443</v>
      </c>
      <c r="Y35" s="5"/>
      <c r="Z35" s="5"/>
    </row>
    <row r="36">
      <c r="A36" s="2">
        <v>8.0</v>
      </c>
      <c r="B36" s="2">
        <v>1.3765</v>
      </c>
      <c r="C36" s="2">
        <v>133.0</v>
      </c>
      <c r="D36" s="2">
        <v>697008.0</v>
      </c>
      <c r="E36" s="2">
        <v>98.3356</v>
      </c>
      <c r="F36" s="2">
        <v>0.3764</v>
      </c>
      <c r="G36" s="5"/>
      <c r="H36" s="24"/>
      <c r="I36" s="5"/>
      <c r="J36" s="2">
        <v>8.0</v>
      </c>
      <c r="K36" s="2">
        <v>1.0644</v>
      </c>
      <c r="L36" s="2">
        <v>0.0</v>
      </c>
      <c r="M36" s="2">
        <v>835963.0</v>
      </c>
      <c r="N36" s="2">
        <v>97.9932</v>
      </c>
      <c r="O36" s="2">
        <v>0.4582</v>
      </c>
      <c r="P36" s="5"/>
      <c r="Q36" s="5"/>
      <c r="R36" s="5"/>
      <c r="S36" s="2">
        <v>8.0</v>
      </c>
      <c r="T36" s="2">
        <v>1.2126</v>
      </c>
      <c r="U36" s="2">
        <v>0.0</v>
      </c>
      <c r="V36" s="2">
        <v>973474.0</v>
      </c>
      <c r="W36" s="2">
        <v>68.1728</v>
      </c>
      <c r="X36" s="2">
        <v>0.3968</v>
      </c>
      <c r="Y36" s="5"/>
      <c r="Z36" s="5"/>
    </row>
    <row r="37">
      <c r="A37" s="2">
        <v>9.0</v>
      </c>
      <c r="B37" s="2">
        <v>1.5593</v>
      </c>
      <c r="C37" s="2">
        <v>119.0</v>
      </c>
      <c r="D37" s="2">
        <v>710714.0</v>
      </c>
      <c r="E37" s="2">
        <v>94.2759</v>
      </c>
      <c r="F37" s="2">
        <v>0.4011</v>
      </c>
      <c r="G37" s="5"/>
      <c r="H37" s="24"/>
      <c r="I37" s="5"/>
      <c r="J37" s="2">
        <v>9.0</v>
      </c>
      <c r="K37" s="2">
        <v>1.1821</v>
      </c>
      <c r="L37" s="2">
        <v>0.0</v>
      </c>
      <c r="M37" s="2">
        <v>892046.0</v>
      </c>
      <c r="N37" s="2">
        <v>98.386</v>
      </c>
      <c r="O37" s="2">
        <v>0.3992</v>
      </c>
      <c r="P37" s="5"/>
      <c r="Q37" s="5"/>
      <c r="R37" s="5"/>
      <c r="S37" s="2">
        <v>9.0</v>
      </c>
      <c r="T37" s="2">
        <v>1.2373</v>
      </c>
      <c r="U37" s="2">
        <v>0.0</v>
      </c>
      <c r="V37" s="2">
        <v>980085.0</v>
      </c>
      <c r="W37" s="2">
        <v>92.8717</v>
      </c>
      <c r="X37" s="2">
        <v>0.3988</v>
      </c>
      <c r="Y37" s="5"/>
      <c r="Z37" s="5"/>
    </row>
    <row r="38">
      <c r="A38" s="2">
        <v>10.0</v>
      </c>
      <c r="B38" s="2">
        <v>1.1708</v>
      </c>
      <c r="C38" s="2">
        <v>0.0</v>
      </c>
      <c r="D38" s="2">
        <v>652359.0</v>
      </c>
      <c r="E38" s="2">
        <v>90.1749</v>
      </c>
      <c r="F38" s="2">
        <v>0.4035</v>
      </c>
      <c r="G38" s="5"/>
      <c r="H38" s="24"/>
      <c r="I38" s="5"/>
      <c r="J38" s="2">
        <v>10.0</v>
      </c>
      <c r="K38" s="2">
        <v>1.1066</v>
      </c>
      <c r="L38" s="2">
        <v>0.0</v>
      </c>
      <c r="M38" s="2">
        <v>857469.0</v>
      </c>
      <c r="N38" s="2">
        <v>96.2469</v>
      </c>
      <c r="O38" s="2">
        <v>0.4599</v>
      </c>
      <c r="P38" s="5"/>
      <c r="Q38" s="5"/>
      <c r="R38" s="5"/>
      <c r="S38" s="2">
        <v>10.0</v>
      </c>
      <c r="T38" s="2">
        <v>1.2687</v>
      </c>
      <c r="U38" s="2">
        <v>0.0</v>
      </c>
      <c r="V38" s="2">
        <v>890893.0</v>
      </c>
      <c r="W38" s="2">
        <v>97.952</v>
      </c>
      <c r="X38" s="2">
        <v>0.43312</v>
      </c>
      <c r="Y38" s="5"/>
      <c r="Z38" s="5"/>
    </row>
    <row r="39">
      <c r="A39" s="2">
        <v>11.0</v>
      </c>
      <c r="B39" s="2">
        <v>1.0875</v>
      </c>
      <c r="C39" s="2">
        <v>873.0</v>
      </c>
      <c r="D39" s="2">
        <v>637239.0</v>
      </c>
      <c r="E39" s="2">
        <v>99.8039</v>
      </c>
      <c r="F39" s="2">
        <v>0.4599</v>
      </c>
      <c r="G39" s="5"/>
      <c r="H39" s="24"/>
      <c r="I39" s="5"/>
      <c r="J39" s="2">
        <v>11.0</v>
      </c>
      <c r="K39" s="2">
        <v>1.1931</v>
      </c>
      <c r="L39" s="2">
        <v>265.0</v>
      </c>
      <c r="M39" s="2">
        <v>857110.0</v>
      </c>
      <c r="N39" s="2">
        <v>89.3681</v>
      </c>
      <c r="O39" s="2">
        <v>0.4202</v>
      </c>
      <c r="P39" s="5"/>
      <c r="Q39" s="5"/>
      <c r="R39" s="5"/>
      <c r="S39" s="2">
        <v>11.0</v>
      </c>
      <c r="T39" s="2">
        <v>1.0575</v>
      </c>
      <c r="U39" s="2">
        <v>0.0</v>
      </c>
      <c r="V39" s="2">
        <v>869747.0</v>
      </c>
      <c r="W39" s="2">
        <v>89.33</v>
      </c>
      <c r="X39" s="2">
        <v>0.4638</v>
      </c>
      <c r="Y39" s="5"/>
      <c r="Z39" s="5"/>
    </row>
    <row r="40">
      <c r="A40" s="2">
        <v>12.0</v>
      </c>
      <c r="B40" s="2">
        <v>1.038</v>
      </c>
      <c r="C40" s="2">
        <v>901.0</v>
      </c>
      <c r="D40" s="2">
        <v>681787.0</v>
      </c>
      <c r="E40" s="2">
        <v>96.2545</v>
      </c>
      <c r="F40" s="2">
        <v>0.4837</v>
      </c>
      <c r="G40" s="5"/>
      <c r="H40" s="24"/>
      <c r="I40" s="5"/>
      <c r="J40" s="2">
        <v>12.0</v>
      </c>
      <c r="K40" s="2">
        <v>1.246</v>
      </c>
      <c r="L40" s="2">
        <v>0.0</v>
      </c>
      <c r="M40" s="2">
        <v>846181.0</v>
      </c>
      <c r="N40" s="2">
        <v>78.1654</v>
      </c>
      <c r="O40" s="2">
        <v>0.3878</v>
      </c>
      <c r="P40" s="5"/>
      <c r="Q40" s="5"/>
      <c r="R40" s="5"/>
      <c r="S40" s="2">
        <v>12.0</v>
      </c>
      <c r="T40" s="2">
        <v>1.1158</v>
      </c>
      <c r="U40" s="2">
        <v>0.0</v>
      </c>
      <c r="V40" s="2">
        <v>903991.0</v>
      </c>
      <c r="W40" s="2">
        <v>76.9003</v>
      </c>
      <c r="X40" s="2">
        <v>0.424411</v>
      </c>
      <c r="Y40" s="5"/>
      <c r="Z40" s="5"/>
    </row>
    <row r="41">
      <c r="A41" s="2">
        <v>13.0</v>
      </c>
      <c r="B41" s="2">
        <v>1.3362</v>
      </c>
      <c r="C41" s="2">
        <v>46.0</v>
      </c>
      <c r="D41" s="2">
        <v>674110.0</v>
      </c>
      <c r="E41" s="2">
        <v>98.5632</v>
      </c>
      <c r="F41" s="2">
        <v>0.3599</v>
      </c>
      <c r="G41" s="5"/>
      <c r="H41" s="24"/>
      <c r="I41" s="5"/>
      <c r="J41" s="2">
        <v>13.0</v>
      </c>
      <c r="K41" s="2">
        <v>1.1575</v>
      </c>
      <c r="L41" s="2">
        <v>0.0</v>
      </c>
      <c r="M41" s="2">
        <v>899082.0</v>
      </c>
      <c r="N41" s="2">
        <v>95.2522</v>
      </c>
      <c r="O41" s="2">
        <v>0.4282</v>
      </c>
      <c r="P41" s="5"/>
      <c r="Q41" s="5"/>
      <c r="R41" s="5"/>
      <c r="S41" s="2">
        <v>13.0</v>
      </c>
      <c r="T41" s="2">
        <v>1.0577</v>
      </c>
      <c r="U41" s="2">
        <v>0.0</v>
      </c>
      <c r="V41" s="2">
        <v>1017231.0</v>
      </c>
      <c r="W41" s="2">
        <v>96.5142</v>
      </c>
      <c r="X41" s="2">
        <v>0.4883</v>
      </c>
      <c r="Y41" s="5"/>
      <c r="Z41" s="5"/>
    </row>
    <row r="42">
      <c r="A42" s="2">
        <v>14.0</v>
      </c>
      <c r="B42" s="2">
        <v>1.1877</v>
      </c>
      <c r="C42" s="2">
        <v>29.0</v>
      </c>
      <c r="D42" s="2">
        <v>648076.0</v>
      </c>
      <c r="E42" s="2">
        <v>97.9337</v>
      </c>
      <c r="F42" s="2">
        <v>0.4167</v>
      </c>
      <c r="G42" s="5"/>
      <c r="H42" s="24"/>
      <c r="I42" s="5"/>
      <c r="J42" s="2">
        <v>14.0</v>
      </c>
      <c r="K42" s="2">
        <v>1.2368</v>
      </c>
      <c r="L42" s="2">
        <v>0.0</v>
      </c>
      <c r="M42" s="2">
        <v>889139.0</v>
      </c>
      <c r="N42" s="2">
        <v>77.2915</v>
      </c>
      <c r="O42" s="2">
        <v>0.4106</v>
      </c>
      <c r="P42" s="5"/>
      <c r="Q42" s="5"/>
      <c r="R42" s="5"/>
      <c r="S42" s="2">
        <v>14.0</v>
      </c>
      <c r="T42" s="2">
        <v>1.1621</v>
      </c>
      <c r="U42" s="2">
        <v>0.0</v>
      </c>
      <c r="V42" s="2">
        <v>1038936.0</v>
      </c>
      <c r="W42" s="2">
        <v>68.3424</v>
      </c>
      <c r="X42" s="2">
        <v>0.4467</v>
      </c>
      <c r="Y42" s="5"/>
      <c r="Z42" s="5"/>
    </row>
    <row r="43">
      <c r="A43" s="2">
        <v>15.0</v>
      </c>
      <c r="B43" s="2">
        <v>1.13415</v>
      </c>
      <c r="C43" s="2">
        <v>168.0</v>
      </c>
      <c r="D43" s="2">
        <v>650714.0</v>
      </c>
      <c r="E43" s="2">
        <v>98.8826</v>
      </c>
      <c r="F43" s="2">
        <v>0.4275</v>
      </c>
      <c r="G43" s="5"/>
      <c r="H43" s="24"/>
      <c r="I43" s="5"/>
      <c r="J43" s="2">
        <v>15.0</v>
      </c>
      <c r="K43" s="2">
        <v>1.2186</v>
      </c>
      <c r="L43" s="2">
        <v>0.0</v>
      </c>
      <c r="M43" s="2">
        <v>861586.0</v>
      </c>
      <c r="N43" s="2">
        <v>70.4479</v>
      </c>
      <c r="O43" s="2">
        <v>0.3966</v>
      </c>
      <c r="P43" s="5"/>
      <c r="Q43" s="5"/>
      <c r="R43" s="5"/>
      <c r="S43" s="2">
        <v>15.0</v>
      </c>
      <c r="T43" s="2">
        <v>1.0711</v>
      </c>
      <c r="U43" s="2">
        <v>0.0</v>
      </c>
      <c r="V43" s="2">
        <v>978209.0</v>
      </c>
      <c r="W43" s="2">
        <v>95.0597</v>
      </c>
      <c r="X43" s="2">
        <v>0.4686</v>
      </c>
      <c r="Y43" s="5"/>
      <c r="Z43" s="5"/>
    </row>
    <row r="44">
      <c r="A44" s="2">
        <v>16.0</v>
      </c>
      <c r="B44" s="2">
        <v>1.2814</v>
      </c>
      <c r="C44" s="2">
        <v>0.0</v>
      </c>
      <c r="D44" s="2">
        <v>627779.0</v>
      </c>
      <c r="E44" s="2">
        <v>90.7189</v>
      </c>
      <c r="F44" s="2">
        <v>0.4135</v>
      </c>
      <c r="G44" s="5"/>
      <c r="H44" s="24"/>
      <c r="I44" s="5"/>
      <c r="J44" s="2">
        <v>16.0</v>
      </c>
      <c r="K44" s="2">
        <v>1.1445</v>
      </c>
      <c r="L44" s="2">
        <v>0.0</v>
      </c>
      <c r="M44" s="2">
        <v>855037.0</v>
      </c>
      <c r="N44" s="2">
        <v>99.8535</v>
      </c>
      <c r="O44" s="2">
        <v>0.4216</v>
      </c>
      <c r="P44" s="5"/>
      <c r="Q44" s="5"/>
      <c r="R44" s="5"/>
      <c r="S44" s="2">
        <v>16.0</v>
      </c>
      <c r="T44" s="2">
        <v>0.9548</v>
      </c>
      <c r="U44" s="2">
        <v>0.0</v>
      </c>
      <c r="V44" s="2">
        <v>918639.0</v>
      </c>
      <c r="W44" s="2">
        <v>82.1792</v>
      </c>
      <c r="X44" s="2">
        <v>0.5456</v>
      </c>
      <c r="Y44" s="5"/>
      <c r="Z44" s="5"/>
    </row>
    <row r="45">
      <c r="A45" s="2">
        <v>17.0</v>
      </c>
      <c r="B45" s="2">
        <v>1.071</v>
      </c>
      <c r="C45" s="2">
        <v>1132.0</v>
      </c>
      <c r="D45" s="2">
        <v>617934.0</v>
      </c>
      <c r="E45" s="2">
        <v>90.9893</v>
      </c>
      <c r="F45" s="2">
        <v>0.4534</v>
      </c>
      <c r="G45" s="5"/>
      <c r="H45" s="24"/>
      <c r="I45" s="5"/>
      <c r="J45" s="2">
        <v>17.0</v>
      </c>
      <c r="K45" s="2">
        <v>1.2401</v>
      </c>
      <c r="L45" s="2">
        <v>0.0</v>
      </c>
      <c r="M45" s="2">
        <v>849124.0</v>
      </c>
      <c r="N45" s="2">
        <v>86.5293</v>
      </c>
      <c r="O45" s="2">
        <v>0.3688</v>
      </c>
      <c r="P45" s="5"/>
      <c r="Q45" s="5"/>
      <c r="R45" s="5"/>
      <c r="S45" s="2">
        <v>17.0</v>
      </c>
      <c r="T45" s="2">
        <v>1.1286</v>
      </c>
      <c r="U45" s="2">
        <v>0.0</v>
      </c>
      <c r="V45" s="2">
        <v>996215.0</v>
      </c>
      <c r="W45" s="2">
        <v>86.6118</v>
      </c>
      <c r="X45" s="2">
        <v>0.4484</v>
      </c>
      <c r="Y45" s="5"/>
      <c r="Z45" s="5"/>
    </row>
    <row r="46">
      <c r="A46" s="2">
        <v>18.0</v>
      </c>
      <c r="B46" s="2">
        <v>0.9588</v>
      </c>
      <c r="C46" s="2">
        <v>1324.0</v>
      </c>
      <c r="D46" s="2">
        <v>640807.0</v>
      </c>
      <c r="E46" s="2">
        <v>94.3767</v>
      </c>
      <c r="F46" s="2">
        <v>0.4989</v>
      </c>
      <c r="G46" s="5"/>
      <c r="H46" s="24"/>
      <c r="I46" s="5"/>
      <c r="J46" s="2">
        <v>18.0</v>
      </c>
      <c r="K46" s="2">
        <v>1.17</v>
      </c>
      <c r="L46" s="2">
        <v>0.0</v>
      </c>
      <c r="M46" s="2">
        <v>771917.0</v>
      </c>
      <c r="N46" s="2">
        <v>63.1108</v>
      </c>
      <c r="O46" s="2">
        <v>0.4148</v>
      </c>
      <c r="P46" s="5"/>
      <c r="Q46" s="5"/>
      <c r="R46" s="5"/>
      <c r="S46" s="2">
        <v>18.0</v>
      </c>
      <c r="T46" s="2">
        <v>1.0898</v>
      </c>
      <c r="U46" s="2">
        <v>0.0</v>
      </c>
      <c r="V46" s="2">
        <v>964831.0</v>
      </c>
      <c r="W46" s="2">
        <v>96.0849</v>
      </c>
      <c r="X46" s="2">
        <v>0.4701</v>
      </c>
      <c r="Y46" s="5"/>
      <c r="Z46" s="5"/>
    </row>
    <row r="47">
      <c r="A47" s="2">
        <v>19.0</v>
      </c>
      <c r="B47" s="2">
        <v>1.1165</v>
      </c>
      <c r="C47" s="2">
        <v>0.0</v>
      </c>
      <c r="D47" s="2">
        <v>637060.0</v>
      </c>
      <c r="E47" s="2">
        <v>98.7847</v>
      </c>
      <c r="F47" s="2">
        <v>0.4467</v>
      </c>
      <c r="G47" s="5"/>
      <c r="H47" s="24"/>
      <c r="I47" s="5"/>
      <c r="J47" s="2">
        <v>19.0</v>
      </c>
      <c r="K47" s="2">
        <v>1.2399</v>
      </c>
      <c r="L47" s="2">
        <v>0.0</v>
      </c>
      <c r="M47" s="2">
        <v>869507.0</v>
      </c>
      <c r="N47" s="2">
        <v>79.3114</v>
      </c>
      <c r="O47" s="2">
        <v>0.387</v>
      </c>
      <c r="P47" s="5"/>
      <c r="Q47" s="5"/>
      <c r="R47" s="5"/>
      <c r="S47" s="2">
        <v>19.0</v>
      </c>
      <c r="T47" s="2">
        <v>1.1363</v>
      </c>
      <c r="U47" s="2">
        <v>0.0</v>
      </c>
      <c r="V47" s="2">
        <v>972143.0</v>
      </c>
      <c r="W47" s="2">
        <v>87.4384</v>
      </c>
      <c r="X47" s="2">
        <v>0.4294</v>
      </c>
      <c r="Y47" s="5"/>
      <c r="Z47" s="5"/>
    </row>
    <row r="48">
      <c r="A48" s="2">
        <v>20.0</v>
      </c>
      <c r="B48" s="2">
        <v>1.2048</v>
      </c>
      <c r="C48" s="2">
        <v>183.0</v>
      </c>
      <c r="D48" s="2">
        <v>600789.0</v>
      </c>
      <c r="E48" s="2">
        <v>97.9108</v>
      </c>
      <c r="F48" s="2">
        <v>0.4223</v>
      </c>
      <c r="G48" s="5"/>
      <c r="H48" s="24"/>
      <c r="I48" s="5"/>
      <c r="J48" s="2">
        <v>20.0</v>
      </c>
      <c r="K48" s="2">
        <v>1.2559</v>
      </c>
      <c r="L48" s="2">
        <v>361.0</v>
      </c>
      <c r="M48" s="2">
        <v>840863.0</v>
      </c>
      <c r="N48" s="2">
        <v>95.7152</v>
      </c>
      <c r="O48" s="2">
        <v>0.4056</v>
      </c>
      <c r="P48" s="5"/>
      <c r="Q48" s="5"/>
      <c r="R48" s="5"/>
      <c r="S48" s="2">
        <v>20.0</v>
      </c>
      <c r="T48" s="2">
        <v>1.165</v>
      </c>
      <c r="U48" s="2">
        <v>0.0</v>
      </c>
      <c r="V48" s="2">
        <v>946743.0</v>
      </c>
      <c r="W48" s="2">
        <v>75.6184</v>
      </c>
      <c r="X48" s="2">
        <v>0.4185</v>
      </c>
      <c r="Y48" s="5"/>
      <c r="Z48" s="5"/>
    </row>
    <row r="49">
      <c r="A49" s="5"/>
      <c r="B49" s="5"/>
      <c r="C49" s="5"/>
      <c r="D49" s="5"/>
      <c r="E49" s="5"/>
      <c r="F49" s="5"/>
      <c r="G49" s="5"/>
      <c r="H49" s="24"/>
      <c r="I49" s="5"/>
      <c r="J49" s="5"/>
      <c r="K49" s="5"/>
      <c r="L49" s="2"/>
      <c r="M49" s="2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2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4">
        <v>3.0</v>
      </c>
      <c r="B51" s="2" t="s">
        <v>2</v>
      </c>
      <c r="C51" s="2" t="s">
        <v>3</v>
      </c>
      <c r="D51" s="2" t="s">
        <v>4</v>
      </c>
      <c r="E51" s="2"/>
      <c r="F51" s="2"/>
      <c r="G51" s="5"/>
      <c r="H51" s="24"/>
      <c r="I51" s="5"/>
      <c r="J51" s="4">
        <v>9.0</v>
      </c>
      <c r="K51" s="2" t="s">
        <v>2</v>
      </c>
      <c r="L51" s="2" t="s">
        <v>3</v>
      </c>
      <c r="M51" s="2" t="s">
        <v>4</v>
      </c>
      <c r="N51" s="2"/>
      <c r="O51" s="2"/>
      <c r="P51" s="5"/>
      <c r="Q51" s="5"/>
      <c r="R51" s="5"/>
      <c r="S51" s="4">
        <v>15.0</v>
      </c>
      <c r="T51" s="2" t="s">
        <v>2</v>
      </c>
      <c r="U51" s="2" t="s">
        <v>3</v>
      </c>
      <c r="V51" s="2" t="s">
        <v>4</v>
      </c>
      <c r="W51" s="2"/>
      <c r="X51" s="2"/>
      <c r="Y51" s="5"/>
      <c r="Z51" s="5"/>
    </row>
    <row r="52">
      <c r="B52" s="2">
        <v>20.0</v>
      </c>
      <c r="C52" s="2">
        <v>0.85</v>
      </c>
      <c r="D52" s="2">
        <v>0.001</v>
      </c>
      <c r="E52" s="2"/>
      <c r="F52" s="2"/>
      <c r="G52" s="5"/>
      <c r="H52" s="24"/>
      <c r="I52" s="5"/>
      <c r="K52" s="2">
        <v>80.0</v>
      </c>
      <c r="L52" s="2">
        <v>0.85</v>
      </c>
      <c r="M52" s="2">
        <v>0.001</v>
      </c>
      <c r="N52" s="2"/>
      <c r="O52" s="2"/>
      <c r="P52" s="5"/>
      <c r="Q52" s="5"/>
      <c r="R52" s="5"/>
      <c r="T52" s="2">
        <v>150.0</v>
      </c>
      <c r="U52" s="2">
        <v>0.85</v>
      </c>
      <c r="V52" s="2">
        <v>0.001</v>
      </c>
      <c r="W52" s="2"/>
      <c r="X52" s="2"/>
      <c r="Y52" s="5"/>
      <c r="Z52" s="5"/>
    </row>
    <row r="53">
      <c r="A53" s="11" t="s">
        <v>23</v>
      </c>
      <c r="B53" s="11" t="s">
        <v>24</v>
      </c>
      <c r="C53" s="11" t="s">
        <v>25</v>
      </c>
      <c r="D53" s="11" t="s">
        <v>26</v>
      </c>
      <c r="E53" s="11" t="s">
        <v>27</v>
      </c>
      <c r="F53" s="11" t="s">
        <v>28</v>
      </c>
      <c r="G53" s="2" t="s">
        <v>31</v>
      </c>
      <c r="H53" s="24">
        <f>AVERAGE(F54:F73)</f>
        <v>0.46302</v>
      </c>
      <c r="I53" s="5"/>
      <c r="J53" s="11" t="s">
        <v>23</v>
      </c>
      <c r="K53" s="11" t="s">
        <v>24</v>
      </c>
      <c r="L53" s="11" t="s">
        <v>25</v>
      </c>
      <c r="M53" s="11" t="s">
        <v>26</v>
      </c>
      <c r="N53" s="11" t="s">
        <v>27</v>
      </c>
      <c r="O53" s="11" t="s">
        <v>28</v>
      </c>
      <c r="P53" s="2" t="s">
        <v>31</v>
      </c>
      <c r="Q53" s="5">
        <f>AVERAGE(O54:O73)</f>
        <v>0.47146</v>
      </c>
      <c r="R53" s="5"/>
      <c r="S53" s="11" t="s">
        <v>23</v>
      </c>
      <c r="T53" s="11" t="s">
        <v>24</v>
      </c>
      <c r="U53" s="11" t="s">
        <v>25</v>
      </c>
      <c r="V53" s="11" t="s">
        <v>26</v>
      </c>
      <c r="W53" s="11" t="s">
        <v>27</v>
      </c>
      <c r="X53" s="11" t="s">
        <v>28</v>
      </c>
      <c r="Y53" s="2" t="s">
        <v>31</v>
      </c>
      <c r="Z53" s="5">
        <f>AVERAGE(X54:X73)</f>
        <v>0.477395</v>
      </c>
    </row>
    <row r="54">
      <c r="A54" s="2">
        <v>1.0</v>
      </c>
      <c r="B54" s="2">
        <v>0.88</v>
      </c>
      <c r="C54" s="2">
        <v>973.0</v>
      </c>
      <c r="D54" s="2">
        <v>460728.0</v>
      </c>
      <c r="E54" s="2">
        <v>97.3149</v>
      </c>
      <c r="F54" s="2">
        <v>0.5238</v>
      </c>
      <c r="G54" s="2" t="s">
        <v>40</v>
      </c>
      <c r="H54" s="24">
        <f>STDEV(F54:F73)</f>
        <v>0.04487215289</v>
      </c>
      <c r="I54" s="5"/>
      <c r="J54" s="2">
        <v>1.0</v>
      </c>
      <c r="K54" s="2">
        <v>1.015</v>
      </c>
      <c r="L54" s="2">
        <v>288.0</v>
      </c>
      <c r="M54" s="2">
        <v>720074.0</v>
      </c>
      <c r="N54" s="2">
        <v>98.1445</v>
      </c>
      <c r="O54" s="2">
        <v>0.4678</v>
      </c>
      <c r="P54" s="2" t="s">
        <v>40</v>
      </c>
      <c r="Q54" s="5">
        <f>STDEV(O54:O73)</f>
        <v>0.03958683194</v>
      </c>
      <c r="R54" s="5"/>
      <c r="S54" s="2">
        <v>1.0</v>
      </c>
      <c r="T54" s="2">
        <v>1.1041</v>
      </c>
      <c r="U54" s="2">
        <v>44.0</v>
      </c>
      <c r="V54" s="2">
        <v>722042.0</v>
      </c>
      <c r="W54" s="2">
        <v>94.3248</v>
      </c>
      <c r="X54" s="2">
        <v>0.4234</v>
      </c>
      <c r="Y54" s="2" t="s">
        <v>40</v>
      </c>
      <c r="Z54" s="5">
        <f>STDEV(X54:X73)</f>
        <v>0.03466087549</v>
      </c>
    </row>
    <row r="55">
      <c r="A55" s="2">
        <v>2.0</v>
      </c>
      <c r="B55" s="2">
        <v>0.9781</v>
      </c>
      <c r="C55" s="2">
        <v>1490.0</v>
      </c>
      <c r="D55" s="2">
        <v>463682.0</v>
      </c>
      <c r="E55" s="2">
        <v>99.9276</v>
      </c>
      <c r="F55" s="2">
        <v>0.4817</v>
      </c>
      <c r="G55" s="5"/>
      <c r="H55" s="24"/>
      <c r="I55" s="5"/>
      <c r="J55" s="2">
        <v>2.0</v>
      </c>
      <c r="K55" s="2">
        <v>1.0211</v>
      </c>
      <c r="L55" s="2">
        <v>159.0</v>
      </c>
      <c r="M55" s="2">
        <v>647331.0</v>
      </c>
      <c r="N55" s="2">
        <v>96.4303</v>
      </c>
      <c r="O55" s="2">
        <v>0.4546</v>
      </c>
      <c r="P55" s="5"/>
      <c r="Q55" s="5"/>
      <c r="R55" s="5"/>
      <c r="S55" s="2">
        <v>2.0</v>
      </c>
      <c r="T55" s="2">
        <v>0.862</v>
      </c>
      <c r="U55" s="2">
        <v>31.0</v>
      </c>
      <c r="V55" s="2">
        <v>756216.0</v>
      </c>
      <c r="W55" s="2">
        <v>97.8818</v>
      </c>
      <c r="X55" s="2">
        <v>0.5468</v>
      </c>
      <c r="Y55" s="5"/>
      <c r="Z55" s="5"/>
    </row>
    <row r="56">
      <c r="A56" s="2">
        <v>3.0</v>
      </c>
      <c r="B56" s="2">
        <v>0.9445</v>
      </c>
      <c r="C56" s="2">
        <v>325.0</v>
      </c>
      <c r="D56" s="2">
        <v>481806.0</v>
      </c>
      <c r="E56" s="2">
        <v>99.4433</v>
      </c>
      <c r="F56" s="2">
        <v>0.4836</v>
      </c>
      <c r="G56" s="5"/>
      <c r="H56" s="24"/>
      <c r="I56" s="5"/>
      <c r="J56" s="2">
        <v>3.0</v>
      </c>
      <c r="K56" s="2">
        <v>0.9375</v>
      </c>
      <c r="L56" s="2">
        <v>97.0</v>
      </c>
      <c r="M56" s="2">
        <v>716252.0</v>
      </c>
      <c r="N56" s="2">
        <v>99.2233</v>
      </c>
      <c r="O56" s="2">
        <v>0.4899</v>
      </c>
      <c r="P56" s="5"/>
      <c r="Q56" s="5"/>
      <c r="R56" s="5"/>
      <c r="S56" s="2">
        <v>3.0</v>
      </c>
      <c r="T56" s="2">
        <v>0.9375</v>
      </c>
      <c r="U56" s="2">
        <v>35.0</v>
      </c>
      <c r="V56" s="2">
        <v>721317.0</v>
      </c>
      <c r="W56" s="2">
        <v>99.3241</v>
      </c>
      <c r="X56" s="2">
        <v>0.504</v>
      </c>
      <c r="Y56" s="5"/>
      <c r="Z56" s="5"/>
    </row>
    <row r="57">
      <c r="A57" s="2">
        <v>4.0</v>
      </c>
      <c r="B57" s="2">
        <v>0.9375</v>
      </c>
      <c r="C57" s="2">
        <v>1156.0</v>
      </c>
      <c r="D57" s="2">
        <v>461545.0</v>
      </c>
      <c r="E57" s="2">
        <v>99.5548</v>
      </c>
      <c r="F57" s="2">
        <v>0.4926</v>
      </c>
      <c r="G57" s="5"/>
      <c r="H57" s="24"/>
      <c r="I57" s="5"/>
      <c r="J57" s="2">
        <v>4.0</v>
      </c>
      <c r="K57" s="2">
        <v>0.9103</v>
      </c>
      <c r="L57" s="2">
        <v>286.0</v>
      </c>
      <c r="M57" s="2">
        <v>683065.0</v>
      </c>
      <c r="N57" s="2">
        <v>97.7106</v>
      </c>
      <c r="O57" s="2">
        <v>0.5162</v>
      </c>
      <c r="P57" s="5"/>
      <c r="Q57" s="5"/>
      <c r="R57" s="5"/>
      <c r="S57" s="2">
        <v>4.0</v>
      </c>
      <c r="T57" s="2">
        <v>1.124</v>
      </c>
      <c r="U57" s="2">
        <v>102.0</v>
      </c>
      <c r="V57" s="2">
        <v>719497.0</v>
      </c>
      <c r="W57" s="2">
        <v>99.5533</v>
      </c>
      <c r="X57" s="2">
        <v>0.4231</v>
      </c>
      <c r="Y57" s="5"/>
      <c r="Z57" s="5"/>
    </row>
    <row r="58">
      <c r="A58" s="2">
        <v>5.0</v>
      </c>
      <c r="B58" s="2">
        <v>1.0759</v>
      </c>
      <c r="C58" s="2">
        <v>426.0</v>
      </c>
      <c r="D58" s="2">
        <v>481193.0</v>
      </c>
      <c r="E58" s="2">
        <v>99.6588</v>
      </c>
      <c r="F58" s="2">
        <v>0.4234</v>
      </c>
      <c r="G58" s="5"/>
      <c r="H58" s="24"/>
      <c r="I58" s="5"/>
      <c r="J58" s="2">
        <v>5.0</v>
      </c>
      <c r="K58" s="2">
        <v>1.0599</v>
      </c>
      <c r="L58" s="2">
        <v>105.0</v>
      </c>
      <c r="M58" s="2">
        <v>700412.0</v>
      </c>
      <c r="N58" s="2">
        <v>97.8099</v>
      </c>
      <c r="O58" s="2">
        <v>0.4368</v>
      </c>
      <c r="P58" s="5"/>
      <c r="Q58" s="5"/>
      <c r="R58" s="5"/>
      <c r="S58" s="2">
        <v>5.0</v>
      </c>
      <c r="T58" s="2">
        <v>0.934</v>
      </c>
      <c r="U58" s="2">
        <v>30.0</v>
      </c>
      <c r="V58" s="2">
        <v>710909.0</v>
      </c>
      <c r="W58" s="2">
        <v>98.0147</v>
      </c>
      <c r="X58" s="2">
        <v>0.5123</v>
      </c>
      <c r="Y58" s="5"/>
      <c r="Z58" s="5"/>
    </row>
    <row r="59">
      <c r="A59" s="2">
        <v>6.0</v>
      </c>
      <c r="B59" s="2">
        <v>0.9795</v>
      </c>
      <c r="C59" s="2">
        <v>614.0</v>
      </c>
      <c r="D59" s="2">
        <v>469984.0</v>
      </c>
      <c r="E59" s="2">
        <v>99.8497</v>
      </c>
      <c r="F59" s="2">
        <v>0.4578</v>
      </c>
      <c r="G59" s="5"/>
      <c r="H59" s="24"/>
      <c r="I59" s="5"/>
      <c r="J59" s="2">
        <v>6.0</v>
      </c>
      <c r="K59" s="2">
        <v>0.9989</v>
      </c>
      <c r="L59" s="2">
        <v>66.0</v>
      </c>
      <c r="M59" s="2">
        <v>652373.0</v>
      </c>
      <c r="N59" s="2">
        <v>99.3149</v>
      </c>
      <c r="O59" s="2">
        <v>0.4546</v>
      </c>
      <c r="P59" s="5"/>
      <c r="Q59" s="5"/>
      <c r="R59" s="5"/>
      <c r="S59" s="2">
        <v>6.0</v>
      </c>
      <c r="T59" s="2">
        <v>0.9534</v>
      </c>
      <c r="U59" s="2">
        <v>173.0</v>
      </c>
      <c r="V59" s="2">
        <v>751874.0</v>
      </c>
      <c r="W59" s="2">
        <v>98.1323</v>
      </c>
      <c r="X59" s="2">
        <v>0.4986</v>
      </c>
      <c r="Y59" s="5"/>
      <c r="Z59" s="5"/>
    </row>
    <row r="60">
      <c r="A60" s="2">
        <v>7.0</v>
      </c>
      <c r="B60" s="2">
        <v>1.0191</v>
      </c>
      <c r="C60" s="2">
        <v>978.0</v>
      </c>
      <c r="D60" s="2">
        <v>509595.0</v>
      </c>
      <c r="E60" s="2">
        <v>97.5945</v>
      </c>
      <c r="F60" s="2">
        <v>0.4474</v>
      </c>
      <c r="G60" s="5"/>
      <c r="H60" s="24"/>
      <c r="I60" s="5"/>
      <c r="J60" s="2">
        <v>7.0</v>
      </c>
      <c r="K60" s="2">
        <v>0.991</v>
      </c>
      <c r="L60" s="2">
        <v>6.0</v>
      </c>
      <c r="M60" s="2">
        <v>711397.0</v>
      </c>
      <c r="N60" s="2">
        <v>96.6166</v>
      </c>
      <c r="O60" s="2">
        <v>0.4631</v>
      </c>
      <c r="P60" s="5"/>
      <c r="Q60" s="5"/>
      <c r="R60" s="5"/>
      <c r="S60" s="2">
        <v>7.0</v>
      </c>
      <c r="T60" s="2">
        <v>0.8942</v>
      </c>
      <c r="U60" s="2">
        <v>124.0</v>
      </c>
      <c r="V60" s="2">
        <v>696722.0</v>
      </c>
      <c r="W60" s="2">
        <v>99.2324</v>
      </c>
      <c r="X60" s="2">
        <v>0.5334</v>
      </c>
      <c r="Y60" s="5"/>
      <c r="Z60" s="5"/>
    </row>
    <row r="61">
      <c r="A61" s="2">
        <v>8.0</v>
      </c>
      <c r="B61" s="2">
        <v>1.0049</v>
      </c>
      <c r="C61" s="2">
        <v>1475.0</v>
      </c>
      <c r="D61" s="2">
        <v>467983.0</v>
      </c>
      <c r="E61" s="2">
        <v>99.4677</v>
      </c>
      <c r="F61" s="2">
        <v>0.4424</v>
      </c>
      <c r="G61" s="5"/>
      <c r="H61" s="24"/>
      <c r="I61" s="5"/>
      <c r="J61" s="2">
        <v>8.0</v>
      </c>
      <c r="K61" s="2">
        <v>1.0089</v>
      </c>
      <c r="L61" s="2">
        <v>158.0</v>
      </c>
      <c r="M61" s="2">
        <v>664500.0</v>
      </c>
      <c r="N61" s="2">
        <v>98.8061</v>
      </c>
      <c r="O61" s="2">
        <v>0.4589</v>
      </c>
      <c r="P61" s="5"/>
      <c r="Q61" s="5"/>
      <c r="R61" s="5"/>
      <c r="S61" s="2">
        <v>8.0</v>
      </c>
      <c r="T61" s="2">
        <v>0.993</v>
      </c>
      <c r="U61" s="2">
        <v>62.0</v>
      </c>
      <c r="V61" s="2">
        <v>775925.0</v>
      </c>
      <c r="W61" s="2">
        <v>99.3226</v>
      </c>
      <c r="X61" s="2">
        <v>0.4592</v>
      </c>
      <c r="Y61" s="5"/>
      <c r="Z61" s="5"/>
    </row>
    <row r="62">
      <c r="A62" s="2">
        <v>9.0</v>
      </c>
      <c r="B62" s="2">
        <v>0.9153</v>
      </c>
      <c r="C62" s="2">
        <v>214.0</v>
      </c>
      <c r="D62" s="2">
        <v>443195.0</v>
      </c>
      <c r="E62" s="2">
        <v>99.7443</v>
      </c>
      <c r="F62" s="2">
        <v>0.5051</v>
      </c>
      <c r="G62" s="5"/>
      <c r="H62" s="24"/>
      <c r="I62" s="5"/>
      <c r="J62" s="2">
        <v>9.0</v>
      </c>
      <c r="K62" s="2">
        <v>0.9909</v>
      </c>
      <c r="L62" s="2">
        <v>333.0</v>
      </c>
      <c r="M62" s="2">
        <v>681566.0</v>
      </c>
      <c r="N62" s="2">
        <v>96.3585</v>
      </c>
      <c r="O62" s="2">
        <v>0.4693</v>
      </c>
      <c r="P62" s="5"/>
      <c r="Q62" s="5"/>
      <c r="R62" s="5"/>
      <c r="S62" s="2">
        <v>9.0</v>
      </c>
      <c r="T62" s="2">
        <v>1.0381</v>
      </c>
      <c r="U62" s="2">
        <v>191.0</v>
      </c>
      <c r="V62" s="2">
        <v>752999.0</v>
      </c>
      <c r="W62" s="2">
        <v>98.6014</v>
      </c>
      <c r="X62" s="2">
        <v>0.459</v>
      </c>
      <c r="Y62" s="5"/>
      <c r="Z62" s="5"/>
    </row>
    <row r="63">
      <c r="A63" s="2">
        <v>10.0</v>
      </c>
      <c r="B63" s="2">
        <v>1.0171</v>
      </c>
      <c r="C63" s="2">
        <v>1164.0</v>
      </c>
      <c r="D63" s="2">
        <v>465882.0</v>
      </c>
      <c r="E63" s="2">
        <v>98.6487</v>
      </c>
      <c r="F63" s="2">
        <v>0.4391</v>
      </c>
      <c r="G63" s="5"/>
      <c r="H63" s="24"/>
      <c r="I63" s="5"/>
      <c r="J63" s="2">
        <v>10.0</v>
      </c>
      <c r="K63" s="2">
        <v>0.8847</v>
      </c>
      <c r="L63" s="2">
        <v>215.0</v>
      </c>
      <c r="M63" s="2">
        <v>677470.0</v>
      </c>
      <c r="N63" s="2">
        <v>99.8176</v>
      </c>
      <c r="O63" s="2">
        <v>0.5283</v>
      </c>
      <c r="P63" s="5"/>
      <c r="Q63" s="5"/>
      <c r="R63" s="5"/>
      <c r="S63" s="2">
        <v>10.0</v>
      </c>
      <c r="T63" s="2">
        <v>0.9516</v>
      </c>
      <c r="U63" s="2">
        <v>44.0</v>
      </c>
      <c r="V63" s="2">
        <v>751164.0</v>
      </c>
      <c r="W63" s="2">
        <v>98.8367</v>
      </c>
      <c r="X63" s="2">
        <v>0.5037</v>
      </c>
      <c r="Y63" s="5"/>
      <c r="Z63" s="5"/>
    </row>
    <row r="64">
      <c r="A64" s="2">
        <v>11.0</v>
      </c>
      <c r="B64" s="2">
        <v>0.9644</v>
      </c>
      <c r="C64" s="2">
        <v>1209.0</v>
      </c>
      <c r="D64" s="2">
        <v>487568.0</v>
      </c>
      <c r="E64" s="2">
        <v>98.3203</v>
      </c>
      <c r="F64" s="2">
        <v>0.4694</v>
      </c>
      <c r="G64" s="5"/>
      <c r="H64" s="24"/>
      <c r="I64" s="5"/>
      <c r="J64" s="2">
        <v>11.0</v>
      </c>
      <c r="K64" s="2">
        <v>1.0151</v>
      </c>
      <c r="L64" s="2">
        <v>88.0</v>
      </c>
      <c r="M64" s="2">
        <v>679884.0</v>
      </c>
      <c r="N64" s="2">
        <v>99.8069</v>
      </c>
      <c r="O64" s="2">
        <v>0.4576</v>
      </c>
      <c r="P64" s="5"/>
      <c r="Q64" s="5"/>
      <c r="R64" s="5"/>
      <c r="S64" s="2">
        <v>11.0</v>
      </c>
      <c r="T64" s="2">
        <v>1.0644</v>
      </c>
      <c r="U64" s="2">
        <v>179.0</v>
      </c>
      <c r="V64" s="2">
        <v>767122.0</v>
      </c>
      <c r="W64" s="2">
        <v>97.1193</v>
      </c>
      <c r="X64" s="2">
        <v>0.4438</v>
      </c>
      <c r="Y64" s="5"/>
      <c r="Z64" s="5"/>
    </row>
    <row r="65">
      <c r="A65" s="2">
        <v>12.0</v>
      </c>
      <c r="B65" s="2">
        <v>1.0969</v>
      </c>
      <c r="C65" s="2">
        <v>114.0</v>
      </c>
      <c r="D65" s="2">
        <v>459737.0</v>
      </c>
      <c r="E65" s="2">
        <v>96.0437</v>
      </c>
      <c r="F65" s="2">
        <v>0.4006</v>
      </c>
      <c r="G65" s="5"/>
      <c r="H65" s="24"/>
      <c r="I65" s="5"/>
      <c r="J65" s="2">
        <v>12.0</v>
      </c>
      <c r="K65" s="2">
        <v>0.9794</v>
      </c>
      <c r="L65" s="2">
        <v>205.0</v>
      </c>
      <c r="M65" s="2">
        <v>667506.0</v>
      </c>
      <c r="N65" s="2">
        <v>97.894</v>
      </c>
      <c r="O65" s="2">
        <v>0.4755</v>
      </c>
      <c r="P65" s="5"/>
      <c r="Q65" s="5"/>
      <c r="R65" s="5"/>
      <c r="S65" s="2">
        <v>12.0</v>
      </c>
      <c r="T65" s="2">
        <v>0.9719</v>
      </c>
      <c r="U65" s="2">
        <v>54.0</v>
      </c>
      <c r="V65" s="2">
        <v>710717.0</v>
      </c>
      <c r="W65" s="2">
        <v>99.6496</v>
      </c>
      <c r="X65" s="2">
        <v>0.4878</v>
      </c>
      <c r="Y65" s="5"/>
      <c r="Z65" s="5"/>
    </row>
    <row r="66">
      <c r="A66" s="2">
        <v>13.0</v>
      </c>
      <c r="B66" s="2">
        <v>0.9054</v>
      </c>
      <c r="C66" s="2">
        <v>1085.0</v>
      </c>
      <c r="D66" s="2">
        <v>499392.0</v>
      </c>
      <c r="E66" s="2">
        <v>99.865</v>
      </c>
      <c r="F66" s="2">
        <v>0.5061</v>
      </c>
      <c r="G66" s="5"/>
      <c r="H66" s="24"/>
      <c r="I66" s="5"/>
      <c r="J66" s="2">
        <v>13.0</v>
      </c>
      <c r="K66" s="2">
        <v>1.0253</v>
      </c>
      <c r="L66" s="2">
        <v>235.0</v>
      </c>
      <c r="M66" s="2">
        <v>698344.0</v>
      </c>
      <c r="N66" s="2">
        <v>97.3531</v>
      </c>
      <c r="O66" s="2">
        <v>0.4396</v>
      </c>
      <c r="P66" s="5"/>
      <c r="Q66" s="5"/>
      <c r="R66" s="5"/>
      <c r="S66" s="2">
        <v>13.0</v>
      </c>
      <c r="T66" s="2">
        <v>0.9625</v>
      </c>
      <c r="U66" s="2">
        <v>92.0</v>
      </c>
      <c r="V66" s="2">
        <v>710762.0</v>
      </c>
      <c r="W66" s="2">
        <v>97.9184</v>
      </c>
      <c r="X66" s="2">
        <v>0.4889</v>
      </c>
      <c r="Y66" s="5"/>
      <c r="Z66" s="5"/>
    </row>
    <row r="67">
      <c r="A67" s="2">
        <v>14.0</v>
      </c>
      <c r="B67" s="2">
        <v>0.9681</v>
      </c>
      <c r="C67" s="2">
        <v>649.0</v>
      </c>
      <c r="D67" s="2">
        <v>477444.0</v>
      </c>
      <c r="E67" s="2">
        <v>98.499</v>
      </c>
      <c r="F67" s="2">
        <v>0.4756</v>
      </c>
      <c r="G67" s="5"/>
      <c r="H67" s="24"/>
      <c r="I67" s="5"/>
      <c r="J67" s="2">
        <v>14.0</v>
      </c>
      <c r="K67" s="2">
        <v>0.9681</v>
      </c>
      <c r="L67" s="2">
        <v>179.0</v>
      </c>
      <c r="M67" s="2">
        <v>686708.0</v>
      </c>
      <c r="N67" s="2">
        <v>96.7327</v>
      </c>
      <c r="O67" s="2">
        <v>0.4846</v>
      </c>
      <c r="P67" s="5"/>
      <c r="Q67" s="5"/>
      <c r="R67" s="5"/>
      <c r="S67" s="2">
        <v>14.0</v>
      </c>
      <c r="T67" s="2">
        <v>0.948</v>
      </c>
      <c r="U67" s="2">
        <v>120.0</v>
      </c>
      <c r="V67" s="2">
        <v>719236.0</v>
      </c>
      <c r="W67" s="2">
        <v>98.3936</v>
      </c>
      <c r="X67" s="2">
        <v>0.4877</v>
      </c>
      <c r="Y67" s="5"/>
      <c r="Z67" s="5"/>
    </row>
    <row r="68">
      <c r="A68" s="2">
        <v>15.0</v>
      </c>
      <c r="B68" s="2">
        <v>1.0713</v>
      </c>
      <c r="C68" s="2">
        <v>701.0</v>
      </c>
      <c r="D68" s="2">
        <v>420649.0</v>
      </c>
      <c r="E68" s="2">
        <v>99.6557</v>
      </c>
      <c r="F68" s="2">
        <v>0.4166</v>
      </c>
      <c r="G68" s="5"/>
      <c r="H68" s="24"/>
      <c r="I68" s="5"/>
      <c r="J68" s="2">
        <v>15.0</v>
      </c>
      <c r="K68" s="2">
        <v>1.1549</v>
      </c>
      <c r="L68" s="2">
        <v>319.0</v>
      </c>
      <c r="M68" s="2">
        <v>646274.0</v>
      </c>
      <c r="N68" s="2">
        <v>98.1079</v>
      </c>
      <c r="O68" s="2">
        <v>0.3975</v>
      </c>
      <c r="P68" s="5"/>
      <c r="Q68" s="5"/>
      <c r="R68" s="5"/>
      <c r="S68" s="2">
        <v>15.0</v>
      </c>
      <c r="T68" s="2">
        <v>1.0191</v>
      </c>
      <c r="U68" s="2">
        <v>73.0</v>
      </c>
      <c r="V68" s="2">
        <v>842127.0</v>
      </c>
      <c r="W68" s="2">
        <v>98.2469</v>
      </c>
      <c r="X68" s="2">
        <v>0.4618</v>
      </c>
      <c r="Y68" s="5"/>
      <c r="Z68" s="5"/>
    </row>
    <row r="69">
      <c r="A69" s="2">
        <v>16.0</v>
      </c>
      <c r="B69" s="2">
        <v>0.846</v>
      </c>
      <c r="C69" s="2">
        <v>1192.0</v>
      </c>
      <c r="D69" s="2">
        <v>444513.0</v>
      </c>
      <c r="E69" s="2">
        <v>97.4738</v>
      </c>
      <c r="F69" s="2">
        <v>0.546</v>
      </c>
      <c r="G69" s="5"/>
      <c r="H69" s="24"/>
      <c r="I69" s="5"/>
      <c r="J69" s="2">
        <v>16.0</v>
      </c>
      <c r="K69" s="2">
        <v>0.8446</v>
      </c>
      <c r="L69" s="2">
        <v>121.0</v>
      </c>
      <c r="M69" s="2">
        <v>672560.0</v>
      </c>
      <c r="N69" s="2">
        <v>98.9054</v>
      </c>
      <c r="O69" s="2">
        <v>0.5537</v>
      </c>
      <c r="P69" s="5"/>
      <c r="Q69" s="5"/>
      <c r="R69" s="5"/>
      <c r="S69" s="2">
        <v>16.0</v>
      </c>
      <c r="T69" s="2">
        <v>1.0402</v>
      </c>
      <c r="U69" s="2">
        <v>69.0</v>
      </c>
      <c r="V69" s="2">
        <v>708359.0</v>
      </c>
      <c r="W69" s="2">
        <v>96.9498</v>
      </c>
      <c r="X69" s="2">
        <v>0.4532</v>
      </c>
      <c r="Y69" s="5"/>
      <c r="Z69" s="5"/>
    </row>
    <row r="70">
      <c r="A70" s="2">
        <v>17.0</v>
      </c>
      <c r="B70" s="2">
        <v>1.1116</v>
      </c>
      <c r="C70" s="2">
        <v>1066.0</v>
      </c>
      <c r="D70" s="2">
        <v>447147.0</v>
      </c>
      <c r="E70" s="2">
        <v>99.8365</v>
      </c>
      <c r="F70" s="2">
        <v>0.4054</v>
      </c>
      <c r="G70" s="5"/>
      <c r="H70" s="24"/>
      <c r="I70" s="5"/>
      <c r="J70" s="2">
        <v>17.0</v>
      </c>
      <c r="K70" s="2">
        <v>1.0875</v>
      </c>
      <c r="L70" s="2">
        <v>20.0</v>
      </c>
      <c r="M70" s="2">
        <v>658580.0</v>
      </c>
      <c r="N70" s="2">
        <v>97.9261</v>
      </c>
      <c r="O70" s="2">
        <v>0.4176</v>
      </c>
      <c r="P70" s="5"/>
      <c r="Q70" s="5"/>
      <c r="R70" s="5"/>
      <c r="S70" s="2">
        <v>17.0</v>
      </c>
      <c r="T70" s="2">
        <v>1.0736</v>
      </c>
      <c r="U70" s="2">
        <v>86.0</v>
      </c>
      <c r="V70" s="2">
        <v>674533.0</v>
      </c>
      <c r="W70" s="2">
        <v>99.1453</v>
      </c>
      <c r="X70" s="2">
        <v>0.4354</v>
      </c>
      <c r="Y70" s="5"/>
      <c r="Z70" s="5"/>
    </row>
    <row r="71">
      <c r="A71" s="2">
        <v>18.0</v>
      </c>
      <c r="B71" s="2">
        <v>0.9794</v>
      </c>
      <c r="C71" s="2">
        <v>955.0</v>
      </c>
      <c r="D71" s="2">
        <v>475793.0</v>
      </c>
      <c r="E71" s="2">
        <v>98.1766</v>
      </c>
      <c r="F71" s="2">
        <v>0.4537</v>
      </c>
      <c r="G71" s="5"/>
      <c r="H71" s="24"/>
      <c r="I71" s="5"/>
      <c r="J71" s="2">
        <v>18.0</v>
      </c>
      <c r="K71" s="2">
        <v>1.0467</v>
      </c>
      <c r="L71" s="2">
        <v>136.0</v>
      </c>
      <c r="M71" s="2">
        <v>622749.0</v>
      </c>
      <c r="N71" s="2">
        <v>96.6075</v>
      </c>
      <c r="O71" s="2">
        <v>0.437</v>
      </c>
      <c r="P71" s="5"/>
      <c r="Q71" s="5"/>
      <c r="R71" s="5"/>
      <c r="S71" s="2">
        <v>18.0</v>
      </c>
      <c r="T71" s="2">
        <v>1.0402</v>
      </c>
      <c r="U71" s="2">
        <v>87.0</v>
      </c>
      <c r="V71" s="2">
        <v>778809.0</v>
      </c>
      <c r="W71" s="2">
        <v>99.2905</v>
      </c>
      <c r="X71" s="2">
        <v>0.4571</v>
      </c>
      <c r="Y71" s="5"/>
      <c r="Z71" s="5"/>
    </row>
    <row r="72">
      <c r="A72" s="2">
        <v>19.0</v>
      </c>
      <c r="B72" s="2">
        <v>0.8893</v>
      </c>
      <c r="C72" s="2">
        <v>312.0</v>
      </c>
      <c r="D72" s="2">
        <v>437538.0</v>
      </c>
      <c r="E72" s="2">
        <v>96.253</v>
      </c>
      <c r="F72" s="2">
        <v>0.5131</v>
      </c>
      <c r="G72" s="5"/>
      <c r="H72" s="24"/>
      <c r="I72" s="5"/>
      <c r="J72" s="2">
        <v>19.0</v>
      </c>
      <c r="K72" s="2">
        <v>0.8562</v>
      </c>
      <c r="L72" s="2">
        <v>140.0</v>
      </c>
      <c r="M72" s="2">
        <v>675051.0</v>
      </c>
      <c r="N72" s="2">
        <v>99.8971</v>
      </c>
      <c r="O72" s="2">
        <v>0.5353</v>
      </c>
      <c r="P72" s="5"/>
      <c r="Q72" s="5"/>
      <c r="R72" s="5"/>
      <c r="S72" s="2">
        <v>19.0</v>
      </c>
      <c r="T72" s="2">
        <v>0.9427</v>
      </c>
      <c r="U72" s="2">
        <v>129.0</v>
      </c>
      <c r="V72" s="2">
        <v>749589.0</v>
      </c>
      <c r="W72" s="2">
        <v>97.5777</v>
      </c>
      <c r="X72" s="2">
        <v>0.503</v>
      </c>
      <c r="Y72" s="5"/>
      <c r="Z72" s="5"/>
    </row>
    <row r="73">
      <c r="A73" s="2">
        <v>20.0</v>
      </c>
      <c r="B73" s="2">
        <v>1.1766</v>
      </c>
      <c r="C73" s="2">
        <v>1150.0</v>
      </c>
      <c r="D73" s="2">
        <v>393822.0</v>
      </c>
      <c r="E73" s="2">
        <v>99.7489</v>
      </c>
      <c r="F73" s="2">
        <v>0.377</v>
      </c>
      <c r="G73" s="5"/>
      <c r="H73" s="24"/>
      <c r="I73" s="5"/>
      <c r="J73" s="2">
        <v>20.0</v>
      </c>
      <c r="K73" s="2">
        <v>0.9626</v>
      </c>
      <c r="L73" s="2">
        <v>46.0</v>
      </c>
      <c r="M73" s="2">
        <v>610597.0</v>
      </c>
      <c r="N73" s="2">
        <v>98.7893</v>
      </c>
      <c r="O73" s="2">
        <v>0.4913</v>
      </c>
      <c r="P73" s="5"/>
      <c r="Q73" s="5"/>
      <c r="R73" s="5"/>
      <c r="S73" s="2">
        <v>20.0</v>
      </c>
      <c r="T73" s="2">
        <v>1.0088</v>
      </c>
      <c r="U73" s="2">
        <v>125.0</v>
      </c>
      <c r="V73" s="2">
        <v>757818.0</v>
      </c>
      <c r="W73" s="2">
        <v>96.0926</v>
      </c>
      <c r="X73" s="2">
        <v>0.4657</v>
      </c>
      <c r="Y73" s="5"/>
      <c r="Z73" s="5"/>
    </row>
    <row r="74">
      <c r="A74" s="5"/>
      <c r="B74" s="5"/>
      <c r="C74" s="5"/>
      <c r="D74" s="5"/>
      <c r="E74" s="5"/>
      <c r="F74" s="5"/>
      <c r="G74" s="5"/>
      <c r="H74" s="2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2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4">
        <v>4.0</v>
      </c>
      <c r="B76" s="2" t="s">
        <v>2</v>
      </c>
      <c r="C76" s="2" t="s">
        <v>3</v>
      </c>
      <c r="D76" s="2" t="s">
        <v>4</v>
      </c>
      <c r="E76" s="2"/>
      <c r="F76" s="2"/>
      <c r="G76" s="5"/>
      <c r="H76" s="24"/>
      <c r="I76" s="5"/>
      <c r="J76" s="4">
        <v>10.0</v>
      </c>
      <c r="K76" s="2" t="s">
        <v>2</v>
      </c>
      <c r="L76" s="2" t="s">
        <v>3</v>
      </c>
      <c r="M76" s="2" t="s">
        <v>4</v>
      </c>
      <c r="N76" s="2"/>
      <c r="O76" s="2"/>
      <c r="P76" s="5"/>
      <c r="Q76" s="5"/>
      <c r="R76" s="5"/>
      <c r="S76" s="4">
        <v>16.0</v>
      </c>
      <c r="T76" s="2" t="s">
        <v>2</v>
      </c>
      <c r="U76" s="2" t="s">
        <v>3</v>
      </c>
      <c r="V76" s="2" t="s">
        <v>4</v>
      </c>
      <c r="W76" s="2"/>
      <c r="X76" s="2"/>
      <c r="Y76" s="5"/>
      <c r="Z76" s="5"/>
    </row>
    <row r="77">
      <c r="B77" s="2">
        <v>20.0</v>
      </c>
      <c r="C77" s="2">
        <v>0.85</v>
      </c>
      <c r="D77" s="2">
        <v>0.01</v>
      </c>
      <c r="E77" s="2"/>
      <c r="F77" s="2"/>
      <c r="G77" s="5"/>
      <c r="H77" s="24"/>
      <c r="I77" s="5"/>
      <c r="K77" s="2">
        <v>80.0</v>
      </c>
      <c r="L77" s="2">
        <v>0.85</v>
      </c>
      <c r="M77" s="2">
        <v>0.01</v>
      </c>
      <c r="N77" s="2"/>
      <c r="O77" s="2"/>
      <c r="P77" s="5"/>
      <c r="Q77" s="5"/>
      <c r="R77" s="5"/>
      <c r="T77" s="2">
        <v>150.0</v>
      </c>
      <c r="U77" s="2">
        <v>0.85</v>
      </c>
      <c r="V77" s="2">
        <v>0.01</v>
      </c>
      <c r="W77" s="2"/>
      <c r="X77" s="2"/>
      <c r="Y77" s="5"/>
      <c r="Z77" s="5"/>
    </row>
    <row r="78">
      <c r="A78" s="11" t="s">
        <v>23</v>
      </c>
      <c r="B78" s="11" t="s">
        <v>24</v>
      </c>
      <c r="C78" s="11" t="s">
        <v>25</v>
      </c>
      <c r="D78" s="11" t="s">
        <v>26</v>
      </c>
      <c r="E78" s="11" t="s">
        <v>27</v>
      </c>
      <c r="F78" s="11" t="s">
        <v>28</v>
      </c>
      <c r="G78" s="2" t="s">
        <v>31</v>
      </c>
      <c r="H78" s="24">
        <f>AVERAGE(F79:F98)</f>
        <v>0.399575</v>
      </c>
      <c r="I78" s="5"/>
      <c r="J78" s="11" t="s">
        <v>23</v>
      </c>
      <c r="K78" s="11" t="s">
        <v>24</v>
      </c>
      <c r="L78" s="11" t="s">
        <v>25</v>
      </c>
      <c r="M78" s="11" t="s">
        <v>26</v>
      </c>
      <c r="N78" s="11" t="s">
        <v>27</v>
      </c>
      <c r="O78" s="11" t="s">
        <v>28</v>
      </c>
      <c r="P78" s="2" t="s">
        <v>31</v>
      </c>
      <c r="Q78" s="5">
        <f>AVERAGE(O79:O98)</f>
        <v>0.44404</v>
      </c>
      <c r="R78" s="5"/>
      <c r="S78" s="11" t="s">
        <v>23</v>
      </c>
      <c r="T78" s="11" t="s">
        <v>24</v>
      </c>
      <c r="U78" s="11" t="s">
        <v>25</v>
      </c>
      <c r="V78" s="11" t="s">
        <v>26</v>
      </c>
      <c r="W78" s="11" t="s">
        <v>27</v>
      </c>
      <c r="X78" s="11" t="s">
        <v>28</v>
      </c>
      <c r="Y78" s="2" t="s">
        <v>31</v>
      </c>
      <c r="Z78" s="5">
        <f>AVERAGE(X79:X98)</f>
        <v>0.445316</v>
      </c>
    </row>
    <row r="79">
      <c r="A79" s="2">
        <v>1.0</v>
      </c>
      <c r="B79" s="2">
        <v>1.2347</v>
      </c>
      <c r="C79" s="2">
        <v>515.0</v>
      </c>
      <c r="D79" s="2">
        <v>644062.0</v>
      </c>
      <c r="E79" s="2">
        <v>86.0602</v>
      </c>
      <c r="F79" s="2">
        <v>0.4095</v>
      </c>
      <c r="G79" s="2" t="s">
        <v>40</v>
      </c>
      <c r="H79" s="24">
        <f>STDEV(F79:F98)</f>
        <v>0.03097830947</v>
      </c>
      <c r="I79" s="5"/>
      <c r="J79" s="2">
        <v>1.0</v>
      </c>
      <c r="K79" s="2">
        <v>1.1341</v>
      </c>
      <c r="L79" s="2">
        <v>0.0</v>
      </c>
      <c r="M79" s="2">
        <v>817961.0</v>
      </c>
      <c r="N79" s="2">
        <v>98.5449</v>
      </c>
      <c r="O79" s="2">
        <v>0.4619</v>
      </c>
      <c r="P79" s="2" t="s">
        <v>40</v>
      </c>
      <c r="Q79" s="5">
        <f>STDEV(O79:O98)</f>
        <v>0.02840412127</v>
      </c>
      <c r="R79" s="5"/>
      <c r="S79" s="2">
        <v>1.0</v>
      </c>
      <c r="T79" s="2">
        <v>1.0481</v>
      </c>
      <c r="U79" s="2">
        <v>0.0</v>
      </c>
      <c r="V79" s="2">
        <v>738904.0</v>
      </c>
      <c r="W79" s="2">
        <v>71.4059</v>
      </c>
      <c r="X79" s="2">
        <v>0.4976</v>
      </c>
      <c r="Y79" s="2" t="s">
        <v>40</v>
      </c>
      <c r="Z79" s="5">
        <f>STDEV(X79:X98)</f>
        <v>0.03648821099</v>
      </c>
    </row>
    <row r="80">
      <c r="A80" s="2">
        <v>2.0</v>
      </c>
      <c r="B80" s="2">
        <v>1.301</v>
      </c>
      <c r="C80" s="2">
        <v>0.0</v>
      </c>
      <c r="D80" s="2">
        <v>634503.0</v>
      </c>
      <c r="E80" s="2">
        <v>79.3694</v>
      </c>
      <c r="F80" s="2">
        <v>0.3935</v>
      </c>
      <c r="G80" s="5"/>
      <c r="H80" s="24"/>
      <c r="I80" s="5"/>
      <c r="J80" s="2">
        <v>2.0</v>
      </c>
      <c r="K80" s="2">
        <v>1.1315</v>
      </c>
      <c r="L80" s="2">
        <v>0.0</v>
      </c>
      <c r="M80" s="2">
        <v>807634.0</v>
      </c>
      <c r="N80" s="2">
        <v>96.7374</v>
      </c>
      <c r="O80" s="2">
        <v>0.4621</v>
      </c>
      <c r="P80" s="5"/>
      <c r="Q80" s="5"/>
      <c r="R80" s="5"/>
      <c r="S80" s="2">
        <v>2.0</v>
      </c>
      <c r="T80" s="2">
        <v>1.1289</v>
      </c>
      <c r="U80" s="2">
        <v>0.0</v>
      </c>
      <c r="V80" s="2">
        <v>986676.0</v>
      </c>
      <c r="W80" s="2">
        <v>93.8526</v>
      </c>
      <c r="X80" s="2">
        <v>0.4494</v>
      </c>
      <c r="Y80" s="5"/>
      <c r="Z80" s="5"/>
    </row>
    <row r="81">
      <c r="A81" s="2">
        <v>3.0</v>
      </c>
      <c r="B81" s="2">
        <v>1.2133</v>
      </c>
      <c r="C81" s="2">
        <v>349.0</v>
      </c>
      <c r="D81" s="2">
        <v>660488.0</v>
      </c>
      <c r="E81" s="2">
        <v>92.4149</v>
      </c>
      <c r="F81" s="2">
        <v>0.4179</v>
      </c>
      <c r="G81" s="5"/>
      <c r="H81" s="24"/>
      <c r="I81" s="5"/>
      <c r="J81" s="2">
        <v>3.0</v>
      </c>
      <c r="K81" s="2">
        <v>1.0338</v>
      </c>
      <c r="L81" s="2">
        <v>0.0</v>
      </c>
      <c r="M81" s="2">
        <v>808237.0</v>
      </c>
      <c r="N81" s="2">
        <v>98.5056</v>
      </c>
      <c r="O81" s="2">
        <v>0.4712</v>
      </c>
      <c r="P81" s="5"/>
      <c r="Q81" s="5"/>
      <c r="R81" s="5"/>
      <c r="S81" s="2">
        <v>3.0</v>
      </c>
      <c r="T81" s="2">
        <v>1.2098</v>
      </c>
      <c r="U81" s="2">
        <v>0.0</v>
      </c>
      <c r="V81" s="2">
        <v>955570.0</v>
      </c>
      <c r="W81" s="2">
        <v>71.982</v>
      </c>
      <c r="X81" s="2">
        <v>0.3791</v>
      </c>
      <c r="Y81" s="5"/>
      <c r="Z81" s="5"/>
    </row>
    <row r="82">
      <c r="A82" s="2">
        <v>4.0</v>
      </c>
      <c r="B82" s="2">
        <v>1.4773</v>
      </c>
      <c r="C82" s="2">
        <v>0.0</v>
      </c>
      <c r="D82" s="2">
        <v>652188.0</v>
      </c>
      <c r="E82" s="2">
        <v>81.9349</v>
      </c>
      <c r="F82" s="2">
        <v>0.3615</v>
      </c>
      <c r="G82" s="5"/>
      <c r="H82" s="24"/>
      <c r="I82" s="5"/>
      <c r="J82" s="2">
        <v>4.0</v>
      </c>
      <c r="K82" s="2">
        <v>1.1711</v>
      </c>
      <c r="L82" s="2">
        <v>0.0</v>
      </c>
      <c r="M82" s="2">
        <v>823687.0</v>
      </c>
      <c r="N82" s="2">
        <v>99.6695</v>
      </c>
      <c r="O82" s="2">
        <v>0.4033</v>
      </c>
      <c r="P82" s="5"/>
      <c r="Q82" s="5"/>
      <c r="R82" s="5"/>
      <c r="S82" s="2">
        <v>4.0</v>
      </c>
      <c r="T82" s="2">
        <v>0.9339</v>
      </c>
      <c r="U82" s="2">
        <v>0.0</v>
      </c>
      <c r="V82" s="2">
        <v>982401.0</v>
      </c>
      <c r="W82" s="2">
        <v>97.84665</v>
      </c>
      <c r="X82" s="2">
        <v>0.4936</v>
      </c>
      <c r="Y82" s="5"/>
      <c r="Z82" s="5"/>
    </row>
    <row r="83">
      <c r="A83" s="2">
        <v>5.0</v>
      </c>
      <c r="B83" s="2">
        <v>1.187</v>
      </c>
      <c r="C83" s="2">
        <v>0.0</v>
      </c>
      <c r="D83" s="2">
        <v>664267.0</v>
      </c>
      <c r="E83" s="2">
        <v>74.6084</v>
      </c>
      <c r="F83" s="2">
        <v>0.4249</v>
      </c>
      <c r="G83" s="5"/>
      <c r="H83" s="24"/>
      <c r="I83" s="5"/>
      <c r="J83" s="2">
        <v>5.0</v>
      </c>
      <c r="K83" s="2">
        <v>1.1082</v>
      </c>
      <c r="L83" s="2">
        <v>0.0</v>
      </c>
      <c r="M83" s="2">
        <v>782446.0</v>
      </c>
      <c r="N83" s="2">
        <v>69.6259</v>
      </c>
      <c r="O83" s="2">
        <v>0.4319</v>
      </c>
      <c r="P83" s="5"/>
      <c r="Q83" s="5"/>
      <c r="R83" s="5"/>
      <c r="S83" s="2">
        <v>5.0</v>
      </c>
      <c r="T83" s="2">
        <v>1.1417</v>
      </c>
      <c r="U83" s="2">
        <v>0.0</v>
      </c>
      <c r="V83" s="2">
        <v>926948.0</v>
      </c>
      <c r="W83" s="2">
        <v>94.3996</v>
      </c>
      <c r="X83" s="2">
        <v>0.4367</v>
      </c>
      <c r="Y83" s="5"/>
      <c r="Z83" s="5"/>
    </row>
    <row r="84">
      <c r="A84" s="2">
        <v>6.0</v>
      </c>
      <c r="B84" s="2">
        <v>1.2943</v>
      </c>
      <c r="C84" s="2">
        <v>0.0</v>
      </c>
      <c r="D84" s="2">
        <v>647085.0</v>
      </c>
      <c r="E84" s="2">
        <v>79.9104</v>
      </c>
      <c r="F84" s="2">
        <v>0.3968</v>
      </c>
      <c r="G84" s="5"/>
      <c r="H84" s="24"/>
      <c r="I84" s="5"/>
      <c r="J84" s="2">
        <v>6.0</v>
      </c>
      <c r="K84" s="2">
        <v>1.1672</v>
      </c>
      <c r="L84" s="2">
        <v>0.0</v>
      </c>
      <c r="M84" s="2">
        <v>817301.0</v>
      </c>
      <c r="N84" s="2">
        <v>58.5942</v>
      </c>
      <c r="O84" s="2">
        <v>0.4373</v>
      </c>
      <c r="P84" s="5"/>
      <c r="Q84" s="5"/>
      <c r="R84" s="5"/>
      <c r="S84" s="2">
        <v>6.0</v>
      </c>
      <c r="T84" s="2">
        <v>1.1491</v>
      </c>
      <c r="U84" s="2">
        <v>0.0</v>
      </c>
      <c r="V84" s="2">
        <v>877712.0</v>
      </c>
      <c r="W84" s="2">
        <v>80.5414</v>
      </c>
      <c r="X84" s="2">
        <v>0.4205</v>
      </c>
      <c r="Y84" s="5"/>
      <c r="Z84" s="5"/>
    </row>
    <row r="85">
      <c r="A85" s="2">
        <v>7.0</v>
      </c>
      <c r="B85" s="2">
        <v>1.2046</v>
      </c>
      <c r="C85" s="2">
        <v>0.0</v>
      </c>
      <c r="D85" s="2">
        <v>648449.0</v>
      </c>
      <c r="E85" s="2">
        <v>90.8518</v>
      </c>
      <c r="F85" s="2">
        <v>0.4149</v>
      </c>
      <c r="G85" s="5"/>
      <c r="H85" s="24"/>
      <c r="I85" s="5"/>
      <c r="J85" s="2">
        <v>7.0</v>
      </c>
      <c r="K85" s="2">
        <v>1.1413</v>
      </c>
      <c r="L85" s="2">
        <v>0.0</v>
      </c>
      <c r="M85" s="2">
        <v>799440.0</v>
      </c>
      <c r="N85" s="2">
        <v>79.4626</v>
      </c>
      <c r="O85" s="2">
        <v>0.4437</v>
      </c>
      <c r="P85" s="5"/>
      <c r="Q85" s="5"/>
      <c r="R85" s="5"/>
      <c r="S85" s="2">
        <v>7.0</v>
      </c>
      <c r="T85" s="2">
        <v>1.0191</v>
      </c>
      <c r="U85" s="2">
        <v>0.0</v>
      </c>
      <c r="V85" s="2">
        <v>921122.0</v>
      </c>
      <c r="W85" s="2">
        <v>98.3172</v>
      </c>
      <c r="X85" s="2">
        <v>0.48122</v>
      </c>
      <c r="Y85" s="5"/>
      <c r="Z85" s="5"/>
    </row>
    <row r="86">
      <c r="A86" s="2">
        <v>8.0</v>
      </c>
      <c r="B86" s="2">
        <v>1.469</v>
      </c>
      <c r="C86" s="2">
        <v>0.0</v>
      </c>
      <c r="D86" s="2">
        <v>642169.0</v>
      </c>
      <c r="E86" s="2">
        <v>92.8488</v>
      </c>
      <c r="F86" s="2">
        <v>0.3548</v>
      </c>
      <c r="G86" s="5"/>
      <c r="H86" s="24"/>
      <c r="I86" s="5"/>
      <c r="J86" s="2">
        <v>8.0</v>
      </c>
      <c r="K86" s="2">
        <v>1.114</v>
      </c>
      <c r="L86" s="2">
        <v>0.0</v>
      </c>
      <c r="M86" s="2">
        <v>869425.0</v>
      </c>
      <c r="N86" s="2">
        <v>98.8444</v>
      </c>
      <c r="O86" s="2">
        <v>0.4428</v>
      </c>
      <c r="P86" s="5"/>
      <c r="Q86" s="5"/>
      <c r="R86" s="5"/>
      <c r="S86" s="2">
        <v>8.0</v>
      </c>
      <c r="T86" s="2">
        <v>1.2077</v>
      </c>
      <c r="U86" s="2">
        <v>0.0</v>
      </c>
      <c r="V86" s="2">
        <v>986015.0</v>
      </c>
      <c r="W86" s="2">
        <v>99.7413</v>
      </c>
      <c r="X86" s="2">
        <v>0.4107</v>
      </c>
      <c r="Y86" s="5"/>
      <c r="Z86" s="5"/>
    </row>
    <row r="87">
      <c r="A87" s="2">
        <v>9.0</v>
      </c>
      <c r="B87" s="2">
        <v>1.2773</v>
      </c>
      <c r="C87" s="2">
        <v>0.0</v>
      </c>
      <c r="D87" s="2">
        <v>647704.0</v>
      </c>
      <c r="E87" s="2">
        <v>93.3003</v>
      </c>
      <c r="F87" s="2">
        <v>0.4017</v>
      </c>
      <c r="G87" s="5"/>
      <c r="H87" s="24"/>
      <c r="I87" s="5"/>
      <c r="J87" s="2">
        <v>9.0</v>
      </c>
      <c r="K87" s="2">
        <v>1.1311</v>
      </c>
      <c r="L87" s="2">
        <v>0.0</v>
      </c>
      <c r="M87" s="2">
        <v>923355.0</v>
      </c>
      <c r="N87" s="2">
        <v>83.2153</v>
      </c>
      <c r="O87" s="2">
        <v>0.4139</v>
      </c>
      <c r="P87" s="5"/>
      <c r="Q87" s="5"/>
      <c r="R87" s="5"/>
      <c r="S87" s="2">
        <v>9.0</v>
      </c>
      <c r="T87" s="2">
        <v>1.1493</v>
      </c>
      <c r="U87" s="2">
        <v>0.0</v>
      </c>
      <c r="V87" s="2">
        <v>988638.0</v>
      </c>
      <c r="W87" s="2">
        <v>87.4995</v>
      </c>
      <c r="X87" s="2">
        <v>0.4076</v>
      </c>
      <c r="Y87" s="5"/>
      <c r="Z87" s="5"/>
    </row>
    <row r="88">
      <c r="A88" s="2">
        <v>10.0</v>
      </c>
      <c r="B88" s="2">
        <v>1.2716</v>
      </c>
      <c r="C88" s="2">
        <v>985.0</v>
      </c>
      <c r="D88" s="2">
        <v>671750.0</v>
      </c>
      <c r="E88" s="2">
        <v>88.8288</v>
      </c>
      <c r="F88" s="2">
        <v>0.3837</v>
      </c>
      <c r="G88" s="5"/>
      <c r="H88" s="24"/>
      <c r="I88" s="5"/>
      <c r="J88" s="2">
        <v>10.0</v>
      </c>
      <c r="K88" s="2">
        <v>1.0644</v>
      </c>
      <c r="L88" s="2">
        <v>0.0</v>
      </c>
      <c r="M88" s="2">
        <v>898515.0</v>
      </c>
      <c r="N88" s="2">
        <v>97.4952</v>
      </c>
      <c r="O88" s="2">
        <v>0.4535</v>
      </c>
      <c r="P88" s="5"/>
      <c r="Q88" s="5"/>
      <c r="R88" s="5"/>
      <c r="S88" s="2">
        <v>10.0</v>
      </c>
      <c r="T88" s="2">
        <v>1.2043</v>
      </c>
      <c r="U88" s="2">
        <v>0.0</v>
      </c>
      <c r="V88" s="2">
        <v>890921.0</v>
      </c>
      <c r="W88" s="2">
        <v>83.4963</v>
      </c>
      <c r="X88" s="2">
        <v>0.4227</v>
      </c>
      <c r="Y88" s="5"/>
      <c r="Z88" s="5"/>
    </row>
    <row r="89">
      <c r="A89" s="2">
        <v>11.0</v>
      </c>
      <c r="B89" s="2">
        <v>1.2105</v>
      </c>
      <c r="C89" s="2">
        <v>0.0</v>
      </c>
      <c r="D89" s="2">
        <v>641324.0</v>
      </c>
      <c r="E89" s="2">
        <v>93.68</v>
      </c>
      <c r="F89" s="2">
        <v>0.3976</v>
      </c>
      <c r="G89" s="5"/>
      <c r="H89" s="24"/>
      <c r="I89" s="5"/>
      <c r="J89" s="2">
        <v>11.0</v>
      </c>
      <c r="K89" s="2">
        <v>1.1418</v>
      </c>
      <c r="L89" s="2">
        <v>0.0</v>
      </c>
      <c r="M89" s="2">
        <v>874376.0</v>
      </c>
      <c r="N89" s="2">
        <v>99.1194</v>
      </c>
      <c r="O89" s="2">
        <v>0.4345</v>
      </c>
      <c r="P89" s="5"/>
      <c r="Q89" s="5"/>
      <c r="R89" s="5"/>
      <c r="S89" s="2">
        <v>11.0</v>
      </c>
      <c r="T89" s="2">
        <v>0.9849</v>
      </c>
      <c r="U89" s="2">
        <v>0.0</v>
      </c>
      <c r="V89" s="2">
        <v>974859.0</v>
      </c>
      <c r="W89" s="2">
        <v>87.6386</v>
      </c>
      <c r="X89" s="2">
        <v>0.474</v>
      </c>
      <c r="Y89" s="5"/>
      <c r="Z89" s="5"/>
    </row>
    <row r="90">
      <c r="A90" s="2">
        <v>12.0</v>
      </c>
      <c r="B90" s="2">
        <v>1.1989</v>
      </c>
      <c r="C90" s="2">
        <v>0.0</v>
      </c>
      <c r="D90" s="2">
        <v>630621.0</v>
      </c>
      <c r="E90" s="2">
        <v>93.5867</v>
      </c>
      <c r="F90" s="2">
        <v>0.4459</v>
      </c>
      <c r="G90" s="5"/>
      <c r="H90" s="24"/>
      <c r="I90" s="5"/>
      <c r="J90" s="2">
        <v>12.0</v>
      </c>
      <c r="K90" s="2">
        <v>1.2276</v>
      </c>
      <c r="L90" s="2">
        <v>0.0</v>
      </c>
      <c r="M90" s="2">
        <v>909633.0</v>
      </c>
      <c r="N90" s="2">
        <v>71.6489</v>
      </c>
      <c r="O90" s="2">
        <v>0.4386</v>
      </c>
      <c r="P90" s="5"/>
      <c r="Q90" s="5"/>
      <c r="R90" s="5"/>
      <c r="S90" s="2">
        <v>12.0</v>
      </c>
      <c r="T90" s="2">
        <v>1.1259</v>
      </c>
      <c r="U90" s="2">
        <v>0.0</v>
      </c>
      <c r="V90" s="2">
        <v>944775.0</v>
      </c>
      <c r="W90" s="2">
        <v>80.7767</v>
      </c>
      <c r="X90" s="2">
        <v>0.4373</v>
      </c>
      <c r="Y90" s="5"/>
      <c r="Z90" s="5"/>
    </row>
    <row r="91">
      <c r="A91" s="2">
        <v>13.0</v>
      </c>
      <c r="B91" s="2">
        <v>1.3684</v>
      </c>
      <c r="C91" s="2">
        <v>0.0</v>
      </c>
      <c r="D91" s="2">
        <v>632845.0</v>
      </c>
      <c r="E91" s="2">
        <v>80.2328</v>
      </c>
      <c r="F91" s="2">
        <v>0.3332</v>
      </c>
      <c r="G91" s="5"/>
      <c r="H91" s="24"/>
      <c r="I91" s="5"/>
      <c r="J91" s="2">
        <v>13.0</v>
      </c>
      <c r="K91" s="2">
        <v>1.2198</v>
      </c>
      <c r="L91" s="2">
        <v>0.0</v>
      </c>
      <c r="M91" s="2">
        <v>893406.0</v>
      </c>
      <c r="N91" s="2">
        <v>99.7107</v>
      </c>
      <c r="O91" s="2">
        <v>0.4183</v>
      </c>
      <c r="P91" s="5"/>
      <c r="Q91" s="5"/>
      <c r="R91" s="5"/>
      <c r="S91" s="2">
        <v>13.0</v>
      </c>
      <c r="T91" s="2">
        <v>1.116</v>
      </c>
      <c r="U91" s="2">
        <v>0.0</v>
      </c>
      <c r="V91" s="2">
        <v>988482.0</v>
      </c>
      <c r="W91" s="2">
        <v>81.9608</v>
      </c>
      <c r="X91" s="2">
        <v>0.4512</v>
      </c>
      <c r="Y91" s="5"/>
      <c r="Z91" s="5"/>
    </row>
    <row r="92">
      <c r="A92" s="2">
        <v>14.0</v>
      </c>
      <c r="B92" s="2">
        <v>1.1018</v>
      </c>
      <c r="C92" s="2">
        <v>523.0</v>
      </c>
      <c r="D92" s="2">
        <v>653327.0</v>
      </c>
      <c r="E92" s="2">
        <v>99.5472</v>
      </c>
      <c r="F92" s="2">
        <v>0.4463</v>
      </c>
      <c r="G92" s="5"/>
      <c r="H92" s="24"/>
      <c r="I92" s="5"/>
      <c r="J92" s="2">
        <v>14.0</v>
      </c>
      <c r="K92" s="2">
        <v>1.1955</v>
      </c>
      <c r="L92" s="2">
        <v>0.0</v>
      </c>
      <c r="M92" s="2">
        <v>873606.0</v>
      </c>
      <c r="N92" s="2">
        <v>74.1669</v>
      </c>
      <c r="O92" s="2">
        <v>0.4136</v>
      </c>
      <c r="P92" s="5"/>
      <c r="Q92" s="5"/>
      <c r="R92" s="5"/>
      <c r="S92" s="2">
        <v>14.0</v>
      </c>
      <c r="T92" s="2">
        <v>1.0089</v>
      </c>
      <c r="U92" s="2">
        <v>0.0</v>
      </c>
      <c r="V92" s="2">
        <v>917809.0</v>
      </c>
      <c r="W92" s="2">
        <v>99.0093</v>
      </c>
      <c r="X92" s="2">
        <v>0.5041</v>
      </c>
      <c r="Y92" s="5"/>
      <c r="Z92" s="5"/>
    </row>
    <row r="93">
      <c r="A93" s="2">
        <v>15.0</v>
      </c>
      <c r="B93" s="2">
        <v>1.2716</v>
      </c>
      <c r="C93" s="2">
        <v>428.0</v>
      </c>
      <c r="D93" s="2">
        <v>676556.0</v>
      </c>
      <c r="E93" s="2">
        <v>86.9418</v>
      </c>
      <c r="F93" s="2">
        <v>0.3589</v>
      </c>
      <c r="G93" s="5"/>
      <c r="H93" s="24"/>
      <c r="I93" s="5"/>
      <c r="J93" s="2">
        <v>15.0</v>
      </c>
      <c r="K93" s="2">
        <v>1.1987</v>
      </c>
      <c r="L93" s="2">
        <v>0.0</v>
      </c>
      <c r="M93" s="2">
        <v>887009.0</v>
      </c>
      <c r="N93" s="2">
        <v>86.0251</v>
      </c>
      <c r="O93" s="2">
        <v>0.3974</v>
      </c>
      <c r="P93" s="5"/>
      <c r="Q93" s="5"/>
      <c r="R93" s="5"/>
      <c r="S93" s="2">
        <v>15.0</v>
      </c>
      <c r="T93" s="2">
        <v>1.053</v>
      </c>
      <c r="U93" s="2">
        <v>0.0</v>
      </c>
      <c r="V93" s="2">
        <v>924121.0</v>
      </c>
      <c r="W93" s="2">
        <v>92.3354</v>
      </c>
      <c r="X93" s="2">
        <v>0.4527</v>
      </c>
      <c r="Y93" s="5"/>
      <c r="Z93" s="5"/>
    </row>
    <row r="94">
      <c r="A94" s="2">
        <v>16.0</v>
      </c>
      <c r="B94" s="2">
        <v>1.1766</v>
      </c>
      <c r="C94" s="2">
        <v>1457.0</v>
      </c>
      <c r="D94" s="2">
        <v>641768.0</v>
      </c>
      <c r="E94" s="2">
        <v>99.862</v>
      </c>
      <c r="F94" s="2">
        <v>0.4251</v>
      </c>
      <c r="G94" s="5"/>
      <c r="H94" s="24"/>
      <c r="I94" s="5"/>
      <c r="J94" s="2">
        <v>16.0</v>
      </c>
      <c r="K94" s="2">
        <v>1.1238</v>
      </c>
      <c r="L94" s="2">
        <v>0.0</v>
      </c>
      <c r="M94" s="2">
        <v>843079.0</v>
      </c>
      <c r="N94" s="2">
        <v>93.6892</v>
      </c>
      <c r="O94" s="2">
        <v>0.4293</v>
      </c>
      <c r="P94" s="5"/>
      <c r="Q94" s="5"/>
      <c r="R94" s="5"/>
      <c r="S94" s="2">
        <v>16.0</v>
      </c>
      <c r="T94" s="2">
        <v>1.2498</v>
      </c>
      <c r="U94" s="2">
        <v>0.0</v>
      </c>
      <c r="V94" s="2">
        <v>899602.0</v>
      </c>
      <c r="W94" s="2">
        <v>99.1927</v>
      </c>
      <c r="X94" s="2">
        <v>0.4029</v>
      </c>
      <c r="Y94" s="5"/>
      <c r="Z94" s="5"/>
    </row>
    <row r="95">
      <c r="A95" s="2">
        <v>17.0</v>
      </c>
      <c r="B95" s="2">
        <v>1.182</v>
      </c>
      <c r="C95" s="2">
        <v>122.0</v>
      </c>
      <c r="D95" s="2">
        <v>650975.0</v>
      </c>
      <c r="E95" s="2">
        <v>93.4554</v>
      </c>
      <c r="F95" s="2">
        <v>0.4221</v>
      </c>
      <c r="G95" s="5"/>
      <c r="H95" s="24"/>
      <c r="I95" s="5"/>
      <c r="J95" s="2">
        <v>17.0</v>
      </c>
      <c r="K95" s="2">
        <v>1.0824</v>
      </c>
      <c r="L95" s="2">
        <v>0.0</v>
      </c>
      <c r="M95" s="2">
        <v>843418.0</v>
      </c>
      <c r="N95" s="2">
        <v>86.3245</v>
      </c>
      <c r="O95" s="2">
        <v>0.4534</v>
      </c>
      <c r="P95" s="5"/>
      <c r="Q95" s="5"/>
      <c r="R95" s="5"/>
      <c r="S95" s="2">
        <v>17.0</v>
      </c>
      <c r="T95" s="2">
        <v>0.9964</v>
      </c>
      <c r="U95" s="2">
        <v>0.0</v>
      </c>
      <c r="V95" s="2">
        <v>1054891.0</v>
      </c>
      <c r="W95" s="2">
        <v>82.6697</v>
      </c>
      <c r="X95" s="2">
        <v>0.4762</v>
      </c>
      <c r="Y95" s="5"/>
      <c r="Z95" s="5"/>
    </row>
    <row r="96">
      <c r="A96" s="2">
        <v>18.0</v>
      </c>
      <c r="B96" s="2">
        <v>1.2947</v>
      </c>
      <c r="C96" s="2">
        <v>0.0</v>
      </c>
      <c r="D96" s="2">
        <v>703571.0</v>
      </c>
      <c r="E96" s="2">
        <v>94.5892</v>
      </c>
      <c r="F96" s="2">
        <v>0.3839</v>
      </c>
      <c r="G96" s="5"/>
      <c r="H96" s="24"/>
      <c r="I96" s="5"/>
      <c r="J96" s="2">
        <v>18.0</v>
      </c>
      <c r="K96" s="2">
        <v>1.0922</v>
      </c>
      <c r="L96" s="2">
        <v>317.0</v>
      </c>
      <c r="M96" s="2">
        <v>784163.0</v>
      </c>
      <c r="N96" s="2">
        <v>98.4532</v>
      </c>
      <c r="O96" s="2">
        <v>0.4809</v>
      </c>
      <c r="P96" s="5"/>
      <c r="Q96" s="5"/>
      <c r="R96" s="5"/>
      <c r="S96" s="2">
        <v>18.0</v>
      </c>
      <c r="T96" s="2">
        <v>1.1576</v>
      </c>
      <c r="U96" s="2">
        <v>0.0</v>
      </c>
      <c r="V96" s="2">
        <v>934364.0</v>
      </c>
      <c r="W96" s="2">
        <v>96.7022</v>
      </c>
      <c r="X96" s="2">
        <v>0.4409</v>
      </c>
      <c r="Y96" s="5"/>
      <c r="Z96" s="5"/>
    </row>
    <row r="97">
      <c r="A97" s="2">
        <v>19.0</v>
      </c>
      <c r="B97" s="2">
        <v>1.1821</v>
      </c>
      <c r="C97" s="2">
        <v>0.0</v>
      </c>
      <c r="D97" s="2">
        <v>679194.0</v>
      </c>
      <c r="E97" s="2">
        <v>97.6893</v>
      </c>
      <c r="F97" s="2">
        <v>0.4338</v>
      </c>
      <c r="G97" s="5"/>
      <c r="H97" s="24"/>
      <c r="I97" s="5"/>
      <c r="J97" s="2">
        <v>19.0</v>
      </c>
      <c r="K97" s="2">
        <v>1.0206</v>
      </c>
      <c r="L97" s="2">
        <v>0.0</v>
      </c>
      <c r="M97" s="2">
        <v>876974.0</v>
      </c>
      <c r="N97" s="2">
        <v>77.0592</v>
      </c>
      <c r="O97" s="2">
        <v>0.4934</v>
      </c>
      <c r="P97" s="5"/>
      <c r="Q97" s="5"/>
      <c r="R97" s="5"/>
      <c r="S97" s="2">
        <v>19.0</v>
      </c>
      <c r="T97" s="2">
        <v>1.1706</v>
      </c>
      <c r="U97" s="2">
        <v>0.0</v>
      </c>
      <c r="V97" s="2">
        <v>944652.0</v>
      </c>
      <c r="W97" s="2">
        <v>82.4497</v>
      </c>
      <c r="X97" s="2">
        <v>0.3936</v>
      </c>
      <c r="Y97" s="5"/>
      <c r="Z97" s="5"/>
    </row>
    <row r="98">
      <c r="A98" s="2">
        <v>20.0</v>
      </c>
      <c r="B98" s="2">
        <v>1.3256</v>
      </c>
      <c r="C98" s="2">
        <v>67.0</v>
      </c>
      <c r="D98" s="2">
        <v>648515.0</v>
      </c>
      <c r="E98" s="2">
        <v>98.5388</v>
      </c>
      <c r="F98" s="2">
        <v>0.3855</v>
      </c>
      <c r="G98" s="5"/>
      <c r="H98" s="24"/>
      <c r="I98" s="5"/>
      <c r="J98" s="2">
        <v>20.0</v>
      </c>
      <c r="K98" s="2">
        <v>0.9499</v>
      </c>
      <c r="L98" s="2">
        <v>0.0</v>
      </c>
      <c r="M98" s="2">
        <v>799884.0</v>
      </c>
      <c r="N98" s="2">
        <v>98.8428</v>
      </c>
      <c r="O98" s="2">
        <v>0.4998</v>
      </c>
      <c r="P98" s="5"/>
      <c r="Q98" s="5"/>
      <c r="R98" s="5"/>
      <c r="S98" s="2">
        <v>20.0</v>
      </c>
      <c r="T98" s="2">
        <v>1.0253</v>
      </c>
      <c r="U98" s="2">
        <v>0.0</v>
      </c>
      <c r="V98" s="2">
        <v>1117671.0</v>
      </c>
      <c r="W98" s="2">
        <v>95.2843</v>
      </c>
      <c r="X98" s="2">
        <v>0.4743</v>
      </c>
      <c r="Y98" s="5"/>
      <c r="Z98" s="5"/>
    </row>
    <row r="99">
      <c r="A99" s="5"/>
      <c r="B99" s="5"/>
      <c r="C99" s="5"/>
      <c r="D99" s="5"/>
      <c r="E99" s="5"/>
      <c r="F99" s="5"/>
      <c r="G99" s="5"/>
      <c r="H99" s="2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2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4">
        <v>5.0</v>
      </c>
      <c r="B101" s="2" t="s">
        <v>2</v>
      </c>
      <c r="C101" s="2" t="s">
        <v>3</v>
      </c>
      <c r="D101" s="2" t="s">
        <v>4</v>
      </c>
      <c r="E101" s="2"/>
      <c r="F101" s="2"/>
      <c r="G101" s="5"/>
      <c r="H101" s="24"/>
      <c r="I101" s="5"/>
      <c r="J101" s="4">
        <v>11.0</v>
      </c>
      <c r="K101" s="2" t="s">
        <v>2</v>
      </c>
      <c r="L101" s="2" t="s">
        <v>3</v>
      </c>
      <c r="M101" s="2" t="s">
        <v>4</v>
      </c>
      <c r="N101" s="2"/>
      <c r="O101" s="2"/>
      <c r="P101" s="5"/>
      <c r="Q101" s="5"/>
      <c r="R101" s="5"/>
      <c r="S101" s="4">
        <v>17.0</v>
      </c>
      <c r="T101" s="2" t="s">
        <v>2</v>
      </c>
      <c r="U101" s="2" t="s">
        <v>3</v>
      </c>
      <c r="V101" s="2" t="s">
        <v>4</v>
      </c>
      <c r="W101" s="2"/>
      <c r="X101" s="2"/>
      <c r="Y101" s="5"/>
      <c r="Z101" s="5"/>
    </row>
    <row r="102">
      <c r="B102" s="2">
        <v>20.0</v>
      </c>
      <c r="C102" s="2">
        <v>0.95</v>
      </c>
      <c r="D102" s="2">
        <v>0.001</v>
      </c>
      <c r="E102" s="2"/>
      <c r="F102" s="2"/>
      <c r="G102" s="5"/>
      <c r="H102" s="24"/>
      <c r="I102" s="5"/>
      <c r="K102" s="2">
        <v>80.0</v>
      </c>
      <c r="L102" s="2">
        <v>0.95</v>
      </c>
      <c r="M102" s="2">
        <v>0.001</v>
      </c>
      <c r="N102" s="2"/>
      <c r="O102" s="2"/>
      <c r="P102" s="5"/>
      <c r="Q102" s="5"/>
      <c r="R102" s="5"/>
      <c r="T102" s="2">
        <v>150.0</v>
      </c>
      <c r="U102" s="2">
        <v>0.95</v>
      </c>
      <c r="V102" s="2">
        <v>0.001</v>
      </c>
      <c r="W102" s="2"/>
      <c r="X102" s="2"/>
      <c r="Y102" s="5"/>
      <c r="Z102" s="5"/>
    </row>
    <row r="103">
      <c r="A103" s="11" t="s">
        <v>23</v>
      </c>
      <c r="B103" s="11" t="s">
        <v>24</v>
      </c>
      <c r="C103" s="11" t="s">
        <v>25</v>
      </c>
      <c r="D103" s="11" t="s">
        <v>26</v>
      </c>
      <c r="E103" s="11" t="s">
        <v>27</v>
      </c>
      <c r="F103" s="11" t="s">
        <v>28</v>
      </c>
      <c r="G103" s="2" t="s">
        <v>31</v>
      </c>
      <c r="H103" s="24">
        <f>AVERAGE(F104:F123)</f>
        <v>0.4664775</v>
      </c>
      <c r="I103" s="5"/>
      <c r="J103" s="11" t="s">
        <v>23</v>
      </c>
      <c r="K103" s="11" t="s">
        <v>24</v>
      </c>
      <c r="L103" s="11" t="s">
        <v>25</v>
      </c>
      <c r="M103" s="11" t="s">
        <v>26</v>
      </c>
      <c r="N103" s="11" t="s">
        <v>27</v>
      </c>
      <c r="O103" s="11" t="s">
        <v>28</v>
      </c>
      <c r="P103" s="2" t="s">
        <v>31</v>
      </c>
      <c r="Q103" s="5">
        <f>AVERAGE(O104:O123)</f>
        <v>0.472339</v>
      </c>
      <c r="R103" s="5"/>
      <c r="S103" s="11" t="s">
        <v>23</v>
      </c>
      <c r="T103" s="11" t="s">
        <v>24</v>
      </c>
      <c r="U103" s="11" t="s">
        <v>25</v>
      </c>
      <c r="V103" s="11" t="s">
        <v>26</v>
      </c>
      <c r="W103" s="11" t="s">
        <v>27</v>
      </c>
      <c r="X103" s="11" t="s">
        <v>28</v>
      </c>
      <c r="Y103" s="2" t="s">
        <v>31</v>
      </c>
      <c r="Z103" s="5">
        <f>AVERAGE(X104:X123)</f>
        <v>0.476495</v>
      </c>
    </row>
    <row r="104">
      <c r="A104" s="2">
        <v>1.0</v>
      </c>
      <c r="B104" s="2">
        <v>1.1444</v>
      </c>
      <c r="C104" s="2">
        <v>1222.0</v>
      </c>
      <c r="D104" s="2">
        <v>501683.0</v>
      </c>
      <c r="E104" s="2">
        <v>98.3019</v>
      </c>
      <c r="F104" s="2">
        <v>0.3982</v>
      </c>
      <c r="G104" s="2" t="s">
        <v>40</v>
      </c>
      <c r="H104" s="24">
        <f>STDEV(F104:F123)</f>
        <v>0.05212154943</v>
      </c>
      <c r="I104" s="5"/>
      <c r="J104" s="2">
        <v>1.0</v>
      </c>
      <c r="K104" s="2">
        <v>0.991</v>
      </c>
      <c r="L104" s="2">
        <v>141.0</v>
      </c>
      <c r="M104" s="2">
        <v>580049.0</v>
      </c>
      <c r="N104" s="2">
        <v>98.6855</v>
      </c>
      <c r="O104" s="2">
        <v>0.4773</v>
      </c>
      <c r="P104" s="2" t="s">
        <v>40</v>
      </c>
      <c r="Q104" s="5">
        <f>STDEV(O104:O123)</f>
        <v>0.02584571835</v>
      </c>
      <c r="R104" s="5"/>
      <c r="S104" s="2">
        <v>1.0</v>
      </c>
      <c r="T104" s="1">
        <v>1.1091</v>
      </c>
      <c r="U104" s="1">
        <v>30.0</v>
      </c>
      <c r="V104" s="1">
        <v>671011.0</v>
      </c>
      <c r="W104" s="1">
        <v>99.8757</v>
      </c>
      <c r="X104" s="1">
        <v>0.4248</v>
      </c>
      <c r="Y104" s="2" t="s">
        <v>40</v>
      </c>
      <c r="Z104" s="5">
        <f>STDEV(X104:X123)</f>
        <v>0.04102329858</v>
      </c>
    </row>
    <row r="105">
      <c r="A105" s="2">
        <v>2.0</v>
      </c>
      <c r="B105" s="2">
        <v>1.1341</v>
      </c>
      <c r="C105" s="2">
        <v>164.0</v>
      </c>
      <c r="D105" s="2">
        <v>476986.0</v>
      </c>
      <c r="E105" s="2">
        <v>99.4922</v>
      </c>
      <c r="F105" s="2">
        <v>0.4089</v>
      </c>
      <c r="G105" s="5"/>
      <c r="H105" s="24"/>
      <c r="I105" s="5"/>
      <c r="J105" s="2">
        <v>2.0</v>
      </c>
      <c r="K105" s="2">
        <v>0.9535</v>
      </c>
      <c r="L105" s="2">
        <v>213.0</v>
      </c>
      <c r="M105" s="2">
        <v>570413.0</v>
      </c>
      <c r="N105" s="2">
        <v>99.3608</v>
      </c>
      <c r="O105" s="2">
        <v>0.4801</v>
      </c>
      <c r="P105" s="5"/>
      <c r="Q105" s="5"/>
      <c r="R105" s="5"/>
      <c r="S105" s="2">
        <v>2.0</v>
      </c>
      <c r="T105" s="1">
        <v>0.8908</v>
      </c>
      <c r="U105" s="1">
        <v>182.0</v>
      </c>
      <c r="V105" s="1">
        <v>709805.0</v>
      </c>
      <c r="W105" s="1">
        <v>94.4271</v>
      </c>
      <c r="X105" s="1">
        <v>0.5346</v>
      </c>
      <c r="Y105" s="5"/>
      <c r="Z105" s="5"/>
    </row>
    <row r="106">
      <c r="A106" s="2">
        <v>3.0</v>
      </c>
      <c r="B106" s="2">
        <v>0.9681</v>
      </c>
      <c r="C106" s="2">
        <v>1265.0</v>
      </c>
      <c r="D106" s="2">
        <v>475862.0</v>
      </c>
      <c r="E106" s="2">
        <v>97.8863</v>
      </c>
      <c r="F106" s="2">
        <v>0.4786</v>
      </c>
      <c r="G106" s="5"/>
      <c r="H106" s="24"/>
      <c r="I106" s="5"/>
      <c r="J106" s="2">
        <v>3.0</v>
      </c>
      <c r="K106" s="2">
        <v>1.0231</v>
      </c>
      <c r="L106" s="2">
        <v>155.0</v>
      </c>
      <c r="M106" s="2">
        <v>670286.0</v>
      </c>
      <c r="N106" s="2">
        <v>93.7258</v>
      </c>
      <c r="O106" s="2">
        <v>0.4403</v>
      </c>
      <c r="P106" s="5"/>
      <c r="Q106" s="5"/>
      <c r="R106" s="5"/>
      <c r="S106" s="2">
        <v>3.0</v>
      </c>
      <c r="T106" s="1">
        <v>1.0049</v>
      </c>
      <c r="U106" s="1">
        <v>170.0</v>
      </c>
      <c r="V106" s="1">
        <v>689557.0</v>
      </c>
      <c r="W106" s="1">
        <v>98.5066</v>
      </c>
      <c r="X106" s="1">
        <v>0.499</v>
      </c>
      <c r="Y106" s="5"/>
      <c r="Z106" s="5"/>
    </row>
    <row r="107">
      <c r="A107" s="2">
        <v>4.0</v>
      </c>
      <c r="B107" s="2">
        <v>0.9833</v>
      </c>
      <c r="C107" s="2">
        <v>471.0</v>
      </c>
      <c r="D107" s="2">
        <v>505845.0</v>
      </c>
      <c r="E107" s="2">
        <v>99.5472</v>
      </c>
      <c r="F107" s="2">
        <v>0.4644</v>
      </c>
      <c r="G107" s="5"/>
      <c r="H107" s="24"/>
      <c r="I107" s="5"/>
      <c r="J107" s="2">
        <v>4.0</v>
      </c>
      <c r="K107" s="2">
        <v>1.0897</v>
      </c>
      <c r="L107" s="2">
        <v>135.0</v>
      </c>
      <c r="M107" s="2">
        <v>666482.0</v>
      </c>
      <c r="N107" s="2">
        <v>95.6342</v>
      </c>
      <c r="O107" s="2">
        <v>0.41798</v>
      </c>
      <c r="P107" s="5"/>
      <c r="Q107" s="5"/>
      <c r="R107" s="5"/>
      <c r="S107" s="2">
        <v>4.0</v>
      </c>
      <c r="T107" s="1">
        <v>0.9967</v>
      </c>
      <c r="U107" s="1">
        <v>115.0</v>
      </c>
      <c r="V107" s="1">
        <v>726246.0</v>
      </c>
      <c r="W107" s="1">
        <v>92.9237</v>
      </c>
      <c r="X107" s="1">
        <v>0.4913</v>
      </c>
      <c r="Y107" s="5"/>
      <c r="Z107" s="5"/>
    </row>
    <row r="108">
      <c r="A108" s="2">
        <v>5.0</v>
      </c>
      <c r="B108" s="2">
        <v>0.8068</v>
      </c>
      <c r="C108" s="2">
        <v>1373.0</v>
      </c>
      <c r="D108" s="2">
        <v>509742.0</v>
      </c>
      <c r="E108" s="2">
        <v>99.8099</v>
      </c>
      <c r="F108" s="2">
        <v>0.5801</v>
      </c>
      <c r="G108" s="5"/>
      <c r="H108" s="24"/>
      <c r="I108" s="5"/>
      <c r="J108" s="2">
        <v>5.0</v>
      </c>
      <c r="K108" s="2">
        <v>0.9607</v>
      </c>
      <c r="L108" s="2">
        <v>131.0</v>
      </c>
      <c r="M108" s="2">
        <v>623834.0</v>
      </c>
      <c r="N108" s="2">
        <v>99.2293</v>
      </c>
      <c r="O108" s="2">
        <v>0.4753</v>
      </c>
      <c r="P108" s="5"/>
      <c r="Q108" s="5"/>
      <c r="R108" s="5"/>
      <c r="S108" s="2">
        <v>5.0</v>
      </c>
      <c r="T108" s="1">
        <v>1.0296</v>
      </c>
      <c r="U108" s="1">
        <v>183.0</v>
      </c>
      <c r="V108" s="1">
        <v>726526.0</v>
      </c>
      <c r="W108" s="1">
        <v>98.8214</v>
      </c>
      <c r="X108" s="1">
        <v>0.4519</v>
      </c>
      <c r="Y108" s="5"/>
      <c r="Z108" s="5"/>
    </row>
    <row r="109">
      <c r="A109" s="2">
        <v>6.0</v>
      </c>
      <c r="B109" s="2">
        <v>0.9756</v>
      </c>
      <c r="C109" s="2">
        <v>802.0</v>
      </c>
      <c r="D109" s="2">
        <v>486726.0</v>
      </c>
      <c r="E109" s="2">
        <v>97.8329</v>
      </c>
      <c r="F109" s="2">
        <v>0.4681</v>
      </c>
      <c r="G109" s="5"/>
      <c r="H109" s="24"/>
      <c r="I109" s="5"/>
      <c r="J109" s="2">
        <v>6.0</v>
      </c>
      <c r="K109" s="2">
        <v>1.0049</v>
      </c>
      <c r="L109" s="2">
        <v>259.0</v>
      </c>
      <c r="M109" s="2">
        <v>709174.0</v>
      </c>
      <c r="N109" s="2">
        <v>99.0598</v>
      </c>
      <c r="O109" s="2">
        <v>0.4586</v>
      </c>
      <c r="P109" s="5"/>
      <c r="Q109" s="5"/>
      <c r="R109" s="5"/>
      <c r="S109" s="2">
        <v>6.0</v>
      </c>
      <c r="T109" s="1">
        <v>0.948</v>
      </c>
      <c r="U109" s="1">
        <v>111.0</v>
      </c>
      <c r="V109" s="1">
        <v>745802.0</v>
      </c>
      <c r="W109" s="1">
        <v>96.6227</v>
      </c>
      <c r="X109" s="1">
        <v>0.5006</v>
      </c>
      <c r="Y109" s="5"/>
      <c r="Z109" s="5"/>
    </row>
    <row r="110">
      <c r="A110" s="2">
        <v>7.0</v>
      </c>
      <c r="B110" s="2">
        <v>0.8801</v>
      </c>
      <c r="C110" s="2">
        <v>305.0</v>
      </c>
      <c r="D110" s="2">
        <v>485291.0</v>
      </c>
      <c r="E110" s="2">
        <v>99.2538</v>
      </c>
      <c r="F110" s="2">
        <v>0.5087</v>
      </c>
      <c r="G110" s="5"/>
      <c r="H110" s="24"/>
      <c r="I110" s="5"/>
      <c r="J110" s="2">
        <v>7.0</v>
      </c>
      <c r="K110" s="2">
        <v>0.9498</v>
      </c>
      <c r="L110" s="2">
        <v>325.0</v>
      </c>
      <c r="M110" s="2">
        <v>621367.0</v>
      </c>
      <c r="N110" s="2">
        <v>97.3103</v>
      </c>
      <c r="O110" s="2">
        <v>0.4922</v>
      </c>
      <c r="P110" s="5"/>
      <c r="Q110" s="5"/>
      <c r="R110" s="5"/>
      <c r="S110" s="2">
        <v>7.0</v>
      </c>
      <c r="T110" s="1">
        <v>1.1018</v>
      </c>
      <c r="U110" s="1">
        <v>36.0</v>
      </c>
      <c r="V110" s="1">
        <v>712397.0</v>
      </c>
      <c r="W110" s="1">
        <v>98.2042</v>
      </c>
      <c r="X110" s="1">
        <v>0.4202</v>
      </c>
      <c r="Y110" s="5"/>
      <c r="Z110" s="5"/>
    </row>
    <row r="111">
      <c r="A111" s="2">
        <v>8.0</v>
      </c>
      <c r="B111" s="2">
        <v>0.9663</v>
      </c>
      <c r="C111" s="2">
        <v>675.0</v>
      </c>
      <c r="D111" s="2">
        <v>486526.0</v>
      </c>
      <c r="E111" s="2">
        <v>99.1835</v>
      </c>
      <c r="F111" s="2">
        <v>0.4742</v>
      </c>
      <c r="G111" s="5"/>
      <c r="H111" s="24"/>
      <c r="I111" s="5"/>
      <c r="J111" s="2">
        <v>8.0</v>
      </c>
      <c r="K111" s="2">
        <v>0.9718</v>
      </c>
      <c r="L111" s="2">
        <v>228.0</v>
      </c>
      <c r="M111" s="2">
        <v>674879.0</v>
      </c>
      <c r="N111" s="2">
        <v>96.5479</v>
      </c>
      <c r="O111" s="2">
        <v>0.485</v>
      </c>
      <c r="P111" s="5"/>
      <c r="Q111" s="5"/>
      <c r="R111" s="5"/>
      <c r="S111" s="2">
        <v>8.0</v>
      </c>
      <c r="T111" s="1">
        <v>0.957</v>
      </c>
      <c r="U111" s="1">
        <v>24.0</v>
      </c>
      <c r="V111" s="1">
        <v>787740.0</v>
      </c>
      <c r="W111" s="1">
        <v>96.3294</v>
      </c>
      <c r="X111" s="1">
        <v>0.4937</v>
      </c>
      <c r="Y111" s="5"/>
      <c r="Z111" s="5"/>
    </row>
    <row r="112">
      <c r="A112" s="2">
        <v>9.0</v>
      </c>
      <c r="B112" s="2">
        <v>1.0946</v>
      </c>
      <c r="C112" s="2">
        <v>300.0</v>
      </c>
      <c r="D112" s="2">
        <v>462621.0</v>
      </c>
      <c r="E112" s="2">
        <v>99.9001</v>
      </c>
      <c r="F112" s="2">
        <v>0.4122</v>
      </c>
      <c r="G112" s="5"/>
      <c r="H112" s="24"/>
      <c r="I112" s="5"/>
      <c r="J112" s="2">
        <v>9.0</v>
      </c>
      <c r="K112" s="2">
        <v>0.9534</v>
      </c>
      <c r="L112" s="2">
        <v>236.0</v>
      </c>
      <c r="M112" s="2">
        <v>652075.0</v>
      </c>
      <c r="N112" s="2">
        <v>98.6763</v>
      </c>
      <c r="O112" s="2">
        <v>0.4909</v>
      </c>
      <c r="P112" s="5"/>
      <c r="Q112" s="5"/>
      <c r="R112" s="5"/>
      <c r="S112" s="2">
        <v>9.0</v>
      </c>
      <c r="T112" s="1">
        <v>0.8605</v>
      </c>
      <c r="U112" s="1">
        <v>199.0</v>
      </c>
      <c r="V112" s="1">
        <v>780493.0</v>
      </c>
      <c r="W112" s="1">
        <v>97.1758</v>
      </c>
      <c r="X112" s="1">
        <v>0.5688</v>
      </c>
      <c r="Y112" s="5"/>
      <c r="Z112" s="5"/>
    </row>
    <row r="113">
      <c r="A113" s="2">
        <v>10.0</v>
      </c>
      <c r="B113" s="2">
        <v>1.0599</v>
      </c>
      <c r="C113" s="2">
        <v>166.0</v>
      </c>
      <c r="D113" s="2">
        <v>479458.0</v>
      </c>
      <c r="E113" s="2">
        <v>96.4853</v>
      </c>
      <c r="F113" s="2">
        <v>0.4252</v>
      </c>
      <c r="G113" s="5"/>
      <c r="H113" s="24"/>
      <c r="I113" s="5"/>
      <c r="J113" s="2">
        <v>10.0</v>
      </c>
      <c r="K113" s="2">
        <v>0.9969</v>
      </c>
      <c r="L113" s="2">
        <v>63.0</v>
      </c>
      <c r="M113" s="2">
        <v>671141.0</v>
      </c>
      <c r="N113" s="2">
        <v>98.7144</v>
      </c>
      <c r="O113" s="2">
        <v>0.4736</v>
      </c>
      <c r="P113" s="5"/>
      <c r="Q113" s="5"/>
      <c r="R113" s="5"/>
      <c r="S113" s="2">
        <v>10.0</v>
      </c>
      <c r="T113" s="1">
        <v>1.03</v>
      </c>
      <c r="U113" s="1">
        <v>132.0</v>
      </c>
      <c r="V113" s="1">
        <v>717791.0</v>
      </c>
      <c r="W113" s="1">
        <v>98.7267</v>
      </c>
      <c r="X113" s="1">
        <v>0.4602</v>
      </c>
      <c r="Y113" s="5"/>
      <c r="Z113" s="5"/>
    </row>
    <row r="114">
      <c r="A114" s="2">
        <v>11.0</v>
      </c>
      <c r="B114" s="2">
        <v>0.9169</v>
      </c>
      <c r="C114" s="2">
        <v>698.0</v>
      </c>
      <c r="D114" s="2">
        <v>504169.0</v>
      </c>
      <c r="E114" s="2">
        <v>98.0376</v>
      </c>
      <c r="F114" s="2">
        <v>0.4879</v>
      </c>
      <c r="G114" s="5"/>
      <c r="H114" s="24"/>
      <c r="I114" s="5"/>
      <c r="J114" s="2">
        <v>11.0</v>
      </c>
      <c r="K114" s="2">
        <v>0.9305</v>
      </c>
      <c r="L114" s="2">
        <v>81.0</v>
      </c>
      <c r="M114" s="2">
        <v>660622.0</v>
      </c>
      <c r="N114" s="2">
        <v>97.4279</v>
      </c>
      <c r="O114" s="2">
        <v>0.5115</v>
      </c>
      <c r="P114" s="5"/>
      <c r="Q114" s="5"/>
      <c r="R114" s="5"/>
      <c r="S114" s="2">
        <v>11.0</v>
      </c>
      <c r="T114" s="1">
        <v>1.0109</v>
      </c>
      <c r="U114" s="1">
        <v>177.0</v>
      </c>
      <c r="V114" s="1">
        <v>741188.0</v>
      </c>
      <c r="W114" s="1">
        <v>96.6854</v>
      </c>
      <c r="X114" s="1">
        <v>0.4765</v>
      </c>
      <c r="Y114" s="5"/>
      <c r="Z114" s="5"/>
    </row>
    <row r="115">
      <c r="A115" s="2">
        <v>12.0</v>
      </c>
      <c r="B115" s="2">
        <v>0.9305</v>
      </c>
      <c r="C115" s="2">
        <v>415.0</v>
      </c>
      <c r="D115" s="2">
        <v>513198.0</v>
      </c>
      <c r="E115" s="2">
        <v>97.6739</v>
      </c>
      <c r="F115" s="2">
        <v>0.4944</v>
      </c>
      <c r="G115" s="5"/>
      <c r="H115" s="24"/>
      <c r="I115" s="5"/>
      <c r="J115" s="2">
        <v>12.0</v>
      </c>
      <c r="K115" s="2">
        <v>1.0069</v>
      </c>
      <c r="L115" s="2">
        <v>242.0</v>
      </c>
      <c r="M115" s="2">
        <v>644101.0</v>
      </c>
      <c r="N115" s="2">
        <v>97.735</v>
      </c>
      <c r="O115" s="2">
        <v>0.4644</v>
      </c>
      <c r="P115" s="5"/>
      <c r="Q115" s="5"/>
      <c r="R115" s="5"/>
      <c r="S115" s="2">
        <v>12.0</v>
      </c>
      <c r="T115" s="1">
        <v>1.0317</v>
      </c>
      <c r="U115" s="1">
        <v>85.0</v>
      </c>
      <c r="V115" s="1">
        <v>760280.0</v>
      </c>
      <c r="W115" s="1">
        <v>98.0131</v>
      </c>
      <c r="X115" s="1">
        <v>0.4479</v>
      </c>
      <c r="Y115" s="5"/>
      <c r="Z115" s="5"/>
    </row>
    <row r="116">
      <c r="A116" s="2">
        <v>13.0</v>
      </c>
      <c r="B116" s="2">
        <v>0.9667</v>
      </c>
      <c r="C116" s="2">
        <v>1249.0</v>
      </c>
      <c r="D116" s="2">
        <v>424771.0</v>
      </c>
      <c r="E116" s="2">
        <v>99.4494</v>
      </c>
      <c r="F116" s="2">
        <v>0.4161</v>
      </c>
      <c r="G116" s="5"/>
      <c r="H116" s="24"/>
      <c r="I116" s="5"/>
      <c r="J116" s="2">
        <v>13.0</v>
      </c>
      <c r="K116" s="2">
        <v>0.9871</v>
      </c>
      <c r="L116" s="2">
        <v>79.0</v>
      </c>
      <c r="M116" s="2">
        <v>638370.0</v>
      </c>
      <c r="N116" s="2">
        <v>98.3783</v>
      </c>
      <c r="O116" s="2">
        <v>0.4815</v>
      </c>
      <c r="P116" s="5"/>
      <c r="Q116" s="5"/>
      <c r="R116" s="5"/>
      <c r="S116" s="2">
        <v>13.0</v>
      </c>
      <c r="T116" s="1">
        <v>1.0488</v>
      </c>
      <c r="U116" s="1">
        <v>39.0</v>
      </c>
      <c r="V116" s="1">
        <v>787898.0</v>
      </c>
      <c r="W116" s="1">
        <v>96.088</v>
      </c>
      <c r="X116" s="1">
        <v>0.4512</v>
      </c>
      <c r="Y116" s="5"/>
      <c r="Z116" s="5"/>
    </row>
    <row r="117">
      <c r="A117" s="2">
        <v>14.0</v>
      </c>
      <c r="B117" s="2">
        <v>1.0667</v>
      </c>
      <c r="C117" s="2">
        <v>1327.0</v>
      </c>
      <c r="D117" s="2">
        <v>443001.0</v>
      </c>
      <c r="E117" s="2">
        <v>99.2568</v>
      </c>
      <c r="F117" s="2">
        <v>0.4169</v>
      </c>
      <c r="G117" s="5"/>
      <c r="H117" s="24"/>
      <c r="I117" s="5"/>
      <c r="J117" s="2">
        <v>14.0</v>
      </c>
      <c r="K117" s="2">
        <v>0.9911</v>
      </c>
      <c r="L117" s="2">
        <v>158.0</v>
      </c>
      <c r="M117" s="2">
        <v>609286.0</v>
      </c>
      <c r="N117" s="2">
        <v>99.8986</v>
      </c>
      <c r="O117" s="2">
        <v>0.4756</v>
      </c>
      <c r="P117" s="5"/>
      <c r="Q117" s="5"/>
      <c r="R117" s="5"/>
      <c r="S117" s="2">
        <v>14.0</v>
      </c>
      <c r="T117" s="1">
        <v>0.995</v>
      </c>
      <c r="U117" s="1">
        <v>0.0</v>
      </c>
      <c r="V117" s="1">
        <v>754960.0</v>
      </c>
      <c r="W117" s="1">
        <v>99.4708</v>
      </c>
      <c r="X117" s="1">
        <v>0.4822</v>
      </c>
      <c r="Y117" s="5"/>
      <c r="Z117" s="5"/>
    </row>
    <row r="118">
      <c r="A118" s="2">
        <v>15.0</v>
      </c>
      <c r="B118" s="2">
        <v>0.9203</v>
      </c>
      <c r="C118" s="2">
        <v>817.0</v>
      </c>
      <c r="D118" s="2">
        <v>471404.0</v>
      </c>
      <c r="E118" s="2">
        <v>97.8038</v>
      </c>
      <c r="F118" s="2">
        <v>0.4956</v>
      </c>
      <c r="G118" s="5"/>
      <c r="H118" s="24"/>
      <c r="I118" s="5"/>
      <c r="J118" s="2">
        <v>15.0</v>
      </c>
      <c r="K118" s="2">
        <v>1.0211</v>
      </c>
      <c r="L118" s="2">
        <v>204.0</v>
      </c>
      <c r="M118" s="2">
        <v>631048.0</v>
      </c>
      <c r="N118" s="2">
        <v>96.143</v>
      </c>
      <c r="O118" s="2">
        <v>0.4622</v>
      </c>
      <c r="P118" s="5"/>
      <c r="Q118" s="5"/>
      <c r="R118" s="5"/>
      <c r="S118" s="2">
        <v>15.0</v>
      </c>
      <c r="T118" s="1">
        <v>1.0644</v>
      </c>
      <c r="U118" s="1">
        <v>111.0</v>
      </c>
      <c r="V118" s="1">
        <v>661051.0</v>
      </c>
      <c r="W118" s="1">
        <v>97.6236</v>
      </c>
      <c r="X118" s="1">
        <v>0.4657</v>
      </c>
      <c r="Y118" s="5"/>
      <c r="Z118" s="5"/>
    </row>
    <row r="119">
      <c r="A119" s="2">
        <v>16.0</v>
      </c>
      <c r="B119" s="2">
        <v>0.9499</v>
      </c>
      <c r="C119" s="2">
        <v>1387.0</v>
      </c>
      <c r="D119" s="2">
        <v>495878.0</v>
      </c>
      <c r="E119" s="2">
        <v>99.813</v>
      </c>
      <c r="F119" s="2">
        <v>0.48635</v>
      </c>
      <c r="G119" s="5"/>
      <c r="H119" s="24"/>
      <c r="I119" s="5"/>
      <c r="J119" s="2">
        <v>16.0</v>
      </c>
      <c r="K119" s="2">
        <v>1.0049</v>
      </c>
      <c r="L119" s="2">
        <v>317.0</v>
      </c>
      <c r="M119" s="2">
        <v>690496.0</v>
      </c>
      <c r="N119" s="2">
        <v>98.7817</v>
      </c>
      <c r="O119" s="2">
        <v>0.4654</v>
      </c>
      <c r="P119" s="5"/>
      <c r="Q119" s="5"/>
      <c r="R119" s="5"/>
      <c r="S119" s="2">
        <v>16.0</v>
      </c>
      <c r="T119" s="1">
        <v>1.0667</v>
      </c>
      <c r="U119" s="1">
        <v>10.0</v>
      </c>
      <c r="V119" s="1">
        <v>722173.0</v>
      </c>
      <c r="W119" s="1">
        <v>98.2271</v>
      </c>
      <c r="X119" s="1">
        <v>0.4392</v>
      </c>
      <c r="Y119" s="5"/>
      <c r="Z119" s="5"/>
    </row>
    <row r="120">
      <c r="A120" s="2">
        <v>17.0</v>
      </c>
      <c r="B120" s="2">
        <v>0.8212</v>
      </c>
      <c r="C120" s="2">
        <v>1023.0</v>
      </c>
      <c r="D120" s="2">
        <v>479444.0</v>
      </c>
      <c r="E120" s="2">
        <v>98.5128</v>
      </c>
      <c r="F120" s="2">
        <v>0.5637</v>
      </c>
      <c r="G120" s="5"/>
      <c r="H120" s="24"/>
      <c r="I120" s="5"/>
      <c r="J120" s="2">
        <v>17.0</v>
      </c>
      <c r="K120" s="2">
        <v>1.1164</v>
      </c>
      <c r="L120" s="2">
        <v>182.0</v>
      </c>
      <c r="M120" s="2">
        <v>662798.0</v>
      </c>
      <c r="N120" s="2">
        <v>97.9963</v>
      </c>
      <c r="O120" s="2">
        <v>0.41</v>
      </c>
      <c r="P120" s="5"/>
      <c r="Q120" s="5"/>
      <c r="R120" s="5"/>
      <c r="S120" s="2">
        <v>17.0</v>
      </c>
      <c r="T120" s="1">
        <v>0.891</v>
      </c>
      <c r="U120" s="1">
        <v>88.0</v>
      </c>
      <c r="V120" s="1">
        <v>684182.0</v>
      </c>
      <c r="W120" s="1">
        <v>99.5059</v>
      </c>
      <c r="X120" s="1">
        <v>0.5299</v>
      </c>
      <c r="Y120" s="5"/>
      <c r="Z120" s="5"/>
    </row>
    <row r="121">
      <c r="A121" s="2">
        <v>18.0</v>
      </c>
      <c r="B121" s="2">
        <v>0.9775</v>
      </c>
      <c r="C121" s="2">
        <v>331.0</v>
      </c>
      <c r="D121" s="2">
        <v>527896.0</v>
      </c>
      <c r="E121" s="2">
        <v>96.9375</v>
      </c>
      <c r="F121" s="2">
        <v>0.4644</v>
      </c>
      <c r="G121" s="5"/>
      <c r="H121" s="24"/>
      <c r="I121" s="5"/>
      <c r="J121" s="2">
        <v>18.0</v>
      </c>
      <c r="K121" s="2">
        <v>0.9719</v>
      </c>
      <c r="L121" s="2">
        <v>366.0</v>
      </c>
      <c r="M121" s="2">
        <v>550367.0</v>
      </c>
      <c r="N121" s="2">
        <v>99.9842</v>
      </c>
      <c r="O121" s="2">
        <v>0.4879</v>
      </c>
      <c r="P121" s="5"/>
      <c r="Q121" s="5"/>
      <c r="R121" s="5"/>
      <c r="S121" s="2">
        <v>18.0</v>
      </c>
      <c r="T121" s="1">
        <v>0.934</v>
      </c>
      <c r="U121" s="1">
        <v>98.0</v>
      </c>
      <c r="V121" s="1">
        <v>709597.0</v>
      </c>
      <c r="W121" s="1">
        <v>98.5219</v>
      </c>
      <c r="X121" s="1">
        <v>0.4994</v>
      </c>
      <c r="Y121" s="5"/>
      <c r="Z121" s="5"/>
    </row>
    <row r="122">
      <c r="A122" s="2">
        <v>19.0</v>
      </c>
      <c r="B122" s="2">
        <v>1.1444</v>
      </c>
      <c r="C122" s="2">
        <v>1048.0</v>
      </c>
      <c r="D122" s="2">
        <v>450007.0</v>
      </c>
      <c r="E122" s="2">
        <v>98.2103</v>
      </c>
      <c r="F122" s="2">
        <v>0.3879</v>
      </c>
      <c r="G122" s="5"/>
      <c r="H122" s="24"/>
      <c r="I122" s="5"/>
      <c r="J122" s="2">
        <v>19.0</v>
      </c>
      <c r="K122" s="2">
        <v>0.9323</v>
      </c>
      <c r="L122" s="2">
        <v>323.0</v>
      </c>
      <c r="M122" s="2">
        <v>616650.0</v>
      </c>
      <c r="N122" s="2">
        <v>99.4494</v>
      </c>
      <c r="O122" s="2">
        <v>0.5082</v>
      </c>
      <c r="P122" s="5"/>
      <c r="Q122" s="5"/>
      <c r="R122" s="5"/>
      <c r="S122" s="2">
        <v>19.0</v>
      </c>
      <c r="T122" s="1">
        <v>1.1549</v>
      </c>
      <c r="U122" s="1">
        <v>166.0</v>
      </c>
      <c r="V122" s="1">
        <v>680056.0</v>
      </c>
      <c r="W122" s="1">
        <v>98.1064</v>
      </c>
      <c r="X122" s="1">
        <v>0.4041</v>
      </c>
      <c r="Y122" s="5"/>
      <c r="Z122" s="5"/>
    </row>
    <row r="123">
      <c r="A123" s="2">
        <v>20.0</v>
      </c>
      <c r="B123" s="2">
        <v>0.922</v>
      </c>
      <c r="C123" s="2">
        <v>564.0</v>
      </c>
      <c r="D123" s="2">
        <v>448612.0</v>
      </c>
      <c r="E123" s="2">
        <v>98.9971</v>
      </c>
      <c r="F123" s="2">
        <v>0.4977</v>
      </c>
      <c r="G123" s="5"/>
      <c r="H123" s="24"/>
      <c r="I123" s="5"/>
      <c r="J123" s="2">
        <v>20.0</v>
      </c>
      <c r="K123" s="2">
        <v>0.9663</v>
      </c>
      <c r="L123" s="2">
        <v>231.0</v>
      </c>
      <c r="M123" s="2">
        <v>590210.0</v>
      </c>
      <c r="N123" s="2">
        <v>98.8244</v>
      </c>
      <c r="O123" s="2">
        <v>0.4888</v>
      </c>
      <c r="P123" s="5"/>
      <c r="Q123" s="5"/>
      <c r="R123" s="5"/>
      <c r="S123" s="2">
        <v>20.0</v>
      </c>
      <c r="T123" s="1">
        <v>0.991</v>
      </c>
      <c r="U123" s="1">
        <v>150.0</v>
      </c>
      <c r="V123" s="1">
        <v>783279.0</v>
      </c>
      <c r="W123" s="1">
        <v>96.4027</v>
      </c>
      <c r="X123" s="1">
        <v>0.4887</v>
      </c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2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2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4">
        <v>6.0</v>
      </c>
      <c r="B126" s="2" t="s">
        <v>2</v>
      </c>
      <c r="C126" s="2" t="s">
        <v>3</v>
      </c>
      <c r="D126" s="2" t="s">
        <v>4</v>
      </c>
      <c r="E126" s="2"/>
      <c r="F126" s="2"/>
      <c r="G126" s="5"/>
      <c r="H126" s="24"/>
      <c r="I126" s="5"/>
      <c r="J126" s="4">
        <v>12.0</v>
      </c>
      <c r="K126" s="2" t="s">
        <v>2</v>
      </c>
      <c r="L126" s="2" t="s">
        <v>3</v>
      </c>
      <c r="M126" s="2" t="s">
        <v>4</v>
      </c>
      <c r="N126" s="2"/>
      <c r="O126" s="2"/>
      <c r="P126" s="5"/>
      <c r="Q126" s="5"/>
      <c r="R126" s="5"/>
      <c r="S126" s="4">
        <v>18.0</v>
      </c>
      <c r="T126" s="2" t="s">
        <v>2</v>
      </c>
      <c r="U126" s="2" t="s">
        <v>3</v>
      </c>
      <c r="V126" s="2" t="s">
        <v>4</v>
      </c>
      <c r="W126" s="2"/>
      <c r="X126" s="2"/>
      <c r="Y126" s="5"/>
      <c r="Z126" s="5"/>
    </row>
    <row r="127">
      <c r="B127" s="2">
        <v>20.0</v>
      </c>
      <c r="C127" s="2">
        <v>0.95</v>
      </c>
      <c r="D127" s="2">
        <v>0.01</v>
      </c>
      <c r="E127" s="2"/>
      <c r="F127" s="2"/>
      <c r="G127" s="5"/>
      <c r="H127" s="24"/>
      <c r="I127" s="5"/>
      <c r="K127" s="2">
        <v>80.0</v>
      </c>
      <c r="L127" s="2">
        <v>0.95</v>
      </c>
      <c r="M127" s="2">
        <v>0.01</v>
      </c>
      <c r="N127" s="2"/>
      <c r="O127" s="2"/>
      <c r="P127" s="5"/>
      <c r="Q127" s="5"/>
      <c r="R127" s="5"/>
      <c r="T127" s="2">
        <v>150.0</v>
      </c>
      <c r="U127" s="2">
        <v>0.95</v>
      </c>
      <c r="V127" s="2">
        <v>0.01</v>
      </c>
      <c r="W127" s="2"/>
      <c r="X127" s="2"/>
      <c r="Y127" s="5"/>
      <c r="Z127" s="5"/>
    </row>
    <row r="128">
      <c r="A128" s="11" t="s">
        <v>23</v>
      </c>
      <c r="B128" s="11" t="s">
        <v>24</v>
      </c>
      <c r="C128" s="11" t="s">
        <v>25</v>
      </c>
      <c r="D128" s="11" t="s">
        <v>26</v>
      </c>
      <c r="E128" s="11" t="s">
        <v>27</v>
      </c>
      <c r="F128" s="11" t="s">
        <v>28</v>
      </c>
      <c r="G128" s="2" t="s">
        <v>31</v>
      </c>
      <c r="H128" s="24">
        <f>AVERAGE(F129:F148)</f>
        <v>0.4031</v>
      </c>
      <c r="I128" s="5"/>
      <c r="J128" s="11" t="s">
        <v>23</v>
      </c>
      <c r="K128" s="11" t="s">
        <v>24</v>
      </c>
      <c r="L128" s="11" t="s">
        <v>25</v>
      </c>
      <c r="M128" s="11" t="s">
        <v>26</v>
      </c>
      <c r="N128" s="11" t="s">
        <v>27</v>
      </c>
      <c r="O128" s="11" t="s">
        <v>28</v>
      </c>
      <c r="P128" s="2" t="s">
        <v>31</v>
      </c>
      <c r="Q128" s="5">
        <f>AVERAGE(O129:O148)</f>
        <v>0.419965</v>
      </c>
      <c r="R128" s="5"/>
      <c r="S128" s="11" t="s">
        <v>23</v>
      </c>
      <c r="T128" s="11" t="s">
        <v>24</v>
      </c>
      <c r="U128" s="11" t="s">
        <v>25</v>
      </c>
      <c r="V128" s="11" t="s">
        <v>26</v>
      </c>
      <c r="W128" s="11" t="s">
        <v>27</v>
      </c>
      <c r="X128" s="11" t="s">
        <v>28</v>
      </c>
      <c r="Y128" s="2" t="s">
        <v>31</v>
      </c>
      <c r="Z128" s="5">
        <f>AVERAGE(X129:X148)</f>
        <v>0.431525</v>
      </c>
    </row>
    <row r="129">
      <c r="A129" s="2">
        <v>1.0</v>
      </c>
      <c r="B129" s="2">
        <v>1.1711</v>
      </c>
      <c r="C129" s="2">
        <v>0.0</v>
      </c>
      <c r="D129" s="2">
        <v>682125.0</v>
      </c>
      <c r="E129" s="2">
        <v>99.619</v>
      </c>
      <c r="F129" s="2">
        <v>0.3894</v>
      </c>
      <c r="G129" s="2" t="s">
        <v>40</v>
      </c>
      <c r="H129" s="24">
        <f>STDEV(F129:F148)</f>
        <v>0.03805151633</v>
      </c>
      <c r="I129" s="5"/>
      <c r="J129" s="2">
        <v>1.0</v>
      </c>
      <c r="K129" s="2">
        <v>1.1414</v>
      </c>
      <c r="L129" s="2">
        <v>0.0</v>
      </c>
      <c r="M129" s="2">
        <v>896734.0</v>
      </c>
      <c r="N129" s="2">
        <v>85.802</v>
      </c>
      <c r="O129" s="2">
        <v>0.4084</v>
      </c>
      <c r="P129" s="2" t="s">
        <v>40</v>
      </c>
      <c r="Q129" s="5">
        <f>STDEV(O129:O148)</f>
        <v>0.03847665423</v>
      </c>
      <c r="R129" s="5"/>
      <c r="S129" s="2">
        <v>1.0</v>
      </c>
      <c r="T129" s="2">
        <v>1.1704</v>
      </c>
      <c r="U129" s="2">
        <v>0.0</v>
      </c>
      <c r="V129" s="2">
        <v>912640.0</v>
      </c>
      <c r="W129" s="2">
        <v>76.1042</v>
      </c>
      <c r="X129" s="2">
        <v>0.4202</v>
      </c>
      <c r="Y129" s="2" t="s">
        <v>40</v>
      </c>
      <c r="Z129" s="5">
        <f>STDEV(X129:X148)</f>
        <v>0.02400311109</v>
      </c>
    </row>
    <row r="130">
      <c r="A130" s="2">
        <v>2.0</v>
      </c>
      <c r="B130" s="2">
        <v>1.1444</v>
      </c>
      <c r="C130" s="2">
        <v>0.0</v>
      </c>
      <c r="D130" s="2">
        <v>617244.0</v>
      </c>
      <c r="E130" s="2">
        <v>98.0193</v>
      </c>
      <c r="F130" s="2">
        <v>0.4399</v>
      </c>
      <c r="G130" s="5"/>
      <c r="H130" s="24"/>
      <c r="I130" s="5"/>
      <c r="J130" s="2">
        <v>2.0</v>
      </c>
      <c r="K130" s="2">
        <v>1.3152</v>
      </c>
      <c r="L130" s="2">
        <v>0.0</v>
      </c>
      <c r="M130" s="2">
        <v>889752.0</v>
      </c>
      <c r="N130" s="2">
        <v>98.334</v>
      </c>
      <c r="O130" s="2">
        <v>0.4079</v>
      </c>
      <c r="P130" s="5"/>
      <c r="Q130" s="5"/>
      <c r="R130" s="5"/>
      <c r="S130" s="2">
        <v>2.0</v>
      </c>
      <c r="T130" s="2">
        <v>1.2405</v>
      </c>
      <c r="U130" s="2">
        <v>0.0</v>
      </c>
      <c r="V130" s="2">
        <v>872796.0</v>
      </c>
      <c r="W130" s="2">
        <v>98.4853</v>
      </c>
      <c r="X130" s="2">
        <v>0.4149</v>
      </c>
      <c r="Y130" s="5"/>
      <c r="Z130" s="5"/>
    </row>
    <row r="131">
      <c r="A131" s="2">
        <v>3.0</v>
      </c>
      <c r="B131" s="2">
        <v>1.1655</v>
      </c>
      <c r="C131" s="2">
        <v>0.0</v>
      </c>
      <c r="D131" s="2">
        <v>672853.0</v>
      </c>
      <c r="E131" s="2">
        <v>93.6051</v>
      </c>
      <c r="F131" s="2">
        <v>0.4296</v>
      </c>
      <c r="G131" s="5"/>
      <c r="H131" s="24"/>
      <c r="I131" s="5"/>
      <c r="J131" s="2">
        <v>3.0</v>
      </c>
      <c r="K131" s="2">
        <v>1.0899</v>
      </c>
      <c r="L131" s="2">
        <v>0.0</v>
      </c>
      <c r="M131" s="2">
        <v>855453.0</v>
      </c>
      <c r="N131" s="2">
        <v>99.512</v>
      </c>
      <c r="O131" s="2">
        <v>0.449</v>
      </c>
      <c r="P131" s="5"/>
      <c r="Q131" s="5"/>
      <c r="R131" s="5"/>
      <c r="S131" s="2">
        <v>3.0</v>
      </c>
      <c r="T131" s="2">
        <v>1.1189</v>
      </c>
      <c r="U131" s="2">
        <v>0.0</v>
      </c>
      <c r="V131" s="2">
        <v>923687.0</v>
      </c>
      <c r="W131" s="2">
        <v>97.6067</v>
      </c>
      <c r="X131" s="2">
        <v>0.4296</v>
      </c>
      <c r="Y131" s="5"/>
      <c r="Z131" s="5"/>
    </row>
    <row r="132">
      <c r="A132" s="2">
        <v>4.0</v>
      </c>
      <c r="B132" s="2">
        <v>1.1924</v>
      </c>
      <c r="C132" s="2">
        <v>0.0</v>
      </c>
      <c r="D132" s="2">
        <v>646749.0</v>
      </c>
      <c r="E132" s="2">
        <v>68.1438</v>
      </c>
      <c r="F132" s="2">
        <v>0.444</v>
      </c>
      <c r="G132" s="5"/>
      <c r="H132" s="24"/>
      <c r="I132" s="5"/>
      <c r="J132" s="2">
        <v>4.0</v>
      </c>
      <c r="K132" s="2">
        <v>1.0969</v>
      </c>
      <c r="L132" s="2">
        <v>0.0</v>
      </c>
      <c r="M132" s="2">
        <v>825969.0</v>
      </c>
      <c r="N132" s="2">
        <v>97.6603</v>
      </c>
      <c r="O132" s="2">
        <v>0.4487</v>
      </c>
      <c r="P132" s="5"/>
      <c r="Q132" s="5"/>
      <c r="R132" s="5"/>
      <c r="S132" s="2">
        <v>4.0</v>
      </c>
      <c r="T132" s="2">
        <v>1.1649</v>
      </c>
      <c r="U132" s="2">
        <v>0.0</v>
      </c>
      <c r="V132" s="2">
        <v>932473.0</v>
      </c>
      <c r="W132" s="2">
        <v>73.7345</v>
      </c>
      <c r="X132" s="2">
        <v>0.4139</v>
      </c>
      <c r="Y132" s="5"/>
      <c r="Z132" s="5"/>
    </row>
    <row r="133">
      <c r="A133" s="2">
        <v>5.0</v>
      </c>
      <c r="B133" s="2">
        <v>1.2281</v>
      </c>
      <c r="C133" s="2">
        <v>0.0</v>
      </c>
      <c r="D133" s="2">
        <v>645221.0</v>
      </c>
      <c r="E133" s="2">
        <v>91.2353</v>
      </c>
      <c r="F133" s="2">
        <v>0.4048</v>
      </c>
      <c r="G133" s="5"/>
      <c r="H133" s="24"/>
      <c r="I133" s="5"/>
      <c r="J133" s="2">
        <v>5.0</v>
      </c>
      <c r="K133" s="2">
        <v>1.2948</v>
      </c>
      <c r="L133" s="2">
        <v>0.0</v>
      </c>
      <c r="M133" s="2">
        <v>862658.0</v>
      </c>
      <c r="N133" s="2">
        <v>95.0322</v>
      </c>
      <c r="O133" s="2">
        <v>0.3853</v>
      </c>
      <c r="P133" s="5"/>
      <c r="Q133" s="5"/>
      <c r="R133" s="5"/>
      <c r="S133" s="2">
        <v>5.0</v>
      </c>
      <c r="T133" s="2">
        <v>1.2099</v>
      </c>
      <c r="U133" s="2">
        <v>0.0</v>
      </c>
      <c r="V133" s="2">
        <v>916167.0</v>
      </c>
      <c r="W133" s="2">
        <v>75.5481</v>
      </c>
      <c r="X133" s="2">
        <v>0.4085</v>
      </c>
      <c r="Y133" s="5"/>
      <c r="Z133" s="5"/>
    </row>
    <row r="134">
      <c r="A134" s="2">
        <v>6.0</v>
      </c>
      <c r="B134" s="2">
        <v>1.4222</v>
      </c>
      <c r="C134" s="2">
        <v>0.0</v>
      </c>
      <c r="D134" s="2">
        <v>707957.0</v>
      </c>
      <c r="E134" s="2">
        <v>58.9182</v>
      </c>
      <c r="F134" s="2">
        <v>0.3422</v>
      </c>
      <c r="G134" s="5"/>
      <c r="H134" s="24"/>
      <c r="I134" s="5"/>
      <c r="J134" s="2">
        <v>6.0</v>
      </c>
      <c r="K134" s="2">
        <v>1.2939</v>
      </c>
      <c r="L134" s="2">
        <v>0.0</v>
      </c>
      <c r="M134" s="2">
        <v>928294.0</v>
      </c>
      <c r="N134" s="2">
        <v>66.3439</v>
      </c>
      <c r="O134" s="2">
        <v>0.3663</v>
      </c>
      <c r="P134" s="5"/>
      <c r="Q134" s="5"/>
      <c r="R134" s="5"/>
      <c r="S134" s="2">
        <v>6.0</v>
      </c>
      <c r="T134" s="2">
        <v>1.1212</v>
      </c>
      <c r="U134" s="2">
        <v>0.0</v>
      </c>
      <c r="V134" s="2">
        <v>898311.0</v>
      </c>
      <c r="W134" s="2">
        <v>90.7418</v>
      </c>
      <c r="X134" s="2">
        <v>0.4344</v>
      </c>
      <c r="Y134" s="5"/>
      <c r="Z134" s="5"/>
    </row>
    <row r="135">
      <c r="A135" s="2">
        <v>7.0</v>
      </c>
      <c r="B135" s="2">
        <v>0.9869</v>
      </c>
      <c r="C135" s="2">
        <v>1364.0</v>
      </c>
      <c r="D135" s="2">
        <v>687793.0</v>
      </c>
      <c r="E135" s="2">
        <v>89.3697</v>
      </c>
      <c r="F135" s="2">
        <v>0.4956</v>
      </c>
      <c r="G135" s="5"/>
      <c r="H135" s="24"/>
      <c r="I135" s="5"/>
      <c r="J135" s="2">
        <v>7.0</v>
      </c>
      <c r="K135" s="2">
        <v>1.2254</v>
      </c>
      <c r="L135" s="2">
        <v>0.0</v>
      </c>
      <c r="M135" s="2">
        <v>844494.0</v>
      </c>
      <c r="N135" s="2">
        <v>99.8146</v>
      </c>
      <c r="O135" s="2">
        <v>0.3846</v>
      </c>
      <c r="P135" s="5"/>
      <c r="Q135" s="5"/>
      <c r="R135" s="5"/>
      <c r="S135" s="2">
        <v>7.0</v>
      </c>
      <c r="T135" s="2">
        <v>1.0533</v>
      </c>
      <c r="U135" s="2">
        <v>0.0</v>
      </c>
      <c r="V135" s="2">
        <v>889782.0</v>
      </c>
      <c r="W135" s="2">
        <v>98.2026</v>
      </c>
      <c r="X135" s="2">
        <v>0.484</v>
      </c>
      <c r="Y135" s="5"/>
      <c r="Z135" s="5"/>
    </row>
    <row r="136">
      <c r="A136" s="2">
        <v>8.0</v>
      </c>
      <c r="B136" s="2">
        <v>1.2128</v>
      </c>
      <c r="C136" s="2">
        <v>0.0</v>
      </c>
      <c r="D136" s="2">
        <v>611816.0</v>
      </c>
      <c r="E136" s="2">
        <v>72.9843</v>
      </c>
      <c r="F136" s="2">
        <v>0.407</v>
      </c>
      <c r="G136" s="5"/>
      <c r="H136" s="24"/>
      <c r="I136" s="5"/>
      <c r="J136" s="2">
        <v>8.0</v>
      </c>
      <c r="K136" s="2">
        <v>1.1841</v>
      </c>
      <c r="L136" s="2">
        <v>0.0</v>
      </c>
      <c r="M136" s="2">
        <v>754978.0</v>
      </c>
      <c r="N136" s="2">
        <v>70.4235</v>
      </c>
      <c r="O136" s="2">
        <v>0.4325</v>
      </c>
      <c r="P136" s="5"/>
      <c r="Q136" s="5"/>
      <c r="R136" s="5"/>
      <c r="S136" s="2">
        <v>8.0</v>
      </c>
      <c r="T136" s="2">
        <v>1.1379</v>
      </c>
      <c r="U136" s="2">
        <v>0.0</v>
      </c>
      <c r="V136" s="2">
        <v>1032606.0</v>
      </c>
      <c r="W136" s="2">
        <v>52.1235</v>
      </c>
      <c r="X136" s="2">
        <v>0.4324</v>
      </c>
      <c r="Y136" s="5"/>
      <c r="Z136" s="5"/>
    </row>
    <row r="137">
      <c r="A137" s="2">
        <v>9.0</v>
      </c>
      <c r="B137" s="2">
        <v>1.0875</v>
      </c>
      <c r="C137" s="2">
        <v>0.0</v>
      </c>
      <c r="D137" s="2">
        <v>632156.0</v>
      </c>
      <c r="E137" s="2">
        <v>98.7343</v>
      </c>
      <c r="F137" s="2">
        <v>0.4613</v>
      </c>
      <c r="G137" s="5"/>
      <c r="H137" s="24"/>
      <c r="I137" s="5"/>
      <c r="J137" s="2">
        <v>9.0</v>
      </c>
      <c r="K137" s="2">
        <v>1.2943</v>
      </c>
      <c r="L137" s="2">
        <v>0.0</v>
      </c>
      <c r="M137" s="2">
        <v>825824.0</v>
      </c>
      <c r="N137" s="2">
        <v>78.9692</v>
      </c>
      <c r="O137" s="2">
        <v>0.3778</v>
      </c>
      <c r="P137" s="5"/>
      <c r="Q137" s="5"/>
      <c r="R137" s="5"/>
      <c r="S137" s="2">
        <v>9.0</v>
      </c>
      <c r="T137" s="2">
        <v>1.1236</v>
      </c>
      <c r="U137" s="2">
        <v>0.0</v>
      </c>
      <c r="V137" s="2">
        <v>935063.0</v>
      </c>
      <c r="W137" s="2">
        <v>85.2091</v>
      </c>
      <c r="X137" s="2">
        <v>0.4397</v>
      </c>
      <c r="Y137" s="5"/>
      <c r="Z137" s="5"/>
    </row>
    <row r="138">
      <c r="A138" s="2">
        <v>10.0</v>
      </c>
      <c r="B138" s="2">
        <v>1.2913</v>
      </c>
      <c r="C138" s="2">
        <v>21.0</v>
      </c>
      <c r="D138" s="2">
        <v>631349.0</v>
      </c>
      <c r="E138" s="2">
        <v>91.2919</v>
      </c>
      <c r="F138" s="2">
        <v>0.3883</v>
      </c>
      <c r="G138" s="5"/>
      <c r="H138" s="24"/>
      <c r="I138" s="5"/>
      <c r="J138" s="2">
        <v>10.0</v>
      </c>
      <c r="K138" s="2">
        <v>1.274</v>
      </c>
      <c r="L138" s="2">
        <v>0.0</v>
      </c>
      <c r="M138" s="2">
        <v>851077.0</v>
      </c>
      <c r="N138" s="2">
        <v>59.2589</v>
      </c>
      <c r="O138" s="2">
        <v>0.4022</v>
      </c>
      <c r="P138" s="5"/>
      <c r="Q138" s="5"/>
      <c r="R138" s="5"/>
      <c r="S138" s="2">
        <v>10.0</v>
      </c>
      <c r="T138" s="2">
        <v>1.131</v>
      </c>
      <c r="U138" s="2">
        <v>0.0</v>
      </c>
      <c r="V138" s="2">
        <v>968031.0</v>
      </c>
      <c r="W138" s="2">
        <v>78.9141</v>
      </c>
      <c r="X138" s="2">
        <v>0.4698</v>
      </c>
      <c r="Y138" s="5"/>
      <c r="Z138" s="5"/>
    </row>
    <row r="139">
      <c r="A139" s="2">
        <v>11.0</v>
      </c>
      <c r="B139" s="2">
        <v>1.3041</v>
      </c>
      <c r="C139" s="2">
        <v>0.0</v>
      </c>
      <c r="D139" s="2">
        <v>711582.0</v>
      </c>
      <c r="E139" s="2">
        <v>70.2874</v>
      </c>
      <c r="F139" s="2">
        <v>0.3977</v>
      </c>
      <c r="G139" s="5"/>
      <c r="H139" s="24"/>
      <c r="I139" s="5"/>
      <c r="J139" s="2">
        <v>11.0</v>
      </c>
      <c r="K139" s="2">
        <v>1.0571</v>
      </c>
      <c r="L139" s="2">
        <v>158.0</v>
      </c>
      <c r="M139" s="2">
        <v>839771.0</v>
      </c>
      <c r="N139" s="2">
        <v>78.2158</v>
      </c>
      <c r="O139" s="2">
        <v>0.4565</v>
      </c>
      <c r="P139" s="5"/>
      <c r="Q139" s="5"/>
      <c r="R139" s="5"/>
      <c r="S139" s="2">
        <v>11.0</v>
      </c>
      <c r="T139" s="2">
        <v>1.1819</v>
      </c>
      <c r="U139" s="2">
        <v>0.0</v>
      </c>
      <c r="V139" s="2">
        <v>976314.0</v>
      </c>
      <c r="W139" s="2">
        <v>90.45</v>
      </c>
      <c r="X139" s="2">
        <v>0.3991</v>
      </c>
      <c r="Y139" s="5"/>
      <c r="Z139" s="5"/>
    </row>
    <row r="140">
      <c r="A140" s="2">
        <v>12.0</v>
      </c>
      <c r="B140" s="2">
        <v>1.3916</v>
      </c>
      <c r="C140" s="2">
        <v>170.0</v>
      </c>
      <c r="D140" s="2">
        <v>638112.0</v>
      </c>
      <c r="E140" s="2">
        <v>94.6166</v>
      </c>
      <c r="F140" s="2">
        <v>0.356</v>
      </c>
      <c r="G140" s="5"/>
      <c r="H140" s="24"/>
      <c r="I140" s="5"/>
      <c r="J140" s="2">
        <v>12.0</v>
      </c>
      <c r="K140" s="2">
        <v>1.129</v>
      </c>
      <c r="L140" s="2">
        <v>0.0</v>
      </c>
      <c r="M140" s="2">
        <v>868155.0</v>
      </c>
      <c r="N140" s="2">
        <v>99.6633</v>
      </c>
      <c r="O140" s="2">
        <v>0.434</v>
      </c>
      <c r="P140" s="5"/>
      <c r="Q140" s="5"/>
      <c r="R140" s="5"/>
      <c r="S140" s="2">
        <v>12.0</v>
      </c>
      <c r="T140" s="2">
        <v>1.1708</v>
      </c>
      <c r="U140" s="2">
        <v>0.0</v>
      </c>
      <c r="V140" s="2">
        <v>991170.0</v>
      </c>
      <c r="W140" s="2">
        <v>86.9342</v>
      </c>
      <c r="X140" s="2">
        <v>0.4224</v>
      </c>
      <c r="Y140" s="5"/>
      <c r="Z140" s="5"/>
    </row>
    <row r="141">
      <c r="A141" s="2">
        <v>13.0</v>
      </c>
      <c r="B141" s="2">
        <v>1.231</v>
      </c>
      <c r="C141" s="2">
        <v>0.0</v>
      </c>
      <c r="D141" s="2">
        <v>619308.0</v>
      </c>
      <c r="E141" s="2">
        <v>87.1083</v>
      </c>
      <c r="F141" s="2">
        <v>0.4059</v>
      </c>
      <c r="G141" s="5"/>
      <c r="H141" s="24"/>
      <c r="I141" s="5"/>
      <c r="J141" s="2">
        <v>13.0</v>
      </c>
      <c r="K141" s="2">
        <v>1.2463</v>
      </c>
      <c r="L141" s="2">
        <v>0.0</v>
      </c>
      <c r="M141" s="2">
        <v>872506.0</v>
      </c>
      <c r="N141" s="2">
        <v>87.5469</v>
      </c>
      <c r="O141" s="2">
        <v>0.3965</v>
      </c>
      <c r="P141" s="5"/>
      <c r="Q141" s="5"/>
      <c r="R141" s="5"/>
      <c r="S141" s="2">
        <v>13.0</v>
      </c>
      <c r="T141" s="2">
        <v>1.1761</v>
      </c>
      <c r="U141" s="2">
        <v>0.0</v>
      </c>
      <c r="V141" s="2">
        <v>937288.0</v>
      </c>
      <c r="W141" s="2">
        <v>81.6033</v>
      </c>
      <c r="X141" s="2">
        <v>0.407</v>
      </c>
      <c r="Y141" s="5"/>
      <c r="Z141" s="5"/>
    </row>
    <row r="142">
      <c r="A142" s="2">
        <v>14.0</v>
      </c>
      <c r="B142" s="2">
        <v>1.4821</v>
      </c>
      <c r="C142" s="2">
        <v>0.0</v>
      </c>
      <c r="D142" s="2">
        <v>661895.0</v>
      </c>
      <c r="E142" s="2">
        <v>96.2912</v>
      </c>
      <c r="F142" s="2">
        <v>0.3612</v>
      </c>
      <c r="G142" s="5"/>
      <c r="H142" s="24"/>
      <c r="I142" s="5"/>
      <c r="J142" s="2">
        <v>14.0</v>
      </c>
      <c r="K142" s="2">
        <v>1.1042</v>
      </c>
      <c r="L142" s="2">
        <v>0.0</v>
      </c>
      <c r="M142" s="2">
        <v>854117.0</v>
      </c>
      <c r="N142" s="2">
        <v>98.253</v>
      </c>
      <c r="O142" s="2">
        <v>0.4768</v>
      </c>
      <c r="P142" s="5"/>
      <c r="Q142" s="5"/>
      <c r="R142" s="5"/>
      <c r="S142" s="2">
        <v>14.0</v>
      </c>
      <c r="T142" s="2">
        <v>1.0899</v>
      </c>
      <c r="U142" s="2">
        <v>0.0</v>
      </c>
      <c r="V142" s="2">
        <v>969849.0</v>
      </c>
      <c r="W142" s="2">
        <v>99.9017</v>
      </c>
      <c r="X142" s="2">
        <v>0.4391</v>
      </c>
      <c r="Y142" s="5"/>
      <c r="Z142" s="5"/>
    </row>
    <row r="143">
      <c r="A143" s="2">
        <v>15.0</v>
      </c>
      <c r="B143" s="2">
        <v>1.3361</v>
      </c>
      <c r="C143" s="2">
        <v>0.0</v>
      </c>
      <c r="D143" s="2">
        <v>619937.0</v>
      </c>
      <c r="E143" s="2">
        <v>96.0972</v>
      </c>
      <c r="F143" s="2">
        <v>0.3503</v>
      </c>
      <c r="G143" s="5"/>
      <c r="H143" s="24"/>
      <c r="I143" s="5"/>
      <c r="J143" s="2">
        <v>15.0</v>
      </c>
      <c r="K143" s="2">
        <v>1.2048</v>
      </c>
      <c r="L143" s="2">
        <v>0.0</v>
      </c>
      <c r="M143" s="2">
        <v>883809.0</v>
      </c>
      <c r="N143" s="2">
        <v>97.9704</v>
      </c>
      <c r="O143" s="2">
        <v>0.3886</v>
      </c>
      <c r="P143" s="5"/>
      <c r="Q143" s="5"/>
      <c r="R143" s="5"/>
      <c r="S143" s="2">
        <v>15.0</v>
      </c>
      <c r="T143" s="2">
        <v>1.155</v>
      </c>
      <c r="U143" s="2">
        <v>0.0</v>
      </c>
      <c r="V143" s="2">
        <v>970529.0</v>
      </c>
      <c r="W143" s="2">
        <v>99.9775</v>
      </c>
      <c r="X143" s="2">
        <v>0.445</v>
      </c>
      <c r="Y143" s="5"/>
      <c r="Z143" s="5"/>
    </row>
    <row r="144">
      <c r="A144" s="2">
        <v>16.0</v>
      </c>
      <c r="B144" s="2">
        <v>1.4067</v>
      </c>
      <c r="C144" s="2">
        <v>82.0</v>
      </c>
      <c r="D144" s="2">
        <v>581662.0</v>
      </c>
      <c r="E144" s="2">
        <v>74.9568</v>
      </c>
      <c r="F144" s="2">
        <v>0.3774</v>
      </c>
      <c r="G144" s="5"/>
      <c r="H144" s="24"/>
      <c r="I144" s="5"/>
      <c r="J144" s="2">
        <v>16.0</v>
      </c>
      <c r="K144" s="2">
        <v>1.0467</v>
      </c>
      <c r="L144" s="2">
        <v>0.0</v>
      </c>
      <c r="M144" s="2">
        <v>850944.0</v>
      </c>
      <c r="N144" s="2">
        <v>98.6518</v>
      </c>
      <c r="O144" s="2">
        <v>0.4675</v>
      </c>
      <c r="P144" s="5"/>
      <c r="Q144" s="5"/>
      <c r="R144" s="5"/>
      <c r="S144" s="2">
        <v>16.0</v>
      </c>
      <c r="T144" s="2">
        <v>1.0402</v>
      </c>
      <c r="U144" s="2">
        <v>0.0</v>
      </c>
      <c r="V144" s="2">
        <v>956062.0</v>
      </c>
      <c r="W144" s="2">
        <v>98.6732</v>
      </c>
      <c r="X144" s="2">
        <v>0.4565</v>
      </c>
      <c r="Y144" s="5"/>
      <c r="Z144" s="5"/>
    </row>
    <row r="145">
      <c r="A145" s="2">
        <v>17.0</v>
      </c>
      <c r="B145" s="2">
        <v>1.1684</v>
      </c>
      <c r="C145" s="2">
        <v>0.0</v>
      </c>
      <c r="D145" s="2">
        <v>581601.0</v>
      </c>
      <c r="E145" s="2">
        <v>98.1705</v>
      </c>
      <c r="F145" s="2">
        <v>0.4141</v>
      </c>
      <c r="G145" s="5"/>
      <c r="H145" s="24"/>
      <c r="I145" s="5"/>
      <c r="J145" s="2">
        <v>17.0</v>
      </c>
      <c r="K145" s="2">
        <v>1.147</v>
      </c>
      <c r="L145" s="2">
        <v>0.0</v>
      </c>
      <c r="M145" s="2">
        <v>879725.0</v>
      </c>
      <c r="N145" s="2">
        <v>97.6159</v>
      </c>
      <c r="O145" s="2">
        <v>0.4487</v>
      </c>
      <c r="P145" s="5"/>
      <c r="Q145" s="5"/>
      <c r="R145" s="5"/>
      <c r="S145" s="2">
        <v>17.0</v>
      </c>
      <c r="T145" s="2">
        <v>1.0733</v>
      </c>
      <c r="U145" s="2">
        <v>0.0</v>
      </c>
      <c r="V145" s="2">
        <v>980287.0</v>
      </c>
      <c r="W145" s="2">
        <v>92.1888</v>
      </c>
      <c r="X145" s="2">
        <v>0.4504</v>
      </c>
      <c r="Y145" s="5"/>
      <c r="Z145" s="5"/>
    </row>
    <row r="146">
      <c r="A146" s="2">
        <v>18.0</v>
      </c>
      <c r="B146" s="2">
        <v>1.2686</v>
      </c>
      <c r="C146" s="2">
        <v>173.0</v>
      </c>
      <c r="D146" s="2">
        <v>671924.0</v>
      </c>
      <c r="E146" s="2">
        <v>96.3921</v>
      </c>
      <c r="F146" s="2">
        <v>0.3929</v>
      </c>
      <c r="G146" s="5"/>
      <c r="H146" s="24"/>
      <c r="I146" s="5"/>
      <c r="J146" s="2">
        <v>18.0</v>
      </c>
      <c r="K146" s="2">
        <v>1.1729</v>
      </c>
      <c r="L146" s="2">
        <v>0.0</v>
      </c>
      <c r="M146" s="2">
        <v>934576.0</v>
      </c>
      <c r="N146" s="2">
        <v>68.2492</v>
      </c>
      <c r="O146" s="2">
        <v>0.4468</v>
      </c>
      <c r="P146" s="5"/>
      <c r="Q146" s="5"/>
      <c r="R146" s="5"/>
      <c r="S146" s="2">
        <v>18.0</v>
      </c>
      <c r="T146" s="2">
        <v>1.1984</v>
      </c>
      <c r="U146" s="2">
        <v>0.0</v>
      </c>
      <c r="V146" s="2">
        <v>900870.0</v>
      </c>
      <c r="W146" s="2">
        <v>76.361</v>
      </c>
      <c r="X146" s="2">
        <v>0.3852</v>
      </c>
      <c r="Y146" s="5"/>
      <c r="Z146" s="5"/>
    </row>
    <row r="147">
      <c r="A147" s="2">
        <v>19.0</v>
      </c>
      <c r="B147" s="2">
        <v>1.1702</v>
      </c>
      <c r="C147" s="2">
        <v>0.0</v>
      </c>
      <c r="D147" s="2">
        <v>601810.0</v>
      </c>
      <c r="E147" s="2">
        <v>69.1523</v>
      </c>
      <c r="F147" s="2">
        <v>0.4052</v>
      </c>
      <c r="G147" s="5"/>
      <c r="H147" s="24"/>
      <c r="I147" s="5"/>
      <c r="J147" s="2">
        <v>19.0</v>
      </c>
      <c r="K147" s="2">
        <v>1.017</v>
      </c>
      <c r="L147" s="2">
        <v>181.0</v>
      </c>
      <c r="M147" s="2">
        <v>858884.0</v>
      </c>
      <c r="N147" s="2">
        <v>96.6457</v>
      </c>
      <c r="O147" s="2">
        <v>0.4751</v>
      </c>
      <c r="P147" s="5"/>
      <c r="Q147" s="5"/>
      <c r="R147" s="5"/>
      <c r="S147" s="2">
        <v>19.0</v>
      </c>
      <c r="T147" s="2">
        <v>1.1263</v>
      </c>
      <c r="U147" s="2">
        <v>0.0</v>
      </c>
      <c r="V147" s="2">
        <v>921234.0</v>
      </c>
      <c r="W147" s="2">
        <v>93.4141</v>
      </c>
      <c r="X147" s="2">
        <v>0.4488</v>
      </c>
      <c r="Y147" s="5"/>
      <c r="Z147" s="5"/>
    </row>
    <row r="148">
      <c r="A148" s="2">
        <v>20.0</v>
      </c>
      <c r="B148" s="2">
        <v>1.1441</v>
      </c>
      <c r="C148" s="2">
        <v>0.0</v>
      </c>
      <c r="D148" s="2">
        <v>638969.0</v>
      </c>
      <c r="E148" s="2">
        <v>88.8028</v>
      </c>
      <c r="F148" s="2">
        <v>0.3992</v>
      </c>
      <c r="G148" s="5"/>
      <c r="H148" s="24"/>
      <c r="I148" s="5"/>
      <c r="J148" s="2">
        <v>20.0</v>
      </c>
      <c r="K148" s="2">
        <v>1.3758</v>
      </c>
      <c r="L148" s="2">
        <v>0.0</v>
      </c>
      <c r="M148" s="2">
        <v>919993.0</v>
      </c>
      <c r="N148" s="2">
        <v>76.2357</v>
      </c>
      <c r="O148" s="2">
        <v>0.3461</v>
      </c>
      <c r="P148" s="5"/>
      <c r="Q148" s="5"/>
      <c r="R148" s="5"/>
      <c r="S148" s="2">
        <v>20.0</v>
      </c>
      <c r="T148" s="2">
        <v>1.1439</v>
      </c>
      <c r="U148" s="2">
        <v>0.0</v>
      </c>
      <c r="V148" s="2">
        <v>1048604.0</v>
      </c>
      <c r="W148" s="2">
        <v>81.1342</v>
      </c>
      <c r="X148" s="2">
        <v>0.4296</v>
      </c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2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2" t="s">
        <v>54</v>
      </c>
      <c r="H150" s="17" t="s">
        <v>55</v>
      </c>
      <c r="I150" s="2" t="s">
        <v>56</v>
      </c>
      <c r="J150" s="2" t="s">
        <v>5</v>
      </c>
      <c r="K150" s="2" t="s">
        <v>6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2" t="s">
        <v>29</v>
      </c>
      <c r="B151" s="2" t="s">
        <v>8</v>
      </c>
      <c r="C151" s="2" t="s">
        <v>36</v>
      </c>
      <c r="D151" s="2" t="s">
        <v>31</v>
      </c>
      <c r="E151" s="24">
        <f>AVERAGE(C152:C171)</f>
        <v>0.299085</v>
      </c>
      <c r="F151" s="5"/>
      <c r="G151" s="2">
        <v>150.0</v>
      </c>
      <c r="H151" s="17">
        <v>0.6</v>
      </c>
      <c r="I151" s="2">
        <v>0.001</v>
      </c>
      <c r="J151" s="2">
        <v>0.25</v>
      </c>
      <c r="K151" s="2">
        <v>0.75</v>
      </c>
      <c r="L151" s="5"/>
      <c r="M151" s="2">
        <v>150.0</v>
      </c>
      <c r="N151" s="2">
        <v>0.6</v>
      </c>
      <c r="O151" s="2">
        <v>0.001</v>
      </c>
      <c r="P151" s="2">
        <v>0.5</v>
      </c>
      <c r="Q151" s="2">
        <v>0.5</v>
      </c>
      <c r="R151" s="5"/>
      <c r="S151" s="2">
        <v>150.0</v>
      </c>
      <c r="T151" s="2">
        <v>0.6</v>
      </c>
      <c r="U151" s="2">
        <v>0.001</v>
      </c>
      <c r="V151" s="2">
        <v>0.75</v>
      </c>
      <c r="W151" s="2">
        <v>0.25</v>
      </c>
      <c r="X151" s="2">
        <v>18444.0</v>
      </c>
      <c r="Y151" s="5"/>
      <c r="Z151" s="5"/>
    </row>
    <row r="152">
      <c r="A152" s="2">
        <v>1.0</v>
      </c>
      <c r="B152" s="17">
        <v>82.23</v>
      </c>
      <c r="C152" s="17">
        <v>0.3783</v>
      </c>
      <c r="D152" s="2" t="s">
        <v>40</v>
      </c>
      <c r="E152" s="5">
        <f>STDEV(C152:C171)</f>
        <v>0.08311683138</v>
      </c>
      <c r="F152" s="5"/>
      <c r="G152" s="2">
        <v>1.5871</v>
      </c>
      <c r="H152" s="30">
        <v>162.0</v>
      </c>
      <c r="I152" s="2">
        <v>872899.0</v>
      </c>
      <c r="J152" s="2">
        <v>99.865</v>
      </c>
      <c r="K152" s="2">
        <v>0.4334</v>
      </c>
      <c r="L152" s="5"/>
      <c r="M152" s="2">
        <v>0.4734</v>
      </c>
      <c r="N152" s="2">
        <v>10.0</v>
      </c>
      <c r="O152" s="2">
        <v>664526.0</v>
      </c>
      <c r="P152" s="2">
        <v>98.496</v>
      </c>
      <c r="Q152" s="2">
        <v>0.4987</v>
      </c>
      <c r="R152" s="5"/>
      <c r="S152" s="2">
        <v>0.9736</v>
      </c>
      <c r="T152" s="2">
        <v>148.0</v>
      </c>
      <c r="U152" s="2">
        <v>1.0276756E7</v>
      </c>
      <c r="V152" s="2">
        <v>97.1712</v>
      </c>
      <c r="W152" s="2">
        <v>0.5052</v>
      </c>
      <c r="X152" s="5"/>
      <c r="Y152" s="5"/>
      <c r="Z152" s="5"/>
    </row>
    <row r="153">
      <c r="A153" s="2">
        <v>2.0</v>
      </c>
      <c r="B153" s="17">
        <v>25.39</v>
      </c>
      <c r="C153" s="17">
        <v>0.206</v>
      </c>
      <c r="F153" s="5"/>
      <c r="G153" s="2">
        <v>1.15446</v>
      </c>
      <c r="H153" s="30">
        <v>122.0</v>
      </c>
      <c r="I153" s="2">
        <v>737005.0</v>
      </c>
      <c r="J153" s="2">
        <v>99.4311</v>
      </c>
      <c r="K153" s="2">
        <v>0.4508</v>
      </c>
      <c r="L153" s="5"/>
      <c r="M153" s="2">
        <v>0.4805</v>
      </c>
      <c r="N153" s="2">
        <v>142.0</v>
      </c>
      <c r="O153" s="2">
        <v>636803.0</v>
      </c>
      <c r="P153" s="2">
        <v>98.9605</v>
      </c>
      <c r="Q153" s="2">
        <v>0.4811</v>
      </c>
      <c r="R153" s="5"/>
      <c r="S153" s="2">
        <v>0.9987</v>
      </c>
      <c r="T153" s="2">
        <v>177.0</v>
      </c>
      <c r="U153" s="2">
        <v>1.0407215E7</v>
      </c>
      <c r="V153" s="2">
        <v>97.8512</v>
      </c>
      <c r="W153" s="2">
        <v>0.4922</v>
      </c>
      <c r="X153" s="5"/>
      <c r="Y153" s="5"/>
      <c r="Z153" s="5"/>
    </row>
    <row r="154">
      <c r="A154" s="2">
        <v>3.0</v>
      </c>
      <c r="B154" s="17">
        <v>41.59</v>
      </c>
      <c r="C154" s="17">
        <v>0.2336</v>
      </c>
      <c r="F154" s="5"/>
      <c r="G154" s="2">
        <v>1.4112</v>
      </c>
      <c r="H154" s="30">
        <v>57.0</v>
      </c>
      <c r="I154" s="2">
        <v>747616.0</v>
      </c>
      <c r="J154" s="2">
        <v>99.9032</v>
      </c>
      <c r="K154" s="2">
        <v>0.4868</v>
      </c>
      <c r="L154" s="5"/>
      <c r="M154" s="2">
        <v>0.477</v>
      </c>
      <c r="N154" s="2">
        <v>60.0</v>
      </c>
      <c r="O154" s="2">
        <v>634723.0</v>
      </c>
      <c r="P154" s="2">
        <v>99.9735</v>
      </c>
      <c r="Q154" s="2">
        <v>0.4921</v>
      </c>
      <c r="R154" s="5"/>
      <c r="S154" s="2">
        <v>1.047</v>
      </c>
      <c r="T154" s="2">
        <v>71.0</v>
      </c>
      <c r="U154" s="2">
        <v>9707758.0</v>
      </c>
      <c r="V154" s="2">
        <v>99.4861</v>
      </c>
      <c r="W154" s="2">
        <v>0.469</v>
      </c>
      <c r="X154" s="5"/>
      <c r="Y154" s="5"/>
      <c r="Z154" s="5"/>
    </row>
    <row r="155">
      <c r="A155" s="2">
        <v>4.0</v>
      </c>
      <c r="B155" s="17">
        <v>71.3</v>
      </c>
      <c r="C155" s="17">
        <v>0.3607</v>
      </c>
      <c r="F155" s="5"/>
      <c r="G155" s="2">
        <v>1.3431</v>
      </c>
      <c r="H155" s="30">
        <v>29.0</v>
      </c>
      <c r="I155" s="2">
        <v>804774.0</v>
      </c>
      <c r="J155" s="2">
        <v>99.5854</v>
      </c>
      <c r="K155" s="2">
        <v>0.5217</v>
      </c>
      <c r="L155" s="5"/>
      <c r="M155" s="2">
        <v>0.4824</v>
      </c>
      <c r="N155" s="2">
        <v>6.0</v>
      </c>
      <c r="O155" s="2">
        <v>650796.0</v>
      </c>
      <c r="P155" s="2">
        <v>99.2967</v>
      </c>
      <c r="Q155" s="2">
        <v>0.4796</v>
      </c>
      <c r="R155" s="5"/>
      <c r="S155" s="2">
        <v>0.9316</v>
      </c>
      <c r="T155" s="2">
        <v>183.0</v>
      </c>
      <c r="U155" s="2">
        <v>9707853.0</v>
      </c>
      <c r="V155" s="2">
        <v>99.7825</v>
      </c>
      <c r="W155" s="2">
        <v>0.5301</v>
      </c>
      <c r="X155" s="5"/>
      <c r="Y155" s="5"/>
      <c r="Z155" s="5"/>
    </row>
    <row r="156">
      <c r="A156" s="2">
        <v>5.0</v>
      </c>
      <c r="B156" s="17">
        <v>49.12</v>
      </c>
      <c r="C156" s="17">
        <v>0.3467</v>
      </c>
      <c r="D156" s="1" t="s">
        <v>41</v>
      </c>
      <c r="F156" s="5"/>
      <c r="G156" s="2">
        <v>1.4059</v>
      </c>
      <c r="H156" s="30">
        <v>172.0</v>
      </c>
      <c r="I156" s="2">
        <v>821802.0</v>
      </c>
      <c r="J156" s="2">
        <v>99.046</v>
      </c>
      <c r="K156" s="2">
        <v>0.4645</v>
      </c>
      <c r="L156" s="5"/>
      <c r="M156" s="2">
        <v>0.4302</v>
      </c>
      <c r="N156" s="2">
        <v>157.0</v>
      </c>
      <c r="O156" s="2">
        <v>627654.0</v>
      </c>
      <c r="P156" s="2">
        <v>99.0414</v>
      </c>
      <c r="Q156" s="2">
        <v>0.5486</v>
      </c>
      <c r="R156" s="5"/>
      <c r="S156" s="2">
        <v>0.925</v>
      </c>
      <c r="T156" s="2">
        <v>159.0</v>
      </c>
      <c r="U156" s="2">
        <v>1.0012445E7</v>
      </c>
      <c r="V156" s="2">
        <v>99.8604</v>
      </c>
      <c r="W156" s="2">
        <v>0.5285</v>
      </c>
      <c r="X156" s="5"/>
      <c r="Y156" s="5"/>
      <c r="Z156" s="5"/>
    </row>
    <row r="157">
      <c r="A157" s="2">
        <v>6.0</v>
      </c>
      <c r="B157" s="17">
        <v>87.27</v>
      </c>
      <c r="C157" s="17">
        <v>0.3467</v>
      </c>
      <c r="D157" s="1" t="s">
        <v>42</v>
      </c>
      <c r="F157" s="5"/>
      <c r="G157" s="2">
        <v>1.4866</v>
      </c>
      <c r="H157" s="30">
        <v>77.0</v>
      </c>
      <c r="I157" s="2">
        <v>817424.0</v>
      </c>
      <c r="J157" s="2">
        <v>99.0689</v>
      </c>
      <c r="K157" s="2">
        <v>0.4641</v>
      </c>
      <c r="L157" s="5"/>
      <c r="M157" s="2">
        <v>0.4572</v>
      </c>
      <c r="N157" s="2">
        <v>50.0</v>
      </c>
      <c r="O157" s="2">
        <v>681520.0</v>
      </c>
      <c r="P157" s="2">
        <v>97.8787</v>
      </c>
      <c r="Q157" s="2">
        <v>0.5131</v>
      </c>
      <c r="R157" s="5"/>
      <c r="S157" s="2">
        <v>1.0451</v>
      </c>
      <c r="T157" s="2">
        <v>160.0</v>
      </c>
      <c r="U157" s="2">
        <v>9745078.0</v>
      </c>
      <c r="V157" s="2">
        <v>97.9582</v>
      </c>
      <c r="W157" s="2">
        <v>0.4708</v>
      </c>
      <c r="X157" s="5"/>
      <c r="Y157" s="5"/>
      <c r="Z157" s="5"/>
    </row>
    <row r="158">
      <c r="A158" s="2">
        <v>7.0</v>
      </c>
      <c r="B158" s="17">
        <v>38.62</v>
      </c>
      <c r="C158" s="17">
        <v>0.2572</v>
      </c>
      <c r="D158" s="1" t="s">
        <v>43</v>
      </c>
      <c r="F158" s="5"/>
      <c r="G158" s="2">
        <v>1.7255</v>
      </c>
      <c r="H158" s="30">
        <v>131.0</v>
      </c>
      <c r="I158" s="2">
        <v>815855.0</v>
      </c>
      <c r="J158" s="2">
        <v>97.4845</v>
      </c>
      <c r="K158" s="2">
        <v>0.4081</v>
      </c>
      <c r="M158" s="2">
        <v>0.5093</v>
      </c>
      <c r="N158" s="2">
        <v>43.0</v>
      </c>
      <c r="O158" s="2">
        <v>732483.0</v>
      </c>
      <c r="P158" s="2">
        <v>96.7924</v>
      </c>
      <c r="Q158" s="2">
        <v>0.4492</v>
      </c>
      <c r="R158" s="5"/>
      <c r="S158" s="5"/>
      <c r="T158" s="5"/>
      <c r="U158" s="5"/>
      <c r="V158" s="5"/>
      <c r="W158" s="5">
        <f>AVERAGE(W152:W157)</f>
        <v>0.4993</v>
      </c>
      <c r="X158" s="5"/>
      <c r="Y158" s="5"/>
      <c r="Z158" s="5"/>
    </row>
    <row r="159">
      <c r="A159" s="2">
        <v>8.0</v>
      </c>
      <c r="B159" s="17">
        <v>0.0</v>
      </c>
      <c r="C159" s="17">
        <v>0.2572</v>
      </c>
      <c r="D159" s="40" t="s">
        <v>44</v>
      </c>
      <c r="E159" s="1">
        <v>0.1569</v>
      </c>
      <c r="F159" s="5"/>
      <c r="G159" s="5"/>
      <c r="H159" s="24"/>
      <c r="I159" s="5"/>
      <c r="K159" s="18">
        <f>AVERAGE(K151:K158)</f>
        <v>0.497425</v>
      </c>
      <c r="Q159" s="18">
        <f>AVERAGE(Q151:Q158)</f>
        <v>0.4953</v>
      </c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2">
        <v>9.0</v>
      </c>
      <c r="B160" s="17">
        <v>9.4227</v>
      </c>
      <c r="C160" s="17">
        <v>0.1856</v>
      </c>
      <c r="F160" s="5"/>
      <c r="G160" s="5"/>
      <c r="H160" s="2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2">
        <v>10.0</v>
      </c>
      <c r="B161" s="17">
        <v>103.0</v>
      </c>
      <c r="C161" s="17">
        <v>0.4154</v>
      </c>
      <c r="D161" s="5"/>
      <c r="E161" s="5"/>
      <c r="F161" s="5"/>
      <c r="G161" s="5"/>
      <c r="H161" s="2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2">
        <v>11.0</v>
      </c>
      <c r="B162" s="17">
        <v>52.31</v>
      </c>
      <c r="C162" s="17">
        <v>0.3202</v>
      </c>
      <c r="D162" s="5"/>
      <c r="E162" s="5"/>
      <c r="F162" s="5"/>
      <c r="G162" s="5"/>
      <c r="H162" s="2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2">
        <v>12.0</v>
      </c>
      <c r="B163" s="17">
        <v>54.82</v>
      </c>
      <c r="C163" s="17">
        <v>0.2963</v>
      </c>
      <c r="D163" s="5"/>
      <c r="E163" s="2" t="s">
        <v>57</v>
      </c>
      <c r="F163" s="2" t="s">
        <v>58</v>
      </c>
      <c r="G163" s="2" t="s">
        <v>40</v>
      </c>
      <c r="H163" s="24"/>
      <c r="I163" s="5"/>
      <c r="J163" s="5"/>
      <c r="K163" s="5"/>
      <c r="L163" s="31" t="s">
        <v>5</v>
      </c>
      <c r="M163" s="31" t="s">
        <v>6</v>
      </c>
      <c r="N163" s="2" t="s">
        <v>8</v>
      </c>
      <c r="O163" s="2" t="s">
        <v>36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2">
        <v>13.0</v>
      </c>
      <c r="B164" s="17">
        <v>5.83</v>
      </c>
      <c r="C164" s="17">
        <v>0.1799</v>
      </c>
      <c r="D164" s="5"/>
      <c r="E164" s="2">
        <v>24.0</v>
      </c>
      <c r="F164" s="17">
        <v>0.9312</v>
      </c>
      <c r="G164" s="17">
        <v>0.03011</v>
      </c>
      <c r="H164" s="24"/>
      <c r="I164" s="5"/>
      <c r="J164" s="5"/>
      <c r="K164" s="5"/>
      <c r="L164" s="31">
        <v>0.25</v>
      </c>
      <c r="M164" s="31">
        <v>0.75</v>
      </c>
      <c r="N164" s="24">
        <f t="shared" ref="N164:O164" si="1">AVERAGE(J152:J158)</f>
        <v>99.19772857</v>
      </c>
      <c r="O164" s="24">
        <f t="shared" si="1"/>
        <v>0.4613428571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2">
        <v>14.0</v>
      </c>
      <c r="B165" s="17">
        <v>0.0</v>
      </c>
      <c r="C165" s="17">
        <v>0.1585</v>
      </c>
      <c r="D165" s="5"/>
      <c r="E165" s="2">
        <v>54.0</v>
      </c>
      <c r="F165" s="17">
        <v>0.2991</v>
      </c>
      <c r="G165" s="17">
        <v>0.08311</v>
      </c>
      <c r="H165" s="24"/>
      <c r="I165" s="5"/>
      <c r="J165" s="5"/>
      <c r="K165" s="5"/>
      <c r="L165" s="31">
        <v>0.5</v>
      </c>
      <c r="M165" s="31">
        <v>0.5</v>
      </c>
      <c r="N165" s="24">
        <f t="shared" ref="N165:O165" si="2">AVERAGE(P152:P158)</f>
        <v>98.63417143</v>
      </c>
      <c r="O165" s="24">
        <f t="shared" si="2"/>
        <v>0.4946285714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2">
        <v>15.0</v>
      </c>
      <c r="B166" s="17">
        <v>115.56</v>
      </c>
      <c r="C166" s="17">
        <v>0.457</v>
      </c>
      <c r="D166" s="5"/>
      <c r="E166" s="2">
        <v>118.0</v>
      </c>
      <c r="F166" s="2">
        <v>0.870683062316403</v>
      </c>
      <c r="G166" s="5"/>
      <c r="H166" s="24"/>
      <c r="I166" s="5"/>
      <c r="J166" s="5"/>
      <c r="K166" s="5"/>
      <c r="L166" s="31">
        <v>0.75</v>
      </c>
      <c r="M166" s="31">
        <v>0.25</v>
      </c>
      <c r="N166" s="24">
        <f t="shared" ref="N166:O166" si="3">AVERAGE(V152:V157)</f>
        <v>98.68493333</v>
      </c>
      <c r="O166" s="24">
        <f t="shared" si="3"/>
        <v>0.4993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2">
        <v>16.0</v>
      </c>
      <c r="B167" s="17">
        <v>33.0</v>
      </c>
      <c r="C167" s="17">
        <v>0.241</v>
      </c>
      <c r="D167" s="5"/>
      <c r="E167" s="5"/>
      <c r="F167" s="5"/>
      <c r="G167" s="5"/>
      <c r="H167" s="2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2">
        <v>17.0</v>
      </c>
      <c r="B168" s="17">
        <v>103.35</v>
      </c>
      <c r="C168" s="17">
        <v>0.3514</v>
      </c>
      <c r="D168" s="5"/>
      <c r="E168" s="5"/>
      <c r="F168" s="5"/>
      <c r="G168" s="5"/>
      <c r="H168" s="2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2">
        <v>18.0</v>
      </c>
      <c r="B169" s="17">
        <v>65.25</v>
      </c>
      <c r="C169" s="17">
        <v>0.389</v>
      </c>
      <c r="D169" s="5"/>
      <c r="E169" s="5"/>
      <c r="F169" s="5"/>
      <c r="G169" s="5"/>
      <c r="H169" s="24"/>
      <c r="I169" s="2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2">
        <v>19.0</v>
      </c>
      <c r="B170" s="17">
        <v>59.08</v>
      </c>
      <c r="C170" s="17">
        <v>0.3111</v>
      </c>
      <c r="D170" s="5"/>
      <c r="E170" s="5"/>
      <c r="F170" s="5"/>
      <c r="G170" s="5"/>
      <c r="H170" s="24"/>
      <c r="I170" s="2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2">
        <v>20.0</v>
      </c>
      <c r="B171" s="17">
        <v>63.93</v>
      </c>
      <c r="C171" s="17">
        <v>0.2899</v>
      </c>
      <c r="D171" s="5"/>
      <c r="E171" s="5"/>
      <c r="F171" s="5"/>
      <c r="G171" s="5"/>
      <c r="H171" s="24"/>
      <c r="I171" s="2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2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2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2" t="s">
        <v>32</v>
      </c>
      <c r="C174" s="2" t="s">
        <v>33</v>
      </c>
      <c r="D174" s="2" t="s">
        <v>34</v>
      </c>
      <c r="E174" s="2" t="s">
        <v>35</v>
      </c>
      <c r="F174" s="2" t="s">
        <v>36</v>
      </c>
      <c r="G174" s="1" t="s">
        <v>37</v>
      </c>
      <c r="H174" s="2" t="s">
        <v>38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2">
        <v>1.0</v>
      </c>
      <c r="B175" s="37">
        <f>AVERAGE(B4:B23)</f>
        <v>0.939285</v>
      </c>
      <c r="C175" s="37">
        <f>STDEV(B4:B23)</f>
        <v>0.1015954686</v>
      </c>
      <c r="D175" s="38">
        <f>AVERAGE(C4:C23)</f>
        <v>947.05</v>
      </c>
      <c r="E175" s="38">
        <v>98.182985</v>
      </c>
      <c r="F175" s="37">
        <v>0.48879900000000004</v>
      </c>
      <c r="G175" s="17">
        <v>0.15235</v>
      </c>
      <c r="H175" s="17">
        <v>0.68671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2">
        <v>2.0</v>
      </c>
      <c r="B176" s="24">
        <f>AVERAGE(B29:B48)</f>
        <v>1.2110575</v>
      </c>
      <c r="C176" s="24">
        <f>STDEV(B29:B48)</f>
        <v>0.1493766022</v>
      </c>
      <c r="D176" s="27">
        <f>AVERAGE(C29:C48)</f>
        <v>379.55</v>
      </c>
      <c r="E176" s="27">
        <v>94.56902500000001</v>
      </c>
      <c r="F176" s="24">
        <v>0.417585</v>
      </c>
      <c r="G176" s="17">
        <v>0.11714</v>
      </c>
      <c r="H176" s="17">
        <v>0.91722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2">
        <v>3.0</v>
      </c>
      <c r="B177" s="24">
        <f>AVERAGE(B54:B73)</f>
        <v>0.988045</v>
      </c>
      <c r="C177" s="24">
        <f>STDEV(B54:B73)</f>
        <v>0.08546727582</v>
      </c>
      <c r="D177" s="27">
        <f>AVERAGE(C54:C73)</f>
        <v>862.4</v>
      </c>
      <c r="E177" s="27">
        <v>98.75384</v>
      </c>
      <c r="F177" s="24">
        <v>0.46302000000000004</v>
      </c>
      <c r="G177" s="17">
        <v>0.14085</v>
      </c>
      <c r="H177" s="17">
        <v>0.7719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2">
        <v>4.0</v>
      </c>
      <c r="B178" s="24">
        <f>AVERAGE(B79:B98)</f>
        <v>1.262115</v>
      </c>
      <c r="C178" s="24">
        <f>STDEV(B7:B26)</f>
        <v>0.1067108996</v>
      </c>
      <c r="D178" s="27">
        <f>AVERAGE(C79:C98)</f>
        <v>222.3</v>
      </c>
      <c r="E178" s="27">
        <v>89.91255500000001</v>
      </c>
      <c r="F178" s="24">
        <v>0.39957499999999996</v>
      </c>
      <c r="G178" s="17">
        <v>0.15014</v>
      </c>
      <c r="H178" s="17">
        <v>0.70339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2">
        <v>5.0</v>
      </c>
      <c r="B179" s="24">
        <f>AVERAGE(B104:B123)</f>
        <v>0.981465</v>
      </c>
      <c r="C179" s="24">
        <f>STDEV(B104:B123)</f>
        <v>0.09862128667</v>
      </c>
      <c r="D179" s="27">
        <f>AVERAGE(C104:C123)</f>
        <v>780.1</v>
      </c>
      <c r="E179" s="27">
        <v>98.619265</v>
      </c>
      <c r="F179" s="24">
        <v>0.4664775</v>
      </c>
      <c r="G179" s="17">
        <v>0.19238</v>
      </c>
      <c r="H179" s="17">
        <v>0.39893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2">
        <v>6.0</v>
      </c>
      <c r="B180" s="24">
        <f>AVERAGE(B129:B148)</f>
        <v>1.240255</v>
      </c>
      <c r="C180" s="24">
        <f>STDEV(B129:B148)</f>
        <v>0.1232347716</v>
      </c>
      <c r="D180" s="27">
        <f>AVERAGE(C129:C148)</f>
        <v>90.5</v>
      </c>
      <c r="E180" s="27">
        <v>86.68980499999999</v>
      </c>
      <c r="F180" s="24">
        <v>0.40309999999999996</v>
      </c>
      <c r="G180" s="17">
        <v>0.13071</v>
      </c>
      <c r="H180" s="17">
        <v>0.84107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2">
        <v>7.0</v>
      </c>
      <c r="B181" s="24">
        <f>AVERAGE(K4:K23)</f>
        <v>0.948695</v>
      </c>
      <c r="C181" s="24">
        <f>STDEV(K4:K23)</f>
        <v>0.07518099196</v>
      </c>
      <c r="D181" s="27">
        <f>AVERAGE(L4:L23)</f>
        <v>153.7</v>
      </c>
      <c r="E181" s="27">
        <v>98.4366075</v>
      </c>
      <c r="F181" s="24">
        <v>0.48844500000000013</v>
      </c>
      <c r="G181" s="17">
        <v>0.12472</v>
      </c>
      <c r="H181" s="17">
        <v>0.87747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2">
        <v>8.0</v>
      </c>
      <c r="B182" s="24">
        <f>AVERAGE(K29:K48)</f>
        <v>1.15591</v>
      </c>
      <c r="C182" s="24">
        <f>STDEV(K29:K48)</f>
        <v>0.07667711454</v>
      </c>
      <c r="D182" s="27">
        <f>AVERAGE(L29:L48)</f>
        <v>31.3</v>
      </c>
      <c r="E182" s="27">
        <v>87.48553999999999</v>
      </c>
      <c r="F182" s="24">
        <v>0.42469</v>
      </c>
      <c r="G182" s="17">
        <v>0.11785</v>
      </c>
      <c r="H182" s="17">
        <v>0.91384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2">
        <v>9.0</v>
      </c>
      <c r="B183" s="24">
        <f>AVERAGE(K54:K73)</f>
        <v>0.98793</v>
      </c>
      <c r="C183" s="24">
        <f>STDEV(K54:K73)</f>
        <v>0.07581235908</v>
      </c>
      <c r="D183" s="27">
        <f>AVERAGE(L54:L73)</f>
        <v>160.1</v>
      </c>
      <c r="E183" s="27">
        <v>98.11261499999999</v>
      </c>
      <c r="F183" s="24">
        <v>0.47146</v>
      </c>
      <c r="G183" s="17">
        <v>0.11603</v>
      </c>
      <c r="H183" s="17">
        <v>0.92237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2">
        <v>10.0</v>
      </c>
      <c r="B184" s="24">
        <f>AVERAGE(K79:K98)</f>
        <v>1.12245</v>
      </c>
      <c r="C184" s="24">
        <f>STDEV(K79:K98)</f>
        <v>0.06929965064</v>
      </c>
      <c r="D184" s="27">
        <f>AVERAGE(L79:L98)</f>
        <v>15.85</v>
      </c>
      <c r="E184" s="27">
        <v>88.28674499999998</v>
      </c>
      <c r="F184" s="24">
        <v>0.44404000000000005</v>
      </c>
      <c r="G184" s="17">
        <v>0.11646</v>
      </c>
      <c r="H184" s="17">
        <v>0.92042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2">
        <v>11.0</v>
      </c>
      <c r="B185" s="24">
        <f>AVERAGE($K$104:$K$123)</f>
        <v>0.991165</v>
      </c>
      <c r="C185" s="24">
        <f>STDEV($K$104:$K$123)</f>
        <v>0.04700336242</v>
      </c>
      <c r="D185" s="27">
        <f>AVERAGE(L104:L123)</f>
        <v>203.45</v>
      </c>
      <c r="E185" s="27">
        <v>98.07815500000001</v>
      </c>
      <c r="F185" s="24">
        <v>0.472339</v>
      </c>
      <c r="G185" s="17">
        <v>0.16563</v>
      </c>
      <c r="H185" s="17">
        <v>0.58593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2">
        <v>12.0</v>
      </c>
      <c r="B186" s="24">
        <f>AVERAGE($K$129:$K$148)</f>
        <v>1.185535</v>
      </c>
      <c r="C186" s="24">
        <f>STDEV($K$129:$K$148)</f>
        <v>0.1017187364</v>
      </c>
      <c r="D186" s="27">
        <f>AVERAGE(L129:L148)</f>
        <v>16.95</v>
      </c>
      <c r="E186" s="27">
        <v>87.509915</v>
      </c>
      <c r="F186" s="24">
        <v>0.4199649999999999</v>
      </c>
      <c r="G186" s="17">
        <v>0.11388</v>
      </c>
      <c r="H186" s="17">
        <v>0.93183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2">
        <v>13.0</v>
      </c>
      <c r="B187" s="35">
        <f>AVERAGE($T$4:$T$23)</f>
        <v>0.94251</v>
      </c>
      <c r="C187" s="35">
        <f>STDEV($T$4:$T$23)</f>
        <v>0.06210230015</v>
      </c>
      <c r="D187" s="36">
        <f>AVERAGE(U4:U23)</f>
        <v>115.4</v>
      </c>
      <c r="E187" s="36">
        <v>98.47704499999999</v>
      </c>
      <c r="F187" s="35">
        <v>0.4971</v>
      </c>
      <c r="G187" s="17">
        <v>0.12073</v>
      </c>
      <c r="H187" s="17">
        <v>0.89935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2">
        <v>14.0</v>
      </c>
      <c r="B188" s="24">
        <f>AVERAGE($T$29:$T$48)</f>
        <v>1.13292</v>
      </c>
      <c r="C188" s="24">
        <f>STDEV($T$29:$T$48)</f>
        <v>0.0728011683</v>
      </c>
      <c r="D188" s="27">
        <f>AVERAGE(U29:U48)</f>
        <v>0</v>
      </c>
      <c r="E188" s="27">
        <v>84.77874500000001</v>
      </c>
      <c r="F188" s="24">
        <v>0.43995655000000006</v>
      </c>
      <c r="G188" s="17">
        <v>0.11866</v>
      </c>
      <c r="H188" s="17">
        <v>0.90988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2">
        <v>15.0</v>
      </c>
      <c r="B189" s="24">
        <f>AVERAGE($T$54:$T$73)</f>
        <v>0.993165</v>
      </c>
      <c r="C189" s="24">
        <f>STDEV($T$54:$T$73)</f>
        <v>0.06928768612</v>
      </c>
      <c r="D189" s="27">
        <f>AVERAGE(U54:U73)</f>
        <v>92.5</v>
      </c>
      <c r="E189" s="27">
        <v>98.18039000000002</v>
      </c>
      <c r="F189" s="24">
        <v>0.477395</v>
      </c>
      <c r="G189" s="17">
        <v>0.12511</v>
      </c>
      <c r="H189" s="17">
        <v>0.87522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2">
        <v>16.0</v>
      </c>
      <c r="B190" s="24">
        <f>AVERAGE($T$79:$T$98)</f>
        <v>1.104015</v>
      </c>
      <c r="C190" s="24">
        <f>STDEV($T$79:$T$98)</f>
        <v>0.08890938187</v>
      </c>
      <c r="D190" s="27">
        <f>AVERAGE(U79:U98)</f>
        <v>0</v>
      </c>
      <c r="E190" s="27">
        <v>88.85509249999998</v>
      </c>
      <c r="F190" s="24">
        <v>0.44531599999999993</v>
      </c>
      <c r="G190" s="17">
        <v>0.155</v>
      </c>
      <c r="H190" s="17">
        <v>0.6666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2">
        <v>17.0</v>
      </c>
      <c r="B191" s="24">
        <f>AVERAGE($T$104:$T$123)</f>
        <v>1.00584</v>
      </c>
      <c r="C191" s="24">
        <f>STDEV($T$104:$T$123)</f>
        <v>0.07669875728</v>
      </c>
      <c r="D191" s="27">
        <f>AVERAGE(U104:U123)</f>
        <v>105.3</v>
      </c>
      <c r="E191" s="27">
        <v>97.51290999999999</v>
      </c>
      <c r="F191" s="24">
        <v>0.4764949999999999</v>
      </c>
      <c r="G191" s="17">
        <v>0.12132</v>
      </c>
      <c r="H191" s="17">
        <v>0.89624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2">
        <v>18.0</v>
      </c>
      <c r="B192" s="24">
        <f>AVERAGE($T$129:$T$148)</f>
        <v>1.14137</v>
      </c>
      <c r="C192" s="24">
        <f>STDEV($T$129:$T$148)</f>
        <v>0.05126179556</v>
      </c>
      <c r="D192" s="27">
        <f>AVERAGE(U129:U148)</f>
        <v>0</v>
      </c>
      <c r="E192" s="27">
        <v>86.36539499999999</v>
      </c>
      <c r="F192" s="24">
        <v>0.43152500000000005</v>
      </c>
      <c r="G192" s="17">
        <v>0.12645</v>
      </c>
      <c r="H192" s="17">
        <v>0.86734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27"/>
      <c r="E193" s="27"/>
      <c r="F193" s="5"/>
      <c r="G193" s="2" t="s">
        <v>59</v>
      </c>
      <c r="H193" s="2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2" t="s">
        <v>45</v>
      </c>
      <c r="H194" s="2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2" t="s">
        <v>60</v>
      </c>
      <c r="G195" s="2">
        <v>0.001</v>
      </c>
      <c r="H195" s="17">
        <v>0.01</v>
      </c>
      <c r="I195" s="2">
        <v>0.02</v>
      </c>
      <c r="J195" s="2">
        <v>0.05</v>
      </c>
      <c r="K195" s="2">
        <v>0.1</v>
      </c>
      <c r="L195" s="2">
        <v>0.15</v>
      </c>
      <c r="M195" s="2">
        <v>0.2</v>
      </c>
      <c r="N195" s="5"/>
      <c r="O195" s="2" t="s">
        <v>60</v>
      </c>
      <c r="P195" s="2" t="s">
        <v>61</v>
      </c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2" t="s">
        <v>61</v>
      </c>
      <c r="G196" s="2">
        <v>0.42085</v>
      </c>
      <c r="H196" s="17">
        <v>0.3524</v>
      </c>
      <c r="I196" s="2">
        <v>0.32866</v>
      </c>
      <c r="J196" s="2">
        <v>0.29407</v>
      </c>
      <c r="K196" s="2">
        <v>0.26473</v>
      </c>
      <c r="L196" s="2">
        <v>0.24587</v>
      </c>
      <c r="M196" s="2">
        <v>0.23152</v>
      </c>
      <c r="N196" s="5"/>
      <c r="O196" s="2">
        <v>0.001</v>
      </c>
      <c r="P196" s="2">
        <v>0.42085</v>
      </c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24"/>
      <c r="I197" s="5"/>
      <c r="J197" s="5"/>
      <c r="K197" s="5"/>
      <c r="L197" s="5"/>
      <c r="M197" s="5"/>
      <c r="N197" s="5"/>
      <c r="O197" s="17">
        <v>0.01</v>
      </c>
      <c r="P197" s="17">
        <v>0.3524</v>
      </c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F198" s="5"/>
      <c r="G198" s="5"/>
      <c r="H198" s="24"/>
      <c r="I198" s="5"/>
      <c r="J198" s="5"/>
      <c r="K198" s="5"/>
      <c r="L198" s="5"/>
      <c r="M198" s="5"/>
      <c r="N198" s="5"/>
      <c r="O198" s="2">
        <v>0.02</v>
      </c>
      <c r="P198" s="2">
        <v>0.32866</v>
      </c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7" t="s">
        <v>48</v>
      </c>
      <c r="B199" s="2" t="s">
        <v>49</v>
      </c>
      <c r="C199" s="2" t="s">
        <v>50</v>
      </c>
      <c r="D199" s="17" t="s">
        <v>51</v>
      </c>
      <c r="E199" s="17" t="s">
        <v>52</v>
      </c>
      <c r="F199" s="17" t="s">
        <v>53</v>
      </c>
      <c r="G199" s="17" t="s">
        <v>28</v>
      </c>
      <c r="H199" s="24" t="s">
        <v>38</v>
      </c>
      <c r="I199" s="5"/>
      <c r="J199" s="5"/>
      <c r="K199" s="5"/>
      <c r="L199" s="5"/>
      <c r="M199" s="5"/>
      <c r="N199" s="5"/>
      <c r="O199" s="2">
        <v>0.05</v>
      </c>
      <c r="P199" s="2">
        <v>0.29407</v>
      </c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2">
        <v>20.0</v>
      </c>
      <c r="B200" s="2">
        <v>0.6</v>
      </c>
      <c r="C200" s="2">
        <v>0.001</v>
      </c>
      <c r="D200" s="24">
        <v>0.9392849999999997</v>
      </c>
      <c r="E200" s="24">
        <v>0.10159546858419476</v>
      </c>
      <c r="F200" s="24">
        <v>98.182985</v>
      </c>
      <c r="G200" s="24">
        <v>0.48879900000000004</v>
      </c>
      <c r="H200" s="24">
        <v>0.68671</v>
      </c>
      <c r="I200" s="5"/>
      <c r="J200" s="5"/>
      <c r="K200" s="5"/>
      <c r="L200" s="5"/>
      <c r="M200" s="5"/>
      <c r="N200" s="5"/>
      <c r="O200" s="2">
        <v>0.1</v>
      </c>
      <c r="P200" s="2">
        <v>0.26473</v>
      </c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2">
        <v>20.0</v>
      </c>
      <c r="B201" s="2">
        <v>0.6</v>
      </c>
      <c r="C201" s="2">
        <v>0.01</v>
      </c>
      <c r="D201" s="24">
        <v>1.2110575000000001</v>
      </c>
      <c r="E201" s="24">
        <v>0.14937660219356552</v>
      </c>
      <c r="F201" s="24">
        <v>94.56902500000001</v>
      </c>
      <c r="G201" s="24">
        <v>0.417585</v>
      </c>
      <c r="H201" s="24">
        <v>0.91722</v>
      </c>
      <c r="I201" s="5"/>
      <c r="J201" s="5"/>
      <c r="K201" s="5"/>
      <c r="L201" s="5"/>
      <c r="M201" s="5"/>
      <c r="N201" s="5"/>
      <c r="O201" s="2">
        <v>0.15</v>
      </c>
      <c r="P201" s="2">
        <v>0.24587</v>
      </c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2">
        <v>20.0</v>
      </c>
      <c r="B202" s="2">
        <v>0.85</v>
      </c>
      <c r="C202" s="2">
        <v>0.001</v>
      </c>
      <c r="D202" s="24">
        <v>0.988045</v>
      </c>
      <c r="E202" s="24">
        <v>0.0854672758243885</v>
      </c>
      <c r="F202" s="24">
        <v>98.75384</v>
      </c>
      <c r="G202" s="24">
        <v>0.46302000000000004</v>
      </c>
      <c r="H202" s="24">
        <v>0.7719</v>
      </c>
      <c r="I202" s="5"/>
      <c r="J202" s="5"/>
      <c r="K202" s="5"/>
      <c r="L202" s="5"/>
      <c r="M202" s="5"/>
      <c r="N202" s="5"/>
      <c r="O202" s="2">
        <v>0.2</v>
      </c>
      <c r="P202" s="2">
        <v>0.23152</v>
      </c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2">
        <v>20.0</v>
      </c>
      <c r="B203" s="2">
        <v>0.85</v>
      </c>
      <c r="C203" s="2">
        <v>0.01</v>
      </c>
      <c r="D203" s="24">
        <v>1.2621149999999999</v>
      </c>
      <c r="E203" s="24">
        <v>0.10671089964451232</v>
      </c>
      <c r="F203" s="24">
        <v>89.91255500000001</v>
      </c>
      <c r="G203" s="24">
        <v>0.39957499999999996</v>
      </c>
      <c r="H203" s="24">
        <v>0.70339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2">
        <v>20.0</v>
      </c>
      <c r="B204" s="2">
        <v>0.95</v>
      </c>
      <c r="C204" s="2">
        <v>0.001</v>
      </c>
      <c r="D204" s="24">
        <v>0.981465</v>
      </c>
      <c r="E204" s="24">
        <v>0.09862128666880454</v>
      </c>
      <c r="F204" s="24">
        <v>98.619265</v>
      </c>
      <c r="G204" s="24">
        <v>0.4664775</v>
      </c>
      <c r="H204" s="24">
        <v>0.39893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2">
        <v>20.0</v>
      </c>
      <c r="B205" s="2">
        <v>0.95</v>
      </c>
      <c r="C205" s="2">
        <v>0.01</v>
      </c>
      <c r="D205" s="24">
        <v>1.240255</v>
      </c>
      <c r="E205" s="24">
        <v>0.12323477155840652</v>
      </c>
      <c r="F205" s="24">
        <v>86.68980499999999</v>
      </c>
      <c r="G205" s="24">
        <v>0.40309999999999996</v>
      </c>
      <c r="H205" s="24">
        <v>0.84107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2">
        <v>80.0</v>
      </c>
      <c r="B206" s="2">
        <v>0.6</v>
      </c>
      <c r="C206" s="2">
        <v>0.001</v>
      </c>
      <c r="D206" s="24">
        <v>0.9486949999999998</v>
      </c>
      <c r="E206" s="24">
        <v>0.07518099196360459</v>
      </c>
      <c r="F206" s="24">
        <v>98.4366075</v>
      </c>
      <c r="G206" s="24">
        <v>0.48844500000000013</v>
      </c>
      <c r="H206" s="24">
        <v>0.87747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2">
        <v>80.0</v>
      </c>
      <c r="B207" s="2">
        <v>0.6</v>
      </c>
      <c r="C207" s="2">
        <v>0.01</v>
      </c>
      <c r="D207" s="24">
        <v>1.1559100000000002</v>
      </c>
      <c r="E207" s="24">
        <v>0.07667711454362923</v>
      </c>
      <c r="F207" s="24">
        <v>87.48553999999999</v>
      </c>
      <c r="G207" s="24">
        <v>0.42469</v>
      </c>
      <c r="H207" s="24">
        <v>0.91384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2">
        <v>80.0</v>
      </c>
      <c r="B208" s="2">
        <v>0.85</v>
      </c>
      <c r="C208" s="2">
        <v>0.001</v>
      </c>
      <c r="D208" s="24">
        <v>0.9879299999999999</v>
      </c>
      <c r="E208" s="24">
        <v>0.0758123590813113</v>
      </c>
      <c r="F208" s="24">
        <v>98.11261499999999</v>
      </c>
      <c r="G208" s="24">
        <v>0.47146</v>
      </c>
      <c r="H208" s="24">
        <v>0.92237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2">
        <v>80.0</v>
      </c>
      <c r="B209" s="2">
        <v>0.85</v>
      </c>
      <c r="C209" s="2">
        <v>0.01</v>
      </c>
      <c r="D209" s="24">
        <v>1.12245</v>
      </c>
      <c r="E209" s="24">
        <v>0.06929965064087532</v>
      </c>
      <c r="F209" s="24">
        <v>88.28674499999998</v>
      </c>
      <c r="G209" s="24">
        <v>0.44404000000000005</v>
      </c>
      <c r="H209" s="24">
        <v>0.92042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2">
        <v>80.0</v>
      </c>
      <c r="B210" s="2">
        <v>0.95</v>
      </c>
      <c r="C210" s="2">
        <v>0.001</v>
      </c>
      <c r="D210" s="24">
        <v>0.9911650000000002</v>
      </c>
      <c r="E210" s="24">
        <v>0.04700336242171795</v>
      </c>
      <c r="F210" s="24">
        <v>98.07815500000001</v>
      </c>
      <c r="G210" s="24">
        <v>0.472339</v>
      </c>
      <c r="H210" s="24">
        <v>0.58593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2">
        <v>80.0</v>
      </c>
      <c r="B211" s="2">
        <v>0.95</v>
      </c>
      <c r="C211" s="2">
        <v>0.01</v>
      </c>
      <c r="D211" s="24">
        <v>1.1855349999999998</v>
      </c>
      <c r="E211" s="24">
        <v>0.10171873643584677</v>
      </c>
      <c r="F211" s="24">
        <v>87.509915</v>
      </c>
      <c r="G211" s="24">
        <v>0.4199649999999999</v>
      </c>
      <c r="H211" s="24">
        <v>0.93183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2">
        <v>150.0</v>
      </c>
      <c r="B212" s="2">
        <v>0.6</v>
      </c>
      <c r="C212" s="2">
        <v>0.001</v>
      </c>
      <c r="D212" s="24">
        <v>0.9425099999999998</v>
      </c>
      <c r="E212" s="24">
        <v>0.062102300152333555</v>
      </c>
      <c r="F212" s="24">
        <v>98.47704499999999</v>
      </c>
      <c r="G212" s="24">
        <v>0.4971</v>
      </c>
      <c r="H212" s="24">
        <v>0.89935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2">
        <v>150.0</v>
      </c>
      <c r="B213" s="2">
        <v>0.6</v>
      </c>
      <c r="C213" s="2">
        <v>0.01</v>
      </c>
      <c r="D213" s="24">
        <v>1.13292</v>
      </c>
      <c r="E213" s="24">
        <v>0.07280116829600444</v>
      </c>
      <c r="F213" s="24">
        <v>84.77874500000001</v>
      </c>
      <c r="G213" s="24">
        <v>0.43995655000000006</v>
      </c>
      <c r="H213" s="24">
        <v>0.90988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2">
        <v>150.0</v>
      </c>
      <c r="B214" s="2">
        <v>0.85</v>
      </c>
      <c r="C214" s="2">
        <v>0.001</v>
      </c>
      <c r="D214" s="24">
        <v>0.9931649999999997</v>
      </c>
      <c r="E214" s="24">
        <v>0.06928768611642637</v>
      </c>
      <c r="F214" s="24">
        <v>98.18039000000002</v>
      </c>
      <c r="G214" s="24">
        <v>0.477395</v>
      </c>
      <c r="H214" s="24">
        <v>0.87522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2">
        <v>150.0</v>
      </c>
      <c r="B215" s="2">
        <v>0.85</v>
      </c>
      <c r="C215" s="2">
        <v>0.01</v>
      </c>
      <c r="D215" s="24">
        <v>1.104015</v>
      </c>
      <c r="E215" s="24">
        <v>0.08890938186834124</v>
      </c>
      <c r="F215" s="24">
        <v>88.85509249999998</v>
      </c>
      <c r="G215" s="24">
        <v>0.44531599999999993</v>
      </c>
      <c r="H215" s="24">
        <v>0.6666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2">
        <v>150.0</v>
      </c>
      <c r="B216" s="2">
        <v>0.95</v>
      </c>
      <c r="C216" s="2">
        <v>0.001</v>
      </c>
      <c r="D216" s="24">
        <v>1.0058400000000003</v>
      </c>
      <c r="E216" s="24">
        <v>0.07669875728081291</v>
      </c>
      <c r="F216" s="24">
        <v>97.51290999999999</v>
      </c>
      <c r="G216" s="24">
        <v>0.4764949999999999</v>
      </c>
      <c r="H216" s="24">
        <v>0.89624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2">
        <v>150.0</v>
      </c>
      <c r="B217" s="2">
        <v>0.95</v>
      </c>
      <c r="C217" s="2">
        <v>0.01</v>
      </c>
      <c r="D217" s="24">
        <v>1.1413699999999998</v>
      </c>
      <c r="E217" s="24">
        <v>0.05126179556170977</v>
      </c>
      <c r="F217" s="24">
        <v>86.36539499999999</v>
      </c>
      <c r="G217" s="24">
        <v>0.43152500000000005</v>
      </c>
      <c r="H217" s="24">
        <v>0.86734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2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2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2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2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2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2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2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2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2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2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2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2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2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2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2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2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2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2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2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2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2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2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2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2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2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2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2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2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2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2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2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2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2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2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2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2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2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2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2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2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2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2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2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2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2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2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2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2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2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2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2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2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2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2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2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2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2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2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2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2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2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2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2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2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2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2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2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2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2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2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2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2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2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2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2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2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2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2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2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2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2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2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2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2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2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2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2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2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2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2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2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2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2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2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2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2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2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2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2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2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2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2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2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2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2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2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2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2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2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2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2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2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2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2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2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2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2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2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2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2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2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2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2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2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2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2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2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2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2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2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2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2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2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2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2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2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2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2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2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2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2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2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2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2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2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2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2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24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24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2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24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24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24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24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24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24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24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24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24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24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24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24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24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24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24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24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24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24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24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2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2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24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24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24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24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24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24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24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24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24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24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24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24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24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24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24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24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24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24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24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24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24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24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24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24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24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24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24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24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24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2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2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24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24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24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24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24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24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24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24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24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24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24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2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24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24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2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24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24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2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24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24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2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24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24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24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24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24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24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24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24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24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24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24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24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24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24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24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24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24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24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24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24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24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24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24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24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2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24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24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24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2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24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24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24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24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24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24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24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24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24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24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24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24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24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24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24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24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24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24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24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24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24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24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24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24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2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24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2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24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2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24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24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24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24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24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24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24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2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2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2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2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2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2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2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2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2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2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2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2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2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2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2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2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2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2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2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2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2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2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2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2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2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2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2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2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2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2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2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2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2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2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2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2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2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2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2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2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2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2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2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2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2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2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2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2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2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2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2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2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2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2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2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2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2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2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2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2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2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2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2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2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2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2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2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2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2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2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2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2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2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2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2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2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2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2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2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2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2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2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2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2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24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24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24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24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24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24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24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24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24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24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24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24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24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24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24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24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24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24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24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24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24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24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24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24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24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2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24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24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24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24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24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24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2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24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24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24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24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24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24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24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24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24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24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24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24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24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24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24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24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24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24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24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24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24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2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24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2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24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24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24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2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24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24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24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24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24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24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24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24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24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24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24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24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24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24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24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24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24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24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24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2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2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24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24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24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24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24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24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24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24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24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24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24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24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24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2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24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2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24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24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24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24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24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24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24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24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24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24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24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24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24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24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24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24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24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24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24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24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24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24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24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24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24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24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2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24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24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24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24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24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24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24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24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24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24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24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24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24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24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24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24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24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24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24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24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24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24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24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24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24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24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24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24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24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24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24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24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24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24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24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24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24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24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24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24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24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24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24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24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24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24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24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24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24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24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24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24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24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24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24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24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24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24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24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24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24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24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24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24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24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24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24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24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24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24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24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24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24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24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24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24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24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24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24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24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24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24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24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24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24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24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24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24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24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24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24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24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24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24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24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24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24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24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24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24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24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24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24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24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24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24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24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24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24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24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24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24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24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24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24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24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24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24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24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24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24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24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24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24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24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24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24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24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24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24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24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24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24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24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24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24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24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24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24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24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24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24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24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24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24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24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24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24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24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24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24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24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24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24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24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24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24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24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24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24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24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24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24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24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24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24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24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24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24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24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24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24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24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24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24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24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24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24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24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24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24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24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24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24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24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24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24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24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24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24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24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24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24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24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24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24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24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24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24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24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24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24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24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24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24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24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24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24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24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24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24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24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24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24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24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24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24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24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24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24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24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24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24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24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24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24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24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24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24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24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24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24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24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24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24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24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24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24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24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24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24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24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24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24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24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24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24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24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24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24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24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24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24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24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24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24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24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24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24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24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24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24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24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24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24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24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24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24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24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24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24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24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24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24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24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24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24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24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24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24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24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24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24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24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24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24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24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24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20">
    <mergeCell ref="J51:J52"/>
    <mergeCell ref="S51:S52"/>
    <mergeCell ref="A1:A2"/>
    <mergeCell ref="J1:J2"/>
    <mergeCell ref="S1:S2"/>
    <mergeCell ref="A26:A27"/>
    <mergeCell ref="J26:J27"/>
    <mergeCell ref="S26:S27"/>
    <mergeCell ref="A51:A52"/>
    <mergeCell ref="J126:J127"/>
    <mergeCell ref="S126:S127"/>
    <mergeCell ref="D156:E156"/>
    <mergeCell ref="D159:D160"/>
    <mergeCell ref="A76:A77"/>
    <mergeCell ref="J76:J77"/>
    <mergeCell ref="S76:S77"/>
    <mergeCell ref="A101:A102"/>
    <mergeCell ref="J101:J102"/>
    <mergeCell ref="S101:S102"/>
    <mergeCell ref="A126:A1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13.63"/>
    <col customWidth="1" min="3" max="3" width="19.5"/>
    <col customWidth="1" min="5" max="5" width="14.38"/>
    <col customWidth="1" min="7" max="7" width="13.0"/>
    <col customWidth="1" min="9" max="9" width="15.5"/>
    <col customWidth="1" min="11" max="11" width="14.13"/>
    <col customWidth="1" min="12" max="12" width="19.5"/>
    <col customWidth="1" min="13" max="13" width="11.25"/>
    <col customWidth="1" min="14" max="14" width="14.38"/>
    <col customWidth="1" min="15" max="15" width="10.63"/>
    <col customWidth="1" min="16" max="16" width="8.13"/>
    <col customWidth="1" min="20" max="20" width="14.13"/>
    <col customWidth="1" min="21" max="21" width="19.5"/>
    <col customWidth="1" min="22" max="22" width="11.25"/>
    <col customWidth="1" min="23" max="23" width="14.38"/>
    <col customWidth="1" min="25" max="25" width="8.13"/>
    <col customWidth="1" min="26" max="26" width="7.13"/>
  </cols>
  <sheetData>
    <row r="1">
      <c r="A1" s="4"/>
      <c r="B1" s="2"/>
      <c r="C1" s="2"/>
      <c r="D1" s="2"/>
      <c r="E1" s="2"/>
      <c r="F1" s="2"/>
      <c r="G1" s="5"/>
      <c r="H1" s="5"/>
      <c r="I1" s="5"/>
      <c r="J1" s="5"/>
      <c r="K1" s="2"/>
      <c r="L1" s="2"/>
      <c r="M1" s="2"/>
      <c r="N1" s="2"/>
      <c r="O1" s="2"/>
      <c r="P1" s="5"/>
      <c r="Q1" s="5"/>
      <c r="R1" s="5"/>
      <c r="S1" s="4"/>
      <c r="T1" s="2"/>
      <c r="U1" s="2"/>
      <c r="V1" s="2"/>
      <c r="W1" s="2"/>
      <c r="X1" s="2"/>
      <c r="Y1" s="5"/>
      <c r="Z1" s="5"/>
    </row>
    <row r="2">
      <c r="A2" s="2"/>
      <c r="B2" s="2"/>
      <c r="C2" s="2"/>
      <c r="D2" s="2"/>
      <c r="E2" s="2"/>
      <c r="F2" s="2"/>
      <c r="G2" s="5"/>
      <c r="H2" s="5"/>
      <c r="I2" s="5"/>
      <c r="J2" s="5"/>
      <c r="K2" s="2"/>
      <c r="L2" s="2"/>
      <c r="M2" s="2"/>
      <c r="N2" s="2"/>
      <c r="O2" s="2"/>
      <c r="P2" s="5"/>
      <c r="Q2" s="5"/>
      <c r="R2" s="5"/>
      <c r="S2" s="2"/>
      <c r="T2" s="2"/>
      <c r="U2" s="2"/>
      <c r="V2" s="2"/>
      <c r="W2" s="2"/>
      <c r="X2" s="2"/>
      <c r="Y2" s="2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" t="s">
        <v>54</v>
      </c>
      <c r="N3" s="17" t="s">
        <v>55</v>
      </c>
      <c r="O3" s="2" t="s">
        <v>56</v>
      </c>
      <c r="P3" s="2" t="s">
        <v>5</v>
      </c>
      <c r="Q3" s="2" t="s">
        <v>6</v>
      </c>
      <c r="R3" s="5"/>
      <c r="S3" s="2"/>
      <c r="T3" s="2"/>
      <c r="U3" s="2"/>
      <c r="V3" s="2"/>
      <c r="W3" s="2"/>
      <c r="X3" s="2"/>
      <c r="Y3" s="2"/>
      <c r="Z3" s="5"/>
    </row>
    <row r="4">
      <c r="A4" s="5"/>
      <c r="B4" s="5"/>
      <c r="C4" s="5"/>
      <c r="D4" s="5"/>
      <c r="E4" s="5"/>
      <c r="F4" s="5"/>
      <c r="G4" s="5"/>
      <c r="H4" s="2" t="s">
        <v>60</v>
      </c>
      <c r="I4" s="2" t="s">
        <v>61</v>
      </c>
      <c r="J4" s="5"/>
      <c r="L4" s="5"/>
      <c r="M4" s="2">
        <v>150.0</v>
      </c>
      <c r="N4" s="2">
        <v>0.6</v>
      </c>
      <c r="O4" s="2">
        <v>0.001</v>
      </c>
      <c r="P4" s="2">
        <v>0.5</v>
      </c>
      <c r="Q4" s="2">
        <v>0.5</v>
      </c>
      <c r="R4" s="5"/>
      <c r="S4" s="2"/>
      <c r="T4" s="2"/>
      <c r="U4" s="2"/>
      <c r="V4" s="2"/>
      <c r="W4" s="2"/>
      <c r="X4" s="2"/>
      <c r="Y4" s="5"/>
      <c r="Z4" s="5"/>
    </row>
    <row r="5">
      <c r="A5" s="2" t="s">
        <v>29</v>
      </c>
      <c r="B5" s="2" t="s">
        <v>8</v>
      </c>
      <c r="C5" s="2" t="s">
        <v>36</v>
      </c>
      <c r="D5" s="2" t="s">
        <v>31</v>
      </c>
      <c r="E5" s="24">
        <f>AVERAGE(C6:C25)</f>
        <v>0.7363749729</v>
      </c>
      <c r="F5" s="5"/>
      <c r="G5" s="5"/>
      <c r="H5" s="2">
        <v>0.001</v>
      </c>
      <c r="I5" s="2">
        <v>0.42085</v>
      </c>
      <c r="J5" s="5"/>
      <c r="K5" s="2"/>
      <c r="L5" s="5"/>
      <c r="R5" s="5"/>
      <c r="S5" s="2"/>
      <c r="T5" s="2"/>
      <c r="U5" s="2"/>
      <c r="V5" s="2"/>
      <c r="W5" s="2"/>
      <c r="X5" s="2"/>
      <c r="Y5" s="5"/>
      <c r="Z5" s="5"/>
    </row>
    <row r="6">
      <c r="A6" s="2">
        <v>1.0</v>
      </c>
      <c r="B6" s="17">
        <v>31.368275</v>
      </c>
      <c r="C6" s="17">
        <v>0.848460203860333</v>
      </c>
      <c r="D6" s="2" t="s">
        <v>40</v>
      </c>
      <c r="E6" s="5">
        <f>STDEV(C6:C25)</f>
        <v>0.1080207884</v>
      </c>
      <c r="F6" s="5"/>
      <c r="G6" s="5"/>
      <c r="H6" s="17">
        <v>0.01</v>
      </c>
      <c r="I6" s="17">
        <v>0.3524</v>
      </c>
      <c r="J6" s="5"/>
      <c r="K6" s="2"/>
      <c r="L6" s="5"/>
      <c r="M6" s="2">
        <v>0.5252</v>
      </c>
      <c r="N6" s="2">
        <v>480.0</v>
      </c>
      <c r="O6" s="2">
        <v>3443092.0</v>
      </c>
      <c r="P6" s="2">
        <v>98.3778</v>
      </c>
      <c r="Q6" s="2">
        <v>0.9373</v>
      </c>
      <c r="R6" s="5"/>
      <c r="S6" s="2"/>
      <c r="T6" s="2"/>
      <c r="U6" s="2"/>
      <c r="V6" s="2"/>
      <c r="W6" s="2"/>
      <c r="X6" s="2"/>
      <c r="Y6" s="5"/>
      <c r="Z6" s="5"/>
    </row>
    <row r="7">
      <c r="A7" s="2">
        <v>2.0</v>
      </c>
      <c r="B7" s="17">
        <v>2.9336</v>
      </c>
      <c r="C7" s="17">
        <v>0.617870310127954</v>
      </c>
      <c r="F7" s="5"/>
      <c r="G7" s="5"/>
      <c r="H7" s="2">
        <v>0.02</v>
      </c>
      <c r="I7" s="2">
        <v>0.32866</v>
      </c>
      <c r="J7" s="5"/>
      <c r="K7" s="2"/>
      <c r="L7" s="5"/>
      <c r="M7" s="2">
        <v>0.5267</v>
      </c>
      <c r="N7" s="2">
        <v>25.0</v>
      </c>
      <c r="O7" s="2">
        <v>2970584.0</v>
      </c>
      <c r="P7" s="2">
        <v>93.1726</v>
      </c>
      <c r="Q7" s="2">
        <v>0.9406</v>
      </c>
      <c r="R7" s="5"/>
      <c r="S7" s="2"/>
      <c r="T7" s="2"/>
      <c r="U7" s="2"/>
      <c r="V7" s="2"/>
      <c r="W7" s="2"/>
      <c r="X7" s="2"/>
      <c r="Y7" s="5"/>
      <c r="Z7" s="5"/>
    </row>
    <row r="8">
      <c r="A8" s="2">
        <v>3.0</v>
      </c>
      <c r="B8" s="17">
        <v>9.59535</v>
      </c>
      <c r="C8" s="17">
        <v>0.669160702667534</v>
      </c>
      <c r="F8" s="5"/>
      <c r="G8" s="5"/>
      <c r="H8" s="2">
        <v>0.05</v>
      </c>
      <c r="I8" s="2">
        <v>0.29407</v>
      </c>
      <c r="J8" s="5"/>
      <c r="K8" s="2"/>
      <c r="L8" s="5"/>
      <c r="M8" s="2">
        <v>0.5307</v>
      </c>
      <c r="N8" s="2">
        <v>266.0</v>
      </c>
      <c r="O8" s="2">
        <v>3760926.0</v>
      </c>
      <c r="P8" s="2">
        <v>94.8839</v>
      </c>
      <c r="Q8" s="2">
        <v>0.9332</v>
      </c>
      <c r="R8" s="5"/>
      <c r="S8" s="2"/>
      <c r="T8" s="2"/>
      <c r="U8" s="2"/>
      <c r="V8" s="2"/>
      <c r="W8" s="2"/>
      <c r="X8" s="2"/>
      <c r="Y8" s="5"/>
      <c r="Z8" s="5"/>
    </row>
    <row r="9">
      <c r="A9" s="2">
        <v>4.0</v>
      </c>
      <c r="B9" s="17">
        <v>25.8066</v>
      </c>
      <c r="C9" s="17">
        <v>0.84921925829538</v>
      </c>
      <c r="F9" s="5"/>
      <c r="G9" s="5"/>
      <c r="H9" s="2">
        <v>0.1</v>
      </c>
      <c r="I9" s="2">
        <v>0.26473</v>
      </c>
      <c r="J9" s="5"/>
      <c r="K9" s="2"/>
      <c r="L9" s="5"/>
      <c r="M9" s="2">
        <v>0.5307</v>
      </c>
      <c r="N9" s="2">
        <v>637.0</v>
      </c>
      <c r="O9" s="2">
        <v>3974920.0</v>
      </c>
      <c r="P9" s="2">
        <v>97.8277</v>
      </c>
      <c r="Q9" s="2">
        <v>0.9364</v>
      </c>
      <c r="R9" s="5"/>
      <c r="S9" s="2"/>
      <c r="T9" s="2"/>
      <c r="U9" s="2"/>
      <c r="V9" s="2"/>
      <c r="W9" s="2"/>
      <c r="X9" s="2"/>
      <c r="Y9" s="5"/>
      <c r="Z9" s="5"/>
    </row>
    <row r="10">
      <c r="A10" s="2">
        <v>5.0</v>
      </c>
      <c r="B10" s="17">
        <v>27.5179</v>
      </c>
      <c r="C10" s="17">
        <v>0.853177184992409</v>
      </c>
      <c r="D10" s="1" t="s">
        <v>41</v>
      </c>
      <c r="F10" s="5"/>
      <c r="G10" s="5"/>
      <c r="H10" s="2">
        <v>0.15</v>
      </c>
      <c r="I10" s="2">
        <v>0.24587</v>
      </c>
      <c r="J10" s="5"/>
      <c r="K10" s="2"/>
      <c r="L10" s="5"/>
      <c r="M10" s="2">
        <v>0.5358</v>
      </c>
      <c r="N10" s="2">
        <v>51.0</v>
      </c>
      <c r="O10" s="2">
        <v>3008114.0</v>
      </c>
      <c r="P10" s="2">
        <v>97.6749</v>
      </c>
      <c r="Q10" s="2">
        <v>0.9317</v>
      </c>
      <c r="R10" s="5"/>
      <c r="S10" s="2"/>
      <c r="T10" s="2"/>
      <c r="U10" s="2"/>
      <c r="V10" s="2"/>
      <c r="W10" s="2"/>
      <c r="X10" s="2"/>
      <c r="Y10" s="5"/>
      <c r="Z10" s="5"/>
    </row>
    <row r="11">
      <c r="A11" s="2">
        <v>6.0</v>
      </c>
      <c r="B11" s="17">
        <v>1.436225</v>
      </c>
      <c r="C11" s="17">
        <v>0.614834092387768</v>
      </c>
      <c r="D11" s="1" t="s">
        <v>42</v>
      </c>
      <c r="E11" s="1">
        <v>0.59601</v>
      </c>
      <c r="F11" s="5"/>
      <c r="G11" s="5"/>
      <c r="H11" s="2">
        <v>0.2</v>
      </c>
      <c r="I11" s="2">
        <v>0.23152</v>
      </c>
      <c r="J11" s="5"/>
      <c r="K11" s="2"/>
      <c r="L11" s="5"/>
      <c r="M11" s="2">
        <v>0.5341</v>
      </c>
      <c r="N11" s="2">
        <v>163.0</v>
      </c>
      <c r="O11" s="2">
        <v>3140164.0</v>
      </c>
      <c r="P11" s="2">
        <v>95.7294</v>
      </c>
      <c r="Q11" s="2">
        <v>0.9339</v>
      </c>
      <c r="R11" s="5"/>
      <c r="S11" s="2"/>
      <c r="T11" s="2"/>
      <c r="U11" s="2"/>
      <c r="V11" s="2"/>
      <c r="W11" s="2"/>
      <c r="X11" s="2"/>
      <c r="Y11" s="5"/>
      <c r="Z11" s="5"/>
    </row>
    <row r="12">
      <c r="A12" s="2">
        <v>7.0</v>
      </c>
      <c r="B12" s="17">
        <v>8.64805</v>
      </c>
      <c r="C12" s="17">
        <v>0.612990674474083</v>
      </c>
      <c r="D12" s="1" t="s">
        <v>43</v>
      </c>
      <c r="E12" s="1">
        <v>0.59621</v>
      </c>
      <c r="F12" s="5"/>
      <c r="G12" s="5"/>
      <c r="H12" s="5"/>
      <c r="I12" s="5"/>
      <c r="J12" s="5"/>
      <c r="K12" s="2"/>
      <c r="M12" s="2">
        <v>0.5347</v>
      </c>
      <c r="N12" s="2">
        <v>17.0</v>
      </c>
      <c r="O12" s="2">
        <v>3227164.0</v>
      </c>
      <c r="P12" s="2">
        <v>98.1537</v>
      </c>
      <c r="Q12" s="2">
        <v>0.9281</v>
      </c>
      <c r="R12" s="5"/>
      <c r="S12" s="2"/>
      <c r="T12" s="2"/>
      <c r="U12" s="2"/>
      <c r="V12" s="2"/>
      <c r="W12" s="2"/>
      <c r="X12" s="2"/>
      <c r="Y12" s="5"/>
      <c r="Z12" s="5"/>
    </row>
    <row r="13">
      <c r="A13" s="2">
        <v>8.0</v>
      </c>
      <c r="B13" s="17">
        <v>9.824525</v>
      </c>
      <c r="C13" s="17">
        <v>0.630936890045543</v>
      </c>
      <c r="D13" s="40" t="s">
        <v>44</v>
      </c>
      <c r="E13" s="1">
        <v>0.59612</v>
      </c>
      <c r="F13" s="5"/>
      <c r="G13" s="5"/>
      <c r="H13" s="24"/>
      <c r="I13" s="5"/>
      <c r="L13" s="1" t="s">
        <v>62</v>
      </c>
      <c r="M13" s="18">
        <f t="shared" ref="M13:Q13" si="1">AVERAGE(M6:M12)</f>
        <v>0.5311285714</v>
      </c>
      <c r="N13" s="18">
        <f t="shared" si="1"/>
        <v>234.1428571</v>
      </c>
      <c r="O13" s="18">
        <f t="shared" si="1"/>
        <v>3360709.143</v>
      </c>
      <c r="P13" s="18">
        <f t="shared" si="1"/>
        <v>96.54571429</v>
      </c>
      <c r="Q13" s="18">
        <f t="shared" si="1"/>
        <v>0.9344571429</v>
      </c>
      <c r="R13" s="5"/>
      <c r="S13" s="2"/>
      <c r="T13" s="2"/>
      <c r="U13" s="2"/>
      <c r="V13" s="2"/>
      <c r="W13" s="2"/>
      <c r="X13" s="2"/>
      <c r="Y13" s="5"/>
      <c r="Z13" s="5"/>
    </row>
    <row r="14">
      <c r="A14" s="2">
        <v>9.0</v>
      </c>
      <c r="B14" s="17">
        <v>27.640125</v>
      </c>
      <c r="C14" s="17">
        <v>0.780253741054001</v>
      </c>
      <c r="F14" s="5"/>
      <c r="G14" s="5"/>
      <c r="H14" s="24"/>
      <c r="I14" s="5"/>
      <c r="J14" s="5"/>
      <c r="K14" s="5"/>
      <c r="L14" s="2" t="s">
        <v>33</v>
      </c>
      <c r="M14" s="5">
        <f>STDEV(M6:M12)</f>
        <v>0.004052453695</v>
      </c>
      <c r="N14" s="5"/>
      <c r="O14" s="5"/>
      <c r="P14" s="5"/>
      <c r="Q14" s="5"/>
      <c r="R14" s="5"/>
      <c r="S14" s="2"/>
      <c r="T14" s="2"/>
      <c r="U14" s="2"/>
      <c r="V14" s="2"/>
      <c r="W14" s="2"/>
      <c r="X14" s="2"/>
      <c r="Y14" s="5"/>
      <c r="Z14" s="5"/>
    </row>
    <row r="15">
      <c r="A15" s="2">
        <v>10.0</v>
      </c>
      <c r="B15" s="17">
        <v>52.041075</v>
      </c>
      <c r="C15" s="17">
        <v>0.811212318369117</v>
      </c>
      <c r="D15" s="5"/>
      <c r="E15" s="5"/>
      <c r="F15" s="5"/>
      <c r="G15" s="5"/>
      <c r="H15" s="24"/>
      <c r="I15" s="5"/>
      <c r="J15" s="5"/>
      <c r="K15" s="5"/>
      <c r="L15" s="5"/>
      <c r="M15" s="5"/>
      <c r="N15" s="5"/>
      <c r="O15" s="5"/>
      <c r="P15" s="5"/>
      <c r="Q15" s="5"/>
      <c r="R15" s="5"/>
      <c r="S15" s="2"/>
      <c r="T15" s="2"/>
      <c r="U15" s="2"/>
      <c r="V15" s="2"/>
      <c r="W15" s="2"/>
      <c r="X15" s="2"/>
      <c r="Y15" s="5"/>
      <c r="Z15" s="5"/>
    </row>
    <row r="16">
      <c r="A16" s="2">
        <v>11.0</v>
      </c>
      <c r="B16" s="17">
        <v>21.054775</v>
      </c>
      <c r="C16" s="17">
        <v>0.667805248319236</v>
      </c>
      <c r="D16" s="5"/>
      <c r="E16" s="5"/>
      <c r="F16" s="5"/>
      <c r="G16" s="5"/>
      <c r="H16" s="24"/>
      <c r="I16" s="5"/>
      <c r="J16" s="5"/>
      <c r="K16" s="5"/>
      <c r="L16" s="5"/>
      <c r="Q16" s="5"/>
      <c r="R16" s="5"/>
      <c r="S16" s="2"/>
      <c r="T16" s="2"/>
      <c r="U16" s="2"/>
      <c r="V16" s="2"/>
      <c r="W16" s="2"/>
      <c r="X16" s="2"/>
      <c r="Y16" s="5"/>
      <c r="Z16" s="5"/>
    </row>
    <row r="17">
      <c r="A17" s="2">
        <v>12.0</v>
      </c>
      <c r="B17" s="17">
        <v>26.1275</v>
      </c>
      <c r="C17" s="17">
        <v>0.840490132292344</v>
      </c>
      <c r="D17" s="5"/>
      <c r="E17" s="2" t="s">
        <v>57</v>
      </c>
      <c r="F17" s="2" t="s">
        <v>58</v>
      </c>
      <c r="G17" s="2" t="s">
        <v>40</v>
      </c>
      <c r="H17" s="5"/>
      <c r="I17" s="5"/>
      <c r="J17" s="5"/>
      <c r="K17" s="5"/>
      <c r="L17" s="5"/>
      <c r="Q17" s="5"/>
      <c r="R17" s="5"/>
      <c r="S17" s="2"/>
      <c r="T17" s="2"/>
      <c r="U17" s="2"/>
      <c r="V17" s="2"/>
      <c r="W17" s="2"/>
      <c r="X17" s="2"/>
      <c r="Y17" s="5"/>
      <c r="Z17" s="5"/>
    </row>
    <row r="18">
      <c r="A18" s="2">
        <v>13.0</v>
      </c>
      <c r="B18" s="17">
        <v>8.64805</v>
      </c>
      <c r="C18" s="17">
        <v>0.61944263717198</v>
      </c>
      <c r="D18" s="5"/>
      <c r="E18" s="2">
        <v>24.0</v>
      </c>
      <c r="F18" s="17">
        <v>0.9312</v>
      </c>
      <c r="G18" s="17">
        <v>0.03011</v>
      </c>
      <c r="H18" s="5"/>
      <c r="I18" s="5"/>
      <c r="J18" s="5"/>
      <c r="K18" s="5"/>
      <c r="L18" s="5"/>
      <c r="Q18" s="5"/>
      <c r="R18" s="5"/>
      <c r="S18" s="2"/>
      <c r="T18" s="2"/>
      <c r="U18" s="2"/>
      <c r="V18" s="2"/>
      <c r="W18" s="2"/>
      <c r="X18" s="2"/>
      <c r="Y18" s="5"/>
      <c r="Z18" s="5"/>
    </row>
    <row r="19">
      <c r="A19" s="2">
        <v>14.0</v>
      </c>
      <c r="B19" s="17">
        <v>31.79605</v>
      </c>
      <c r="C19" s="17">
        <v>0.860279765777488</v>
      </c>
      <c r="D19" s="5"/>
      <c r="E19" s="2">
        <v>54.0</v>
      </c>
      <c r="F19" s="17">
        <v>0.2991</v>
      </c>
      <c r="G19" s="17">
        <v>0.08311</v>
      </c>
      <c r="H19" s="2"/>
      <c r="I19" s="2"/>
      <c r="J19" s="2"/>
      <c r="K19" s="2"/>
      <c r="L19" s="2"/>
      <c r="Q19" s="5"/>
      <c r="R19" s="5"/>
      <c r="S19" s="2"/>
      <c r="T19" s="2"/>
      <c r="U19" s="2"/>
      <c r="V19" s="2"/>
      <c r="W19" s="2"/>
      <c r="X19" s="2"/>
      <c r="Y19" s="5"/>
      <c r="Z19" s="5"/>
    </row>
    <row r="20">
      <c r="A20" s="2">
        <v>15.0</v>
      </c>
      <c r="B20" s="17">
        <v>7.334025</v>
      </c>
      <c r="C20" s="17">
        <v>0.636738234656256</v>
      </c>
      <c r="D20" s="5"/>
      <c r="E20" s="5"/>
      <c r="F20" s="5"/>
      <c r="G20" s="5"/>
      <c r="H20" s="2"/>
      <c r="I20" s="2"/>
      <c r="J20" s="2"/>
      <c r="K20" s="2"/>
      <c r="L20" s="2"/>
      <c r="Q20" s="5"/>
      <c r="R20" s="5"/>
      <c r="S20" s="2"/>
      <c r="T20" s="2"/>
      <c r="U20" s="2"/>
      <c r="V20" s="2"/>
      <c r="W20" s="2"/>
      <c r="X20" s="2"/>
      <c r="Y20" s="5"/>
      <c r="Z20" s="5"/>
    </row>
    <row r="21">
      <c r="A21" s="2">
        <v>16.0</v>
      </c>
      <c r="B21" s="17">
        <v>33.88935</v>
      </c>
      <c r="C21" s="17">
        <v>0.852580785079158</v>
      </c>
      <c r="D21" s="5"/>
      <c r="E21" s="5"/>
      <c r="F21" s="5"/>
      <c r="G21" s="5"/>
      <c r="H21" s="5"/>
      <c r="I21" s="5"/>
      <c r="J21" s="5"/>
      <c r="K21" s="5"/>
      <c r="L21" s="5"/>
      <c r="Q21" s="5"/>
      <c r="R21" s="5"/>
      <c r="S21" s="2"/>
      <c r="T21" s="2"/>
      <c r="U21" s="2"/>
      <c r="V21" s="2"/>
      <c r="W21" s="2"/>
      <c r="X21" s="2"/>
      <c r="Y21" s="5"/>
      <c r="Z21" s="5"/>
    </row>
    <row r="22">
      <c r="A22" s="2">
        <v>17.0</v>
      </c>
      <c r="B22" s="17">
        <v>32.025275</v>
      </c>
      <c r="C22" s="17">
        <v>0.854695293862502</v>
      </c>
      <c r="D22" s="5"/>
      <c r="E22" s="5"/>
      <c r="F22" s="5"/>
      <c r="G22" s="5"/>
      <c r="H22" s="5"/>
      <c r="I22" s="5"/>
      <c r="J22" s="5"/>
      <c r="K22" s="5"/>
      <c r="L22" s="5"/>
      <c r="Q22" s="5"/>
      <c r="R22" s="5"/>
      <c r="S22" s="2"/>
      <c r="T22" s="2"/>
      <c r="U22" s="2"/>
      <c r="V22" s="2"/>
      <c r="W22" s="2"/>
      <c r="X22" s="2"/>
      <c r="Y22" s="5"/>
      <c r="Z22" s="5"/>
    </row>
    <row r="23">
      <c r="A23" s="2">
        <v>18.0</v>
      </c>
      <c r="B23" s="17">
        <v>7.334025</v>
      </c>
      <c r="C23" s="17">
        <v>0.630177835610496</v>
      </c>
      <c r="D23" s="5"/>
      <c r="E23" s="5"/>
      <c r="F23" s="5"/>
      <c r="G23" s="5"/>
      <c r="H23" s="5"/>
      <c r="I23" s="5"/>
      <c r="J23" s="5"/>
      <c r="K23" s="5"/>
      <c r="L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2">
        <v>19.0</v>
      </c>
      <c r="B24" s="17">
        <v>26.1275</v>
      </c>
      <c r="C24" s="17">
        <v>0.844122749945781</v>
      </c>
      <c r="D24" s="5"/>
      <c r="E24" s="5"/>
      <c r="F24" s="5"/>
      <c r="G24" s="5"/>
      <c r="H24" s="5"/>
      <c r="I24" s="2" t="s">
        <v>63</v>
      </c>
      <c r="J24" s="5"/>
      <c r="K24" s="5"/>
      <c r="L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">
        <v>20.0</v>
      </c>
      <c r="B25" s="17">
        <v>7.334025</v>
      </c>
      <c r="C25" s="17">
        <v>0.633051398828887</v>
      </c>
      <c r="D25" s="5"/>
      <c r="E25" s="5"/>
      <c r="F25" s="5"/>
      <c r="G25" s="5"/>
      <c r="H25" s="5"/>
      <c r="I25" s="2" t="s">
        <v>57</v>
      </c>
      <c r="J25" s="2" t="s">
        <v>64</v>
      </c>
      <c r="K25" s="2" t="s">
        <v>28</v>
      </c>
      <c r="L25" s="5"/>
      <c r="Q25" s="5"/>
      <c r="R25" s="5"/>
      <c r="S25" s="4"/>
      <c r="T25" s="2"/>
      <c r="U25" s="2"/>
      <c r="V25" s="2"/>
      <c r="W25" s="2"/>
      <c r="X25" s="2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2">
        <v>24.0</v>
      </c>
      <c r="J26" s="2">
        <v>75.907</v>
      </c>
      <c r="K26" s="2">
        <v>0.9383</v>
      </c>
      <c r="L26" s="5"/>
      <c r="Q26" s="5"/>
      <c r="R26" s="5"/>
      <c r="T26" s="2"/>
      <c r="U26" s="2"/>
      <c r="V26" s="2"/>
      <c r="W26" s="2"/>
      <c r="X26" s="2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2">
        <v>54.0</v>
      </c>
      <c r="J27" s="2">
        <v>97.564</v>
      </c>
      <c r="K27" s="2">
        <v>0.3545</v>
      </c>
      <c r="L27" s="5"/>
      <c r="Q27" s="5"/>
      <c r="R27" s="5"/>
      <c r="S27" s="2"/>
      <c r="T27" s="2"/>
      <c r="U27" s="2"/>
      <c r="V27" s="2"/>
      <c r="W27" s="2"/>
      <c r="X27" s="2"/>
      <c r="Y27" s="2"/>
      <c r="Z27" s="5"/>
    </row>
    <row r="28">
      <c r="A28" s="5"/>
      <c r="B28" s="2"/>
      <c r="C28" s="2"/>
      <c r="D28" s="2"/>
      <c r="E28" s="2"/>
      <c r="F28" s="2"/>
      <c r="H28" s="5"/>
      <c r="I28" s="2">
        <v>118.0</v>
      </c>
      <c r="J28" s="41">
        <v>89.67072</v>
      </c>
      <c r="K28" s="20">
        <v>0.87076686252764</v>
      </c>
      <c r="L28" s="5"/>
      <c r="M28" s="5"/>
      <c r="N28" s="5"/>
      <c r="O28" s="5"/>
      <c r="P28" s="5"/>
      <c r="Q28" s="5"/>
      <c r="R28" s="5"/>
      <c r="S28" s="2"/>
      <c r="T28" s="2"/>
      <c r="U28" s="2"/>
      <c r="V28" s="2"/>
      <c r="W28" s="2"/>
      <c r="X28" s="2"/>
      <c r="Y28" s="2"/>
      <c r="Z28" s="5"/>
    </row>
    <row r="29">
      <c r="A29" s="2"/>
      <c r="B29" s="24"/>
      <c r="C29" s="24"/>
      <c r="D29" s="27"/>
      <c r="E29" s="27"/>
      <c r="F29" s="24"/>
      <c r="G29" s="1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2"/>
      <c r="T29" s="2"/>
      <c r="U29" s="2"/>
      <c r="V29" s="2"/>
      <c r="W29" s="2"/>
      <c r="X29" s="2"/>
      <c r="Y29" s="5"/>
      <c r="Z29" s="5"/>
    </row>
    <row r="30">
      <c r="A30" s="2"/>
      <c r="B30" s="24"/>
      <c r="C30" s="24"/>
      <c r="D30" s="27"/>
      <c r="E30" s="27"/>
      <c r="F30" s="24"/>
      <c r="G30" s="1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2"/>
      <c r="T30" s="2"/>
      <c r="U30" s="2"/>
      <c r="V30" s="2"/>
      <c r="W30" s="2"/>
      <c r="X30" s="2"/>
      <c r="Y30" s="5"/>
      <c r="Z30" s="5"/>
    </row>
    <row r="31">
      <c r="A31" s="2"/>
      <c r="B31" s="24"/>
      <c r="C31" s="24"/>
      <c r="D31" s="27"/>
      <c r="E31" s="27"/>
      <c r="F31" s="24"/>
      <c r="G31" s="1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2"/>
      <c r="T31" s="2"/>
      <c r="U31" s="2"/>
      <c r="V31" s="2"/>
      <c r="W31" s="2"/>
      <c r="X31" s="2"/>
      <c r="Y31" s="5"/>
      <c r="Z31" s="5"/>
    </row>
    <row r="32">
      <c r="A32" s="2"/>
      <c r="B32" s="24"/>
      <c r="C32" s="24"/>
      <c r="D32" s="27"/>
      <c r="E32" s="27"/>
      <c r="F32" s="24"/>
      <c r="G32" s="17"/>
      <c r="H32" s="5"/>
      <c r="K32" s="5"/>
      <c r="L32" s="5"/>
      <c r="M32" s="5"/>
      <c r="N32" s="5"/>
      <c r="O32" s="5"/>
      <c r="P32" s="5"/>
      <c r="Q32" s="5"/>
      <c r="R32" s="5"/>
      <c r="S32" s="2"/>
      <c r="T32" s="2"/>
      <c r="U32" s="2"/>
      <c r="V32" s="2"/>
      <c r="W32" s="2"/>
      <c r="X32" s="2"/>
      <c r="Y32" s="5"/>
      <c r="Z32" s="5"/>
    </row>
    <row r="33">
      <c r="A33" s="2"/>
      <c r="B33" s="24"/>
      <c r="C33" s="24"/>
      <c r="D33" s="27"/>
      <c r="E33" s="27"/>
      <c r="F33" s="24"/>
      <c r="G33" s="17"/>
      <c r="H33" s="5"/>
      <c r="K33" s="5"/>
      <c r="L33" s="5"/>
      <c r="M33" s="5"/>
      <c r="N33" s="5"/>
      <c r="O33" s="5"/>
      <c r="P33" s="5"/>
      <c r="Q33" s="5"/>
      <c r="R33" s="5"/>
      <c r="S33" s="2"/>
      <c r="T33" s="2"/>
      <c r="U33" s="2"/>
      <c r="V33" s="2"/>
      <c r="W33" s="2"/>
      <c r="X33" s="2"/>
      <c r="Y33" s="5"/>
      <c r="Z33" s="5"/>
    </row>
    <row r="34">
      <c r="A34" s="2"/>
      <c r="B34" s="24"/>
      <c r="C34" s="24"/>
      <c r="D34" s="27"/>
      <c r="E34" s="27"/>
      <c r="F34" s="24"/>
      <c r="G34" s="17"/>
      <c r="H34" s="5"/>
      <c r="K34" s="5"/>
      <c r="L34" s="5"/>
      <c r="M34" s="5"/>
      <c r="N34" s="5"/>
      <c r="O34" s="5"/>
      <c r="P34" s="5"/>
      <c r="Q34" s="5"/>
      <c r="R34" s="5"/>
      <c r="S34" s="2"/>
      <c r="T34" s="2"/>
      <c r="U34" s="2"/>
      <c r="V34" s="2"/>
      <c r="W34" s="2"/>
      <c r="X34" s="2"/>
      <c r="Y34" s="5"/>
      <c r="Z34" s="5"/>
    </row>
    <row r="35">
      <c r="A35" s="2"/>
      <c r="B35" s="24"/>
      <c r="C35" s="24"/>
      <c r="D35" s="27"/>
      <c r="E35" s="27"/>
      <c r="F35" s="24"/>
      <c r="G35" s="17"/>
      <c r="H35" s="5"/>
      <c r="K35" s="5"/>
      <c r="L35" s="5"/>
      <c r="M35" s="5"/>
      <c r="N35" s="5"/>
      <c r="O35" s="5"/>
      <c r="P35" s="5"/>
      <c r="Q35" s="5"/>
      <c r="R35" s="5"/>
      <c r="S35" s="2"/>
      <c r="T35" s="2"/>
      <c r="U35" s="2"/>
      <c r="V35" s="2"/>
      <c r="W35" s="2"/>
      <c r="X35" s="2"/>
      <c r="Y35" s="5"/>
      <c r="Z35" s="5"/>
    </row>
    <row r="36">
      <c r="A36" s="2"/>
      <c r="B36" s="24"/>
      <c r="C36" s="24"/>
      <c r="D36" s="27"/>
      <c r="E36" s="27"/>
      <c r="F36" s="24"/>
      <c r="G36" s="17"/>
      <c r="H36" s="5"/>
      <c r="K36" s="5"/>
      <c r="L36" s="5"/>
      <c r="M36" s="5"/>
      <c r="N36" s="5"/>
      <c r="O36" s="5"/>
      <c r="P36" s="5"/>
      <c r="Q36" s="5"/>
      <c r="R36" s="5"/>
      <c r="S36" s="2"/>
      <c r="T36" s="2"/>
      <c r="U36" s="2"/>
      <c r="V36" s="2"/>
      <c r="W36" s="2"/>
      <c r="X36" s="2"/>
      <c r="Y36" s="5"/>
      <c r="Z36" s="5"/>
    </row>
    <row r="37">
      <c r="A37" s="2"/>
      <c r="B37" s="24"/>
      <c r="C37" s="24"/>
      <c r="D37" s="27"/>
      <c r="E37" s="27"/>
      <c r="F37" s="24"/>
      <c r="G37" s="17"/>
      <c r="H37" s="17"/>
      <c r="I37" s="5"/>
      <c r="J37" s="5"/>
      <c r="K37" s="5"/>
      <c r="L37" s="5"/>
      <c r="M37" s="5"/>
      <c r="N37" s="5"/>
      <c r="O37" s="5"/>
      <c r="P37" s="5"/>
      <c r="Q37" s="5"/>
      <c r="R37" s="5"/>
      <c r="S37" s="2"/>
      <c r="T37" s="2"/>
      <c r="U37" s="2"/>
      <c r="V37" s="2"/>
      <c r="W37" s="2"/>
      <c r="X37" s="2"/>
      <c r="Y37" s="5"/>
      <c r="Z37" s="5"/>
    </row>
    <row r="38">
      <c r="A38" s="2"/>
      <c r="B38" s="24"/>
      <c r="C38" s="24"/>
      <c r="D38" s="27"/>
      <c r="E38" s="27"/>
      <c r="F38" s="24"/>
      <c r="G38" s="17"/>
      <c r="H38" s="17"/>
      <c r="I38" s="5"/>
      <c r="J38" s="5"/>
      <c r="K38" s="5"/>
      <c r="L38" s="5"/>
      <c r="M38" s="5"/>
      <c r="N38" s="5"/>
      <c r="O38" s="5"/>
      <c r="P38" s="5"/>
      <c r="Q38" s="5"/>
      <c r="R38" s="5"/>
      <c r="S38" s="2"/>
      <c r="T38" s="2"/>
      <c r="U38" s="2"/>
      <c r="V38" s="2"/>
      <c r="W38" s="2"/>
      <c r="X38" s="2"/>
      <c r="Y38" s="5"/>
      <c r="Z38" s="5"/>
    </row>
    <row r="39">
      <c r="A39" s="2"/>
      <c r="B39" s="24"/>
      <c r="C39" s="24"/>
      <c r="D39" s="27"/>
      <c r="E39" s="27"/>
      <c r="F39" s="24"/>
      <c r="G39" s="17"/>
      <c r="H39" s="17"/>
      <c r="I39" s="5"/>
      <c r="J39" s="5"/>
      <c r="K39" s="5"/>
      <c r="L39" s="5"/>
      <c r="M39" s="5"/>
      <c r="N39" s="5"/>
      <c r="O39" s="5"/>
      <c r="P39" s="5"/>
      <c r="Q39" s="5"/>
      <c r="R39" s="5"/>
      <c r="S39" s="2"/>
      <c r="T39" s="2"/>
      <c r="U39" s="2"/>
      <c r="V39" s="2"/>
      <c r="W39" s="2"/>
      <c r="X39" s="2"/>
      <c r="Y39" s="5"/>
      <c r="Z39" s="5"/>
    </row>
    <row r="40">
      <c r="A40" s="2"/>
      <c r="B40" s="24"/>
      <c r="C40" s="24"/>
      <c r="D40" s="27"/>
      <c r="E40" s="27"/>
      <c r="F40" s="24"/>
      <c r="G40" s="17"/>
      <c r="H40" s="17"/>
      <c r="I40" s="5"/>
      <c r="J40" s="5"/>
      <c r="K40" s="5"/>
      <c r="L40" s="5"/>
      <c r="M40" s="5"/>
      <c r="N40" s="5"/>
      <c r="O40" s="5"/>
      <c r="P40" s="5"/>
      <c r="Q40" s="5"/>
      <c r="R40" s="5"/>
      <c r="S40" s="2"/>
      <c r="T40" s="2"/>
      <c r="U40" s="2"/>
      <c r="V40" s="2"/>
      <c r="W40" s="2"/>
      <c r="X40" s="2"/>
      <c r="Y40" s="5"/>
      <c r="Z40" s="5"/>
    </row>
    <row r="41">
      <c r="A41" s="2"/>
      <c r="B41" s="24"/>
      <c r="C41" s="24"/>
      <c r="D41" s="27"/>
      <c r="E41" s="27"/>
      <c r="F41" s="24"/>
      <c r="G41" s="17"/>
      <c r="H41" s="17"/>
      <c r="I41" s="5"/>
      <c r="J41" s="5"/>
      <c r="K41" s="5"/>
      <c r="L41" s="5"/>
      <c r="M41" s="5"/>
      <c r="N41" s="5"/>
      <c r="O41" s="5"/>
      <c r="P41" s="5"/>
      <c r="Q41" s="5"/>
      <c r="R41" s="5"/>
      <c r="S41" s="2"/>
      <c r="T41" s="2"/>
      <c r="U41" s="2"/>
      <c r="V41" s="2"/>
      <c r="W41" s="2"/>
      <c r="X41" s="2"/>
      <c r="Y41" s="5"/>
      <c r="Z41" s="5"/>
    </row>
    <row r="42">
      <c r="A42" s="2"/>
      <c r="B42" s="24"/>
      <c r="C42" s="24"/>
      <c r="D42" s="27"/>
      <c r="E42" s="27"/>
      <c r="F42" s="24"/>
      <c r="G42" s="17"/>
      <c r="H42" s="17"/>
      <c r="I42" s="5"/>
      <c r="J42" s="5"/>
      <c r="K42" s="5"/>
      <c r="L42" s="5"/>
      <c r="M42" s="5"/>
      <c r="N42" s="5"/>
      <c r="O42" s="5"/>
      <c r="P42" s="5"/>
      <c r="Q42" s="5"/>
      <c r="R42" s="5"/>
      <c r="S42" s="2"/>
      <c r="T42" s="2"/>
      <c r="U42" s="2"/>
      <c r="V42" s="2"/>
      <c r="W42" s="2"/>
      <c r="X42" s="2"/>
      <c r="Y42" s="5"/>
      <c r="Z42" s="5"/>
    </row>
    <row r="43">
      <c r="A43" s="2"/>
      <c r="B43" s="24"/>
      <c r="C43" s="24"/>
      <c r="D43" s="27"/>
      <c r="E43" s="27"/>
      <c r="F43" s="24"/>
      <c r="G43" s="17"/>
      <c r="H43" s="17"/>
      <c r="I43" s="5"/>
      <c r="J43" s="5"/>
      <c r="K43" s="5"/>
      <c r="L43" s="5"/>
      <c r="M43" s="5"/>
      <c r="N43" s="5"/>
      <c r="O43" s="5"/>
      <c r="P43" s="5"/>
      <c r="Q43" s="5"/>
      <c r="R43" s="5"/>
      <c r="S43" s="2"/>
      <c r="T43" s="2"/>
      <c r="U43" s="2"/>
      <c r="V43" s="2"/>
      <c r="W43" s="2"/>
      <c r="X43" s="2"/>
      <c r="Y43" s="5"/>
      <c r="Z43" s="5"/>
    </row>
    <row r="44">
      <c r="A44" s="2"/>
      <c r="B44" s="24"/>
      <c r="C44" s="24"/>
      <c r="D44" s="27"/>
      <c r="E44" s="27"/>
      <c r="F44" s="24"/>
      <c r="G44" s="17"/>
      <c r="H44" s="17"/>
      <c r="I44" s="5"/>
      <c r="J44" s="5"/>
      <c r="K44" s="5"/>
      <c r="L44" s="5"/>
      <c r="M44" s="5"/>
      <c r="N44" s="5"/>
      <c r="O44" s="5"/>
      <c r="P44" s="5"/>
      <c r="Q44" s="5"/>
      <c r="R44" s="5"/>
      <c r="S44" s="2"/>
      <c r="T44" s="2"/>
      <c r="U44" s="2"/>
      <c r="V44" s="2"/>
      <c r="W44" s="2"/>
      <c r="X44" s="2"/>
      <c r="Y44" s="5"/>
      <c r="Z44" s="5"/>
    </row>
    <row r="45">
      <c r="A45" s="2"/>
      <c r="B45" s="24"/>
      <c r="C45" s="24"/>
      <c r="D45" s="27"/>
      <c r="E45" s="27"/>
      <c r="F45" s="24"/>
      <c r="G45" s="17"/>
      <c r="H45" s="17"/>
      <c r="I45" s="5"/>
      <c r="J45" s="5"/>
      <c r="K45" s="5"/>
      <c r="L45" s="5"/>
      <c r="M45" s="5"/>
      <c r="N45" s="5"/>
      <c r="O45" s="5"/>
      <c r="P45" s="5"/>
      <c r="Q45" s="5"/>
      <c r="R45" s="5"/>
      <c r="S45" s="2"/>
      <c r="T45" s="2"/>
      <c r="U45" s="2"/>
      <c r="V45" s="2"/>
      <c r="W45" s="2"/>
      <c r="X45" s="2"/>
      <c r="Y45" s="5"/>
      <c r="Z45" s="5"/>
    </row>
    <row r="46">
      <c r="A46" s="2"/>
      <c r="B46" s="24"/>
      <c r="C46" s="24"/>
      <c r="D46" s="27"/>
      <c r="E46" s="27"/>
      <c r="F46" s="24"/>
      <c r="G46" s="17"/>
      <c r="H46" s="17"/>
      <c r="I46" s="5"/>
      <c r="J46" s="5"/>
      <c r="K46" s="5"/>
      <c r="L46" s="5"/>
      <c r="M46" s="5"/>
      <c r="N46" s="5"/>
      <c r="O46" s="5"/>
      <c r="P46" s="5"/>
      <c r="Q46" s="5"/>
      <c r="R46" s="5"/>
      <c r="S46" s="2"/>
      <c r="T46" s="2"/>
      <c r="U46" s="2"/>
      <c r="V46" s="2"/>
      <c r="W46" s="2"/>
      <c r="X46" s="2"/>
      <c r="Y46" s="5"/>
      <c r="Z46" s="5"/>
    </row>
    <row r="47">
      <c r="A47" s="5"/>
      <c r="B47" s="5"/>
      <c r="C47" s="5"/>
      <c r="D47" s="27"/>
      <c r="E47" s="27"/>
      <c r="F47" s="5"/>
      <c r="G47" s="2"/>
      <c r="H47" s="24"/>
      <c r="S47" s="2"/>
      <c r="T47" s="2"/>
      <c r="U47" s="2"/>
      <c r="V47" s="2"/>
      <c r="W47" s="2"/>
      <c r="X47" s="2"/>
      <c r="Y47" s="5"/>
      <c r="Z47" s="5"/>
    </row>
    <row r="48">
      <c r="A48" s="5"/>
      <c r="B48" s="5"/>
      <c r="C48" s="5"/>
      <c r="D48" s="5"/>
      <c r="E48" s="5"/>
      <c r="F48" s="5"/>
      <c r="G48" s="2"/>
      <c r="H48" s="24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2"/>
      <c r="G49" s="2"/>
      <c r="H49" s="17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2"/>
      <c r="G50" s="2"/>
      <c r="H50" s="17"/>
      <c r="S50" s="4"/>
      <c r="T50" s="2"/>
      <c r="U50" s="2"/>
      <c r="V50" s="2"/>
      <c r="W50" s="2"/>
      <c r="X50" s="2"/>
      <c r="Y50" s="5"/>
      <c r="Z50" s="5"/>
    </row>
    <row r="51">
      <c r="A51" s="5"/>
      <c r="B51" s="5"/>
      <c r="C51" s="5"/>
      <c r="D51" s="5"/>
      <c r="E51" s="5"/>
      <c r="F51" s="5"/>
      <c r="G51" s="5"/>
      <c r="H51" s="24"/>
      <c r="T51" s="2"/>
      <c r="U51" s="2"/>
      <c r="V51" s="2"/>
      <c r="W51" s="2"/>
      <c r="X51" s="2"/>
      <c r="Y51" s="5"/>
      <c r="Z51" s="5"/>
    </row>
    <row r="52">
      <c r="A52" s="5"/>
      <c r="B52" s="5"/>
      <c r="C52" s="5"/>
      <c r="F52" s="5"/>
      <c r="G52" s="5"/>
      <c r="H52" s="24"/>
      <c r="S52" s="2"/>
      <c r="T52" s="2"/>
      <c r="U52" s="2"/>
      <c r="V52" s="2"/>
      <c r="W52" s="2"/>
      <c r="X52" s="2"/>
      <c r="Y52" s="2"/>
      <c r="Z52" s="5"/>
    </row>
    <row r="53">
      <c r="A53" s="17"/>
      <c r="B53" s="2"/>
      <c r="C53" s="2"/>
      <c r="D53" s="17"/>
      <c r="E53" s="17"/>
      <c r="F53" s="17"/>
      <c r="G53" s="17"/>
      <c r="H53" s="24"/>
      <c r="S53" s="2"/>
      <c r="T53" s="2"/>
      <c r="U53" s="2"/>
      <c r="V53" s="2"/>
      <c r="W53" s="2"/>
      <c r="X53" s="2"/>
      <c r="Y53" s="2"/>
      <c r="Z53" s="5"/>
    </row>
    <row r="54">
      <c r="A54" s="2"/>
      <c r="B54" s="2"/>
      <c r="C54" s="2"/>
      <c r="D54" s="24"/>
      <c r="E54" s="24"/>
      <c r="F54" s="24"/>
      <c r="G54" s="24"/>
      <c r="H54" s="24"/>
      <c r="S54" s="2"/>
      <c r="T54" s="2"/>
      <c r="U54" s="2"/>
      <c r="V54" s="2"/>
      <c r="W54" s="2"/>
      <c r="X54" s="2"/>
      <c r="Y54" s="5"/>
      <c r="Z54" s="5"/>
    </row>
    <row r="55">
      <c r="A55" s="2"/>
      <c r="B55" s="2"/>
      <c r="C55" s="2"/>
      <c r="D55" s="24"/>
      <c r="E55" s="24"/>
      <c r="F55" s="24"/>
      <c r="G55" s="24"/>
      <c r="H55" s="24"/>
      <c r="S55" s="2"/>
      <c r="T55" s="2"/>
      <c r="U55" s="2"/>
      <c r="V55" s="2"/>
      <c r="W55" s="2"/>
      <c r="X55" s="2"/>
      <c r="Y55" s="5"/>
      <c r="Z55" s="5"/>
    </row>
    <row r="56">
      <c r="A56" s="2"/>
      <c r="B56" s="2"/>
      <c r="C56" s="2"/>
      <c r="D56" s="24"/>
      <c r="E56" s="24"/>
      <c r="F56" s="24"/>
      <c r="G56" s="24"/>
      <c r="H56" s="24"/>
      <c r="S56" s="2"/>
      <c r="T56" s="2"/>
      <c r="U56" s="2"/>
      <c r="V56" s="2"/>
      <c r="W56" s="2"/>
      <c r="X56" s="2"/>
      <c r="Y56" s="5"/>
      <c r="Z56" s="5"/>
    </row>
    <row r="57">
      <c r="A57" s="2"/>
      <c r="B57" s="2"/>
      <c r="C57" s="2"/>
      <c r="D57" s="24"/>
      <c r="E57" s="24"/>
      <c r="F57" s="24"/>
      <c r="G57" s="24"/>
      <c r="H57" s="24"/>
      <c r="S57" s="2"/>
      <c r="T57" s="2"/>
      <c r="U57" s="2"/>
      <c r="V57" s="2"/>
      <c r="W57" s="2"/>
      <c r="X57" s="2"/>
      <c r="Y57" s="5"/>
      <c r="Z57" s="5"/>
    </row>
    <row r="58">
      <c r="A58" s="2"/>
      <c r="B58" s="2"/>
      <c r="C58" s="2"/>
      <c r="D58" s="24"/>
      <c r="E58" s="24"/>
      <c r="F58" s="24"/>
      <c r="G58" s="24"/>
      <c r="H58" s="24"/>
      <c r="S58" s="2"/>
      <c r="T58" s="2"/>
      <c r="U58" s="2"/>
      <c r="V58" s="2"/>
      <c r="W58" s="2"/>
      <c r="X58" s="2"/>
      <c r="Y58" s="5"/>
      <c r="Z58" s="5"/>
    </row>
    <row r="59">
      <c r="A59" s="2"/>
      <c r="B59" s="2"/>
      <c r="C59" s="2"/>
      <c r="D59" s="24"/>
      <c r="E59" s="24"/>
      <c r="F59" s="24"/>
      <c r="G59" s="24"/>
      <c r="H59" s="24"/>
      <c r="S59" s="2"/>
      <c r="T59" s="2"/>
      <c r="U59" s="2"/>
      <c r="V59" s="2"/>
      <c r="W59" s="2"/>
      <c r="X59" s="2"/>
      <c r="Y59" s="5"/>
      <c r="Z59" s="5"/>
    </row>
    <row r="60">
      <c r="A60" s="2"/>
      <c r="B60" s="2"/>
      <c r="C60" s="2"/>
      <c r="D60" s="24"/>
      <c r="E60" s="24"/>
      <c r="F60" s="24"/>
      <c r="G60" s="24"/>
      <c r="H60" s="24"/>
      <c r="S60" s="2"/>
      <c r="T60" s="2"/>
      <c r="U60" s="2"/>
      <c r="V60" s="2"/>
      <c r="W60" s="2"/>
      <c r="X60" s="2"/>
      <c r="Y60" s="5"/>
      <c r="Z60" s="5"/>
    </row>
    <row r="61">
      <c r="A61" s="2"/>
      <c r="B61" s="2"/>
      <c r="C61" s="2"/>
      <c r="D61" s="24"/>
      <c r="E61" s="24"/>
      <c r="F61" s="24"/>
      <c r="G61" s="24"/>
      <c r="H61" s="24"/>
      <c r="S61" s="2"/>
      <c r="T61" s="2"/>
      <c r="U61" s="2"/>
      <c r="V61" s="2"/>
      <c r="W61" s="2"/>
      <c r="X61" s="2"/>
      <c r="Y61" s="5"/>
      <c r="Z61" s="5"/>
    </row>
    <row r="62">
      <c r="A62" s="2"/>
      <c r="B62" s="2"/>
      <c r="C62" s="2"/>
      <c r="D62" s="24"/>
      <c r="E62" s="24"/>
      <c r="F62" s="24"/>
      <c r="G62" s="24"/>
      <c r="H62" s="24"/>
      <c r="S62" s="2"/>
      <c r="T62" s="2"/>
      <c r="U62" s="2"/>
      <c r="V62" s="2"/>
      <c r="W62" s="2"/>
      <c r="X62" s="2"/>
      <c r="Y62" s="5"/>
      <c r="Z62" s="5"/>
    </row>
    <row r="63">
      <c r="A63" s="2"/>
      <c r="B63" s="2"/>
      <c r="C63" s="2"/>
      <c r="D63" s="24"/>
      <c r="E63" s="24"/>
      <c r="F63" s="24"/>
      <c r="G63" s="24"/>
      <c r="H63" s="24"/>
      <c r="S63" s="2"/>
      <c r="T63" s="2"/>
      <c r="U63" s="2"/>
      <c r="V63" s="2"/>
      <c r="W63" s="2"/>
      <c r="X63" s="2"/>
      <c r="Y63" s="5"/>
      <c r="Z63" s="5"/>
    </row>
    <row r="64">
      <c r="A64" s="2"/>
      <c r="B64" s="2"/>
      <c r="C64" s="2"/>
      <c r="D64" s="24"/>
      <c r="E64" s="24"/>
      <c r="F64" s="24"/>
      <c r="G64" s="24"/>
      <c r="H64" s="24"/>
      <c r="S64" s="2"/>
      <c r="T64" s="2"/>
      <c r="U64" s="2"/>
      <c r="V64" s="2"/>
      <c r="W64" s="2"/>
      <c r="X64" s="2"/>
      <c r="Y64" s="5"/>
      <c r="Z64" s="5"/>
    </row>
    <row r="65">
      <c r="A65" s="2"/>
      <c r="B65" s="2"/>
      <c r="C65" s="2"/>
      <c r="D65" s="24"/>
      <c r="E65" s="24"/>
      <c r="F65" s="24"/>
      <c r="G65" s="24"/>
      <c r="H65" s="24"/>
      <c r="S65" s="2"/>
      <c r="T65" s="2"/>
      <c r="U65" s="2"/>
      <c r="V65" s="2"/>
      <c r="W65" s="2"/>
      <c r="X65" s="2"/>
      <c r="Y65" s="5"/>
      <c r="Z65" s="5"/>
    </row>
    <row r="66">
      <c r="A66" s="2"/>
      <c r="B66" s="2"/>
      <c r="C66" s="2"/>
      <c r="D66" s="24"/>
      <c r="E66" s="24"/>
      <c r="F66" s="24"/>
      <c r="G66" s="24"/>
      <c r="H66" s="24"/>
      <c r="S66" s="2"/>
      <c r="T66" s="2"/>
      <c r="U66" s="2"/>
      <c r="V66" s="2"/>
      <c r="W66" s="2"/>
      <c r="X66" s="2"/>
      <c r="Y66" s="5"/>
      <c r="Z66" s="5"/>
    </row>
    <row r="67">
      <c r="A67" s="2"/>
      <c r="B67" s="2"/>
      <c r="C67" s="2"/>
      <c r="D67" s="24"/>
      <c r="E67" s="24"/>
      <c r="F67" s="24"/>
      <c r="G67" s="24"/>
      <c r="H67" s="24"/>
      <c r="I67" s="5"/>
      <c r="L67" s="5"/>
      <c r="M67" s="5"/>
      <c r="N67" s="5"/>
      <c r="O67" s="5"/>
      <c r="P67" s="5"/>
      <c r="Q67" s="5"/>
      <c r="R67" s="5"/>
      <c r="S67" s="2"/>
      <c r="T67" s="2"/>
      <c r="U67" s="2"/>
      <c r="V67" s="2"/>
      <c r="W67" s="2"/>
      <c r="X67" s="2"/>
      <c r="Y67" s="5"/>
      <c r="Z67" s="5"/>
    </row>
    <row r="68">
      <c r="A68" s="2"/>
      <c r="B68" s="2"/>
      <c r="C68" s="2"/>
      <c r="D68" s="24"/>
      <c r="E68" s="24"/>
      <c r="F68" s="24"/>
      <c r="G68" s="24"/>
      <c r="H68" s="24"/>
      <c r="I68" s="5"/>
      <c r="L68" s="5"/>
      <c r="M68" s="5"/>
      <c r="N68" s="5"/>
      <c r="O68" s="5"/>
      <c r="P68" s="5"/>
      <c r="Q68" s="5"/>
      <c r="R68" s="5"/>
      <c r="S68" s="2"/>
      <c r="T68" s="2"/>
      <c r="U68" s="2"/>
      <c r="V68" s="2"/>
      <c r="W68" s="2"/>
      <c r="X68" s="2"/>
      <c r="Y68" s="5"/>
      <c r="Z68" s="5"/>
    </row>
    <row r="69">
      <c r="A69" s="2"/>
      <c r="B69" s="2"/>
      <c r="C69" s="2"/>
      <c r="D69" s="24"/>
      <c r="E69" s="24"/>
      <c r="F69" s="24"/>
      <c r="G69" s="24"/>
      <c r="H69" s="24"/>
      <c r="I69" s="5"/>
      <c r="L69" s="5"/>
      <c r="M69" s="5"/>
      <c r="N69" s="5"/>
      <c r="O69" s="5"/>
      <c r="P69" s="5"/>
      <c r="Q69" s="5"/>
      <c r="R69" s="5"/>
      <c r="S69" s="2"/>
      <c r="T69" s="2"/>
      <c r="U69" s="2"/>
      <c r="V69" s="2"/>
      <c r="W69" s="2"/>
      <c r="X69" s="2"/>
      <c r="Y69" s="5"/>
      <c r="Z69" s="5"/>
    </row>
    <row r="70">
      <c r="A70" s="2"/>
      <c r="B70" s="2"/>
      <c r="C70" s="2"/>
      <c r="D70" s="24"/>
      <c r="E70" s="24"/>
      <c r="F70" s="24"/>
      <c r="G70" s="24"/>
      <c r="H70" s="24"/>
      <c r="I70" s="5"/>
      <c r="L70" s="5"/>
      <c r="M70" s="5"/>
      <c r="N70" s="5"/>
      <c r="O70" s="5"/>
      <c r="P70" s="5"/>
      <c r="Q70" s="5"/>
      <c r="R70" s="5"/>
      <c r="S70" s="2"/>
      <c r="T70" s="2"/>
      <c r="U70" s="2"/>
      <c r="V70" s="2"/>
      <c r="W70" s="2"/>
      <c r="X70" s="2"/>
      <c r="Y70" s="5"/>
      <c r="Z70" s="5"/>
    </row>
    <row r="71">
      <c r="A71" s="2"/>
      <c r="B71" s="2"/>
      <c r="C71" s="2"/>
      <c r="D71" s="24"/>
      <c r="E71" s="24"/>
      <c r="F71" s="24"/>
      <c r="G71" s="24"/>
      <c r="H71" s="24"/>
      <c r="I71" s="5"/>
      <c r="L71" s="5"/>
      <c r="M71" s="5"/>
      <c r="N71" s="5"/>
      <c r="O71" s="5"/>
      <c r="P71" s="5"/>
      <c r="Q71" s="5"/>
      <c r="R71" s="5"/>
      <c r="S71" s="2"/>
      <c r="T71" s="2"/>
      <c r="U71" s="2"/>
      <c r="V71" s="2"/>
      <c r="W71" s="2"/>
      <c r="X71" s="2"/>
      <c r="Y71" s="5"/>
      <c r="Z71" s="5"/>
    </row>
    <row r="72">
      <c r="A72" s="5"/>
      <c r="B72" s="5"/>
      <c r="C72" s="5"/>
      <c r="D72" s="5"/>
      <c r="E72" s="5"/>
      <c r="F72" s="5"/>
      <c r="G72" s="5"/>
      <c r="H72" s="24"/>
      <c r="I72" s="5"/>
      <c r="L72" s="5"/>
      <c r="M72" s="5"/>
      <c r="N72" s="5"/>
      <c r="O72" s="5"/>
      <c r="P72" s="5"/>
      <c r="Q72" s="5"/>
      <c r="R72" s="5"/>
      <c r="S72" s="2"/>
      <c r="T72" s="2"/>
      <c r="U72" s="2"/>
      <c r="V72" s="2"/>
      <c r="W72" s="2"/>
      <c r="X72" s="2"/>
      <c r="Y72" s="5"/>
      <c r="Z72" s="5"/>
    </row>
    <row r="73">
      <c r="A73" s="5"/>
      <c r="B73" s="5"/>
      <c r="C73" s="5"/>
      <c r="D73" s="5"/>
      <c r="E73" s="5"/>
      <c r="F73" s="5"/>
      <c r="G73" s="5"/>
      <c r="H73" s="24"/>
      <c r="I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24"/>
      <c r="I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24"/>
      <c r="I75" s="5"/>
      <c r="L75" s="5"/>
      <c r="M75" s="5"/>
      <c r="N75" s="5"/>
      <c r="O75" s="5"/>
      <c r="P75" s="5"/>
      <c r="Q75" s="5"/>
      <c r="R75" s="5"/>
      <c r="S75" s="4"/>
      <c r="T75" s="2"/>
      <c r="U75" s="2"/>
      <c r="V75" s="2"/>
      <c r="W75" s="2"/>
      <c r="X75" s="2"/>
      <c r="Y75" s="5"/>
      <c r="Z75" s="5"/>
    </row>
    <row r="76">
      <c r="A76" s="5"/>
      <c r="B76" s="5"/>
      <c r="C76" s="5"/>
      <c r="D76" s="5"/>
      <c r="E76" s="5"/>
      <c r="F76" s="5"/>
      <c r="G76" s="5"/>
      <c r="H76" s="24"/>
      <c r="I76" s="5"/>
      <c r="L76" s="5"/>
      <c r="M76" s="5"/>
      <c r="N76" s="5"/>
      <c r="O76" s="5"/>
      <c r="P76" s="5"/>
      <c r="Q76" s="5"/>
      <c r="R76" s="5"/>
      <c r="T76" s="2"/>
      <c r="U76" s="2"/>
      <c r="V76" s="2"/>
      <c r="W76" s="2"/>
      <c r="X76" s="2"/>
      <c r="Y76" s="5"/>
      <c r="Z76" s="5"/>
    </row>
    <row r="77">
      <c r="A77" s="5"/>
      <c r="B77" s="5"/>
      <c r="C77" s="5"/>
      <c r="D77" s="5"/>
      <c r="E77" s="5"/>
      <c r="F77" s="5"/>
      <c r="G77" s="5"/>
      <c r="H77" s="24"/>
      <c r="I77" s="5"/>
      <c r="L77" s="5"/>
      <c r="M77" s="5"/>
      <c r="N77" s="5"/>
      <c r="O77" s="5"/>
      <c r="P77" s="5"/>
      <c r="Q77" s="5"/>
      <c r="R77" s="5"/>
      <c r="S77" s="2"/>
      <c r="T77" s="2"/>
      <c r="U77" s="2"/>
      <c r="V77" s="2"/>
      <c r="W77" s="2"/>
      <c r="X77" s="2"/>
      <c r="Y77" s="2"/>
      <c r="Z77" s="5"/>
    </row>
    <row r="78">
      <c r="A78" s="5"/>
      <c r="B78" s="5"/>
      <c r="C78" s="5"/>
      <c r="D78" s="5"/>
      <c r="E78" s="5"/>
      <c r="F78" s="5"/>
      <c r="G78" s="5"/>
      <c r="H78" s="24"/>
      <c r="I78" s="5"/>
      <c r="L78" s="5"/>
      <c r="M78" s="5"/>
      <c r="N78" s="5"/>
      <c r="O78" s="5"/>
      <c r="P78" s="5"/>
      <c r="Q78" s="5"/>
      <c r="R78" s="5"/>
      <c r="S78" s="2"/>
      <c r="T78" s="2"/>
      <c r="U78" s="2"/>
      <c r="V78" s="2"/>
      <c r="W78" s="2"/>
      <c r="X78" s="2"/>
      <c r="Y78" s="2"/>
      <c r="Z78" s="5"/>
    </row>
    <row r="79">
      <c r="A79" s="5"/>
      <c r="B79" s="5"/>
      <c r="C79" s="5"/>
      <c r="D79" s="5"/>
      <c r="E79" s="5"/>
      <c r="F79" s="5"/>
      <c r="G79" s="5"/>
      <c r="H79" s="24"/>
      <c r="I79" s="5"/>
      <c r="L79" s="5"/>
      <c r="M79" s="5"/>
      <c r="N79" s="5"/>
      <c r="O79" s="5"/>
      <c r="P79" s="5"/>
      <c r="Q79" s="5"/>
      <c r="R79" s="5"/>
      <c r="S79" s="2"/>
      <c r="T79" s="2"/>
      <c r="U79" s="2"/>
      <c r="V79" s="2"/>
      <c r="W79" s="2"/>
      <c r="X79" s="2"/>
      <c r="Y79" s="5"/>
      <c r="Z79" s="5"/>
    </row>
    <row r="80">
      <c r="A80" s="5"/>
      <c r="B80" s="5"/>
      <c r="C80" s="5"/>
      <c r="D80" s="5"/>
      <c r="E80" s="5"/>
      <c r="F80" s="5"/>
      <c r="G80" s="5"/>
      <c r="H80" s="24"/>
      <c r="I80" s="5"/>
      <c r="L80" s="5"/>
      <c r="M80" s="5"/>
      <c r="N80" s="5"/>
      <c r="O80" s="5"/>
      <c r="P80" s="5"/>
      <c r="Q80" s="5"/>
      <c r="R80" s="5"/>
      <c r="S80" s="2"/>
      <c r="T80" s="2"/>
      <c r="U80" s="2"/>
      <c r="V80" s="2"/>
      <c r="W80" s="2"/>
      <c r="X80" s="2"/>
      <c r="Y80" s="5"/>
      <c r="Z80" s="5"/>
    </row>
    <row r="81">
      <c r="A81" s="5"/>
      <c r="B81" s="5"/>
      <c r="C81" s="5"/>
      <c r="D81" s="5"/>
      <c r="E81" s="5"/>
      <c r="F81" s="5"/>
      <c r="G81" s="5"/>
      <c r="H81" s="24"/>
      <c r="I81" s="5"/>
      <c r="L81" s="5"/>
      <c r="M81" s="5"/>
      <c r="N81" s="5"/>
      <c r="O81" s="5"/>
      <c r="P81" s="5"/>
      <c r="Q81" s="5"/>
      <c r="R81" s="5"/>
      <c r="S81" s="2"/>
      <c r="T81" s="2"/>
      <c r="U81" s="2"/>
      <c r="V81" s="2"/>
      <c r="W81" s="2"/>
      <c r="X81" s="2"/>
      <c r="Y81" s="5"/>
      <c r="Z81" s="5"/>
    </row>
    <row r="82">
      <c r="A82" s="2"/>
      <c r="B82" s="2"/>
      <c r="C82" s="2"/>
      <c r="D82" s="2"/>
      <c r="E82" s="2"/>
      <c r="F82" s="2"/>
      <c r="G82" s="5"/>
      <c r="H82" s="24"/>
      <c r="I82" s="5"/>
      <c r="J82" s="2"/>
      <c r="K82" s="2"/>
      <c r="L82" s="2"/>
      <c r="M82" s="2"/>
      <c r="N82" s="2"/>
      <c r="O82" s="2"/>
      <c r="P82" s="5"/>
      <c r="Q82" s="5"/>
      <c r="R82" s="5"/>
      <c r="S82" s="2"/>
      <c r="T82" s="2"/>
      <c r="U82" s="2"/>
      <c r="V82" s="2"/>
      <c r="W82" s="2"/>
      <c r="X82" s="2"/>
      <c r="Y82" s="5"/>
      <c r="Z82" s="5"/>
    </row>
    <row r="83">
      <c r="A83" s="2"/>
      <c r="B83" s="2"/>
      <c r="C83" s="2"/>
      <c r="D83" s="2"/>
      <c r="E83" s="2"/>
      <c r="F83" s="2"/>
      <c r="G83" s="5"/>
      <c r="H83" s="24"/>
      <c r="I83" s="5"/>
      <c r="J83" s="2"/>
      <c r="K83" s="2"/>
      <c r="L83" s="2"/>
      <c r="M83" s="2"/>
      <c r="N83" s="2"/>
      <c r="O83" s="2"/>
      <c r="P83" s="5"/>
      <c r="Q83" s="5"/>
      <c r="R83" s="5"/>
      <c r="S83" s="2"/>
      <c r="T83" s="2"/>
      <c r="U83" s="2"/>
      <c r="V83" s="2"/>
      <c r="W83" s="2"/>
      <c r="X83" s="2"/>
      <c r="Y83" s="5"/>
      <c r="Z83" s="5"/>
    </row>
    <row r="84">
      <c r="A84" s="2"/>
      <c r="B84" s="2"/>
      <c r="C84" s="2"/>
      <c r="D84" s="2"/>
      <c r="E84" s="2"/>
      <c r="F84" s="2"/>
      <c r="G84" s="5"/>
      <c r="H84" s="24"/>
      <c r="I84" s="5"/>
      <c r="J84" s="2"/>
      <c r="K84" s="2"/>
      <c r="L84" s="2"/>
      <c r="M84" s="2"/>
      <c r="N84" s="2"/>
      <c r="O84" s="2"/>
      <c r="P84" s="5"/>
      <c r="Q84" s="5"/>
      <c r="R84" s="5"/>
      <c r="S84" s="2"/>
      <c r="T84" s="2"/>
      <c r="U84" s="2"/>
      <c r="V84" s="2"/>
      <c r="W84" s="2"/>
      <c r="X84" s="2"/>
      <c r="Y84" s="5"/>
      <c r="Z84" s="5"/>
    </row>
    <row r="85">
      <c r="A85" s="2"/>
      <c r="B85" s="2"/>
      <c r="C85" s="2"/>
      <c r="D85" s="2"/>
      <c r="E85" s="2"/>
      <c r="F85" s="2"/>
      <c r="G85" s="5"/>
      <c r="H85" s="24"/>
      <c r="I85" s="5"/>
      <c r="J85" s="2"/>
      <c r="K85" s="2"/>
      <c r="L85" s="2"/>
      <c r="M85" s="2"/>
      <c r="N85" s="2"/>
      <c r="O85" s="2"/>
      <c r="P85" s="5"/>
      <c r="Q85" s="5"/>
      <c r="R85" s="5"/>
      <c r="S85" s="2"/>
      <c r="T85" s="2"/>
      <c r="U85" s="2"/>
      <c r="V85" s="2"/>
      <c r="W85" s="2"/>
      <c r="X85" s="2"/>
      <c r="Y85" s="5"/>
      <c r="Z85" s="5"/>
    </row>
    <row r="86">
      <c r="A86" s="2"/>
      <c r="B86" s="2"/>
      <c r="C86" s="2"/>
      <c r="D86" s="2"/>
      <c r="E86" s="2"/>
      <c r="F86" s="2"/>
      <c r="G86" s="5"/>
      <c r="H86" s="24"/>
      <c r="I86" s="5"/>
      <c r="J86" s="2"/>
      <c r="K86" s="2"/>
      <c r="L86" s="2"/>
      <c r="M86" s="2"/>
      <c r="N86" s="2"/>
      <c r="O86" s="2"/>
      <c r="P86" s="5"/>
      <c r="Q86" s="5"/>
      <c r="R86" s="5"/>
      <c r="S86" s="2"/>
      <c r="T86" s="2"/>
      <c r="U86" s="2"/>
      <c r="V86" s="2"/>
      <c r="W86" s="2"/>
      <c r="X86" s="2"/>
      <c r="Y86" s="5"/>
      <c r="Z86" s="5"/>
    </row>
    <row r="87">
      <c r="A87" s="2"/>
      <c r="B87" s="2"/>
      <c r="C87" s="2"/>
      <c r="D87" s="2"/>
      <c r="E87" s="2"/>
      <c r="F87" s="2"/>
      <c r="G87" s="5"/>
      <c r="H87" s="24"/>
      <c r="I87" s="5"/>
      <c r="J87" s="2"/>
      <c r="K87" s="2"/>
      <c r="L87" s="2"/>
      <c r="M87" s="2"/>
      <c r="N87" s="2"/>
      <c r="O87" s="2"/>
      <c r="P87" s="5"/>
      <c r="Q87" s="5"/>
      <c r="R87" s="5"/>
      <c r="S87" s="2"/>
      <c r="T87" s="2"/>
      <c r="U87" s="2"/>
      <c r="V87" s="2"/>
      <c r="W87" s="2"/>
      <c r="X87" s="2"/>
      <c r="Y87" s="5"/>
      <c r="Z87" s="5"/>
    </row>
    <row r="88">
      <c r="A88" s="2"/>
      <c r="B88" s="2"/>
      <c r="C88" s="2"/>
      <c r="D88" s="2"/>
      <c r="E88" s="2"/>
      <c r="F88" s="2"/>
      <c r="G88" s="5"/>
      <c r="H88" s="24"/>
      <c r="I88" s="5"/>
      <c r="J88" s="2"/>
      <c r="K88" s="2"/>
      <c r="L88" s="2"/>
      <c r="M88" s="2"/>
      <c r="N88" s="2"/>
      <c r="O88" s="2"/>
      <c r="P88" s="5"/>
      <c r="Q88" s="5"/>
      <c r="R88" s="5"/>
      <c r="S88" s="2"/>
      <c r="T88" s="2"/>
      <c r="U88" s="2"/>
      <c r="V88" s="2"/>
      <c r="W88" s="2"/>
      <c r="X88" s="2"/>
      <c r="Y88" s="5"/>
      <c r="Z88" s="5"/>
    </row>
    <row r="89">
      <c r="A89" s="2"/>
      <c r="B89" s="2"/>
      <c r="C89" s="2"/>
      <c r="D89" s="2"/>
      <c r="E89" s="2"/>
      <c r="F89" s="2"/>
      <c r="G89" s="5"/>
      <c r="H89" s="24"/>
      <c r="I89" s="5"/>
      <c r="J89" s="2"/>
      <c r="K89" s="2"/>
      <c r="L89" s="2"/>
      <c r="M89" s="2"/>
      <c r="N89" s="2"/>
      <c r="O89" s="2"/>
      <c r="P89" s="5"/>
      <c r="Q89" s="5"/>
      <c r="R89" s="5"/>
      <c r="S89" s="2"/>
      <c r="T89" s="2"/>
      <c r="U89" s="2"/>
      <c r="V89" s="2"/>
      <c r="W89" s="2"/>
      <c r="X89" s="2"/>
      <c r="Y89" s="5"/>
      <c r="Z89" s="5"/>
    </row>
    <row r="90">
      <c r="A90" s="2"/>
      <c r="B90" s="2"/>
      <c r="C90" s="2"/>
      <c r="D90" s="2"/>
      <c r="E90" s="2"/>
      <c r="F90" s="2"/>
      <c r="G90" s="5"/>
      <c r="H90" s="24"/>
      <c r="I90" s="5"/>
      <c r="J90" s="2"/>
      <c r="K90" s="2"/>
      <c r="L90" s="2"/>
      <c r="M90" s="2"/>
      <c r="N90" s="2"/>
      <c r="O90" s="2"/>
      <c r="P90" s="5"/>
      <c r="Q90" s="5"/>
      <c r="R90" s="5"/>
      <c r="S90" s="2"/>
      <c r="T90" s="2"/>
      <c r="U90" s="2"/>
      <c r="V90" s="2"/>
      <c r="W90" s="2"/>
      <c r="X90" s="2"/>
      <c r="Y90" s="5"/>
      <c r="Z90" s="5"/>
    </row>
    <row r="91">
      <c r="A91" s="2"/>
      <c r="B91" s="2"/>
      <c r="C91" s="2"/>
      <c r="D91" s="2"/>
      <c r="E91" s="2"/>
      <c r="F91" s="2"/>
      <c r="G91" s="5"/>
      <c r="H91" s="24"/>
      <c r="I91" s="5"/>
      <c r="J91" s="2"/>
      <c r="K91" s="2"/>
      <c r="L91" s="2"/>
      <c r="M91" s="2"/>
      <c r="N91" s="2"/>
      <c r="O91" s="2"/>
      <c r="P91" s="5"/>
      <c r="Q91" s="5"/>
      <c r="R91" s="5"/>
      <c r="S91" s="2"/>
      <c r="T91" s="2"/>
      <c r="U91" s="2"/>
      <c r="V91" s="2"/>
      <c r="W91" s="2"/>
      <c r="X91" s="2"/>
      <c r="Y91" s="5"/>
      <c r="Z91" s="5"/>
    </row>
    <row r="92">
      <c r="A92" s="2"/>
      <c r="B92" s="2"/>
      <c r="C92" s="2"/>
      <c r="D92" s="2"/>
      <c r="E92" s="2"/>
      <c r="F92" s="2"/>
      <c r="G92" s="5"/>
      <c r="H92" s="24"/>
      <c r="I92" s="5"/>
      <c r="J92" s="2"/>
      <c r="K92" s="2"/>
      <c r="L92" s="2"/>
      <c r="M92" s="2"/>
      <c r="N92" s="2"/>
      <c r="O92" s="2"/>
      <c r="P92" s="5"/>
      <c r="Q92" s="5"/>
      <c r="R92" s="5"/>
      <c r="S92" s="2"/>
      <c r="T92" s="2"/>
      <c r="U92" s="2"/>
      <c r="V92" s="2"/>
      <c r="W92" s="2"/>
      <c r="X92" s="2"/>
      <c r="Y92" s="5"/>
      <c r="Z92" s="5"/>
    </row>
    <row r="93">
      <c r="A93" s="2"/>
      <c r="B93" s="2"/>
      <c r="C93" s="2"/>
      <c r="D93" s="2"/>
      <c r="E93" s="2"/>
      <c r="F93" s="2"/>
      <c r="G93" s="5"/>
      <c r="H93" s="24"/>
      <c r="I93" s="5"/>
      <c r="J93" s="2"/>
      <c r="K93" s="2"/>
      <c r="L93" s="2"/>
      <c r="M93" s="2"/>
      <c r="N93" s="2"/>
      <c r="O93" s="2"/>
      <c r="P93" s="5"/>
      <c r="Q93" s="5"/>
      <c r="R93" s="5"/>
      <c r="S93" s="2"/>
      <c r="T93" s="2"/>
      <c r="U93" s="2"/>
      <c r="V93" s="2"/>
      <c r="W93" s="2"/>
      <c r="X93" s="2"/>
      <c r="Y93" s="5"/>
      <c r="Z93" s="5"/>
    </row>
    <row r="94">
      <c r="A94" s="2"/>
      <c r="B94" s="2"/>
      <c r="C94" s="2"/>
      <c r="D94" s="2"/>
      <c r="E94" s="2"/>
      <c r="F94" s="2"/>
      <c r="G94" s="5"/>
      <c r="H94" s="24"/>
      <c r="I94" s="5"/>
      <c r="J94" s="2"/>
      <c r="K94" s="2"/>
      <c r="L94" s="2"/>
      <c r="M94" s="2"/>
      <c r="N94" s="2"/>
      <c r="O94" s="2"/>
      <c r="P94" s="5"/>
      <c r="Q94" s="5"/>
      <c r="R94" s="5"/>
      <c r="S94" s="2"/>
      <c r="T94" s="2"/>
      <c r="U94" s="2"/>
      <c r="V94" s="2"/>
      <c r="W94" s="2"/>
      <c r="X94" s="2"/>
      <c r="Y94" s="5"/>
      <c r="Z94" s="5"/>
    </row>
    <row r="95">
      <c r="A95" s="2"/>
      <c r="B95" s="2"/>
      <c r="C95" s="2"/>
      <c r="D95" s="2"/>
      <c r="E95" s="2"/>
      <c r="F95" s="2"/>
      <c r="G95" s="5"/>
      <c r="H95" s="24"/>
      <c r="I95" s="5"/>
      <c r="J95" s="2"/>
      <c r="K95" s="2"/>
      <c r="L95" s="2"/>
      <c r="M95" s="2"/>
      <c r="N95" s="2"/>
      <c r="O95" s="2"/>
      <c r="P95" s="5"/>
      <c r="Q95" s="5"/>
      <c r="R95" s="5"/>
      <c r="S95" s="2"/>
      <c r="T95" s="2"/>
      <c r="U95" s="2"/>
      <c r="V95" s="2"/>
      <c r="W95" s="2"/>
      <c r="X95" s="2"/>
      <c r="Y95" s="5"/>
      <c r="Z95" s="5"/>
    </row>
    <row r="96">
      <c r="A96" s="2"/>
      <c r="B96" s="2"/>
      <c r="C96" s="2"/>
      <c r="D96" s="2"/>
      <c r="E96" s="2"/>
      <c r="F96" s="2"/>
      <c r="G96" s="5"/>
      <c r="H96" s="24"/>
      <c r="I96" s="5"/>
      <c r="J96" s="2"/>
      <c r="K96" s="2"/>
      <c r="L96" s="2"/>
      <c r="M96" s="2"/>
      <c r="N96" s="2"/>
      <c r="O96" s="2"/>
      <c r="P96" s="5"/>
      <c r="Q96" s="5"/>
      <c r="R96" s="5"/>
      <c r="S96" s="2"/>
      <c r="T96" s="2"/>
      <c r="U96" s="2"/>
      <c r="V96" s="2"/>
      <c r="W96" s="2"/>
      <c r="X96" s="2"/>
      <c r="Y96" s="5"/>
      <c r="Z96" s="5"/>
    </row>
    <row r="97">
      <c r="A97" s="2"/>
      <c r="B97" s="2"/>
      <c r="C97" s="2"/>
      <c r="D97" s="2"/>
      <c r="E97" s="2"/>
      <c r="F97" s="2"/>
      <c r="G97" s="5"/>
      <c r="H97" s="24"/>
      <c r="I97" s="5"/>
      <c r="J97" s="2"/>
      <c r="K97" s="2"/>
      <c r="L97" s="2"/>
      <c r="M97" s="2"/>
      <c r="N97" s="2"/>
      <c r="O97" s="2"/>
      <c r="P97" s="5"/>
      <c r="Q97" s="5"/>
      <c r="R97" s="5"/>
      <c r="S97" s="2"/>
      <c r="T97" s="2"/>
      <c r="U97" s="2"/>
      <c r="V97" s="2"/>
      <c r="W97" s="2"/>
      <c r="X97" s="2"/>
      <c r="Y97" s="5"/>
      <c r="Z97" s="5"/>
    </row>
    <row r="98">
      <c r="A98" s="5"/>
      <c r="B98" s="5"/>
      <c r="C98" s="5"/>
      <c r="D98" s="5"/>
      <c r="E98" s="5"/>
      <c r="F98" s="5"/>
      <c r="G98" s="5"/>
      <c r="H98" s="2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2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4"/>
      <c r="B100" s="2"/>
      <c r="C100" s="2"/>
      <c r="D100" s="2"/>
      <c r="E100" s="2"/>
      <c r="F100" s="2"/>
      <c r="G100" s="5"/>
      <c r="H100" s="24"/>
      <c r="I100" s="5"/>
      <c r="J100" s="4"/>
      <c r="K100" s="2"/>
      <c r="L100" s="2"/>
      <c r="M100" s="2"/>
      <c r="N100" s="2"/>
      <c r="O100" s="2"/>
      <c r="P100" s="5"/>
      <c r="Q100" s="5"/>
      <c r="R100" s="5"/>
      <c r="S100" s="4"/>
      <c r="T100" s="2"/>
      <c r="U100" s="2"/>
      <c r="V100" s="2"/>
      <c r="W100" s="2"/>
      <c r="X100" s="2"/>
      <c r="Y100" s="5"/>
      <c r="Z100" s="5"/>
    </row>
    <row r="101">
      <c r="B101" s="2"/>
      <c r="C101" s="2"/>
      <c r="D101" s="2"/>
      <c r="E101" s="2"/>
      <c r="F101" s="2"/>
      <c r="G101" s="5"/>
      <c r="H101" s="24"/>
      <c r="I101" s="5"/>
      <c r="K101" s="2"/>
      <c r="L101" s="2"/>
      <c r="M101" s="2"/>
      <c r="N101" s="2"/>
      <c r="O101" s="2"/>
      <c r="P101" s="5"/>
      <c r="Q101" s="5"/>
      <c r="R101" s="5"/>
      <c r="T101" s="2"/>
      <c r="U101" s="2"/>
      <c r="V101" s="2"/>
      <c r="W101" s="2"/>
      <c r="X101" s="2"/>
      <c r="Y101" s="5"/>
      <c r="Z101" s="5"/>
    </row>
    <row r="102">
      <c r="A102" s="2"/>
      <c r="B102" s="2"/>
      <c r="C102" s="2"/>
      <c r="D102" s="2"/>
      <c r="E102" s="2"/>
      <c r="F102" s="2"/>
      <c r="G102" s="2"/>
      <c r="H102" s="24"/>
      <c r="I102" s="5"/>
      <c r="J102" s="2"/>
      <c r="K102" s="2"/>
      <c r="L102" s="2"/>
      <c r="M102" s="2"/>
      <c r="N102" s="2"/>
      <c r="O102" s="2"/>
      <c r="P102" s="2"/>
      <c r="Q102" s="5"/>
      <c r="R102" s="5"/>
      <c r="S102" s="2"/>
      <c r="T102" s="2"/>
      <c r="U102" s="2"/>
      <c r="V102" s="2"/>
      <c r="W102" s="2"/>
      <c r="X102" s="2"/>
      <c r="Y102" s="2"/>
      <c r="Z102" s="5"/>
    </row>
    <row r="103">
      <c r="A103" s="2"/>
      <c r="B103" s="2"/>
      <c r="C103" s="2"/>
      <c r="D103" s="2"/>
      <c r="E103" s="2"/>
      <c r="F103" s="2"/>
      <c r="G103" s="2"/>
      <c r="H103" s="24"/>
      <c r="I103" s="5"/>
      <c r="J103" s="2"/>
      <c r="K103" s="2"/>
      <c r="L103" s="2"/>
      <c r="M103" s="2"/>
      <c r="N103" s="2"/>
      <c r="O103" s="2"/>
      <c r="P103" s="2"/>
      <c r="Q103" s="5"/>
      <c r="R103" s="5"/>
      <c r="S103" s="2"/>
      <c r="Y103" s="2"/>
      <c r="Z103" s="5"/>
    </row>
    <row r="104">
      <c r="A104" s="2"/>
      <c r="B104" s="2"/>
      <c r="C104" s="2"/>
      <c r="D104" s="2"/>
      <c r="E104" s="2"/>
      <c r="F104" s="2"/>
      <c r="G104" s="5"/>
      <c r="H104" s="24"/>
      <c r="I104" s="5"/>
      <c r="J104" s="2"/>
      <c r="K104" s="2"/>
      <c r="L104" s="2"/>
      <c r="M104" s="2"/>
      <c r="N104" s="2"/>
      <c r="O104" s="2"/>
      <c r="P104" s="5"/>
      <c r="Q104" s="5"/>
      <c r="R104" s="5"/>
      <c r="S104" s="2"/>
      <c r="Y104" s="5"/>
      <c r="Z104" s="5"/>
    </row>
    <row r="105">
      <c r="A105" s="2"/>
      <c r="B105" s="2"/>
      <c r="C105" s="2"/>
      <c r="D105" s="2"/>
      <c r="E105" s="2"/>
      <c r="F105" s="2"/>
      <c r="G105" s="5"/>
      <c r="H105" s="24"/>
      <c r="I105" s="5"/>
      <c r="J105" s="2"/>
      <c r="K105" s="2"/>
      <c r="L105" s="2"/>
      <c r="M105" s="2"/>
      <c r="N105" s="2"/>
      <c r="O105" s="2"/>
      <c r="P105" s="5"/>
      <c r="Q105" s="5"/>
      <c r="R105" s="5"/>
      <c r="S105" s="2"/>
      <c r="Y105" s="5"/>
      <c r="Z105" s="5"/>
    </row>
    <row r="106">
      <c r="A106" s="2"/>
      <c r="B106" s="2"/>
      <c r="C106" s="2"/>
      <c r="D106" s="2"/>
      <c r="E106" s="2"/>
      <c r="F106" s="2"/>
      <c r="G106" s="5"/>
      <c r="H106" s="24"/>
      <c r="I106" s="5"/>
      <c r="J106" s="2"/>
      <c r="K106" s="2"/>
      <c r="L106" s="2"/>
      <c r="M106" s="2"/>
      <c r="N106" s="2"/>
      <c r="O106" s="2"/>
      <c r="P106" s="5"/>
      <c r="Q106" s="5"/>
      <c r="R106" s="5"/>
      <c r="S106" s="2"/>
      <c r="Y106" s="5"/>
      <c r="Z106" s="5"/>
    </row>
    <row r="107">
      <c r="A107" s="2"/>
      <c r="B107" s="2"/>
      <c r="C107" s="2"/>
      <c r="D107" s="2"/>
      <c r="E107" s="2"/>
      <c r="F107" s="2"/>
      <c r="G107" s="5"/>
      <c r="H107" s="24"/>
      <c r="I107" s="5"/>
      <c r="J107" s="2"/>
      <c r="K107" s="2"/>
      <c r="L107" s="2"/>
      <c r="M107" s="2"/>
      <c r="N107" s="2"/>
      <c r="O107" s="2"/>
      <c r="P107" s="5"/>
      <c r="Q107" s="5"/>
      <c r="R107" s="5"/>
      <c r="S107" s="2"/>
      <c r="Y107" s="5"/>
      <c r="Z107" s="5"/>
    </row>
    <row r="108">
      <c r="A108" s="2"/>
      <c r="B108" s="2"/>
      <c r="C108" s="2"/>
      <c r="D108" s="2"/>
      <c r="E108" s="2"/>
      <c r="F108" s="2"/>
      <c r="G108" s="5"/>
      <c r="H108" s="24"/>
      <c r="I108" s="5"/>
      <c r="J108" s="2"/>
      <c r="K108" s="2"/>
      <c r="L108" s="2"/>
      <c r="M108" s="2"/>
      <c r="N108" s="2"/>
      <c r="O108" s="2"/>
      <c r="P108" s="5"/>
      <c r="Q108" s="5"/>
      <c r="R108" s="5"/>
      <c r="S108" s="2"/>
      <c r="Y108" s="5"/>
      <c r="Z108" s="5"/>
    </row>
    <row r="109">
      <c r="A109" s="2"/>
      <c r="B109" s="2"/>
      <c r="C109" s="2"/>
      <c r="D109" s="2"/>
      <c r="E109" s="2"/>
      <c r="F109" s="2"/>
      <c r="G109" s="5"/>
      <c r="H109" s="24"/>
      <c r="I109" s="5"/>
      <c r="J109" s="2"/>
      <c r="K109" s="2"/>
      <c r="L109" s="2"/>
      <c r="M109" s="2"/>
      <c r="N109" s="2"/>
      <c r="O109" s="2"/>
      <c r="P109" s="5"/>
      <c r="Q109" s="5"/>
      <c r="R109" s="5"/>
      <c r="S109" s="2"/>
      <c r="Y109" s="5"/>
      <c r="Z109" s="5"/>
    </row>
    <row r="110">
      <c r="A110" s="2"/>
      <c r="B110" s="2"/>
      <c r="C110" s="2"/>
      <c r="D110" s="2"/>
      <c r="E110" s="2"/>
      <c r="F110" s="2"/>
      <c r="G110" s="5"/>
      <c r="H110" s="24"/>
      <c r="I110" s="5"/>
      <c r="J110" s="2"/>
      <c r="K110" s="2"/>
      <c r="L110" s="2"/>
      <c r="M110" s="2"/>
      <c r="N110" s="2"/>
      <c r="O110" s="2"/>
      <c r="P110" s="5"/>
      <c r="Q110" s="5"/>
      <c r="R110" s="5"/>
      <c r="S110" s="2"/>
      <c r="Y110" s="5"/>
      <c r="Z110" s="5"/>
    </row>
    <row r="111">
      <c r="A111" s="2"/>
      <c r="B111" s="2"/>
      <c r="C111" s="2"/>
      <c r="D111" s="2"/>
      <c r="E111" s="2"/>
      <c r="F111" s="2"/>
      <c r="G111" s="5"/>
      <c r="H111" s="24"/>
      <c r="I111" s="5"/>
      <c r="J111" s="2"/>
      <c r="K111" s="2"/>
      <c r="L111" s="2"/>
      <c r="M111" s="2"/>
      <c r="N111" s="2"/>
      <c r="O111" s="2"/>
      <c r="P111" s="5"/>
      <c r="Q111" s="5"/>
      <c r="R111" s="5"/>
      <c r="S111" s="2"/>
      <c r="Y111" s="5"/>
      <c r="Z111" s="5"/>
    </row>
    <row r="112">
      <c r="A112" s="2"/>
      <c r="B112" s="2"/>
      <c r="C112" s="2"/>
      <c r="D112" s="2"/>
      <c r="E112" s="2"/>
      <c r="F112" s="2"/>
      <c r="G112" s="5"/>
      <c r="H112" s="24"/>
      <c r="I112" s="5"/>
      <c r="J112" s="2"/>
      <c r="K112" s="2"/>
      <c r="L112" s="2"/>
      <c r="M112" s="2"/>
      <c r="N112" s="2"/>
      <c r="O112" s="2"/>
      <c r="P112" s="5"/>
      <c r="Q112" s="5"/>
      <c r="R112" s="5"/>
      <c r="S112" s="2"/>
      <c r="Y112" s="5"/>
      <c r="Z112" s="5"/>
    </row>
    <row r="113">
      <c r="A113" s="2"/>
      <c r="B113" s="2"/>
      <c r="C113" s="2"/>
      <c r="D113" s="2"/>
      <c r="E113" s="2"/>
      <c r="F113" s="2"/>
      <c r="G113" s="5"/>
      <c r="H113" s="24"/>
      <c r="I113" s="5"/>
      <c r="J113" s="2"/>
      <c r="K113" s="2"/>
      <c r="L113" s="2"/>
      <c r="M113" s="2"/>
      <c r="N113" s="2"/>
      <c r="O113" s="2"/>
      <c r="P113" s="5"/>
      <c r="Q113" s="5"/>
      <c r="R113" s="5"/>
      <c r="S113" s="2"/>
      <c r="Y113" s="5"/>
      <c r="Z113" s="5"/>
    </row>
    <row r="114">
      <c r="A114" s="2"/>
      <c r="B114" s="2"/>
      <c r="C114" s="2"/>
      <c r="D114" s="2"/>
      <c r="E114" s="2"/>
      <c r="F114" s="2"/>
      <c r="G114" s="5"/>
      <c r="H114" s="24"/>
      <c r="I114" s="5"/>
      <c r="J114" s="2"/>
      <c r="K114" s="2"/>
      <c r="L114" s="2"/>
      <c r="M114" s="2"/>
      <c r="N114" s="2"/>
      <c r="O114" s="2"/>
      <c r="P114" s="5"/>
      <c r="Q114" s="5"/>
      <c r="R114" s="5"/>
      <c r="S114" s="2"/>
      <c r="Y114" s="5"/>
      <c r="Z114" s="5"/>
    </row>
    <row r="115">
      <c r="A115" s="2"/>
      <c r="B115" s="2"/>
      <c r="C115" s="2"/>
      <c r="D115" s="2"/>
      <c r="E115" s="2"/>
      <c r="F115" s="2"/>
      <c r="G115" s="5"/>
      <c r="H115" s="24"/>
      <c r="I115" s="5"/>
      <c r="J115" s="2"/>
      <c r="K115" s="2"/>
      <c r="L115" s="2"/>
      <c r="M115" s="2"/>
      <c r="N115" s="2"/>
      <c r="O115" s="2"/>
      <c r="P115" s="5"/>
      <c r="Q115" s="5"/>
      <c r="R115" s="5"/>
      <c r="S115" s="2"/>
      <c r="Y115" s="5"/>
      <c r="Z115" s="5"/>
    </row>
    <row r="116">
      <c r="A116" s="2"/>
      <c r="B116" s="2"/>
      <c r="C116" s="2"/>
      <c r="D116" s="2"/>
      <c r="E116" s="2"/>
      <c r="F116" s="2"/>
      <c r="G116" s="5"/>
      <c r="H116" s="24"/>
      <c r="I116" s="5"/>
      <c r="J116" s="2"/>
      <c r="K116" s="2"/>
      <c r="L116" s="2"/>
      <c r="M116" s="2"/>
      <c r="N116" s="2"/>
      <c r="O116" s="2"/>
      <c r="P116" s="5"/>
      <c r="Q116" s="5"/>
      <c r="R116" s="5"/>
      <c r="S116" s="2"/>
      <c r="Y116" s="5"/>
      <c r="Z116" s="5"/>
    </row>
    <row r="117">
      <c r="A117" s="2"/>
      <c r="B117" s="2"/>
      <c r="C117" s="2"/>
      <c r="D117" s="2"/>
      <c r="E117" s="2"/>
      <c r="F117" s="2"/>
      <c r="G117" s="5"/>
      <c r="H117" s="24"/>
      <c r="I117" s="5"/>
      <c r="J117" s="2"/>
      <c r="K117" s="2"/>
      <c r="L117" s="2"/>
      <c r="M117" s="2"/>
      <c r="N117" s="2"/>
      <c r="O117" s="2"/>
      <c r="P117" s="5"/>
      <c r="Q117" s="5"/>
      <c r="R117" s="5"/>
      <c r="S117" s="2"/>
      <c r="Y117" s="5"/>
      <c r="Z117" s="5"/>
    </row>
    <row r="118">
      <c r="A118" s="2"/>
      <c r="B118" s="2"/>
      <c r="C118" s="2"/>
      <c r="D118" s="2"/>
      <c r="E118" s="2"/>
      <c r="F118" s="2"/>
      <c r="G118" s="5"/>
      <c r="H118" s="24"/>
      <c r="I118" s="5"/>
      <c r="J118" s="2"/>
      <c r="K118" s="2"/>
      <c r="L118" s="2"/>
      <c r="M118" s="2"/>
      <c r="N118" s="2"/>
      <c r="O118" s="2"/>
      <c r="P118" s="5"/>
      <c r="Q118" s="5"/>
      <c r="R118" s="5"/>
      <c r="S118" s="2"/>
      <c r="Y118" s="5"/>
      <c r="Z118" s="5"/>
    </row>
    <row r="119">
      <c r="A119" s="2"/>
      <c r="B119" s="2"/>
      <c r="C119" s="2"/>
      <c r="D119" s="2"/>
      <c r="E119" s="2"/>
      <c r="F119" s="2"/>
      <c r="G119" s="5"/>
      <c r="H119" s="24"/>
      <c r="I119" s="5"/>
      <c r="J119" s="2"/>
      <c r="K119" s="2"/>
      <c r="L119" s="2"/>
      <c r="M119" s="2"/>
      <c r="N119" s="2"/>
      <c r="O119" s="2"/>
      <c r="P119" s="5"/>
      <c r="Q119" s="5"/>
      <c r="R119" s="5"/>
      <c r="S119" s="2"/>
      <c r="Y119" s="5"/>
      <c r="Z119" s="5"/>
    </row>
    <row r="120">
      <c r="A120" s="2"/>
      <c r="B120" s="2"/>
      <c r="C120" s="2"/>
      <c r="D120" s="2"/>
      <c r="E120" s="2"/>
      <c r="F120" s="2"/>
      <c r="G120" s="5"/>
      <c r="H120" s="24"/>
      <c r="I120" s="5"/>
      <c r="J120" s="2"/>
      <c r="K120" s="2"/>
      <c r="L120" s="2"/>
      <c r="M120" s="2"/>
      <c r="N120" s="2"/>
      <c r="O120" s="2"/>
      <c r="P120" s="5"/>
      <c r="Q120" s="5"/>
      <c r="R120" s="5"/>
      <c r="S120" s="2"/>
      <c r="Y120" s="5"/>
      <c r="Z120" s="5"/>
    </row>
    <row r="121">
      <c r="A121" s="2"/>
      <c r="B121" s="2"/>
      <c r="C121" s="2"/>
      <c r="D121" s="2"/>
      <c r="E121" s="2"/>
      <c r="F121" s="2"/>
      <c r="G121" s="5"/>
      <c r="H121" s="24"/>
      <c r="I121" s="5"/>
      <c r="J121" s="2"/>
      <c r="K121" s="2"/>
      <c r="L121" s="2"/>
      <c r="M121" s="2"/>
      <c r="N121" s="2"/>
      <c r="O121" s="2"/>
      <c r="P121" s="5"/>
      <c r="Q121" s="5"/>
      <c r="R121" s="5"/>
      <c r="S121" s="2"/>
      <c r="Y121" s="5"/>
      <c r="Z121" s="5"/>
    </row>
    <row r="122">
      <c r="A122" s="2"/>
      <c r="B122" s="2"/>
      <c r="C122" s="2"/>
      <c r="D122" s="2"/>
      <c r="E122" s="2"/>
      <c r="F122" s="2"/>
      <c r="G122" s="5"/>
      <c r="H122" s="24"/>
      <c r="I122" s="5"/>
      <c r="J122" s="2"/>
      <c r="K122" s="2"/>
      <c r="L122" s="2"/>
      <c r="M122" s="2"/>
      <c r="N122" s="2"/>
      <c r="O122" s="2"/>
      <c r="P122" s="5"/>
      <c r="Q122" s="5"/>
      <c r="R122" s="5"/>
      <c r="S122" s="2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2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2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4"/>
      <c r="B125" s="2"/>
      <c r="C125" s="2"/>
      <c r="D125" s="2"/>
      <c r="E125" s="2"/>
      <c r="F125" s="2"/>
      <c r="G125" s="5"/>
      <c r="H125" s="24"/>
      <c r="I125" s="5"/>
      <c r="J125" s="4"/>
      <c r="K125" s="2"/>
      <c r="L125" s="2"/>
      <c r="M125" s="2"/>
      <c r="N125" s="2"/>
      <c r="O125" s="2"/>
      <c r="P125" s="5"/>
      <c r="Q125" s="5"/>
      <c r="R125" s="5"/>
      <c r="S125" s="4"/>
      <c r="T125" s="2"/>
      <c r="U125" s="2"/>
      <c r="V125" s="2"/>
      <c r="W125" s="2"/>
      <c r="X125" s="2"/>
      <c r="Y125" s="5"/>
      <c r="Z125" s="5"/>
    </row>
    <row r="126">
      <c r="B126" s="2"/>
      <c r="C126" s="2"/>
      <c r="D126" s="2"/>
      <c r="E126" s="2"/>
      <c r="F126" s="2"/>
      <c r="G126" s="5"/>
      <c r="H126" s="24"/>
      <c r="I126" s="5"/>
      <c r="K126" s="2"/>
      <c r="L126" s="2"/>
      <c r="M126" s="2"/>
      <c r="N126" s="2"/>
      <c r="O126" s="2"/>
      <c r="P126" s="5"/>
      <c r="Q126" s="5"/>
      <c r="R126" s="5"/>
      <c r="T126" s="2"/>
      <c r="U126" s="2"/>
      <c r="V126" s="2"/>
      <c r="W126" s="2"/>
      <c r="X126" s="2"/>
      <c r="Y126" s="5"/>
      <c r="Z126" s="5"/>
    </row>
    <row r="127">
      <c r="A127" s="2"/>
      <c r="B127" s="2"/>
      <c r="C127" s="2"/>
      <c r="D127" s="2"/>
      <c r="E127" s="2"/>
      <c r="F127" s="2"/>
      <c r="G127" s="2"/>
      <c r="H127" s="24"/>
      <c r="I127" s="5"/>
      <c r="J127" s="2"/>
      <c r="K127" s="2"/>
      <c r="L127" s="2"/>
      <c r="M127" s="2"/>
      <c r="N127" s="2"/>
      <c r="O127" s="2"/>
      <c r="P127" s="2"/>
      <c r="Q127" s="5"/>
      <c r="R127" s="5"/>
      <c r="S127" s="2"/>
      <c r="T127" s="2"/>
      <c r="U127" s="2"/>
      <c r="V127" s="2"/>
      <c r="W127" s="2"/>
      <c r="X127" s="2"/>
      <c r="Y127" s="2"/>
      <c r="Z127" s="5"/>
    </row>
    <row r="128">
      <c r="A128" s="2"/>
      <c r="B128" s="2"/>
      <c r="C128" s="2"/>
      <c r="D128" s="2"/>
      <c r="E128" s="2"/>
      <c r="F128" s="2"/>
      <c r="G128" s="2"/>
      <c r="H128" s="24"/>
      <c r="I128" s="5"/>
      <c r="J128" s="2"/>
      <c r="K128" s="2"/>
      <c r="L128" s="2"/>
      <c r="M128" s="2"/>
      <c r="N128" s="2"/>
      <c r="O128" s="2"/>
      <c r="P128" s="2"/>
      <c r="Q128" s="5"/>
      <c r="R128" s="5"/>
      <c r="S128" s="2"/>
      <c r="T128" s="2"/>
      <c r="U128" s="2"/>
      <c r="V128" s="2"/>
      <c r="W128" s="2"/>
      <c r="X128" s="2"/>
      <c r="Y128" s="2"/>
      <c r="Z128" s="5"/>
    </row>
    <row r="129">
      <c r="A129" s="2"/>
      <c r="B129" s="2"/>
      <c r="C129" s="2"/>
      <c r="D129" s="2"/>
      <c r="E129" s="2"/>
      <c r="F129" s="2"/>
      <c r="G129" s="5"/>
      <c r="H129" s="24"/>
      <c r="I129" s="5"/>
      <c r="J129" s="2"/>
      <c r="K129" s="2"/>
      <c r="L129" s="2"/>
      <c r="M129" s="2"/>
      <c r="N129" s="2"/>
      <c r="O129" s="2"/>
      <c r="P129" s="5"/>
      <c r="Q129" s="5"/>
      <c r="R129" s="5"/>
      <c r="S129" s="2"/>
      <c r="T129" s="2"/>
      <c r="U129" s="2"/>
      <c r="V129" s="2"/>
      <c r="W129" s="2"/>
      <c r="X129" s="2"/>
      <c r="Y129" s="5"/>
      <c r="Z129" s="5"/>
    </row>
    <row r="130">
      <c r="A130" s="2"/>
      <c r="B130" s="2"/>
      <c r="C130" s="2"/>
      <c r="D130" s="2"/>
      <c r="E130" s="2"/>
      <c r="F130" s="2"/>
      <c r="G130" s="5"/>
      <c r="H130" s="24"/>
      <c r="I130" s="5"/>
      <c r="J130" s="2"/>
      <c r="K130" s="2"/>
      <c r="L130" s="2"/>
      <c r="M130" s="2"/>
      <c r="N130" s="2"/>
      <c r="O130" s="2"/>
      <c r="P130" s="5"/>
      <c r="Q130" s="5"/>
      <c r="R130" s="5"/>
      <c r="S130" s="2"/>
      <c r="T130" s="2"/>
      <c r="U130" s="2"/>
      <c r="V130" s="2"/>
      <c r="W130" s="2"/>
      <c r="X130" s="2"/>
      <c r="Y130" s="5"/>
      <c r="Z130" s="5"/>
    </row>
    <row r="131">
      <c r="A131" s="2"/>
      <c r="B131" s="2"/>
      <c r="C131" s="2"/>
      <c r="D131" s="2"/>
      <c r="E131" s="2"/>
      <c r="F131" s="2"/>
      <c r="G131" s="5"/>
      <c r="H131" s="24"/>
      <c r="I131" s="5"/>
      <c r="J131" s="2"/>
      <c r="K131" s="2"/>
      <c r="L131" s="2"/>
      <c r="M131" s="2"/>
      <c r="N131" s="2"/>
      <c r="O131" s="2"/>
      <c r="P131" s="5"/>
      <c r="Q131" s="5"/>
      <c r="R131" s="5"/>
      <c r="S131" s="2"/>
      <c r="T131" s="2"/>
      <c r="U131" s="2"/>
      <c r="V131" s="2"/>
      <c r="W131" s="2"/>
      <c r="X131" s="2"/>
      <c r="Y131" s="5"/>
      <c r="Z131" s="5"/>
    </row>
    <row r="132">
      <c r="A132" s="2"/>
      <c r="B132" s="2"/>
      <c r="C132" s="2"/>
      <c r="D132" s="2"/>
      <c r="E132" s="2"/>
      <c r="F132" s="2"/>
      <c r="G132" s="5"/>
      <c r="H132" s="24"/>
      <c r="I132" s="5"/>
      <c r="J132" s="2"/>
      <c r="K132" s="2"/>
      <c r="L132" s="2"/>
      <c r="M132" s="2"/>
      <c r="N132" s="2"/>
      <c r="O132" s="2"/>
      <c r="P132" s="5"/>
      <c r="Q132" s="5"/>
      <c r="R132" s="5"/>
      <c r="S132" s="2"/>
      <c r="T132" s="2"/>
      <c r="U132" s="2"/>
      <c r="V132" s="2"/>
      <c r="W132" s="2"/>
      <c r="X132" s="2"/>
      <c r="Y132" s="5"/>
      <c r="Z132" s="5"/>
    </row>
    <row r="133">
      <c r="A133" s="2"/>
      <c r="B133" s="2"/>
      <c r="C133" s="2"/>
      <c r="D133" s="2"/>
      <c r="E133" s="2"/>
      <c r="F133" s="2"/>
      <c r="G133" s="5"/>
      <c r="H133" s="24"/>
      <c r="I133" s="5"/>
      <c r="J133" s="2"/>
      <c r="K133" s="2"/>
      <c r="L133" s="2"/>
      <c r="M133" s="2"/>
      <c r="N133" s="2"/>
      <c r="O133" s="2"/>
      <c r="P133" s="5"/>
      <c r="Q133" s="5"/>
      <c r="R133" s="5"/>
      <c r="S133" s="2"/>
      <c r="T133" s="2"/>
      <c r="U133" s="2"/>
      <c r="V133" s="2"/>
      <c r="W133" s="2"/>
      <c r="X133" s="2"/>
      <c r="Y133" s="5"/>
      <c r="Z133" s="5"/>
    </row>
    <row r="134">
      <c r="A134" s="2"/>
      <c r="B134" s="2"/>
      <c r="C134" s="2"/>
      <c r="D134" s="2"/>
      <c r="E134" s="2"/>
      <c r="F134" s="2"/>
      <c r="G134" s="5"/>
      <c r="H134" s="24"/>
      <c r="I134" s="5"/>
      <c r="J134" s="2"/>
      <c r="K134" s="2"/>
      <c r="L134" s="2"/>
      <c r="M134" s="2"/>
      <c r="N134" s="2"/>
      <c r="O134" s="2"/>
      <c r="P134" s="5"/>
      <c r="Q134" s="5"/>
      <c r="R134" s="5"/>
      <c r="S134" s="2"/>
      <c r="T134" s="2"/>
      <c r="U134" s="2"/>
      <c r="V134" s="2"/>
      <c r="W134" s="2"/>
      <c r="X134" s="2"/>
      <c r="Y134" s="5"/>
      <c r="Z134" s="5"/>
    </row>
    <row r="135">
      <c r="A135" s="2"/>
      <c r="B135" s="2"/>
      <c r="C135" s="2"/>
      <c r="D135" s="2"/>
      <c r="E135" s="2"/>
      <c r="F135" s="2"/>
      <c r="G135" s="5"/>
      <c r="H135" s="24"/>
      <c r="I135" s="5"/>
      <c r="J135" s="2"/>
      <c r="K135" s="2"/>
      <c r="L135" s="2"/>
      <c r="M135" s="2"/>
      <c r="N135" s="2"/>
      <c r="O135" s="2"/>
      <c r="P135" s="5"/>
      <c r="Q135" s="5"/>
      <c r="R135" s="5"/>
      <c r="S135" s="2"/>
      <c r="T135" s="2"/>
      <c r="U135" s="2"/>
      <c r="V135" s="2"/>
      <c r="W135" s="2"/>
      <c r="X135" s="2"/>
      <c r="Y135" s="5"/>
      <c r="Z135" s="5"/>
    </row>
    <row r="136">
      <c r="A136" s="2"/>
      <c r="B136" s="2"/>
      <c r="C136" s="2"/>
      <c r="D136" s="2"/>
      <c r="E136" s="2"/>
      <c r="F136" s="2"/>
      <c r="G136" s="5"/>
      <c r="H136" s="24"/>
      <c r="I136" s="5"/>
      <c r="J136" s="2"/>
      <c r="K136" s="2"/>
      <c r="L136" s="2"/>
      <c r="M136" s="2"/>
      <c r="N136" s="2"/>
      <c r="O136" s="2"/>
      <c r="P136" s="5"/>
      <c r="Q136" s="5"/>
      <c r="R136" s="5"/>
      <c r="S136" s="2"/>
      <c r="T136" s="2"/>
      <c r="U136" s="2"/>
      <c r="V136" s="2"/>
      <c r="W136" s="2"/>
      <c r="X136" s="2"/>
      <c r="Y136" s="5"/>
      <c r="Z136" s="5"/>
    </row>
    <row r="137">
      <c r="A137" s="2"/>
      <c r="B137" s="2"/>
      <c r="C137" s="2"/>
      <c r="D137" s="2"/>
      <c r="E137" s="2"/>
      <c r="F137" s="2"/>
      <c r="G137" s="5"/>
      <c r="H137" s="24"/>
      <c r="I137" s="5"/>
      <c r="J137" s="2"/>
      <c r="K137" s="2"/>
      <c r="L137" s="2"/>
      <c r="M137" s="2"/>
      <c r="N137" s="2"/>
      <c r="O137" s="2"/>
      <c r="P137" s="5"/>
      <c r="Q137" s="5"/>
      <c r="R137" s="5"/>
      <c r="S137" s="2"/>
      <c r="T137" s="2"/>
      <c r="U137" s="2"/>
      <c r="V137" s="2"/>
      <c r="W137" s="2"/>
      <c r="X137" s="2"/>
      <c r="Y137" s="5"/>
      <c r="Z137" s="5"/>
    </row>
    <row r="138">
      <c r="A138" s="2"/>
      <c r="B138" s="2"/>
      <c r="C138" s="2"/>
      <c r="D138" s="2"/>
      <c r="E138" s="2"/>
      <c r="F138" s="2"/>
      <c r="G138" s="5"/>
      <c r="H138" s="24"/>
      <c r="I138" s="5"/>
      <c r="J138" s="2"/>
      <c r="K138" s="2"/>
      <c r="L138" s="2"/>
      <c r="M138" s="2"/>
      <c r="N138" s="2"/>
      <c r="O138" s="2"/>
      <c r="P138" s="5"/>
      <c r="Q138" s="5"/>
      <c r="R138" s="5"/>
      <c r="S138" s="2"/>
      <c r="T138" s="2"/>
      <c r="U138" s="2"/>
      <c r="V138" s="2"/>
      <c r="W138" s="2"/>
      <c r="X138" s="2"/>
      <c r="Y138" s="5"/>
      <c r="Z138" s="5"/>
    </row>
    <row r="139">
      <c r="A139" s="2"/>
      <c r="B139" s="2"/>
      <c r="C139" s="2"/>
      <c r="D139" s="2"/>
      <c r="E139" s="2"/>
      <c r="F139" s="2"/>
      <c r="G139" s="5"/>
      <c r="H139" s="24"/>
      <c r="I139" s="5"/>
      <c r="J139" s="2"/>
      <c r="K139" s="2"/>
      <c r="L139" s="2"/>
      <c r="M139" s="2"/>
      <c r="N139" s="2"/>
      <c r="O139" s="2"/>
      <c r="P139" s="5"/>
      <c r="Q139" s="5"/>
      <c r="R139" s="5"/>
      <c r="S139" s="2"/>
      <c r="T139" s="2"/>
      <c r="U139" s="2"/>
      <c r="V139" s="2"/>
      <c r="W139" s="2"/>
      <c r="X139" s="2"/>
      <c r="Y139" s="5"/>
      <c r="Z139" s="5"/>
    </row>
    <row r="140">
      <c r="A140" s="2"/>
      <c r="B140" s="2"/>
      <c r="C140" s="2"/>
      <c r="D140" s="2"/>
      <c r="E140" s="2"/>
      <c r="F140" s="2"/>
      <c r="G140" s="5"/>
      <c r="H140" s="24"/>
      <c r="I140" s="5"/>
      <c r="J140" s="2"/>
      <c r="K140" s="2"/>
      <c r="L140" s="2"/>
      <c r="M140" s="2"/>
      <c r="N140" s="2"/>
      <c r="O140" s="2"/>
      <c r="P140" s="5"/>
      <c r="Q140" s="5"/>
      <c r="R140" s="5"/>
      <c r="S140" s="2"/>
      <c r="T140" s="2"/>
      <c r="U140" s="2"/>
      <c r="V140" s="2"/>
      <c r="W140" s="2"/>
      <c r="X140" s="2"/>
      <c r="Y140" s="5"/>
      <c r="Z140" s="5"/>
    </row>
    <row r="141">
      <c r="A141" s="2"/>
      <c r="B141" s="2"/>
      <c r="C141" s="2"/>
      <c r="D141" s="2"/>
      <c r="E141" s="2"/>
      <c r="F141" s="2"/>
      <c r="G141" s="5"/>
      <c r="H141" s="24"/>
      <c r="I141" s="5"/>
      <c r="J141" s="2"/>
      <c r="K141" s="2"/>
      <c r="L141" s="2"/>
      <c r="M141" s="2"/>
      <c r="N141" s="2"/>
      <c r="O141" s="2"/>
      <c r="P141" s="5"/>
      <c r="Q141" s="5"/>
      <c r="R141" s="5"/>
      <c r="S141" s="2"/>
      <c r="T141" s="2"/>
      <c r="U141" s="2"/>
      <c r="V141" s="2"/>
      <c r="W141" s="2"/>
      <c r="X141" s="2"/>
      <c r="Y141" s="5"/>
      <c r="Z141" s="5"/>
    </row>
    <row r="142">
      <c r="A142" s="2"/>
      <c r="B142" s="2"/>
      <c r="C142" s="2"/>
      <c r="D142" s="2"/>
      <c r="E142" s="2"/>
      <c r="F142" s="2"/>
      <c r="G142" s="5"/>
      <c r="H142" s="24"/>
      <c r="I142" s="5"/>
      <c r="J142" s="2"/>
      <c r="K142" s="2"/>
      <c r="L142" s="2"/>
      <c r="M142" s="2"/>
      <c r="N142" s="2"/>
      <c r="O142" s="2"/>
      <c r="P142" s="5"/>
      <c r="Q142" s="5"/>
      <c r="R142" s="5"/>
      <c r="S142" s="2"/>
      <c r="T142" s="2"/>
      <c r="U142" s="2"/>
      <c r="V142" s="2"/>
      <c r="W142" s="2"/>
      <c r="X142" s="2"/>
      <c r="Y142" s="5"/>
      <c r="Z142" s="5"/>
    </row>
    <row r="143">
      <c r="A143" s="2"/>
      <c r="B143" s="2"/>
      <c r="C143" s="2"/>
      <c r="D143" s="2"/>
      <c r="E143" s="2"/>
      <c r="F143" s="2"/>
      <c r="G143" s="5"/>
      <c r="H143" s="24"/>
      <c r="I143" s="5"/>
      <c r="J143" s="2"/>
      <c r="K143" s="2"/>
      <c r="L143" s="2"/>
      <c r="M143" s="2"/>
      <c r="N143" s="2"/>
      <c r="O143" s="2"/>
      <c r="P143" s="5"/>
      <c r="Q143" s="5"/>
      <c r="R143" s="5"/>
      <c r="S143" s="2"/>
      <c r="T143" s="2"/>
      <c r="U143" s="2"/>
      <c r="V143" s="2"/>
      <c r="W143" s="2"/>
      <c r="X143" s="2"/>
      <c r="Y143" s="5"/>
      <c r="Z143" s="5"/>
    </row>
    <row r="144">
      <c r="A144" s="2"/>
      <c r="B144" s="2"/>
      <c r="C144" s="2"/>
      <c r="D144" s="2"/>
      <c r="E144" s="2"/>
      <c r="F144" s="2"/>
      <c r="G144" s="5"/>
      <c r="H144" s="24"/>
      <c r="I144" s="5"/>
      <c r="J144" s="2"/>
      <c r="K144" s="2"/>
      <c r="L144" s="2"/>
      <c r="M144" s="2"/>
      <c r="N144" s="2"/>
      <c r="O144" s="2"/>
      <c r="P144" s="5"/>
      <c r="Q144" s="5"/>
      <c r="R144" s="5"/>
      <c r="S144" s="2"/>
      <c r="T144" s="2"/>
      <c r="U144" s="2"/>
      <c r="V144" s="2"/>
      <c r="W144" s="2"/>
      <c r="X144" s="2"/>
      <c r="Y144" s="5"/>
      <c r="Z144" s="5"/>
    </row>
    <row r="145">
      <c r="A145" s="2"/>
      <c r="B145" s="2"/>
      <c r="C145" s="2"/>
      <c r="D145" s="2"/>
      <c r="E145" s="2"/>
      <c r="F145" s="2"/>
      <c r="G145" s="5"/>
      <c r="H145" s="24"/>
      <c r="I145" s="5"/>
      <c r="J145" s="2"/>
      <c r="K145" s="2"/>
      <c r="L145" s="2"/>
      <c r="M145" s="2"/>
      <c r="N145" s="2"/>
      <c r="O145" s="2"/>
      <c r="P145" s="5"/>
      <c r="Q145" s="5"/>
      <c r="R145" s="5"/>
      <c r="S145" s="2"/>
      <c r="T145" s="2"/>
      <c r="U145" s="2"/>
      <c r="V145" s="2"/>
      <c r="W145" s="2"/>
      <c r="X145" s="2"/>
      <c r="Y145" s="5"/>
      <c r="Z145" s="5"/>
    </row>
    <row r="146">
      <c r="A146" s="2"/>
      <c r="B146" s="2"/>
      <c r="C146" s="2"/>
      <c r="D146" s="2"/>
      <c r="E146" s="2"/>
      <c r="F146" s="2"/>
      <c r="G146" s="5"/>
      <c r="H146" s="24"/>
      <c r="I146" s="5"/>
      <c r="J146" s="2"/>
      <c r="K146" s="2"/>
      <c r="L146" s="2"/>
      <c r="M146" s="2"/>
      <c r="N146" s="2"/>
      <c r="O146" s="2"/>
      <c r="P146" s="5"/>
      <c r="Q146" s="5"/>
      <c r="R146" s="5"/>
      <c r="S146" s="2"/>
      <c r="T146" s="2"/>
      <c r="U146" s="2"/>
      <c r="V146" s="2"/>
      <c r="W146" s="2"/>
      <c r="X146" s="2"/>
      <c r="Y146" s="5"/>
      <c r="Z146" s="5"/>
    </row>
    <row r="147">
      <c r="R147" s="5"/>
      <c r="S147" s="2">
        <v>20.0</v>
      </c>
      <c r="T147" s="2"/>
      <c r="U147" s="2"/>
      <c r="V147" s="2"/>
      <c r="W147" s="2"/>
      <c r="X147" s="2"/>
      <c r="Y147" s="5"/>
      <c r="Z147" s="5"/>
    </row>
    <row r="148">
      <c r="R148" s="5"/>
      <c r="S148" s="5"/>
      <c r="T148" s="5"/>
      <c r="U148" s="5"/>
      <c r="V148" s="5"/>
      <c r="W148" s="5"/>
      <c r="X148" s="5"/>
      <c r="Y148" s="5"/>
      <c r="Z148" s="5"/>
    </row>
    <row r="149">
      <c r="R149" s="5"/>
      <c r="S149" s="5"/>
      <c r="T149" s="5"/>
      <c r="U149" s="5"/>
      <c r="V149" s="5"/>
      <c r="W149" s="5"/>
      <c r="X149" s="5"/>
      <c r="Y149" s="5"/>
      <c r="Z149" s="5"/>
    </row>
    <row r="150">
      <c r="R150" s="5"/>
      <c r="S150" s="2"/>
      <c r="T150" s="2"/>
      <c r="U150" s="2"/>
      <c r="V150" s="2"/>
      <c r="W150" s="2"/>
      <c r="X150" s="2"/>
      <c r="Y150" s="5"/>
      <c r="Z150" s="5"/>
    </row>
    <row r="151">
      <c r="R151" s="5"/>
      <c r="S151" s="2"/>
      <c r="T151" s="2"/>
      <c r="U151" s="2"/>
      <c r="V151" s="2"/>
      <c r="W151" s="2"/>
      <c r="X151" s="5"/>
      <c r="Y151" s="5"/>
      <c r="Z151" s="5"/>
    </row>
    <row r="152">
      <c r="R152" s="5"/>
      <c r="S152" s="2"/>
      <c r="T152" s="2"/>
      <c r="U152" s="2"/>
      <c r="V152" s="2"/>
      <c r="W152" s="2"/>
      <c r="X152" s="5"/>
      <c r="Y152" s="5"/>
      <c r="Z152" s="5"/>
    </row>
    <row r="153">
      <c r="R153" s="5"/>
      <c r="S153" s="2"/>
      <c r="T153" s="2"/>
      <c r="U153" s="2"/>
      <c r="V153" s="2"/>
      <c r="W153" s="2"/>
      <c r="X153" s="5"/>
      <c r="Y153" s="5"/>
      <c r="Z153" s="5"/>
    </row>
    <row r="154">
      <c r="R154" s="5"/>
      <c r="S154" s="2"/>
      <c r="T154" s="2"/>
      <c r="U154" s="2"/>
      <c r="V154" s="2"/>
      <c r="W154" s="2"/>
      <c r="X154" s="5"/>
      <c r="Y154" s="5"/>
      <c r="Z154" s="5"/>
    </row>
    <row r="155">
      <c r="R155" s="5"/>
      <c r="S155" s="2"/>
      <c r="T155" s="2"/>
      <c r="U155" s="2"/>
      <c r="V155" s="2"/>
      <c r="W155" s="2"/>
      <c r="X155" s="5"/>
      <c r="Y155" s="5"/>
      <c r="Z155" s="5"/>
    </row>
    <row r="156">
      <c r="R156" s="5"/>
      <c r="S156" s="2"/>
      <c r="T156" s="2"/>
      <c r="U156" s="2"/>
      <c r="V156" s="2"/>
      <c r="W156" s="2"/>
      <c r="X156" s="5"/>
      <c r="Y156" s="5"/>
      <c r="Z156" s="5"/>
    </row>
    <row r="157">
      <c r="R157" s="5"/>
      <c r="S157" s="5"/>
      <c r="T157" s="5"/>
      <c r="U157" s="5"/>
      <c r="V157" s="5"/>
      <c r="W157" s="5"/>
      <c r="X157" s="5"/>
      <c r="Y157" s="5"/>
      <c r="Z157" s="5"/>
    </row>
    <row r="158">
      <c r="R158" s="5"/>
      <c r="S158" s="5"/>
      <c r="T158" s="5"/>
      <c r="U158" s="5"/>
      <c r="V158" s="5"/>
      <c r="W158" s="5"/>
      <c r="X158" s="5"/>
      <c r="Y158" s="5"/>
      <c r="Z158" s="5"/>
    </row>
    <row r="159">
      <c r="R159" s="5"/>
      <c r="S159" s="5"/>
      <c r="T159" s="5"/>
      <c r="U159" s="5"/>
      <c r="V159" s="5"/>
      <c r="W159" s="5"/>
      <c r="X159" s="5"/>
      <c r="Y159" s="5"/>
      <c r="Z159" s="5"/>
    </row>
    <row r="160">
      <c r="R160" s="5"/>
      <c r="S160" s="5"/>
      <c r="T160" s="5"/>
      <c r="U160" s="5"/>
      <c r="V160" s="5"/>
      <c r="W160" s="5"/>
      <c r="X160" s="5"/>
      <c r="Y160" s="5"/>
      <c r="Z160" s="5"/>
    </row>
    <row r="161">
      <c r="R161" s="5"/>
      <c r="S161" s="5"/>
      <c r="T161" s="5"/>
      <c r="U161" s="5"/>
      <c r="V161" s="5"/>
      <c r="W161" s="5"/>
      <c r="X161" s="5"/>
      <c r="Y161" s="5"/>
      <c r="Z161" s="5"/>
    </row>
    <row r="162">
      <c r="R162" s="5"/>
      <c r="S162" s="5"/>
      <c r="T162" s="5"/>
      <c r="U162" s="5"/>
      <c r="V162" s="5"/>
      <c r="W162" s="5"/>
      <c r="X162" s="5"/>
      <c r="Y162" s="5"/>
      <c r="Z162" s="5"/>
    </row>
    <row r="163">
      <c r="R163" s="5"/>
      <c r="S163" s="5"/>
      <c r="T163" s="5"/>
      <c r="U163" s="5"/>
      <c r="V163" s="5"/>
      <c r="W163" s="5"/>
      <c r="X163" s="5"/>
      <c r="Y163" s="5"/>
      <c r="Z163" s="5"/>
    </row>
    <row r="164">
      <c r="R164" s="5"/>
      <c r="S164" s="5"/>
      <c r="T164" s="5"/>
      <c r="U164" s="5"/>
      <c r="V164" s="5"/>
      <c r="W164" s="5"/>
      <c r="X164" s="5"/>
      <c r="Y164" s="5"/>
      <c r="Z164" s="5"/>
    </row>
    <row r="165">
      <c r="R165" s="5"/>
      <c r="S165" s="5"/>
      <c r="T165" s="5"/>
      <c r="U165" s="5"/>
      <c r="V165" s="5"/>
      <c r="W165" s="5"/>
      <c r="X165" s="5"/>
      <c r="Y165" s="5"/>
      <c r="Z165" s="5"/>
    </row>
    <row r="166">
      <c r="R166" s="5"/>
      <c r="S166" s="5"/>
      <c r="T166" s="5"/>
      <c r="U166" s="5"/>
      <c r="V166" s="5"/>
      <c r="W166" s="5"/>
      <c r="X166" s="5"/>
      <c r="Y166" s="5"/>
      <c r="Z166" s="5"/>
    </row>
    <row r="167">
      <c r="R167" s="5"/>
      <c r="S167" s="5"/>
      <c r="T167" s="5"/>
      <c r="U167" s="5"/>
      <c r="V167" s="5"/>
      <c r="W167" s="5"/>
      <c r="X167" s="5"/>
      <c r="Y167" s="5"/>
      <c r="Z167" s="5"/>
    </row>
    <row r="168">
      <c r="R168" s="5"/>
      <c r="S168" s="5"/>
      <c r="T168" s="5"/>
      <c r="U168" s="5"/>
      <c r="V168" s="5"/>
      <c r="W168" s="5"/>
      <c r="X168" s="5"/>
      <c r="Y168" s="5"/>
      <c r="Z168" s="5"/>
    </row>
    <row r="169">
      <c r="R169" s="5"/>
      <c r="S169" s="5"/>
      <c r="T169" s="5"/>
      <c r="U169" s="5"/>
      <c r="V169" s="5"/>
      <c r="W169" s="5"/>
      <c r="X169" s="5"/>
      <c r="Y169" s="5"/>
      <c r="Z169" s="5"/>
    </row>
    <row r="170">
      <c r="R170" s="5"/>
      <c r="S170" s="5"/>
      <c r="T170" s="5"/>
      <c r="U170" s="5"/>
      <c r="V170" s="5"/>
      <c r="W170" s="5"/>
      <c r="X170" s="5"/>
      <c r="Y170" s="5"/>
      <c r="Z170" s="5"/>
    </row>
    <row r="171">
      <c r="R171" s="5"/>
      <c r="S171" s="5"/>
      <c r="T171" s="5"/>
      <c r="U171" s="5"/>
      <c r="V171" s="5"/>
      <c r="W171" s="5"/>
      <c r="X171" s="5"/>
      <c r="Y171" s="5"/>
      <c r="Z171" s="5"/>
    </row>
    <row r="172">
      <c r="R172" s="5"/>
      <c r="S172" s="5"/>
      <c r="T172" s="5"/>
      <c r="U172" s="5"/>
      <c r="V172" s="5"/>
      <c r="W172" s="5"/>
      <c r="X172" s="5"/>
      <c r="Y172" s="5"/>
      <c r="Z172" s="5"/>
    </row>
    <row r="173">
      <c r="R173" s="5"/>
      <c r="S173" s="5"/>
      <c r="T173" s="5"/>
      <c r="U173" s="5"/>
      <c r="V173" s="5"/>
      <c r="W173" s="5"/>
      <c r="X173" s="5"/>
      <c r="Y173" s="5"/>
      <c r="Z173" s="5"/>
    </row>
    <row r="174">
      <c r="R174" s="5"/>
      <c r="S174" s="5"/>
      <c r="T174" s="5"/>
      <c r="U174" s="5"/>
      <c r="V174" s="5"/>
      <c r="W174" s="5"/>
      <c r="X174" s="5"/>
      <c r="Y174" s="5"/>
      <c r="Z174" s="5"/>
    </row>
    <row r="175">
      <c r="R175" s="5"/>
      <c r="S175" s="5"/>
      <c r="T175" s="5"/>
      <c r="U175" s="5"/>
      <c r="V175" s="5"/>
      <c r="W175" s="5"/>
      <c r="X175" s="5"/>
      <c r="Y175" s="5"/>
      <c r="Z175" s="5"/>
    </row>
    <row r="176">
      <c r="R176" s="5"/>
      <c r="S176" s="5"/>
      <c r="T176" s="5"/>
      <c r="U176" s="5"/>
      <c r="V176" s="5"/>
      <c r="W176" s="5"/>
      <c r="X176" s="5"/>
      <c r="Y176" s="5"/>
      <c r="Z176" s="5"/>
    </row>
    <row r="177">
      <c r="R177" s="5"/>
      <c r="S177" s="5"/>
      <c r="T177" s="5"/>
      <c r="U177" s="5"/>
      <c r="V177" s="5"/>
      <c r="W177" s="5"/>
      <c r="X177" s="5"/>
      <c r="Y177" s="5"/>
      <c r="Z177" s="5"/>
    </row>
    <row r="178">
      <c r="R178" s="5"/>
      <c r="S178" s="5"/>
      <c r="T178" s="5"/>
      <c r="U178" s="5"/>
      <c r="V178" s="5"/>
      <c r="W178" s="5"/>
      <c r="X178" s="5"/>
      <c r="Y178" s="5"/>
      <c r="Z178" s="5"/>
    </row>
    <row r="179">
      <c r="R179" s="5"/>
      <c r="S179" s="5"/>
      <c r="T179" s="5"/>
      <c r="U179" s="5"/>
      <c r="V179" s="5"/>
      <c r="W179" s="5"/>
      <c r="X179" s="5"/>
      <c r="Y179" s="5"/>
      <c r="Z179" s="5"/>
    </row>
    <row r="180">
      <c r="R180" s="5"/>
      <c r="S180" s="5"/>
      <c r="T180" s="5"/>
      <c r="U180" s="5"/>
      <c r="V180" s="5"/>
      <c r="W180" s="5"/>
      <c r="X180" s="5"/>
      <c r="Y180" s="5"/>
      <c r="Z180" s="5"/>
    </row>
    <row r="181">
      <c r="R181" s="5"/>
      <c r="S181" s="5"/>
      <c r="T181" s="5"/>
      <c r="U181" s="5"/>
      <c r="V181" s="5"/>
      <c r="W181" s="5"/>
      <c r="X181" s="5"/>
      <c r="Y181" s="5"/>
      <c r="Z181" s="5"/>
    </row>
    <row r="182">
      <c r="R182" s="5"/>
      <c r="S182" s="5"/>
      <c r="T182" s="5"/>
      <c r="U182" s="5"/>
      <c r="V182" s="5"/>
      <c r="W182" s="5"/>
      <c r="X182" s="5"/>
      <c r="Y182" s="5"/>
      <c r="Z182" s="5"/>
    </row>
    <row r="183">
      <c r="R183" s="5"/>
      <c r="S183" s="5"/>
      <c r="T183" s="5"/>
      <c r="U183" s="5"/>
      <c r="V183" s="5"/>
      <c r="W183" s="5"/>
      <c r="X183" s="5"/>
      <c r="Y183" s="5"/>
      <c r="Z183" s="5"/>
    </row>
    <row r="184">
      <c r="R184" s="5"/>
      <c r="S184" s="5"/>
      <c r="T184" s="5"/>
      <c r="U184" s="5"/>
      <c r="V184" s="5"/>
      <c r="W184" s="5"/>
      <c r="X184" s="5"/>
      <c r="Y184" s="5"/>
      <c r="Z184" s="5"/>
    </row>
    <row r="185">
      <c r="R185" s="5"/>
      <c r="S185" s="5"/>
      <c r="T185" s="5"/>
      <c r="U185" s="5"/>
      <c r="V185" s="5"/>
      <c r="W185" s="5"/>
      <c r="X185" s="5"/>
      <c r="Y185" s="5"/>
      <c r="Z185" s="5"/>
    </row>
    <row r="186">
      <c r="R186" s="5"/>
      <c r="S186" s="5"/>
      <c r="T186" s="5"/>
      <c r="U186" s="5"/>
      <c r="V186" s="5"/>
      <c r="W186" s="5"/>
      <c r="X186" s="5"/>
      <c r="Y186" s="5"/>
      <c r="Z186" s="5"/>
    </row>
    <row r="187">
      <c r="R187" s="5"/>
      <c r="S187" s="5"/>
      <c r="T187" s="5"/>
      <c r="U187" s="5"/>
      <c r="V187" s="5"/>
      <c r="W187" s="5"/>
      <c r="X187" s="5"/>
      <c r="Y187" s="5"/>
      <c r="Z187" s="5"/>
    </row>
    <row r="188">
      <c r="R188" s="5"/>
      <c r="S188" s="5"/>
      <c r="T188" s="5"/>
      <c r="U188" s="5"/>
      <c r="V188" s="5"/>
      <c r="W188" s="5"/>
      <c r="X188" s="5"/>
      <c r="Y188" s="5"/>
      <c r="Z188" s="5"/>
    </row>
    <row r="189">
      <c r="R189" s="5"/>
      <c r="S189" s="5"/>
      <c r="T189" s="5"/>
      <c r="U189" s="5"/>
      <c r="V189" s="5"/>
      <c r="W189" s="5"/>
      <c r="X189" s="5"/>
      <c r="Y189" s="5"/>
      <c r="Z189" s="5"/>
    </row>
    <row r="190">
      <c r="R190" s="5"/>
      <c r="S190" s="5"/>
      <c r="T190" s="5"/>
      <c r="U190" s="5"/>
      <c r="V190" s="5"/>
      <c r="W190" s="5"/>
      <c r="X190" s="5"/>
      <c r="Y190" s="5"/>
      <c r="Z190" s="5"/>
    </row>
    <row r="191">
      <c r="R191" s="5"/>
      <c r="S191" s="5"/>
      <c r="T191" s="5"/>
      <c r="U191" s="5"/>
      <c r="V191" s="5"/>
      <c r="W191" s="5"/>
      <c r="X191" s="5"/>
      <c r="Y191" s="5"/>
      <c r="Z191" s="5"/>
    </row>
    <row r="192">
      <c r="R192" s="5"/>
      <c r="S192" s="5"/>
      <c r="T192" s="5"/>
      <c r="U192" s="5"/>
      <c r="V192" s="5"/>
      <c r="W192" s="5"/>
      <c r="X192" s="5"/>
      <c r="Y192" s="5"/>
      <c r="Z192" s="5"/>
    </row>
    <row r="193">
      <c r="R193" s="5"/>
      <c r="S193" s="5"/>
      <c r="T193" s="5"/>
      <c r="U193" s="5"/>
      <c r="V193" s="5"/>
      <c r="W193" s="5"/>
      <c r="X193" s="5"/>
      <c r="Y193" s="5"/>
      <c r="Z193" s="5"/>
    </row>
    <row r="194">
      <c r="R194" s="5"/>
      <c r="S194" s="5"/>
      <c r="T194" s="5"/>
      <c r="U194" s="5"/>
      <c r="V194" s="5"/>
      <c r="W194" s="5"/>
      <c r="X194" s="5"/>
      <c r="Y194" s="5"/>
      <c r="Z194" s="5"/>
    </row>
    <row r="195">
      <c r="R195" s="5"/>
      <c r="S195" s="5"/>
      <c r="T195" s="5"/>
      <c r="U195" s="5"/>
      <c r="V195" s="5"/>
      <c r="W195" s="5"/>
      <c r="X195" s="5"/>
      <c r="Y195" s="5"/>
      <c r="Z195" s="5"/>
    </row>
    <row r="196">
      <c r="R196" s="5"/>
      <c r="S196" s="5"/>
      <c r="T196" s="5"/>
      <c r="U196" s="5"/>
      <c r="V196" s="5"/>
      <c r="W196" s="5"/>
      <c r="X196" s="5"/>
      <c r="Y196" s="5"/>
      <c r="Z196" s="5"/>
    </row>
    <row r="197">
      <c r="R197" s="5"/>
      <c r="S197" s="5"/>
      <c r="T197" s="5"/>
      <c r="U197" s="5"/>
      <c r="V197" s="5"/>
      <c r="W197" s="5"/>
      <c r="X197" s="5"/>
      <c r="Y197" s="5"/>
      <c r="Z197" s="5"/>
    </row>
    <row r="198">
      <c r="R198" s="5"/>
      <c r="S198" s="5"/>
      <c r="T198" s="5"/>
      <c r="U198" s="5"/>
      <c r="V198" s="5"/>
      <c r="W198" s="5"/>
      <c r="X198" s="5"/>
      <c r="Y198" s="5"/>
      <c r="Z198" s="5"/>
    </row>
    <row r="199">
      <c r="R199" s="5"/>
      <c r="S199" s="5"/>
      <c r="T199" s="5"/>
      <c r="U199" s="5"/>
      <c r="V199" s="5"/>
      <c r="W199" s="5"/>
      <c r="X199" s="5"/>
      <c r="Y199" s="5"/>
      <c r="Z199" s="5"/>
    </row>
    <row r="200">
      <c r="R200" s="5"/>
      <c r="S200" s="5"/>
      <c r="T200" s="5"/>
      <c r="U200" s="5"/>
      <c r="V200" s="5"/>
      <c r="W200" s="5"/>
      <c r="X200" s="5"/>
      <c r="Y200" s="5"/>
      <c r="Z200" s="5"/>
    </row>
    <row r="201">
      <c r="R201" s="5"/>
      <c r="S201" s="5"/>
      <c r="T201" s="5"/>
      <c r="U201" s="5"/>
      <c r="V201" s="5"/>
      <c r="W201" s="5"/>
      <c r="X201" s="5"/>
      <c r="Y201" s="5"/>
      <c r="Z201" s="5"/>
    </row>
    <row r="202">
      <c r="R202" s="5"/>
      <c r="S202" s="5"/>
      <c r="T202" s="5"/>
      <c r="U202" s="5"/>
      <c r="V202" s="5"/>
      <c r="W202" s="5"/>
      <c r="X202" s="5"/>
      <c r="Y202" s="5"/>
      <c r="Z202" s="5"/>
    </row>
    <row r="203">
      <c r="R203" s="5"/>
      <c r="S203" s="5"/>
      <c r="T203" s="5"/>
      <c r="U203" s="5"/>
      <c r="V203" s="5"/>
      <c r="W203" s="5"/>
      <c r="X203" s="5"/>
      <c r="Y203" s="5"/>
      <c r="Z203" s="5"/>
    </row>
    <row r="204">
      <c r="R204" s="5"/>
      <c r="S204" s="5"/>
      <c r="T204" s="5"/>
      <c r="U204" s="5"/>
      <c r="V204" s="5"/>
      <c r="W204" s="5"/>
      <c r="X204" s="5"/>
      <c r="Y204" s="5"/>
      <c r="Z204" s="5"/>
    </row>
    <row r="205">
      <c r="R205" s="5"/>
      <c r="S205" s="5"/>
      <c r="T205" s="5"/>
      <c r="U205" s="5"/>
      <c r="V205" s="5"/>
      <c r="W205" s="5"/>
      <c r="X205" s="5"/>
      <c r="Y205" s="5"/>
      <c r="Z205" s="5"/>
    </row>
    <row r="206">
      <c r="R206" s="5"/>
      <c r="S206" s="5"/>
      <c r="T206" s="5"/>
      <c r="U206" s="5"/>
      <c r="V206" s="5"/>
      <c r="W206" s="5"/>
      <c r="X206" s="5"/>
      <c r="Y206" s="5"/>
      <c r="Z206" s="5"/>
    </row>
    <row r="207">
      <c r="R207" s="5"/>
      <c r="S207" s="5"/>
      <c r="T207" s="5"/>
      <c r="U207" s="5"/>
      <c r="V207" s="5"/>
      <c r="W207" s="5"/>
      <c r="X207" s="5"/>
      <c r="Y207" s="5"/>
      <c r="Z207" s="5"/>
    </row>
    <row r="208">
      <c r="R208" s="5"/>
      <c r="S208" s="5"/>
      <c r="T208" s="5"/>
      <c r="U208" s="5"/>
      <c r="V208" s="5"/>
      <c r="W208" s="5"/>
      <c r="X208" s="5"/>
      <c r="Y208" s="5"/>
      <c r="Z208" s="5"/>
    </row>
    <row r="209">
      <c r="R209" s="5"/>
      <c r="S209" s="5"/>
      <c r="T209" s="5"/>
      <c r="U209" s="5"/>
      <c r="V209" s="5"/>
      <c r="W209" s="5"/>
      <c r="X209" s="5"/>
      <c r="Y209" s="5"/>
      <c r="Z209" s="5"/>
    </row>
    <row r="210">
      <c r="R210" s="5"/>
      <c r="S210" s="5"/>
      <c r="T210" s="5"/>
      <c r="U210" s="5"/>
      <c r="V210" s="5"/>
      <c r="W210" s="5"/>
      <c r="X210" s="5"/>
      <c r="Y210" s="5"/>
      <c r="Z210" s="5"/>
    </row>
    <row r="211">
      <c r="R211" s="5"/>
      <c r="S211" s="5"/>
      <c r="T211" s="5"/>
      <c r="U211" s="5"/>
      <c r="V211" s="5"/>
      <c r="W211" s="5"/>
      <c r="X211" s="5"/>
      <c r="Y211" s="5"/>
      <c r="Z211" s="5"/>
    </row>
    <row r="212">
      <c r="R212" s="5"/>
      <c r="S212" s="5"/>
      <c r="T212" s="5"/>
      <c r="U212" s="5"/>
      <c r="V212" s="5"/>
      <c r="W212" s="5"/>
      <c r="X212" s="5"/>
      <c r="Y212" s="5"/>
      <c r="Z212" s="5"/>
    </row>
    <row r="213">
      <c r="R213" s="5"/>
      <c r="S213" s="5"/>
      <c r="T213" s="5"/>
      <c r="U213" s="5"/>
      <c r="V213" s="5"/>
      <c r="W213" s="5"/>
      <c r="X213" s="5"/>
      <c r="Y213" s="5"/>
      <c r="Z213" s="5"/>
    </row>
    <row r="214">
      <c r="R214" s="5"/>
      <c r="S214" s="5"/>
      <c r="T214" s="5"/>
      <c r="U214" s="5"/>
      <c r="V214" s="5"/>
      <c r="W214" s="5"/>
      <c r="X214" s="5"/>
      <c r="Y214" s="5"/>
      <c r="Z214" s="5"/>
    </row>
    <row r="215">
      <c r="R215" s="5"/>
      <c r="S215" s="5"/>
      <c r="T215" s="5"/>
      <c r="U215" s="5"/>
      <c r="V215" s="5"/>
      <c r="W215" s="5"/>
      <c r="X215" s="5"/>
      <c r="Y215" s="5"/>
      <c r="Z215" s="5"/>
    </row>
    <row r="216">
      <c r="R216" s="5"/>
      <c r="S216" s="5"/>
      <c r="T216" s="5"/>
      <c r="U216" s="5"/>
      <c r="V216" s="5"/>
      <c r="W216" s="5"/>
      <c r="X216" s="5"/>
      <c r="Y216" s="5"/>
      <c r="Z216" s="5"/>
    </row>
    <row r="217">
      <c r="R217" s="5"/>
      <c r="S217" s="5"/>
      <c r="T217" s="5"/>
      <c r="U217" s="5"/>
      <c r="V217" s="5"/>
      <c r="W217" s="5"/>
      <c r="X217" s="5"/>
      <c r="Y217" s="5"/>
      <c r="Z217" s="5"/>
    </row>
    <row r="218">
      <c r="R218" s="5"/>
      <c r="S218" s="5"/>
      <c r="T218" s="5"/>
      <c r="U218" s="5"/>
      <c r="V218" s="5"/>
      <c r="W218" s="5"/>
      <c r="X218" s="5"/>
      <c r="Y218" s="5"/>
      <c r="Z218" s="5"/>
    </row>
    <row r="219">
      <c r="R219" s="5"/>
      <c r="S219" s="5"/>
      <c r="T219" s="5"/>
      <c r="U219" s="5"/>
      <c r="V219" s="5"/>
      <c r="W219" s="5"/>
      <c r="X219" s="5"/>
      <c r="Y219" s="5"/>
      <c r="Z219" s="5"/>
    </row>
    <row r="220">
      <c r="R220" s="5"/>
      <c r="S220" s="5"/>
      <c r="T220" s="5"/>
      <c r="U220" s="5"/>
      <c r="V220" s="5"/>
      <c r="W220" s="5"/>
      <c r="X220" s="5"/>
      <c r="Y220" s="5"/>
      <c r="Z220" s="5"/>
    </row>
    <row r="221">
      <c r="R221" s="5"/>
      <c r="S221" s="5"/>
      <c r="T221" s="5"/>
      <c r="U221" s="5"/>
      <c r="V221" s="5"/>
      <c r="W221" s="5"/>
      <c r="X221" s="5"/>
      <c r="Y221" s="5"/>
      <c r="Z221" s="5"/>
    </row>
    <row r="222">
      <c r="R222" s="5"/>
      <c r="S222" s="5"/>
      <c r="T222" s="5"/>
      <c r="U222" s="5"/>
      <c r="V222" s="5"/>
      <c r="W222" s="5"/>
      <c r="X222" s="5"/>
      <c r="Y222" s="5"/>
      <c r="Z222" s="5"/>
    </row>
    <row r="223">
      <c r="R223" s="5"/>
      <c r="S223" s="5"/>
      <c r="T223" s="5"/>
      <c r="U223" s="5"/>
      <c r="V223" s="5"/>
      <c r="W223" s="5"/>
      <c r="X223" s="5"/>
      <c r="Y223" s="5"/>
      <c r="Z223" s="5"/>
    </row>
    <row r="224">
      <c r="R224" s="5"/>
      <c r="S224" s="5"/>
      <c r="T224" s="5"/>
      <c r="U224" s="5"/>
      <c r="V224" s="5"/>
      <c r="W224" s="5"/>
      <c r="X224" s="5"/>
      <c r="Y224" s="5"/>
      <c r="Z224" s="5"/>
    </row>
    <row r="225">
      <c r="R225" s="5"/>
      <c r="S225" s="5"/>
      <c r="T225" s="5"/>
      <c r="U225" s="5"/>
      <c r="V225" s="5"/>
      <c r="W225" s="5"/>
      <c r="X225" s="5"/>
      <c r="Y225" s="5"/>
      <c r="Z225" s="5"/>
    </row>
    <row r="226"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2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2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2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2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2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2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2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2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2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2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2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2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2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2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2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2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2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2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2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2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2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2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2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2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2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2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2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2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2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2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2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2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2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2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2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2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2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2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2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2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2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2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2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2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2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2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2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2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2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2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2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2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2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2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2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2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2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2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2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2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2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2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2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2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2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2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2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2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2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2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2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2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2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2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2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2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2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2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2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2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2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2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2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2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2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2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2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2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2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2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2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2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2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2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2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2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2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2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2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2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2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2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2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2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2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2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2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2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2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2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2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2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2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2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2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2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2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2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2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2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2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2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2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2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2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2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2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2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2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2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2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2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2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2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2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2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2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2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24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24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2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24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24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24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24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24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24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24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24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24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24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24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24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24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24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24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24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24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24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24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2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2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24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24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24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24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24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24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24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24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24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24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24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24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24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24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24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24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24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24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24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24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24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24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24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24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24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24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24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24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24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2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2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24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24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24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24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24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24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24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24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24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24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24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2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24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24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2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24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24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2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24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24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2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24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24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24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24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24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24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24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24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24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24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24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24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24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24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24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24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24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24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24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24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24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24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24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24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2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24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24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24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2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24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24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24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24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24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24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24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24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24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24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24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24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24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24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24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24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24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24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24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24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24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24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24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24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2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24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2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24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2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24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24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24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24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24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24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24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2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2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2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2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2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2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2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2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2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2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2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2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2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2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2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2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2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2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2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2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2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2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2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2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2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2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2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2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2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2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2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2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2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2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2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2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2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2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2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2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2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2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2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2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2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2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2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2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2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2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2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2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2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2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2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2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2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2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2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2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2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2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2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2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2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2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2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2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2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2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2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2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2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2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2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2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2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2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2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2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2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2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2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2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24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24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24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24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24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24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24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24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24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24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24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24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24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24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24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24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24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24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24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24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24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24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24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24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24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2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24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24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24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24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24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24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2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24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24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24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24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24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24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24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24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24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24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24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24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24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24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24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24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24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24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24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24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24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2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24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2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24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24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24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2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24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24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24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24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24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24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24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24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24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24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24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24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24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24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24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24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24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24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24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2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2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24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24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24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24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24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24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24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24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24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24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24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24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24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2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24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2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24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24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24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24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24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24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24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24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24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24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24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24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24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24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24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24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24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24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24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24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24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24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24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24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24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24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2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24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24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24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24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24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24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24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24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24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24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24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24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24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24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24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24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24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24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24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24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24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24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24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24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24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24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24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24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24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24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24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24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24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24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24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24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24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24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24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24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24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24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24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24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24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24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24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24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24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24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24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24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24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24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24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24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24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24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24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24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24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24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24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24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24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24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24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24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24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24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24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24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24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24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24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24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24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24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24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24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24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24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24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24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24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24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24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24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24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24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24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24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24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24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24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24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24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24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24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24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24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24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24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24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24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24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24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24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24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24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24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24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24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24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24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24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24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24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24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24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24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24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24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24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24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24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24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24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24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24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24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24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24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24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24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24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24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24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24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24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24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24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24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24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24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24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24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24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24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24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24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24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24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24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24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24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24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24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24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24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24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24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24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24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24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24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24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24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24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24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24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24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24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24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24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24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24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24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24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24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24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24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24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24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24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24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24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24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24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24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24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24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24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24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24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24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24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24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24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24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24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24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24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24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24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24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24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24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24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24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24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24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24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24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24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24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24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24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24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24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24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24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24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24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24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24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24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24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24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24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24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24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24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24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24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24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24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24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24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24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24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24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24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24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24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24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24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24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24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24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24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24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24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24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24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24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24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24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24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24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24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24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24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24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24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24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24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24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24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24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24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24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24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24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24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24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24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24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24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24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24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24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24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24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24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24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24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11">
    <mergeCell ref="A100:A101"/>
    <mergeCell ref="A125:A126"/>
    <mergeCell ref="J125:J126"/>
    <mergeCell ref="S125:S126"/>
    <mergeCell ref="D10:E10"/>
    <mergeCell ref="D13:D14"/>
    <mergeCell ref="S25:S26"/>
    <mergeCell ref="S50:S51"/>
    <mergeCell ref="S75:S76"/>
    <mergeCell ref="J100:J101"/>
    <mergeCell ref="S100:S101"/>
  </mergeCells>
  <drawing r:id="rId1"/>
</worksheet>
</file>