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47683/Desktop/aag-j6qx-watchtower/prompt_files/"/>
    </mc:Choice>
  </mc:AlternateContent>
  <xr:revisionPtr revIDLastSave="0" documentId="13_ncr:1_{EA38C025-34F0-1642-AD5E-593211700B96}" xr6:coauthVersionLast="47" xr6:coauthVersionMax="47" xr10:uidLastSave="{00000000-0000-0000-0000-000000000000}"/>
  <bookViews>
    <workbookView xWindow="11080" yWindow="500" windowWidth="34400" windowHeight="20260" firstSheet="1" activeTab="1" xr2:uid="{00000000-000D-0000-FFFF-FFFF00000000}"/>
  </bookViews>
  <sheets>
    <sheet name="Context" sheetId="3" r:id="rId1"/>
    <sheet name="Updated ground-truth questions" sheetId="9" r:id="rId2"/>
    <sheet name="Sheet1" sheetId="12" r:id="rId3"/>
    <sheet name="GCC Raw Feedback" sheetId="11" r:id="rId4"/>
  </sheets>
  <definedNames>
    <definedName name="_xlnm._FilterDatabase" localSheetId="3" hidden="1">'GCC Raw Feedback'!$A$7:$R$182</definedName>
    <definedName name="_xlnm._FilterDatabase" localSheetId="1" hidden="1">'Updated ground-truth questions'!$A$1:$Q$2</definedName>
    <definedName name="BtfeHeaderLastChanged" localSheetId="0">Context!$C$8</definedName>
    <definedName name="BtfeHeaderLastChanged" localSheetId="3">'GCC Raw Feedback'!#REF!</definedName>
    <definedName name="BtfeHeaderLastChanged" localSheetId="1">'Updated ground-truth questions'!#REF!</definedName>
    <definedName name="BtfeHeaderSheetName" localSheetId="3">'GCC Raw Feedback'!#REF!</definedName>
    <definedName name="BtfeHeaderSheetName" localSheetId="1">'Updated ground-truth questions'!#REF!</definedName>
    <definedName name="BtfeHeaderWorkbookTitle" localSheetId="0">Context!$C$7</definedName>
    <definedName name="BtfeHeaderWorkbookTitle" localSheetId="3">'GCC Raw Feedback'!#REF!</definedName>
    <definedName name="BtfeHeaderWorkbookTitle" localSheetId="1">'Updated ground-truth questions'!#REF!</definedName>
    <definedName name="BtfeIndexSheetTable">Context!$C$14:$E$23</definedName>
    <definedName name="_xlnm.Print_Area" localSheetId="0">Context!$A$1:$G$24</definedName>
    <definedName name="_xlnm.Print_Titles" localSheetId="0">Context!$1:$12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1" l="1"/>
  <c r="B9" i="11" s="1"/>
  <c r="B10" i="11" s="1"/>
  <c r="B11" i="11" s="1"/>
  <c r="B12" i="11" s="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B130" i="11" s="1"/>
  <c r="B131" i="11" s="1"/>
  <c r="B132" i="11" s="1"/>
  <c r="B133" i="11" s="1"/>
  <c r="B134" i="11" s="1"/>
  <c r="B135" i="11" s="1"/>
  <c r="B136" i="11" s="1"/>
  <c r="B137" i="11" s="1"/>
  <c r="B138" i="11" s="1"/>
  <c r="B139" i="11" s="1"/>
  <c r="B140" i="11" s="1"/>
  <c r="B141" i="11" s="1"/>
  <c r="B142" i="11" s="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66" i="11" s="1"/>
  <c r="B167" i="11" s="1"/>
  <c r="B168" i="11" s="1"/>
  <c r="B169" i="11" s="1"/>
  <c r="B170" i="11" s="1"/>
  <c r="B171" i="11" s="1"/>
  <c r="B172" i="11" s="1"/>
  <c r="B173" i="11" s="1"/>
  <c r="B174" i="11" s="1"/>
  <c r="B175" i="11" s="1"/>
  <c r="B176" i="11" s="1"/>
  <c r="B177" i="11" s="1"/>
  <c r="B178" i="11" s="1"/>
  <c r="B179" i="11" s="1"/>
  <c r="B180" i="11" s="1"/>
  <c r="B181" i="11" s="1"/>
  <c r="B182" i="11" s="1"/>
</calcChain>
</file>

<file path=xl/sharedStrings.xml><?xml version="1.0" encoding="utf-8"?>
<sst xmlns="http://schemas.openxmlformats.org/spreadsheetml/2006/main" count="2131" uniqueCount="611">
  <si>
    <t>Sheet types</t>
  </si>
  <si>
    <t>/ DRAFT</t>
  </si>
  <si>
    <t>Input: Facts</t>
  </si>
  <si>
    <t>Input: Assumptions</t>
  </si>
  <si>
    <t>Calculation</t>
  </si>
  <si>
    <t>Output</t>
  </si>
  <si>
    <t>Prompt Engineering Testing Questions</t>
  </si>
  <si>
    <t>Last changed on: 07-Feb-2024</t>
  </si>
  <si>
    <r>
      <rPr>
        <b/>
        <sz val="10"/>
        <rFont val="Arial"/>
        <family val="2"/>
        <scheme val="minor"/>
      </rPr>
      <t>Context</t>
    </r>
    <r>
      <rPr>
        <sz val="10"/>
        <rFont val="Arial"/>
        <family val="2"/>
        <scheme val="minor"/>
      </rPr>
      <t xml:space="preserve">: As we develop the chatbot for UDX, this document compiles 1) example questions that agents might ask the chatbot, and 2) "ground-truth" answers that the bot will ideally generate in response (sourced from UKnow and SOPs). Questions are classified by topic area, structure, and complexity. Sample answers feature suggested formatting and citations.
</t>
    </r>
    <r>
      <rPr>
        <b/>
        <sz val="10"/>
        <rFont val="Arial"/>
        <family val="2"/>
        <scheme val="minor"/>
      </rPr>
      <t xml:space="preserve">Purpose: </t>
    </r>
    <r>
      <rPr>
        <sz val="10"/>
        <rFont val="Arial"/>
        <family val="2"/>
        <scheme val="minor"/>
      </rPr>
      <t xml:space="preserve">These "ground truth" questions and answers will train the chatbot's ability to respond to future questions with accurate, structured information. We will use these "ground truths" to refine and measure the chatbot's performance.
</t>
    </r>
    <r>
      <rPr>
        <b/>
        <sz val="10"/>
        <rFont val="Arial"/>
        <family val="2"/>
        <scheme val="minor"/>
      </rPr>
      <t>Feedback needed:</t>
    </r>
    <r>
      <rPr>
        <sz val="10"/>
        <rFont val="Arial"/>
        <family val="2"/>
        <scheme val="minor"/>
      </rPr>
      <t xml:space="preserve">
1) Question validity - do these questions resemble real-life questions agents manage and address?
2) Answer accuracy - are these answers and their sources correct?
3) Answer helpfulness - are these answers easy to understand (in terms of language, structure, context, etc.)?</t>
    </r>
  </si>
  <si>
    <t>0YMrVS2e</t>
  </si>
  <si>
    <t>Sheet Name</t>
  </si>
  <si>
    <t>Description</t>
  </si>
  <si>
    <t>Type</t>
  </si>
  <si>
    <t>ThyS8byh</t>
  </si>
  <si>
    <t>Updated ground-truth questions</t>
  </si>
  <si>
    <t>Updated ground-truths based on 2/7 GCC feedback</t>
  </si>
  <si>
    <t>RHonKGAZ</t>
  </si>
  <si>
    <t>GCC Raw Feedback</t>
  </si>
  <si>
    <t>Raw GCC feedback for each question and answer</t>
  </si>
  <si>
    <t>#</t>
  </si>
  <si>
    <t>Team</t>
  </si>
  <si>
    <t>Question Type</t>
  </si>
  <si>
    <t>Sample Questions</t>
  </si>
  <si>
    <t>Relevant Resort (Hollywood or Orlando)</t>
  </si>
  <si>
    <t>Requires follow up? (Y/N)</t>
  </si>
  <si>
    <t xml:space="preserve">Question complexity - INTERNAL </t>
  </si>
  <si>
    <t>Example of reformulated questions</t>
  </si>
  <si>
    <t>Follow-up questions to ask the agent</t>
  </si>
  <si>
    <t>Sample answer to follow-up question by agent</t>
  </si>
  <si>
    <t>Sample Answer</t>
  </si>
  <si>
    <t>Data Source? (UKnow v SOPs v Both)</t>
  </si>
  <si>
    <t>LLM Answer</t>
  </si>
  <si>
    <t>Good/Neutral/Bad</t>
  </si>
  <si>
    <t>Reason</t>
  </si>
  <si>
    <t>Suggested Response Format</t>
  </si>
  <si>
    <t>Link Sources</t>
  </si>
  <si>
    <t>Notes</t>
  </si>
  <si>
    <t>Service</t>
  </si>
  <si>
    <t>Annual Pass Flex Pay</t>
  </si>
  <si>
    <t>What are the Flex Pay charges for the USH Platinum annual pass?</t>
  </si>
  <si>
    <t>Hollywood</t>
  </si>
  <si>
    <t>N</t>
  </si>
  <si>
    <t>Standard Question Type</t>
  </si>
  <si>
    <t>UKnow</t>
  </si>
  <si>
    <t>Bulleted list</t>
  </si>
  <si>
    <t>All Annual Passes | uKNOW (ucdp.net)</t>
  </si>
  <si>
    <t>Flex Pay charges</t>
  </si>
  <si>
    <t>Y</t>
  </si>
  <si>
    <t>Poorly Structured Question Type / Complex Question Type</t>
  </si>
  <si>
    <t>What are the flex pay charges?</t>
  </si>
  <si>
    <t>For which park and which annual pass?</t>
  </si>
  <si>
    <t>USH Platinum Pass</t>
  </si>
  <si>
    <t>What are the Flex Pay charges for the USH Silver annual pass?</t>
  </si>
  <si>
    <t>What are the entitlements for USH Gold pass?</t>
  </si>
  <si>
    <t>Pass Member Perks | uKNOW (ucdp.net)</t>
  </si>
  <si>
    <t>Entitlements for USH Gold annual pass</t>
  </si>
  <si>
    <t>Poorly Structured Question Type</t>
  </si>
  <si>
    <t>What are the entitlements for Universal Studios Hollywood Gold pass?</t>
  </si>
  <si>
    <t>Annual Flex Pay</t>
  </si>
  <si>
    <t>How do I cancel a guest's Flex Pay?</t>
  </si>
  <si>
    <t>For which resort?</t>
  </si>
  <si>
    <t>FlexPay | uKNOW (ucdp.net)</t>
  </si>
  <si>
    <t>Cancel USH Flex Pay?</t>
  </si>
  <si>
    <t>How do I cancel a guest's Flex Pay for Universal Studios Hollywood?</t>
  </si>
  <si>
    <t>General Inquiries</t>
  </si>
  <si>
    <t>Where can a guest rent a wheelchair from at UOR?</t>
  </si>
  <si>
    <t>Orlando</t>
  </si>
  <si>
    <t>Park Services - Universal Orlando | uKNOW (ucdp.net)</t>
  </si>
  <si>
    <t>Place to get wheelchair rentals UOR?</t>
  </si>
  <si>
    <t>Where can a guest rent a wheelchair from in Universal Orlando Resort?</t>
  </si>
  <si>
    <t>Are all the parks able to accommodate for disabilities? Which parks can support someone with a physical disability requiring wheelchair assistance?</t>
  </si>
  <si>
    <t>Complex Question Type</t>
  </si>
  <si>
    <t>Wheelchair accessibility information:
• All parks have wheelchair accessible areas and attractions.
• For complete information, please consult Universal Orlando's Riders Guide for Rider Safety and Accessibility.</t>
  </si>
  <si>
    <t>ADA Policies - Universal Orlando | uKNOW (ucdp.net)</t>
  </si>
  <si>
    <t>ADA friendly parks</t>
  </si>
  <si>
    <t>What is the height requirement for the Flight of the Hippogriff ?</t>
  </si>
  <si>
    <t>• Riders must be at least 36" (92 cm)​. Riders 36"-48" (92 cm - 122 cm) must be accompanied by a Supervising Companion</t>
  </si>
  <si>
    <t>Policies &amp; Conditions - Universal Orlando | uKNOW (ucdp.net)</t>
  </si>
  <si>
    <t>Height req Flight of Hippo</t>
  </si>
  <si>
    <t>Which IOA rides can a 10 year old go on? He’s 53 in tall.</t>
  </si>
  <si>
    <t>• A child 53 in tall is eligible for all rides at Universal Islands of Adventure.</t>
  </si>
  <si>
    <t>IOA rides 10 yo kid  53 in tall cant go</t>
  </si>
  <si>
    <t>Which rides can a 10 year old go on? He’s 135cm tall.</t>
  </si>
  <si>
    <t>What VB rides/activies can a visitor with an oxygen tank do?</t>
  </si>
  <si>
    <t>• Oxygen tanks are only allowed in dry areas.
• Dry areas include merchandise and food locations, cabanas, common walkways, and beach areas​.
• If riding, oxygen tanks will need to be left with a non-rider.</t>
  </si>
  <si>
    <t>What UOR attractions are not included in express passes?</t>
  </si>
  <si>
    <t>For which park?</t>
  </si>
  <si>
    <t>Just IOA</t>
  </si>
  <si>
    <t>• Pterandon Flyers
• Hagrid's Magical Creatures Motorbike Adventure.</t>
  </si>
  <si>
    <t>Universal Express - Details | uKNOW (ucdp.net)</t>
  </si>
  <si>
    <t>Orlando rides w/o express passes</t>
  </si>
  <si>
    <t>What attractions in Universal Orlando are not included in express passes?</t>
  </si>
  <si>
    <t>USF</t>
  </si>
  <si>
    <t>• Universal Studios Florida rides all have Express Pass access.</t>
  </si>
  <si>
    <t>Universal Studios Florida | uKNOW (ucdp.net)</t>
  </si>
  <si>
    <t>What are the VB express pass options?</t>
  </si>
  <si>
    <t>• Universal Volcano Bay Universal Express Pass: 1 guest 1 time express ride access at select participating rides
• Universal Volcano Bay Universal Express PLUS Pass: 1 guest 1 time express ride access at all participating rides 
• Universal Volcano Bay 1-Park Universal Express Pass After 3pm: 1 guest 1 time express ride access at participating rides after 3 pm</t>
  </si>
  <si>
    <t>Table (2 columns: Express pass type, Description; 3 rows: each pass type)</t>
  </si>
  <si>
    <t>Universal Express - Passes | uKNOW (ucdp.net)</t>
  </si>
  <si>
    <t>VB express pass options</t>
  </si>
  <si>
    <t>What are our policies for Volcano Bay express passes?</t>
  </si>
  <si>
    <t>What are blockout dates for seasonal Florida resident pass?</t>
  </si>
  <si>
    <t>Annual Pass Policies &amp; Conditions | uKNOW (ucdp.net)</t>
  </si>
  <si>
    <t>What is the wait time right now for Revenge of the Mummy?</t>
  </si>
  <si>
    <t>• Wait time for Revenge of the Mummy is about 50 minutes.</t>
  </si>
  <si>
    <t>UKnow / Ucentral</t>
  </si>
  <si>
    <t>Wait Times - USF Wait Times (ucdp.net)</t>
  </si>
  <si>
    <t>Viewing live wait times requires agent to click into uCentral link and leave the Uknow interface.</t>
  </si>
  <si>
    <t>Rev of Mummy wait time</t>
  </si>
  <si>
    <t>Uknow / Ucentral</t>
  </si>
  <si>
    <t>Which rides typically have the longest wait times?</t>
  </si>
  <si>
    <t>USF only</t>
  </si>
  <si>
    <t>USF rides usually w longest wait times</t>
  </si>
  <si>
    <t>Which Universal Studios Florida rides typically have the longest wait times?</t>
  </si>
  <si>
    <t>Is the Velocicoaster safe for a child with a broken arm?</t>
  </si>
  <si>
    <t>• Casts must fit comfortably in the ride vehicle and not interfere with proper functioning of the ride restraint.
• Please see an Attractions Attendant for further information.</t>
  </si>
  <si>
    <t>universal-orlando-riders-guide.pdf (universalorlando.com)</t>
  </si>
  <si>
    <t>Velocicoaster safety guidelines</t>
  </si>
  <si>
    <t>What safety policies does the Velocicoaster have?</t>
  </si>
  <si>
    <t xml:space="preserve">• Minimum height requirement: 51” (129.5 cm).
• Other safety and accessibility guidelines include removal of prosthetic limbs and transfer from wheelchair
• Test seating available at attraction entrance.
• Review the Safety and Accessibility Riders Guide for more details. </t>
  </si>
  <si>
    <t>Jurassic Park Attractions | uKNOW (ucdp.net)</t>
  </si>
  <si>
    <t>Locker information at VB</t>
  </si>
  <si>
    <t>What information on Volcano Bay lockers do we have?</t>
  </si>
  <si>
    <t>Size options:
• Small
• Regular
• Family
Rental locations: 
• Waturi Marketplace
• Maku Puihi Round Raft Rides (Rainforest Village)
• Whakawaiwai Eats (River Village)
• Dancing Dragons Boat Bar (Wave Village).
Pricing
• Small Lockers: $14
• Regular Lockers: $20
• Family Lockers: $25
Access:
• Guests will use their TapuTapu to access their locker throughout the day.
• Up to 4 TapuTapu's can link up to a locker throughout the day.</t>
  </si>
  <si>
    <t>Park Facilities - Universal Orlando | uKNOW (ucdp.net)</t>
  </si>
  <si>
    <t>Towel rentals VB</t>
  </si>
  <si>
    <t>What information on Volcano Bay towel rentals do we have?</t>
  </si>
  <si>
    <t>• Towels rentals are available at Guest Services, Pass Sales, Concierge Huts and Locker Locations for a non-refundable cost of $7.
• Towels are also available for sale in the merchandise shops.</t>
  </si>
  <si>
    <t>Will any rides be closed during August in UOR?</t>
  </si>
  <si>
    <t>For which specific dates in August and which park?</t>
  </si>
  <si>
    <t>All parks; no specific dates</t>
  </si>
  <si>
    <t>• Universal Studios Florida: Mel's Drive-in and Brown Derby Hat Shop are closed until further notice.
• Universal Islands of Adventure: Circus McGurkus Café Stoo-Pendous and The Nighttime Lights at Hogwarts Castle are closed until further notice.</t>
  </si>
  <si>
    <t>Closures &amp; Impacts - Universal Orlando Resort | uKNOW (ucdp.net)</t>
  </si>
  <si>
    <t>USF ride closures tomorrow</t>
  </si>
  <si>
    <t>Which Universal Studios Florida rides will be closed tomorrow?</t>
  </si>
  <si>
    <t>• Universal Studios Florida attractions closed tomorrow include Mel's Drive-in and Brown Derby Hat Shop.</t>
  </si>
  <si>
    <t>What are the prohibited items I should make the guest aware of at USF?</t>
  </si>
  <si>
    <t>Universal Studios Florida prohibited items:
• Any type of explosive, weapon, item that can be used as a weapon or has the appearance of a weapon is prohibited
• Marijuana, or any item containing Cannabis or related paraphernalia
• Illegal items or substances
• Power driven devices (unless utilized as an ADA mobility device), Hoverboards, Drones or any other radio frequency controlled device
• Picnic lunches
• Food that requires heating or refrigeration
• Alcohol &amp; glass containers
• Hard-sided coolers
• Soft-sided coolers larger than 8.5" wide x 6" high x 6" deep
• Coolers, suitcases, and bags with wheels
• Folding chairs
• Clothing likely to create a danger, incite a disturbance or displaying offensive language or content
• Clothing that represents someone as emergency personnel</t>
  </si>
  <si>
    <t>Islands of Adventure prohibited items</t>
  </si>
  <si>
    <t>What are the prohibited items for Islands of Adventure?</t>
  </si>
  <si>
    <t>Islands of Adventure prohibited items:
• Any type of explosive, weapon, item that can be used as a weapon or has the appearance of a weapon is prohibited
• Marijuana, or any item containing Cannabis or related paraphernalia
• Illegal items or substances
• Power driven devices (unless utilized as an ADA mobility device), Hoverboards, Drones or any other radio frequency controlled device
• Picnic lunches
• Food that requires heating or refrigeration
• Alcohol &amp; glass containers
• Hard-sided coolers
• Soft-sided coolers larger than 8.5" wide x 6" high x 6" deep
• Coolers, suitcases, and bags with wheels
• Folding chairs
• Clothing likely to create a danger, incite a disturbance or displaying offensive language or content
• Clothing that represents someone as emergency personnel</t>
  </si>
  <si>
    <t>IOA prohib items</t>
  </si>
  <si>
    <t>Which rides are open for Early Admission at Volcano Bay?</t>
  </si>
  <si>
    <t>The following Volcano Bay rides participate in Early Admission:
• Ohyah and Ohno Drop Slides
• Honu
• ika Moana
• Krakatau Aqua Coaster
• Ko'okiri Body Plunge (only available 2/15/24-2/29/24)
• Waturi Beach Wave Pool</t>
  </si>
  <si>
    <t>Early Park Admission | uKNOW (ucdp.net)</t>
  </si>
  <si>
    <t>Early admission rides at VB</t>
  </si>
  <si>
    <t>How can guests access Early Admission for Volcano Bay?</t>
  </si>
  <si>
    <t>Guests eligible for Volcano Bay Early Admission:
• All Universal Orlando Resort Hotel Guests
• Universal Parks &amp; Resorts Vacations Guests (UPRV)
• with select packages (see attached link for complete details)
• Diamond Resorts Management, Inc.
• Marriott Ownership Resorts, Inc. a Delaware corporation dba Marriott Vacation Club International
• Holiday Inn Club Vacations Incorporated
• Westgate Resorts, Ltd.
• Wyndham Destinations, Inc.
• Volcano Bay guests who purchased a cabana or premium seating
• 2-Park &amp; 3-Park Premier Passholders
• 2-Park &amp; 3-Park Preferred Passholders (select dates)
• Universal Volcano Bay</t>
  </si>
  <si>
    <t>How can guests access Early Admission for Park VB?</t>
  </si>
  <si>
    <t>Difference between 1 park and 2 park VIP Experiences at UOR</t>
  </si>
  <si>
    <t>How are the 1-day and 2-day VIP Experiences at Universal Orlando Resorts different?</t>
  </si>
  <si>
    <t>Start Time
• 1-park VIP experience: 9:30 am
• 2-park VIP experience: 8:30 am, 9:30 am, 10:30 am
Duration
• 1-park VIP experience: 5 hours
• 2-park VIP experience: 7 hours
VIP Ride Access
• 1-park VIP experience: Front-of-the-line access to at least 8 major rides/attractions
• 2-park VIP experience: Front-of-the-line access to at least 10 major rides/attractions
Food
• 1-park VIP experience: Breakfast only
• 2-park VIP experience: Breakfast and lunch</t>
  </si>
  <si>
    <t>Table (2 columns: 1-park VIP Experience, 2-Park VIP Experience; 4 rows: Start Time, Duration, VIP Ride Access, Food)</t>
  </si>
  <si>
    <t>VIP Experience - Experiences | uKNOW (ucdp.net)</t>
  </si>
  <si>
    <t>What are the "behind the scenes" offerings included in VIP Experiences at UOR?</t>
  </si>
  <si>
    <t>The "Behind-the-Scenes" experiences vary by park tour.
Universal Studios Florida:
• Universal Studios Florida Production Front Lot
• The DAVE School
• Radio Broadcast Center
• Revenge of the Mummy Under Track Walkthrough
Universal Islands of Adventure:
• The DAVE School
• Spider-Man Maintenance Bay</t>
  </si>
  <si>
    <t>Are strollers allowed in Super Nintendo World</t>
  </si>
  <si>
    <t>• Strollers are not allowed in SUPER NINTENDO WORLD™.
• Guests must park them in a dedicated stroller area next to the TRANSFORMERS™: The Ride-3D attraction.</t>
  </si>
  <si>
    <t>SUPER NINTENDO WORLD™ Overview | uKNOW (ucdp.net)</t>
  </si>
  <si>
    <t>Super Nintendo World access information</t>
  </si>
  <si>
    <t>What information do we have on Land Control for Super Nintendo World?</t>
  </si>
  <si>
    <t>For which park? Does the guest have a Universal Express Pass?</t>
  </si>
  <si>
    <t>USH and guest does have express pass</t>
  </si>
  <si>
    <t>• Guests with standard Universal Express passes will have reservation-free entry into SUPER NINTENDO WORLD™ once per day (after 3pm for Platinum Pass Members) when reservations are required for entry.
• Guests with Universal Express Unlimited will receive unlimited reservation-free entry per day.
• Note: Reservation Window length is based on attendance, capacity, and time of day.</t>
  </si>
  <si>
    <t>Does the USH MarioKart ride have height restrictions?</t>
  </si>
  <si>
    <t>• Minimum Height 40" (102 cm)
• Under 48" (121.9cm): Supervising Companion Required</t>
  </si>
  <si>
    <t>SUPER NINTENDO WORLD™ Attractions | uKNOW (ucdp.net)</t>
  </si>
  <si>
    <t>Where can guests charge electric vehicles in USH?</t>
  </si>
  <si>
    <t>Universal Studios Hollywood has Chargepoint electric vehicle (EV) charging stations in our various parking garages:
• ​Frankenstein Garage: 4 ports (Level 2 &amp; Level 7)
• Jurassic Parking Garage: 8 ports (Level 1 &amp; B1M)
• ​ET Garage: 16 ports (Level B1)
• ​Woody Woodpecker Lot: 1 port (Near Front Gate parking)
• ​Curious George Garage: 2 ports (Level 1)</t>
  </si>
  <si>
    <t>Parking &amp; Transportation | uKNOW (ucdp.net)</t>
  </si>
  <si>
    <t>USH EV charging ports</t>
  </si>
  <si>
    <t>Valet parking pricing</t>
  </si>
  <si>
    <t>What information do we have on valet parking pricing?</t>
  </si>
  <si>
    <t>Normal Pricing
• First 2 hours: $25
• &gt;2 hours: $50
Discounted Pricing (with validation from full-service restaurant)
• &lt;2.5 hours: $10
• 2.5-3.5 hours: $15
• 3.5+ hours: $50
Note: Pricing is not an hourly rate, just dependent on guest's total parking duration</t>
  </si>
  <si>
    <t>Valet parking options at USH</t>
  </si>
  <si>
    <t>What are the valet parking options at Universal Studios Hollywood?</t>
  </si>
  <si>
    <t>Valet Parking is only located in the Jurassic Parking Garage off of Universal Studios Blvd.
• Guests can access this area from both of our entry points at either Universal Studios Blvd. and Universal Hollywood Drive.
Pricing
• First 2 hours: $25
• After 2 hours: $50
Discounted Pricing (with validation from full-service restaurant)
• &lt;2.5 hours: $10
• 2.5-3.5 hours: $15
• 3.5+ hours: $50
Note: Pricing is not an hourly rate, just dependent on guest's total parking duration</t>
  </si>
  <si>
    <t>Frog Choir times tomorrow</t>
  </si>
  <si>
    <t>What times will the Frog Choir be showing tomorrow?</t>
  </si>
  <si>
    <t>• Frog Choir show times are typically 10:30 AM, 11:30 AM, 12:30 PM, 2:00 PM, 3:00 PM, and 4:00 PM.</t>
  </si>
  <si>
    <t>Wait Times - IOA Wait Times (ucdp.net)</t>
  </si>
  <si>
    <t>Viewing live show times requires agent to click into Ucentral link and leave the Uknow interface</t>
  </si>
  <si>
    <t>Frog Choir information</t>
  </si>
  <si>
    <t>What information do we have on the Frog Choir show?</t>
  </si>
  <si>
    <t>• The Frog Choir features acapella-style performances of your favorite wizarding songs by students from each house.
• Location: The Wizarding World of Harry Potter in Hogsmeade (Universal's Islands of Adventure)
• Show times: 10:30 AM, 11:30 AM, 12:30 PM, 2:00 PM, 3:00 PM, and 4:00 PM.</t>
  </si>
  <si>
    <t>Hogsmeade™ Entertainment | uKNOW (ucdp.net)
Wait Times - IOA Wait Times (ucdp.net)</t>
  </si>
  <si>
    <t>Family cabana rentals at VB</t>
  </si>
  <si>
    <t>What information on Volcano Bay cabana rentals do we have?</t>
  </si>
  <si>
    <t>• Family Cabanas are available and can accommodate up to 16 guests.
• Pricing: $599.99-$1699.99 (not including tax) per day.
• Entitlements: cabana locker, early park admission to the party, complimentary fruit and snacks, exclusive dishes not served at in-park restaurants, and more!</t>
  </si>
  <si>
    <t>Volcano Bay Premium | uKNOW (ucdp.net)</t>
  </si>
  <si>
    <t>What attire is unsafe at VB?</t>
  </si>
  <si>
    <t>Appropriate swimming attire is required in all pools and on rides. The following is not permitted:
• Cotton, denim, cut-off shorts, or any items with metal fasteners, rivets, zippers, or buckles are not permitted.
• No loose articles or shoes are permitted on any of our body slides.
• It's strongly recommended that guests don't bring or at least secure loose articles with a non-rider or place them on the surfboard prior to boarding a tube slide.
• Shoes are permitted in the tube slides as long as there are no buckles or metal that could damage the slides.
• Snorkels and swimming fins are not permitted in the park.</t>
  </si>
  <si>
    <t>Family cabana availability for Sunday afternoon VB</t>
  </si>
  <si>
    <t>What is the availability of Volcano Bay's family cabanas for this upcoming Sunday afternoon?</t>
  </si>
  <si>
    <t>• We have 2 Ground-level units in Volcano Bay.
• For more specific availability information, please contact Guest Contact Center (GCC), Universal Vacation Planning Center (UVPC) desks, or Volcano Bay In-park.</t>
  </si>
  <si>
    <t>Is food for VB family cabana rentals customizable?</t>
  </si>
  <si>
    <t>• Family Cabana guests have access to a menu of exclusive dishes not served at the in-park dining venues.
• There are dishes for guests with dietary restrictions that are gluten free, dairy free, egg free, or nut free.</t>
  </si>
  <si>
    <t>Pet policies for IOA</t>
  </si>
  <si>
    <t>What are the pet policies for Islands of Adventure?</t>
  </si>
  <si>
    <t>• Trained Service Animals are welcome at Universal Orlando Resort.
• Animals who do not meet the definition of a Service Animal will not be permitted in the park.</t>
  </si>
  <si>
    <t>Hotel inquiries</t>
  </si>
  <si>
    <t>Does SFR have gym?</t>
  </si>
  <si>
    <t>• Complimentary Kalina Health and Fitness Center features cardiovascular and weight equipment.
• Locker rooms with dry sauna and showers are provided for changing for resort facility use</t>
  </si>
  <si>
    <t>Amenities - Loews Sapphire Falls Resort | uKNOW (ucdp.net)</t>
  </si>
  <si>
    <t>Which UOR hotels offer transportation from the hotel to the park?</t>
  </si>
  <si>
    <t>• All hotels provide Complimentary transportation to all three theme parks and CityWalk.
• Transportation options include complimentary shuttles and water taxis and a paid on-demand chauffer service.
• Note: Universal's Cabana Bay Beach Resort and Universal's Aventura Hotel do not offer transit to Volcano Bay since they are within walking distance.</t>
  </si>
  <si>
    <t>Transportation - Universal Orlando | uKNOW (ucdp.net)</t>
  </si>
  <si>
    <t>Transportation from AVH to IOA</t>
  </si>
  <si>
    <t>What transportation options can AVH guests use to get to IOA?</t>
  </si>
  <si>
    <t>• Universal's Aventura Hotel guests can take our complimentary resort shuttle directly to Universal's CityWalk and nearby parks.
• Shuttles run every 10-20 minutes from 1 hour before Early Park Admission to until CityWalk is clear of guests.</t>
  </si>
  <si>
    <t xml:space="preserve">Amenities - Universal's Aventura Hotel | uKNOW (ucdp.net) 
https://uknow.use.ucdp.net/uor/rsrt/transportation.html
</t>
  </si>
  <si>
    <t>Earliest shuttle from  PBH to VB this Saturday</t>
  </si>
  <si>
    <t>What is the earliest shuttle from Portofino Bay Hotel to Volcano Bay this upcoming Saturday?</t>
  </si>
  <si>
    <t>• The earliest shuttle starts 1 hour before Early Park Admission.
• Shuttles run every 10-20 minutes.</t>
  </si>
  <si>
    <t>Latest shuttle from VB to PBH tomorrow</t>
  </si>
  <si>
    <t>What time is the latest shuttle from Volcano Bay to Portofino Bay Hotel?</t>
  </si>
  <si>
    <t>• Shuttles conclude at park closing time.</t>
  </si>
  <si>
    <t>What are the dining options for HRH?</t>
  </si>
  <si>
    <t>Dining options at Hard Rock Hotel:
• BeachClub
• Emack &amp; Bolio's Marketplace
• The Kitchen
• The Palm Restaurant
• Velvet Bar
• In-room dining.</t>
  </si>
  <si>
    <t>Dining - Hard Rock Hotel® | uKNOW (ucdp.net)</t>
  </si>
  <si>
    <t>Dining at HRH</t>
  </si>
  <si>
    <t>What are the dining options for Hard Rock Hotel?</t>
  </si>
  <si>
    <t>What is the pet policy for SFR?</t>
  </si>
  <si>
    <t>• Pets are permitted: $100 per stay (regardless of length of stay); covers up to 2 pets.
• ​Guests with pets must be booked into a pet friendly room category (upon arrival, if guest is reserved in a non-pet room they will be re-assigned to one).
• The Loews Loves Pets Programs can provide pet beds, littler boxes, toys, and more.</t>
  </si>
  <si>
    <t xml:space="preserve">https://uknow.use.ucdp.net/uor/hotl/lsfr-policies.html  
https://uknow.use.ucdp.net/uor/hotl/programs.html#tab-1 </t>
  </si>
  <si>
    <t>The following Universal Partner Hotels near Universal Studios Hollywood are pet-friendly
• Best Western Plus Carriage
• The Garland
• Hampton Inn and Suites Burbank Airport, Hilton Garden Inn Burbank Downtown
• Hilton Los Angeles Universal City
 Hotel Amarano
• Loews Hollywood Hotel
• Los Angeles Marriott Burbank Airport
• Residence Inn Los Angeles Burbank-Downtown
• Safari Inn
• Sheraton Universal Hotel
• SpringHill Suites Los Angeles Burbank Downtown.</t>
  </si>
  <si>
    <t>Universal Partner Hotels | uKNOW (ucdp.net)</t>
  </si>
  <si>
    <t>Which UOR hotels offer free express passes to guests?</t>
  </si>
  <si>
    <t>• Guests staying at Loews Portofino Bay Hotel, Hard Rock Hotel® and Loews Royal Pacific Resort will be able to use their Express benefit at participating attractions.
• Note: This pass is not valid at Universal Volcano Bay.</t>
  </si>
  <si>
    <t>Hotel Guest Theme Park Benefits | uKNOW (ucdp.net)</t>
  </si>
  <si>
    <t xml:space="preserve">UOR hotels with express pass </t>
  </si>
  <si>
    <t>General wedding planning information for UOR</t>
  </si>
  <si>
    <t>What information on wedding planning in Universal Orlando Resorts should I share with interested guests?</t>
  </si>
  <si>
    <t>• It is not possible to celebrate wedding ceremonies at the theme parks.
• Guests should be directed to fill out the ​​form ​on the Weddings and Celebrations page of the Universal Orlando website for a location in one of the four available hotels 
• For Universal Orlando Weddings, Meetings, Events, the external phone number for guests is 1 (888) 331-9108.</t>
  </si>
  <si>
    <t>https://uknow.use.ucdp.net/uor/tckt/group-sales.html
https://uknow.use.ucdp.net/upr/directory-uor.html#!</t>
  </si>
  <si>
    <t>Park Hhours</t>
  </si>
  <si>
    <t>What are the opening hours of Islands of Adventure?</t>
  </si>
  <si>
    <t xml:space="preserve">What date are you looking at? Our opening ours may vary due to special events or park buyouts </t>
  </si>
  <si>
    <t>• Islands of Adventure will open from 9 AM-7 PM.
• Early park admission will begin at 8 AM.</t>
  </si>
  <si>
    <t>Park Hours (ucdp.net)</t>
  </si>
  <si>
    <t>Park hours</t>
  </si>
  <si>
    <t>Islands of Adventure opening hours</t>
  </si>
  <si>
    <t>Today</t>
  </si>
  <si>
    <t>• Islands of Adventure opens at 9 AM today
• Early Admission begins at 8 AM.</t>
  </si>
  <si>
    <t>What are the USH park hours on Feb 12th?</t>
  </si>
  <si>
    <t>• Universal Studios Hollywood's hours for February 12 are not available yet.
• Nintendo Early Access will begin 1 hour before park open.</t>
  </si>
  <si>
    <t>Discount and offers</t>
  </si>
  <si>
    <t xml:space="preserve">The guest is a veteran, what are the UOR offers and policies for military discounts? </t>
  </si>
  <si>
    <t>How long did the guest serve for? Is the guest interested in annual passes or vacation packages?</t>
  </si>
  <si>
    <t>Guest served for 25 years, now retired. Interested in tickets and passes</t>
  </si>
  <si>
    <t>Military Ticket and Package Offers
• Eligibility: Veterans who served for 20+ years are eligible for military discounts.
• Multi-day Tickets: 10% discount at front gate
• 2024 Military Freedom Pass - 2-Park: Adult: $210 / Child: $205
• 2024 Military Freedom Pass - 3-Park: Adult: $245 / Child: $240
• Military packages: Military Create Your Own package, Wizarding World of Harry Potter Military Exclusive</t>
  </si>
  <si>
    <t>https://uknow.use.ucdp.net/uor/tckt/discount-military.html#tab-5
https://uknow.use.ucdp.net/uor/tckt/discount-military.html#tab-2024
https://uknow.use.ucdp.net/uor/tckt/discount-military.html#tab-3</t>
  </si>
  <si>
    <t>Do college students qualify for USH park discounts?</t>
  </si>
  <si>
    <t>• College students qualify for Universal Studios Hollywood discounts.
• Direct guest to verify their student status to gain access to special offers and tickets at universalyouthprograms.com.</t>
  </si>
  <si>
    <t>Admission Tickets - Trade Partners | uKNOW (ucdp.net)</t>
  </si>
  <si>
    <t>College discounts info USH</t>
  </si>
  <si>
    <t>Do college students qualify for park discounts?</t>
  </si>
  <si>
    <t>• College students qualify for Universal Studios Hollywood discounts.
• Direct guests to verify their student status to gain access to special offers and tickets at universalyouthprograms.com.
• Tickets purchased using the discounted rate can be used by friends and family, up to 9 tickets per transaction
• For groups of 10 or more, or for any questions, guest should contact college@nbcuni.com or call 818-622-1550 (8am-6pm PT).</t>
  </si>
  <si>
    <t>Sales</t>
  </si>
  <si>
    <t>Annual pass sales, renewals</t>
  </si>
  <si>
    <t>What are the UOR block out dates on each type of Annual pass?</t>
  </si>
  <si>
    <t>USF and IOA</t>
  </si>
  <si>
    <t>Seasonal Pass Blockout Dates
• 01/01/24 - 01/02/24
• 03/18/24 - 04/06/24
• 07/01/24 - 07/31/24
• 11/25/24 - 11/30/24
• 12/21/24 - 12/31/24
Power Pass Blockout Dates
• 01/01/24 - 01/02/24
• 03/18/24 - 03/30/24
• 12/21/24 - 12/31/24
Preferred and Premier Passholders do not have blockout dates for Universal Studios Florida and Islands of Adventure in 2024.</t>
  </si>
  <si>
    <t>What is the UOR hotel discount for UOAP premier passes versus preferred passes?</t>
  </si>
  <si>
    <t>• Both Premier and Preferred passholders can save up to 40% of room rates at select Universal Orlando Resort Hotels.
• For reservations/availability guests should call 1-866-PASS-4-FUN (7277-4-386) or visit the Passholder Benefits Guide to Universal's Hotels​ website.</t>
  </si>
  <si>
    <t xml:space="preserve">https://uknow.use.ucdp.net/uor/anpa/ap-perks-year.html#tab-4 
https://uknow.use.ucdp.net/uor/anpa/ap-perks-year.html#tab-5 </t>
  </si>
  <si>
    <t>UOAP parking benefits</t>
  </si>
  <si>
    <t>What are the parking benefits for each tier of Universal Orlando Annual Passes?</t>
  </si>
  <si>
    <t>For which type of pass?</t>
  </si>
  <si>
    <t>Compare all passes</t>
  </si>
  <si>
    <t>• Valet and prime self-parking services are free for Premier passholders.
• Self-parking is free for Premier and Preferred passholders and 50% off for Power passholders (regular daytime self-parking).
• Note: All parking benefits incur after the first visit.</t>
  </si>
  <si>
    <t>Table (3 columns: Valet parking, Prime self-parking, Self-parking; 3 rows: Premier, Preferred, Power)</t>
  </si>
  <si>
    <t>Passholder Perks | uKNOW (ucdp.net)</t>
  </si>
  <si>
    <t>Proof of Florida residency for UOAP</t>
  </si>
  <si>
    <t>What forms of proof of residence are accepted for Florida Residents to purchase discounted Universal Orlando Annual Passes?</t>
  </si>
  <si>
    <t>Valid forms of FL resident ID include the following:
• FL Driver’s License
• ​Florida issued state ​ID/Government Issued ID with a Florida Address
• ​Florida voter reg​​istration card with corresponding picture ID
• Student College ID from FL college or University
• ​Members ​​​of the Disney® College Program/Disney Professional Internship (must show program letter and photo ID to pick up tickets).</t>
  </si>
  <si>
    <t>Ticket Policies &amp; Conditions | uKNOW (ucdp.net)</t>
  </si>
  <si>
    <t>Promotions</t>
  </si>
  <si>
    <t>What are the current promotions on UOR park tickets?</t>
  </si>
  <si>
    <t>What exact dates are you looking at?</t>
  </si>
  <si>
    <t>Upcoming march</t>
  </si>
  <si>
    <t>Our current offers:
Buy a Day, Get a 2nd Day Free* on a 2-Park 1-Day Park-to-Park Ticket 
• Eligibility: Florida Residents
• Sale Dates (internal use only): 11/02/23-01/17/24
• Travel Dates: 11/02/23-03/06/24
Buy 2 Days Get 2 Days Free Promotional Ticket Offer
• Eligibility: Outer US, Canada, and Latin America
• Sale Dates (internal use only): 12/14/23-03/13/24
• Travel Dates: 12/14/23-08/28/24</t>
  </si>
  <si>
    <t>Admission Tickets - Offers &amp; Discounts | uKNOW (ucdp.net)</t>
  </si>
  <si>
    <t>What are the current promotions for USH park tickets for this fall?</t>
  </si>
  <si>
    <t>November</t>
  </si>
  <si>
    <t>• There are currently no promotions for Universal Studios Hollywood tickets in November 2024.
• Current promotions have travel dates until 04/30/24.</t>
  </si>
  <si>
    <t>Promotions for UO tickets this winter</t>
  </si>
  <si>
    <t>What are the current promotions for Universal Orlando parks tickets for this winter?</t>
  </si>
  <si>
    <t>January</t>
  </si>
  <si>
    <t>Questions and cancellations</t>
  </si>
  <si>
    <t>What are the ticket policies for general admission to USH?</t>
  </si>
  <si>
    <t>2-Day tickets</t>
  </si>
  <si>
    <t>• For 2-Day tickets, both visits must be within 7 days of the selected date.
• First visit is valid only on the guest's selected date.
• No blackout dates.
• Children 2 and under are free.</t>
  </si>
  <si>
    <t>Admission Tickets - General Admission | uKNOW (ucdp.net)</t>
  </si>
  <si>
    <t>USH general admission ticket policies</t>
  </si>
  <si>
    <t>What are the ticket policies for general admission?</t>
  </si>
  <si>
    <t>Does my group qualify for Group Vacation benefits at UOR?</t>
  </si>
  <si>
    <t>How many guest rooms will your group book?</t>
  </si>
  <si>
    <r>
      <t xml:space="preserve">For Packages for 10 or more rooms contact Group Packages at </t>
    </r>
    <r>
      <rPr>
        <b/>
        <u/>
        <sz val="10"/>
        <rFont val="Arial"/>
        <family val="2"/>
        <scheme val="minor"/>
      </rPr>
      <t xml:space="preserve">3-8182 </t>
    </r>
    <r>
      <rPr>
        <u/>
        <sz val="10"/>
        <rFont val="Arial"/>
        <family val="2"/>
        <scheme val="minor"/>
      </rPr>
      <t xml:space="preserve">between 9am - 5:30pm.  If outside of these times provide the guest with the number </t>
    </r>
    <r>
      <rPr>
        <b/>
        <u/>
        <sz val="10"/>
        <rFont val="Arial"/>
        <family val="2"/>
        <scheme val="minor"/>
      </rPr>
      <t xml:space="preserve">(407) 363-8182. </t>
    </r>
  </si>
  <si>
    <t>Group Sales | uKNOW (ucdp.net)</t>
  </si>
  <si>
    <t xml:space="preserve">UOR Group Vacation policies and benefits </t>
  </si>
  <si>
    <t>What are the policies and benefits for Universal Orlando Resort Group Vacation packages?</t>
  </si>
  <si>
    <t xml:space="preserve">For any questions regarding group vactions contact Group Packages at 3-8182 between 9am - 5:30pm.  If outside of these times provide the guest with the number (407) 363-8182. </t>
  </si>
  <si>
    <t>What are the policies for Florida tax-exempt groups trying to book a Group Vacation?</t>
  </si>
  <si>
    <t>Florida tax-exempt Group Vacation policies</t>
  </si>
  <si>
    <t>What are the policies for tax-exempt groups trying to book a Group Vacation?</t>
  </si>
  <si>
    <t>What are our policies for USH cancellation and revision fees?</t>
  </si>
  <si>
    <t>Is this for a USH vacation package?</t>
  </si>
  <si>
    <t>Yes</t>
  </si>
  <si>
    <t>https://uknow.use.ucdp.net/uor/hotl/cbbr-amenities.html</t>
  </si>
  <si>
    <t>USH cancellation and revision fee policies</t>
  </si>
  <si>
    <t>What are our policies for cancellation and revision fees?</t>
  </si>
  <si>
    <t>• Tickets purchased are date specific, non-refundable, non-exchangeable, and non-transferable.
• Refunds are handled on a case-by-case basis only for unused tickets.
• Escalation Procedure (internal use only): After two push backs or if the guest says they received an email for a Universal Studios Hollywood Date change request, the call is to be transferred to Universal Studios Hollywood Guest Relations (7​-9279).</t>
  </si>
  <si>
    <t>Which hotels are part of the UOR 3-park, 5-night vacation package?</t>
  </si>
  <si>
    <t>Which 3-park, 5-night package are you inquiring for?</t>
  </si>
  <si>
    <t>The one sold at Costco</t>
  </si>
  <si>
    <t>• Eligible hotels include the Loews Portofino Bay Hotel, Universal's Cabana Bay Beach Resort, and Universal's Aventura Hotel.</t>
  </si>
  <si>
    <t>Save 25% 3-Park, 5-Night CBBR (&amp; AVH, PBH) OUS Vacation Package | uKNOW (ucdp.net)</t>
  </si>
  <si>
    <t>UOR 3-park, 5-night package hotels</t>
  </si>
  <si>
    <t>3-park, 5-night package promotions</t>
  </si>
  <si>
    <t>What promotions do we have for the UOR 3-park, 5-night vacation package?</t>
  </si>
  <si>
    <t>Are there limitations to the Create Your Own UOR vacation package?</t>
  </si>
  <si>
    <t>Is the guest from the Outer US, a FL resident, or Military?</t>
  </si>
  <si>
    <t>FL resident</t>
  </si>
  <si>
    <t>Create Your Own vacation package limitations - FL residents:
• Booking Dates: Now-01/17/24
• Travel Dates: Now-12/31/24
• Length of Stay: 3 nights (1 night minimum)
• Admission: Florida Resident 2nd Day Free Park-to-Park + 1 Day Volcano Bay Promo Ticket (valid for select travel dates 11/2/23-3/6/24, blockout dates apply 12/21/23-1/5/24)
•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t>
  </si>
  <si>
    <t>Create Your Own Package - FL Resident | uKNOW (ucdp.net)</t>
  </si>
  <si>
    <t>UOR Create Your Own vacation package limitations</t>
  </si>
  <si>
    <t>Military</t>
  </si>
  <si>
    <t>Create Your Own vacation package limitations - Military:
• Booking Dates: Now-12/20/24
• Travel Dates: 11/16/23-12/20/24
• Length of Stay: 4 nights (no minimum)
• Admission: 3-Park Military “Freedom Pass” Promotional Ticket
•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
• Valid Military ID Holder must be present at check-in.
• Department of Defense employees with valid U.S. Military ID’s qualify for the Promotional Ticket offer only, not the Military Vacation Packages.
• One room maximum may be booked per valid Military ID-holder.
• Limit of 6 2023 Military Freedom Passes per military ID holder in the party.
• Military packages are capped at 10% commission for Travel Agents.</t>
  </si>
  <si>
    <t>Create Your Own Package - Military | uKNOW (ucdp.net)</t>
  </si>
  <si>
    <t>How to resend guest's electronic Travel Documents?</t>
  </si>
  <si>
    <t>For information on Resending Electronic Travel Documents for a Universal Desktop Reservation, please refer to the attached links for more details.</t>
  </si>
  <si>
    <t>SOPs</t>
  </si>
  <si>
    <t>Resending Electronic Travel Documents for a Universal Desktop Reservation (sharepoint.com)</t>
  </si>
  <si>
    <t>Resend eTravel documents to guest</t>
  </si>
  <si>
    <t>How to cancel a guest's AAA vacation package?</t>
  </si>
  <si>
    <t>For information on  Booking, Modifying, &amp; Cancelling the AAA Consumer Vacation Package in Universal Desktop, please refer to the attached links for more details.</t>
  </si>
  <si>
    <t>Booking, Modifying, &amp; Cancelling the AAA Consumer Vacation Package in Universal Desktop (sharepoint.com)</t>
  </si>
  <si>
    <t>Dining reservations</t>
  </si>
  <si>
    <t>What does the Marvel Character Dinner come with?</t>
  </si>
  <si>
    <t>Universal Dining Experiences, Events &amp; Offers | uKNOW (ucdp.net)</t>
  </si>
  <si>
    <t>Marvel character dinner prices and schedule</t>
  </si>
  <si>
    <t>What information do we have on pricing and schedule for the Marvel Character Dinner?</t>
  </si>
  <si>
    <t>Is Spider-Man part of the Marvel Character Dinner?</t>
  </si>
  <si>
    <t>Eligibility for Harry Potter breakfast</t>
  </si>
  <si>
    <t>Who is eligible for the Harry Potter Breakfast experience?</t>
  </si>
  <si>
    <t>Is the guest a FL resident?</t>
  </si>
  <si>
    <t>Guests are from CA</t>
  </si>
  <si>
    <t>https://uknow.use.ucdp.net/uor/dnng/dining-experiences.html#tab-3</t>
  </si>
  <si>
    <t>Does Harry Potter Breakfast take walk-ins</t>
  </si>
  <si>
    <t>• Breakfast is available until 10:30am.
• Guests without a booking are able to walk up to the venue and request seating, but it is first-come, first-served.
• Harry Potter Breakfasts are served at the Leaky Cauldron and Three Broomsticks Breakfasts.</t>
  </si>
  <si>
    <t>Which UOR restaurants offer gluten free dinner options?</t>
  </si>
  <si>
    <t>The following restaurants offer Gluten-Sensitive meals:
CityWalk
• Antojitos Authentic Mexican Food
• Bigfire American Fare
• Bob Marley-A Tribute to Freedom
• Jimmy Buffett's Margaritaville
• NBC Sports Grill and Brew
• Pat O'Brien's
• The CowFish
• The Toothsome Chocolate Emporium &amp; Savory Feast Kitchen
• VIVO Italian Kitchen
• Bend the Bao
• Bread Box Handcrafted Sandwiches
• Hot Dog Hall of Fame
• Moe's Southwest Grill
• Panda Express
• Red Oven Pizza Bakery
Universal Studios Florida
• Krusty Burger
• Luigi's Pizza
• Bumblebee Man's Taco Truck
• TODAY Cafe
• Mel's Drive-In
• Finnegan's Bar and Grill
• Louie's Italian Restaurant
• Richter's Burger Co.
• Lombard's Seafood Grille
• Leaky Cauldron
Islands of Adventure
• Circus McGurkus Café Stoo-Pendous
• Green Eggs and Ham Café
• Doc Sugrue's Kebab House
• Fire Eaters Grill
• Three Broomsticks
• Pizza Predattoria
• The Burger Digs
• Thunder Falls Terrace
• Blondie's
• Comic Strip Cafe
• Wimpy's
• Cafe 4
• Captain America Diner.
Volcano Bay
• Kohola Reef Restaurant and Social Club
• Whakawaiwai Eats
• Bambu
• The Feasting Frog</t>
  </si>
  <si>
    <t>All Dining Locations | uKNOW (ucdp.net)</t>
  </si>
  <si>
    <t>What dining discounts do Premier passholders get when ordering food through the mobile app?</t>
  </si>
  <si>
    <t>• Premier passholders receive 15% discount on all Universal Orlando owned and operated restaurants and carts, excluding alcoholic beverages.</t>
  </si>
  <si>
    <t>Mobile app food discounts for Premium passholders</t>
  </si>
  <si>
    <t>What is our reservation late policy?</t>
  </si>
  <si>
    <t>• Please advise your guests to arrive 15 minutes within their reservation time.
• Reservations may be void if more than 10 minutes have passed after their scheduled time.</t>
  </si>
  <si>
    <t>Reservations, Seating &amp; Carry Out | uKNOW (ucdp.net)</t>
  </si>
  <si>
    <t xml:space="preserve"> </t>
  </si>
  <si>
    <t>Late to reservation policy</t>
  </si>
  <si>
    <t>How far in advance can you make a UOR dining reservation?</t>
  </si>
  <si>
    <t>• Reservations can be made for full-service restaurants in our theme parks and CityWalk up to 180 days in advance by visiting UniversalOrlando.com, using the Universal Orlando Resort mobile app, or calling 407-224-366</t>
  </si>
  <si>
    <t>How to make restaurant reservation</t>
  </si>
  <si>
    <t>Any specific restaurants?</t>
  </si>
  <si>
    <t>USH Antojitos Mexican Food</t>
  </si>
  <si>
    <t>Reservations for Antojitos Authentic Mexican Food can be made either online or by phone.
• Online reservations: universalstudioshollywood.com or USH mobile app
• Phone reservations: Contact Antojitos Authentic Mexican Food at ​(818) 622-0450.</t>
  </si>
  <si>
    <t>https://uknow.use.ucdp.net/ush/dnng/reservations.html 
https://uknow.use.ucdp.net/upr/directory-ush.html</t>
  </si>
  <si>
    <t>Is it possible to book an entire restaurant for a special event in UOR?</t>
  </si>
  <si>
    <t>For how many guests?</t>
  </si>
  <si>
    <t>Not confirmed yet</t>
  </si>
  <si>
    <t>What gluten free dining options are available at Volcano Bay?</t>
  </si>
  <si>
    <t>Gluten free dining at VB</t>
  </si>
  <si>
    <t>Vegan restaurants at USH</t>
  </si>
  <si>
    <t>Which restaurants at Universal Studios Hollywood are vegan friendly?</t>
  </si>
  <si>
    <t>How should we cite responses that don't have directly relevant Uknow pages?</t>
  </si>
  <si>
    <t>What are the alternative options for the Grinchmas breakfast if the event it sold out?</t>
  </si>
  <si>
    <t>What are the restaurants offering halal options at USH?</t>
  </si>
  <si>
    <t>We currently do not have information on halal restaurants at Universal Studios Hollywood.
Please refer the guest to check online for more information on menu options.</t>
  </si>
  <si>
    <t>Halal options at USH?</t>
  </si>
  <si>
    <t>What are the restaurants offering kosher options at IOA?</t>
  </si>
  <si>
    <t>We do not have information on Kosher-specific restaurants, but we have guidelines on Religious Accommodation Meals that guests should follow:
• Guests can be directed to the Religious Accommodation Meals page on the guest facing website to view Kosher ordering information
• Kosher meals* consist of three courses (salad, entrée, and dessert on china plates)
• 5 days advanced notice is required for meal preparation and delivery purposes.
• Reservations are required prior to ordering kosher meals; after obtaining a reservation please email Food.Allergy@universalorlando.com to make a request for meals.</t>
  </si>
  <si>
    <t>Dietary Needs | uKNOW (ucdp.net)</t>
  </si>
  <si>
    <t>Imy noted that this response does not address the question, but both on Uknow and the guest-facing website, there is only info on Religious Accommodation Meals.</t>
  </si>
  <si>
    <t>Kosher options at IOA?</t>
  </si>
  <si>
    <t>Restaurants with priority seating</t>
  </si>
  <si>
    <t>What restaurants offer Priority Seating?</t>
  </si>
  <si>
    <t>Restaurants with Priority Seating for Premier Hotel Guests staying at Loews Portofino Bay Hotel, Hard Rock Hotel, and Loews Royal Pacific Resort:
• CityWalk: Antojitos Authentic Mexican Food, Bigfire, Bob Marley: A Tribute to Freedom, The Cowfish Sushi Burger Bar, Jimmy Buffett's Margaritaville, NBC Sports Grill and Brew, Pat O'Brien's, VIVO Italian Kitchen, Toothsome Chocolate Emporium &amp; Savory Feast Kitchen
• Universal Studios Florida: Finnegan's Bar and Grill, Lombard's Seafood Grille
• Universal Islands of Adventure: Confisco Grille &amp; Backwater Bar, Mythos Restaurant</t>
  </si>
  <si>
    <t>Hotels without priority seating benefit</t>
  </si>
  <si>
    <t>Which hotels do not offer guests Priority Seating at park restaurants?</t>
  </si>
  <si>
    <t>Hotels without Priority Seating:
• Universal’s Cabana Bay Beach Resort
• Loews Sapphire Falls Resort
• Universal’s Aventura Hotel
• Universal Endless Summer - Surfside and Dockside Inn &amp; Suites</t>
  </si>
  <si>
    <t>Special events</t>
  </si>
  <si>
    <t>Grinchmas live-show info</t>
  </si>
  <si>
    <t>What information do we have on the Universal Orlando Resort Grinchmas live show?</t>
  </si>
  <si>
    <t>• The 2023 Holidays special event has ended. Please check back later for more information!</t>
  </si>
  <si>
    <t>Holidays - Event Details | uKNOW (ucdp.net)</t>
  </si>
  <si>
    <t>When is the UOR Holiday Parade?</t>
  </si>
  <si>
    <t>UOR holiday parade info</t>
  </si>
  <si>
    <t>What information do we have on the Universal Orlando Resort Holiday Parade?</t>
  </si>
  <si>
    <t>Where to watch the Celestina Warbeck and the Banshees holiday performance?</t>
  </si>
  <si>
    <t>Are there Harry Potter holiday events this year for UOR?</t>
  </si>
  <si>
    <t>What is included with USH Halloween Horror Nights tickets?</t>
  </si>
  <si>
    <t>• Information on 2024 Halloween Horror Nights has not been released yet. Please check back later for more details!</t>
  </si>
  <si>
    <t>Halloween Horror Nights - Event Details | uKNOW (ucdp.net)</t>
  </si>
  <si>
    <t>What rides are closed during USH Halloween Horror Nights?</t>
  </si>
  <si>
    <t>Who will be performing for Mardi Gras 2024?</t>
  </si>
  <si>
    <t>• Information on 2024 performers has not been released yet. Check back later for more details!</t>
  </si>
  <si>
    <t>Mardi Gras - Event Details | uKNOW (ucdp.net)</t>
  </si>
  <si>
    <t>What packages and promotions are running for Mardi Gras 2024?</t>
  </si>
  <si>
    <t>• For the Mardi Gras Float Ride &amp; Dine Experience, Annual and Seasonal Passholders are eligible for 15% discount* off ticketed price with valid Annual/Seasonal Pass.
• Discount available when purchased in-person at the Front Gate or Guest Services location or by calling 407-224-7554.</t>
  </si>
  <si>
    <t>Mardi Gras - Offers &amp; Upgrades | uKNOW (ucdp.net)</t>
  </si>
  <si>
    <t>Mardi Gras packages and discounts</t>
  </si>
  <si>
    <t>Mardi Gras info</t>
  </si>
  <si>
    <t>What information do we have on Mardi Gras 2024?</t>
  </si>
  <si>
    <t>Guests will be able to enjoy an awesome party throughout Universal Studios Florida inspired by Carnaval celebrations from around the world.
• Major offerings: Mardi Gras parade, live concerts, international cuisine
• Dates: 02/03/2024-04/07/2024
Check back later for more details!</t>
  </si>
  <si>
    <t>What details do we have on Grinchmas?</t>
  </si>
  <si>
    <t>Grinchmas details</t>
  </si>
  <si>
    <t>What information do we have on Grinchmas?</t>
  </si>
  <si>
    <t>Winter special events I should mention to UOR guests for Jan</t>
  </si>
  <si>
    <t>What special events in January 2024 should I mention to guests?</t>
  </si>
  <si>
    <t>Winter spec event in Jan UOR</t>
  </si>
  <si>
    <t>What are the special events running through January 2024 at Universal Orlando Resort?</t>
  </si>
  <si>
    <t>How early in advance can guests purchase UOR Halloween Horror Nights tickets?</t>
  </si>
  <si>
    <t>What is the procedure to host a corporate event at UOR?</t>
  </si>
  <si>
    <t>For large Business, Corporate or Personal Events, contact Group Sales.
• Group Sales Ext. 78017
• Group Sales USF Office​: Ext. 46049
• IOA Admissions Sales: 407-640-8909
• USF Admissions Sales: 407-664-6398
• UShoes: Ext. 44280</t>
  </si>
  <si>
    <t>Sunday Morning Worship RTU</t>
  </si>
  <si>
    <t>What information do we have on Rock the Universe's Sunday Morning Worship experience?</t>
  </si>
  <si>
    <t>Sunday Morning Worship is a non-denominational worship service included with any Rock the Universe Ticket.
• Online registration is required. Guests can sign up online at RocktheUniverse.com!
• Date: January 28, 2024, 9:30 AM &amp; 10:45 AM
• Location: Soundstage 18 Theater in Universal CityWalk
• Entertainment: Band: Mosaic Church Band; Speaker: Dr. Jay Strack from Student Leadership University</t>
  </si>
  <si>
    <t>Rock The Universe - Event Details | uKNOW (ucdp.net)</t>
  </si>
  <si>
    <t>RTU youth leader lounges schedule</t>
  </si>
  <si>
    <t>What is the schedule for Rock the Universe's Youth Leader Lounges?</t>
  </si>
  <si>
    <t>• 6:30 PM - midnight on January 26 (Friday) and January 27 (Saturday)</t>
  </si>
  <si>
    <t>Orlando Informer Meetups info</t>
  </si>
  <si>
    <t>What information do we have on Orlando Informer Meetups?</t>
  </si>
  <si>
    <t>On select dates, Orlando Informer takes over Universal Studios Florida and Universal Islands of Adventure.
• Offerings: After-hour park access with unlimited food, entertainment, and rides
2024 Event Dates:
• Spring - 02/23, 02/24
• Summer - 06/07, 06/08
• Winter - 12/06, 12/07, 12/13, 12/14
Orlando Informer Meetup Guests can contact them for additional information via the following methods:
• Live chat: tap the button in the bottom left corner of orlando orlandoinformer.com
• Email: Meetup@OrlandoInformer.com
• Call or Text: (855) 245-4636</t>
  </si>
  <si>
    <t>Orlando Informer Meetups | uKNOW (ucdp.net)</t>
  </si>
  <si>
    <t>Orlando Informer Meetups hotel discounts</t>
  </si>
  <si>
    <t>What hotel discounts are Orlando Informer Meetup guests eligible for?</t>
  </si>
  <si>
    <t>• All Orlando Informer Meetup bookings must be directed to the Orlando Informer Meetup Website: meetup.orlandoinformer.com
• Tickets &amp; discounted hotel rates for the Orlando Informer Meetups will not be available via the Guest Contact Center or via the UOR Hotel Preferred Desk.
• Orlando Informer Meetup guests can save up to 40% on select Universal Orlando Resort hotel stays
• Additional perks include complimenary upgraded internet and discounted self-parking</t>
  </si>
  <si>
    <t>Chaperone perks for grad trips</t>
  </si>
  <si>
    <t>What chaperone benefits are part of Grad Bash?</t>
  </si>
  <si>
    <t>How old are the graduates?</t>
  </si>
  <si>
    <t>High school</t>
  </si>
  <si>
    <t>Chaperone Benefits
• Admission: 1 free chaperone admission for every 15 paid student admissions
• Chaperone Lounges: Private chaperone lounges with snacks and refreshments all night including coffee, tea, water, snacks, etc.
• Meal Vouchers: Complimentary meal voucher for each chaperone!
• Universal Express Ride Access: Complimentary upgrade to Universal Express Unlimited</t>
  </si>
  <si>
    <t>Grad Bash - Event Details | uKNOW (ucdp.net)</t>
  </si>
  <si>
    <t>Who to email for grad trip information?</t>
  </si>
  <si>
    <t>• To answer any additional questions not found on UKnow, feel free to provide the gradbash@nbcuni.com email to Guests for assistance!</t>
  </si>
  <si>
    <t>New vacation packages</t>
  </si>
  <si>
    <t>How do I add a note about a guest birthday to the USH hotel reservation?</t>
  </si>
  <si>
    <t>For information on Hotel Special Request Guidelines and Notation Requirements, please refer to the attached links for more details.</t>
  </si>
  <si>
    <t>https://uniparks.sharepoint.com/sites/GuestContactCenter/SitePages/Hotel%20Requests%20in%20Universal%20Desktop.aspx
https://uniparks.sharepoint.com/sites/GuestContactCenter/SitePages/Notation%20Requirements.aspx</t>
  </si>
  <si>
    <t>Create reservation with flights</t>
  </si>
  <si>
    <t>How to create a reservation with flights included?</t>
  </si>
  <si>
    <t>For information on Creating a New Reservation in Universal Desktop - Flights, please refer to the attached links for more details.</t>
  </si>
  <si>
    <t>Creating a New Reservation in Universal Desktop - Flights (sharepoint.com)</t>
  </si>
  <si>
    <t>How to choose hotel for new reservation?</t>
  </si>
  <si>
    <t>For information on Creating a New Reservation in Universal Desktop - Hotels, please refer to the attached links for more details.</t>
  </si>
  <si>
    <t>Creating a New Reservation in Universal Desktop - Hotels (sharepoint.com)</t>
  </si>
  <si>
    <t>Adding hotels to new reservation</t>
  </si>
  <si>
    <t>How to select hotels for a new reservation?</t>
  </si>
  <si>
    <t>How to create reservation with car rental?</t>
  </si>
  <si>
    <t>For information on Creating a New Reservation in Universal Desktop - Car, please refer to the attached links for more details.</t>
  </si>
  <si>
    <t>Creating a New Reservation in Universal Desktop - Car (sharepoint.com)</t>
  </si>
  <si>
    <t>Adding rental cars to new reservation</t>
  </si>
  <si>
    <t>How to add rental cars to a new reservation?</t>
  </si>
  <si>
    <t>Guidelines for booking AAA vacation packages</t>
  </si>
  <si>
    <t>What are our policies on AAA Consumer Vacation Packages?</t>
  </si>
  <si>
    <t>Adding a Superstar shuttle ticket to guest's new reservation</t>
  </si>
  <si>
    <t>How do I create a new reservation with a SuperStar Shuttle reservation?</t>
  </si>
  <si>
    <t>For information on Creating a SuperStar Shuttle Ticket Only Tab in Universal Desktop, please refer to the attached links for more details.</t>
  </si>
  <si>
    <t>Creating a SuperStar Shuttle Ticket Only Tab in Universal Desktop (sharepoint.com)</t>
  </si>
  <si>
    <t>Where to add guest notes?</t>
  </si>
  <si>
    <t>For information on Guest Notes &amp; Internal Comments/Notations in Universal Desktop, please refer to the attached links for more details.</t>
  </si>
  <si>
    <t>Guest Notes &amp; Internal Comments/Notations in Universal Desktop (sharepoint.com)</t>
  </si>
  <si>
    <t>How to note that guest is big Spider-Man fan?</t>
  </si>
  <si>
    <t>Package modifications</t>
  </si>
  <si>
    <t>How do I process a date change for USH guest?</t>
  </si>
  <si>
    <t>For information on Package Modifications - Date Changes, please refer to the attached link for more details.</t>
  </si>
  <si>
    <t>Changing Dates for a Reservation in Universal Desktop (sharepoint.com)</t>
  </si>
  <si>
    <t>Steps to remove a night</t>
  </si>
  <si>
    <t>For information on Package Modifications - Date Changes, please refer to the attached link for more details.
Note: Some rooms are restricted from removing a night due to length of stay requirements.</t>
  </si>
  <si>
    <t>How to change child's age in UOR reservation</t>
  </si>
  <si>
    <t>For information on Modifying a Child's Age and/or Removing a Passenger in a Universal Desktop Reservation, please refer to the attached links for more details.</t>
  </si>
  <si>
    <t>Modifying a Child's Age and/or Removing a Passenger in a Universal Desktop Reservation (sharepoint.com)</t>
  </si>
  <si>
    <t>How do I upgrade my USH guest's package?</t>
  </si>
  <si>
    <t>For information on Package Modifications - Package Type, please refer to the attached link for more details.</t>
  </si>
  <si>
    <t>Modifying the Reservation Package Type in Universal Desktop (sharepoint.com)</t>
  </si>
  <si>
    <t>Remove passenger from reservation SOP</t>
  </si>
  <si>
    <t>USH package upgrade procedure</t>
  </si>
  <si>
    <t>What is the procedure fo upgrading my Universal Studios Hollywood guest's package?</t>
  </si>
  <si>
    <t>Add VIP tour to reservation</t>
  </si>
  <si>
    <t>What is the process of adding a VIP reservation to an existing reservation?</t>
  </si>
  <si>
    <t>For information on Adding VIP Tours to packages, please refer to the attached link for more details.</t>
  </si>
  <si>
    <t>Adding VIP Tours to a Universal Desktop Reservation (sharepoint.com)</t>
  </si>
  <si>
    <t>How to add flights to existing reservation?</t>
  </si>
  <si>
    <t>For information on Modifying the Reservation Package Type in Universal Desktop - Adding Flights, please refer to the attached links for more details.</t>
  </si>
  <si>
    <t>Steps to add flights to package</t>
  </si>
  <si>
    <t>Is this a new or existing reservation?</t>
  </si>
  <si>
    <t>Existing</t>
  </si>
  <si>
    <t>Universal Consumer Package information</t>
  </si>
  <si>
    <t>What information do we have on Universal Consumer Package?</t>
  </si>
  <si>
    <t>For information on Universal Consumer Package Guidelines, please refer to the attached links for more details.</t>
  </si>
  <si>
    <t>Universal Consumer Package Guidelines (sharepoint.com)</t>
  </si>
  <si>
    <t>What is the procedure to modify a hotel in existing reservation?</t>
  </si>
  <si>
    <t>For information on Modifying the Hotel, Car and Add-ons in a Universal Desktop Reservation, please refer to the attached links for more details.</t>
  </si>
  <si>
    <t>Modifying the Hotel, Car and Add-ons in a Universal Desktop Reservation. (sharepoint.com)</t>
  </si>
  <si>
    <t>Existing res modify hotel</t>
  </si>
  <si>
    <t>Adjusting travel agent's commission protocol</t>
  </si>
  <si>
    <t>What is the procedure to modifying travel agent commissions?</t>
  </si>
  <si>
    <t>For information on Modifying Travel Agent Commissions in Universal Desktop Reservations, please refer to the attached links for more details.</t>
  </si>
  <si>
    <t>Modifying Travel Agent Commissions in Universal Desktop Reservations (sharepoint.com)</t>
  </si>
  <si>
    <t>Directory</t>
  </si>
  <si>
    <t>What is the phone number for the Vacation Planning Center?</t>
  </si>
  <si>
    <t>• Vacation Planning Center: (407) 503-1209
• Daily: 7am - 8pm</t>
  </si>
  <si>
    <t>Phone List Universal Orlando | uKNOW (ucdp.net)</t>
  </si>
  <si>
    <t>Vacation Planning Center no</t>
  </si>
  <si>
    <t>What is the contact information for the Vacation Planning Center?</t>
  </si>
  <si>
    <t>Who should a guest reach out to to plan a corporate meeting at UOR?</t>
  </si>
  <si>
    <t>• For Universal Orlando Weddings, Meetings, Events, guests can call 1 (888) 331-9108 (External)</t>
  </si>
  <si>
    <t>What is the contact information for wedding planning services at the Hard Rock Hotel?</t>
  </si>
  <si>
    <t>• For wedding planning, guests should be directed to fill out the ​​form ​on the Weddings and Celebrations page of the Universal Orlando website for a location in one of the four hotels ​available for their wedding.
• For Universal Orlando Weddings, Meetings, Events, guests can call 1 (888) 331-9108 (External)</t>
  </si>
  <si>
    <t>https://uknow.use.ucdp.net/uor/tckt/group-sales.html
https://uknow.use.ucdp.net/upr/directory-uor.html</t>
  </si>
  <si>
    <t>Contact info for HRH wedding planning</t>
  </si>
  <si>
    <t>Merchandise</t>
  </si>
  <si>
    <t>Harry Potter souvenir locations</t>
  </si>
  <si>
    <t>Where can a guest buy Harry Potter souveneirs?</t>
  </si>
  <si>
    <t>IOA</t>
  </si>
  <si>
    <t>Hogsmeade™ Shopping | uKNOW (ucdp.net)</t>
  </si>
  <si>
    <t>Where can I buy Harry Potter souvenirs?</t>
  </si>
  <si>
    <t>Diagon Alley™ Shopping | uKNOW (ucdp.net)</t>
  </si>
  <si>
    <t>Where can I buy holiday Harry Potter merchandise?</t>
  </si>
  <si>
    <t>https://uknow.use.ucdp.net/uor/evnt/holi-details.html
https://uknow.use.ucdp.net/uor/rsrt/diagon-shopping.html</t>
  </si>
  <si>
    <t>FOR GCC FEEDBACK</t>
  </si>
  <si>
    <t>Question Feedback</t>
  </si>
  <si>
    <t>Sample Answer Feedback</t>
  </si>
  <si>
    <t>• Platinum Pass FlexPay payment is $30.91/month for the first year with a $289 down payment.
• Month-to-month payment after the first year is $51.58/month.</t>
  </si>
  <si>
    <t>Add based on time of purchase/renewal</t>
  </si>
  <si>
    <t>• Silver Pass FlexPay payment is $8.18/month with a $149 down payment.
• Month-to-month payment after the first year is $19.08/month.</t>
  </si>
  <si>
    <t>USH Gold Pass entitlements include:
• Year of admission that starts the first time the pass is used to visit park (blackout dates apply)
• Free general parking (with entry until 6 pm)
• Invitation to special events
• Discounted Halloween Horror Night tickets
• 15% in-park food, beverage, merchandise discount
• Discount on General Admission tickets
• 10-15% discount at participating CityWalk locations.</t>
  </si>
  <si>
    <t>Add "on return visits" to blackout dates apply</t>
  </si>
  <si>
    <t>• When purchasing their Annual Pass with FlexPay, guests are agreeing that they may not cancel.
• Guest may disable the auto-renewal feature, effective at the end of the initial 12-month term, once they have a month-to-month FlexPay account (starting only in the second year). 
• To disable the auto-renewal feature or cancel the month-to-month FlexPay account, guests need to visit their FlexPay account page and disable the Auto-Renewal option (for passes in year 1 of their contract) or select the cancellation option (for passes in year 2 or later).
• Guests can also call the GCC USH FlexPay team at 1-866-254-8275 for assistance and the team will be able to assist with these changes.</t>
  </si>
  <si>
    <t>Add for which park</t>
  </si>
  <si>
    <t>Add https://ush.recurly.com/account/login to direct guests to cancel autopay.</t>
  </si>
  <si>
    <t>Wheelchair rental information:
• Location: Rotunda area of the parking structure and towards the left-hand side upon entrance to USF &amp; IOA
• Pricing: $15/day with a $50 deposit and signed rental contract.</t>
  </si>
  <si>
    <t>Add some restrictions may apply</t>
  </si>
  <si>
    <t>For Universal Studios Florida and Universal Islands of Adventure, 2024 Blockout Dates for Seasonal Passholders are:
• 01/01/24 - 01/02/24
• 03/18/24 - 04/06/24
• 07/01/24 - 07/31/24
• 11/25/24 - 11/30/24
• 12/21/24 - 12/31/24
For Volcano Bay, blockout dates apply only to 3-Park Passes, and they are:
• 03/18/24 - 04/06/24
• 06/08/24 - 08/11/24</t>
  </si>
  <si>
    <t xml:space="preserve">Add Blockout dates vary based on operational and weather considerations and are subject to change without notice. </t>
  </si>
  <si>
    <t>Add subject to change</t>
  </si>
  <si>
    <t>• The rides with the longest wait times are Despicable Me Minion Mayhem, Hollywood Rip Ride Rockit, and Revenge of the Mummy.
• More detailed wait time information can be found at http://anon.ucentral.use.ucdp.net/sites/waitTimeBoards/SitePages/USF%20Wait%20Times.aspx.</t>
  </si>
  <si>
    <t>Day 1 v Day 2  VIP Exp at UOR</t>
  </si>
  <si>
    <t>USH hotels ok with GPET?</t>
  </si>
  <si>
    <t>Question written as- USH hotels ok with GPET? Should be- Do USH hotels accept Pets?</t>
  </si>
  <si>
    <t>For which ticket does the guest have?</t>
  </si>
  <si>
    <t xml:space="preserve">What are the ticket polices for Hollywood? </t>
  </si>
  <si>
    <t xml:space="preserve">Follow up question:  1 or 2 day ticktes?  Answer: Tickets are Non- refundable, Non-transferrable, Non-exchangeable.  1-day tickets must be used on the date selected, 2-day tickets </t>
  </si>
  <si>
    <t>Reviewed</t>
  </si>
  <si>
    <t>Contact Group Sales for more information on Group Vacation policies and benefits. 
• Group Sales Ext. 78017
• Group Sales USF Office​: Ext. 46049
• IOA Admissions Sales: 407-640-8909
• USF Admissions Sales: 407-664-6398
• UShoes: Ext. 44280
Group discounts are available for multi-day tickets only.</t>
  </si>
  <si>
    <t xml:space="preserve">Reviewed </t>
  </si>
  <si>
    <t>Policies &amp; Conditions | uKNOW (ucdp.net)</t>
  </si>
  <si>
    <t>Follow Up Question should be:  Is this for a USH Vacation Package?  Yes</t>
  </si>
  <si>
    <t>USH Vaction packages are refundable without penalty 46+ days before travel.  Within 45 days of travel fees will apply.  Certain Restricition apply.    Click this link to review. https://uknow.use.ucdp.net/uor/hotl/cbbr-amenities.html</t>
  </si>
  <si>
    <t>Reviewed.  Same as above</t>
  </si>
  <si>
    <t>Answer is correct</t>
  </si>
  <si>
    <t>Reviewed Same as above</t>
  </si>
  <si>
    <t>Answer is correct as long as they are referring to the save 25% package.  If they are asking about the $89 pacage then that would include all UOR Hotels.</t>
  </si>
  <si>
    <t>Save 25% on a 3-Park, 5-Night OUS Vacation Package
• Booking Dates: 11/02/23-03/27/24
• Travel Dates: 11/12/23-07/31/24
• The 25% discount is available for Sunday – Thursday travel only (must check in on Sunday).
• Lower discount applies to stays checking in on days other than Sunday; rates are higher on Friday and Saturday nights.
• Offer excludes all suites.</t>
  </si>
  <si>
    <t>There are 2 3 park, 5 night vacation packages.  Save 25% on a 3-Park, 5-Night OUS Vacation Package, Booking Dates: 11/02/23-03/27/24  and the $89 3-Park 5-Night Vacation Package, Booking dates 12/14/23 – 03/13/24.</t>
  </si>
  <si>
    <t>Being that there are other policies in effect I would include a link to the Uknow page.  https://uknow.use.ucdp.net/uor/pckg/pckg-cyo-military.html</t>
  </si>
  <si>
    <t>Same as above</t>
  </si>
  <si>
    <t>Marvel Character Dinner inclusions:
• 1 Buffet Dinner​ at Cafe 4 with special guests Captain America, Spider-Man, Wolverine, Storm, Cyclops, and Rogue
• 1 Non-Alcoholic Beverage (refills available)
• 1 Digital download of a photo with a character (via My Universal Photos)</t>
  </si>
  <si>
    <t>Follow up question is not needed.  The Marvel Character Dinner is only in IOA.  To the answer please add Admisson to Universal Island's of Adventure is required.</t>
  </si>
  <si>
    <t>Dates &amp; Times
• Date: Thursday - Sunday (Beginning 02/09/23)
• Times: Seating begins at 5pm (end times vary based on park hours)
Price
• Adult (10+): $52.99
• Child (3-9): $29.99
• All rates are per person. Applicable taxes and gratuities are not included in the listed price. Children under the age of 3 eat free</t>
  </si>
  <si>
    <t>• Yes! The Marvel Character Dinner includes Captain America, Spider-Man, Cyclops, Wolverine, Storm, and Rogue.</t>
  </si>
  <si>
    <t>• The Harry Potter Breakfast experiences are included in the Exclusive Vacation Offer. 
• Experiences can be booked as an Add-On to any UPRV package, or they can be booked by the Universal Orlando Ticket Center at the Universal Orlando Resort Hotels (if available).
• Outer US Packages: requires a minimum 3 nights Length of Stay to book</t>
  </si>
  <si>
    <t>Add that the Breakfast are also avalible at a walk up basis until 10:30 AM.</t>
  </si>
  <si>
    <t>• Reservations for 20 guests or more are required to contact Dining Reservations at (407) 224-3663
• Dining Reservations for parties of 19 or less can be made online, but might require multiple reservations to accommodate all guests.</t>
  </si>
  <si>
    <t>Add Sales Counselors will use the Large Party Request Form</t>
  </si>
  <si>
    <t>The following restaurants offer Gluten-Sensitive meals:
• Kohola Reef Restaurant and Social Club
• Whakawaiwai Eats
• Bambu
• The Feasting Frog
• Dancing Dragons Boat Bar
• Kunuku Boat Bar
• Koka Poroka Ice Cream Kona
• Volcano Bay Carts</t>
  </si>
  <si>
    <t>Add to the answer while none of the dining locations at Volcano Bay offer Gluten free items, then state the locations that offer a Gluten Sensitive menu.</t>
  </si>
  <si>
    <t>• We currently do not have information on vegan-friendly restaurants at Universal Studios Hollywood.
• Please refer the guest to check online for more information on menu options.</t>
  </si>
  <si>
    <t>There is no information on uKnow but the guest facing website provides the needed information.  Please follow this link https://www.universalstudioshollywood.com/web/en/us/dietary-food-guide#vegan</t>
  </si>
  <si>
    <t>Please add that many other locations serve breakfast through out Universal Orlando Resort.  Include the following link https://uknow.use.ucdp.net/uor/dnng/dining.html</t>
  </si>
  <si>
    <t>Please add the following link  https://uknow.use.ucdp.net/ush/dnng/dining.html</t>
  </si>
  <si>
    <t>Include this link for uKnow.  https://uknow.use.ucdp.net/uor/dnng/dietary-needs.html#tab-2</t>
  </si>
  <si>
    <t>Reviwed</t>
  </si>
  <si>
    <t>Here is the link to the current event information: https://uknow.use.ucdp.net/uor/evnt/holi-details.html</t>
  </si>
  <si>
    <t>Here is the link to the current information released: https://uknow.use.ucdp.net/uor/evnt/hhn-details.html</t>
  </si>
  <si>
    <t>Please contact Event Sales. You can get the information from the following link: https://uknow.use.ucdp.net/uor/tckt/group-sales.html</t>
  </si>
  <si>
    <t>What time is Sunday Morning Worship for Rock the Universe? Where is the Sunday morning worship?</t>
  </si>
  <si>
    <t>Sunday Morning Worship is at this time and location. Here is the link to the event page: https://uknow.use.ucdp.net/uor/evnt/rtu-details.html</t>
  </si>
  <si>
    <t>Here is the link to the current information for RTU: https://uknow.use.ucdp.net/uor/evnt/rtu-details.html</t>
  </si>
  <si>
    <t>Here is the link to the current Olrando Informer Evetns for 2024: https://uknow.use.ucdp.net/uor/evnt/special-orlando-informer.html?</t>
  </si>
  <si>
    <t>Here is the link to the current Grad Bash information: https://uknow.use.ucdp.net/uor/evnt/gradbash.html</t>
  </si>
  <si>
    <t>How to book flights? How to add flights to a reservation</t>
  </si>
  <si>
    <t>How to add Superstar shuttle to a reservation, can I add superstar shuttle to a reservation</t>
  </si>
  <si>
    <t>How to do I change the dates on a USH package?</t>
  </si>
  <si>
    <t>Can I remove a night on a package? How to remove a night on a package?</t>
  </si>
  <si>
    <t>Can I change the age of someone in a package?</t>
  </si>
  <si>
    <t>How can I add something to a USH package?</t>
  </si>
  <si>
    <t>How do I remove someone from a package?</t>
  </si>
  <si>
    <t>Add follow up: USH or UOR</t>
  </si>
  <si>
    <t>How to modify a hotel in a package. How to change hotels in an existing package</t>
  </si>
  <si>
    <t>How can I adjust a TA's commission</t>
  </si>
  <si>
    <t>Harry Potter merchandise can be found at stores in Wizarding World of Harry Potter - Hogsmeade.
Merchandise stores:
• Ollivanders
• Dervish and Banges
• Honeydukes
• Filch's Emporium of Confiscated Goods Owl Post</t>
  </si>
  <si>
    <t>Harry Potter Merchandise can also be found at the Universal Store in Citywalk</t>
  </si>
  <si>
    <t>Harry Potter merchandise can be found at stores in Wizarding World of Harry Potter - Diagon Alley.
 Merchandise stores:
• Borgin and Burkes
• Globus Mundi
• Gringotts Money Exchange
• Madam Malkin's Robes for All Occasions
• Magical Menagerie
• Ollivanders
• Quality Quidditch Supplies
• Scribbulus
• Shutterbutton's Photography Studio
• Sugarplum's Sweetshop
• Wands by Gregorovitch
• Weasley's Wizard Wheezes
• Wiseacre's Wizarding Equipment.</t>
  </si>
  <si>
    <t>The 2023 Holidays special event has ended. Please check back later for more information!
General Harry Potter merchandise can be found at stores in Wizarding World of Harry Potter - Diagon Alley.
Merchandise stores:
• Borgin and Burkes
• Globus Mundi
• Gringotts Money Exchange
• Madam Malkin's Robes for All Occasions
• Magical Menagerie
• Ollivanders
• Quality Quidditch Supplies
• Scribbulus
• Shutterbutton's Photography Studio
• Sugarplum's Sweetshop
• Wands by Gregorovitch
• Weasley's Wizard Wheezes
• Wiseacre's Wizarding Equipment.</t>
  </si>
  <si>
    <t>query</t>
  </si>
  <si>
    <t>sample_answer</t>
  </si>
  <si>
    <t>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</si>
</sst>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 _€_-;\-* #,##0.00\ _€_-;_-* &quot;-&quot;??\ _€_-;_-@_-"/>
  </numFmts>
  <fonts count="36">
    <font>
      <sz val="10"/>
      <color theme="1"/>
      <name val="Arial"/>
      <family val="2"/>
      <scheme val="minor"/>
    </font>
    <font>
      <sz val="11"/>
      <color theme="1"/>
      <name val="Calibri"/>
      <family val="2"/>
    </font>
    <font>
      <sz val="10"/>
      <color theme="1"/>
      <name val="Arial"/>
      <family val="2"/>
      <scheme val="minor"/>
    </font>
    <font>
      <b/>
      <sz val="10"/>
      <color theme="2"/>
      <name val="Arial"/>
      <family val="2"/>
      <scheme val="major"/>
    </font>
    <font>
      <b/>
      <sz val="12"/>
      <color theme="2"/>
      <name val="Arial"/>
      <family val="2"/>
      <scheme val="major"/>
    </font>
    <font>
      <b/>
      <sz val="10"/>
      <color theme="1"/>
      <name val="Arial"/>
      <family val="2"/>
      <scheme val="minor"/>
    </font>
    <font>
      <b/>
      <sz val="10"/>
      <color theme="1"/>
      <name val="Arial"/>
      <family val="2"/>
      <scheme val="major"/>
    </font>
    <font>
      <b/>
      <sz val="10"/>
      <color theme="8"/>
      <name val="Arial"/>
      <family val="2"/>
      <scheme val="minor"/>
    </font>
    <font>
      <sz val="10"/>
      <color theme="3"/>
      <name val="Arial"/>
      <family val="2"/>
      <scheme val="minor"/>
    </font>
    <font>
      <sz val="10"/>
      <color rgb="FF007932"/>
      <name val="Arial"/>
      <family val="2"/>
      <scheme val="minor"/>
    </font>
    <font>
      <sz val="10"/>
      <color rgb="FF9C6500"/>
      <name val="Arial"/>
      <family val="2"/>
      <scheme val="minor"/>
    </font>
    <font>
      <b/>
      <sz val="10"/>
      <color theme="4"/>
      <name val="Arial"/>
      <family val="2"/>
      <scheme val="minor"/>
    </font>
    <font>
      <u/>
      <sz val="10"/>
      <color rgb="FF5E1DBF"/>
      <name val="Arial"/>
      <family val="2"/>
      <scheme val="minor"/>
    </font>
    <font>
      <sz val="10"/>
      <color rgb="FF5E1DBF"/>
      <name val="Arial"/>
      <family val="2"/>
      <scheme val="minor"/>
    </font>
    <font>
      <sz val="10"/>
      <color rgb="FF3F3F3F"/>
      <name val="Arial"/>
      <family val="2"/>
      <scheme val="minor"/>
    </font>
    <font>
      <b/>
      <sz val="10"/>
      <color theme="3"/>
      <name val="Arial"/>
      <family val="2"/>
      <scheme val="minor"/>
    </font>
    <font>
      <sz val="10"/>
      <color theme="5"/>
      <name val="Arial"/>
      <family val="2"/>
      <scheme val="minor"/>
    </font>
    <font>
      <sz val="10"/>
      <color rgb="FF5E1D65"/>
      <name val="Arial"/>
      <family val="2"/>
      <scheme val="minor"/>
    </font>
    <font>
      <sz val="10"/>
      <color theme="2"/>
      <name val="Arial"/>
      <family val="2"/>
      <scheme val="minor"/>
    </font>
    <font>
      <u/>
      <sz val="10"/>
      <color theme="10"/>
      <name val="Arial"/>
      <family val="2"/>
      <scheme val="minor"/>
    </font>
    <font>
      <b/>
      <sz val="10"/>
      <name val="Arial"/>
      <family val="2"/>
      <scheme val="major"/>
    </font>
    <font>
      <b/>
      <sz val="10"/>
      <color theme="2"/>
      <name val="Arial"/>
      <family val="2"/>
      <scheme val="minor"/>
    </font>
    <font>
      <i/>
      <sz val="10"/>
      <color theme="4"/>
      <name val="Arial"/>
      <family val="2"/>
      <scheme val="minor"/>
    </font>
    <font>
      <sz val="10"/>
      <color rgb="FF000000"/>
      <name val="Arial"/>
      <family val="2"/>
      <scheme val="minor"/>
    </font>
    <font>
      <b/>
      <sz val="14"/>
      <color theme="1"/>
      <name val="Arial"/>
      <family val="2"/>
      <scheme val="minor"/>
    </font>
    <font>
      <b/>
      <sz val="1"/>
      <name val="Arial"/>
      <family val="2"/>
      <scheme val="major"/>
    </font>
    <font>
      <sz val="1"/>
      <name val="Arial"/>
      <family val="2"/>
      <scheme val="major"/>
    </font>
    <font>
      <sz val="1"/>
      <color theme="1"/>
      <name val="Arial"/>
      <family val="2"/>
      <scheme val="minor"/>
    </font>
    <font>
      <sz val="5"/>
      <color theme="1"/>
      <name val="Arial"/>
      <family val="2"/>
      <scheme val="minor"/>
    </font>
    <font>
      <b/>
      <sz val="10"/>
      <color theme="7"/>
      <name val="Arial"/>
      <family val="2"/>
      <scheme val="minor"/>
    </font>
    <font>
      <b/>
      <sz val="10"/>
      <color theme="9"/>
      <name val="Arial"/>
      <family val="2"/>
      <scheme val="minor"/>
    </font>
    <font>
      <sz val="11"/>
      <color theme="1"/>
      <name val="Arial"/>
      <family val="2"/>
      <scheme val="minor"/>
    </font>
    <font>
      <sz val="10"/>
      <name val="Arial"/>
      <family val="2"/>
      <scheme val="minor"/>
    </font>
    <font>
      <b/>
      <sz val="10"/>
      <name val="Arial"/>
      <family val="2"/>
      <scheme val="minor"/>
    </font>
    <font>
      <u/>
      <sz val="10"/>
      <name val="Arial"/>
      <family val="2"/>
      <scheme val="minor"/>
    </font>
    <font>
      <b/>
      <u/>
      <sz val="10"/>
      <name val="Arial"/>
      <family val="2"/>
      <scheme val="minor"/>
    </font>
  </fonts>
  <fills count="18">
    <fill>
      <patternFill patternType="none"/>
    </fill>
    <fill>
      <patternFill patternType="gray125"/>
    </fill>
    <fill>
      <patternFill patternType="solid">
        <fgColor theme="3"/>
        <bgColor indexed="64"/>
      </patternFill>
    </fill>
    <fill>
      <patternFill patternType="solid">
        <fgColor rgb="FFFFEB9C"/>
      </patternFill>
    </fill>
    <fill>
      <patternFill patternType="solid">
        <fgColor theme="5"/>
        <bgColor indexed="64"/>
      </patternFill>
    </fill>
    <fill>
      <patternFill patternType="solid">
        <fgColor theme="4"/>
        <bgColor indexed="64"/>
      </patternFill>
    </fill>
    <fill>
      <patternFill patternType="solid">
        <fgColor theme="3" tint="0.79998168889431442"/>
        <bgColor indexed="64"/>
      </patternFill>
    </fill>
    <fill>
      <patternFill patternType="solid">
        <fgColor theme="9" tint="0.59996337778862885"/>
        <bgColor indexed="64"/>
      </patternFill>
    </fill>
    <fill>
      <patternFill patternType="solid">
        <fgColor rgb="FFFFFFFF"/>
        <bgColor indexed="64"/>
      </patternFill>
    </fill>
    <fill>
      <patternFill patternType="solid">
        <fgColor theme="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rgb="FFB4B4B4"/>
        <bgColor indexed="64"/>
      </patternFill>
    </fill>
    <fill>
      <patternFill patternType="solid">
        <fgColor theme="2" tint="-4.9989318521683403E-2"/>
        <bgColor indexed="64"/>
      </patternFill>
    </fill>
    <fill>
      <patternFill patternType="solid">
        <fgColor theme="1"/>
        <bgColor indexed="64"/>
      </patternFill>
    </fill>
    <fill>
      <patternFill patternType="solid">
        <fgColor theme="2" tint="-4.9958800012207406E-2"/>
        <bgColor indexed="64"/>
      </patternFill>
    </fill>
    <fill>
      <patternFill patternType="solid">
        <fgColor rgb="FFFFFF00"/>
        <bgColor indexed="64"/>
      </patternFill>
    </fill>
  </fills>
  <borders count="18">
    <border>
      <left/>
      <right/>
      <top/>
      <bottom/>
      <diagonal/>
    </border>
    <border>
      <left style="thin">
        <color theme="2"/>
      </left>
      <right style="thin">
        <color theme="2"/>
      </right>
      <top style="thin">
        <color theme="2"/>
      </top>
      <bottom style="thin">
        <color theme="2"/>
      </bottom>
      <diagonal/>
    </border>
    <border>
      <left style="thin">
        <color theme="5"/>
      </left>
      <right/>
      <top/>
      <bottom/>
      <diagonal/>
    </border>
    <border>
      <left/>
      <right style="thin">
        <color theme="5"/>
      </right>
      <top/>
      <bottom/>
      <diagonal/>
    </border>
    <border>
      <left style="thin">
        <color theme="5"/>
      </left>
      <right/>
      <top/>
      <bottom style="thin">
        <color theme="5"/>
      </bottom>
      <diagonal/>
    </border>
    <border>
      <left/>
      <right/>
      <top/>
      <bottom style="thin">
        <color theme="5"/>
      </bottom>
      <diagonal/>
    </border>
    <border>
      <left/>
      <right style="thin">
        <color theme="5"/>
      </right>
      <top/>
      <bottom style="thin">
        <color theme="5"/>
      </bottom>
      <diagonal/>
    </border>
    <border>
      <left style="thin">
        <color theme="2"/>
      </left>
      <right style="thin">
        <color theme="5"/>
      </right>
      <top/>
      <bottom/>
      <diagonal/>
    </border>
    <border>
      <left style="thin">
        <color theme="2"/>
      </left>
      <right style="thin">
        <color theme="2"/>
      </right>
      <top style="thin">
        <color theme="2"/>
      </top>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style="thin">
        <color rgb="FFFFFFFF"/>
      </left>
      <right style="thin">
        <color rgb="FFFFFFFF"/>
      </right>
      <top style="thin">
        <color rgb="FFFFFFFF"/>
      </top>
      <bottom style="thin">
        <color rgb="FFFFFFFF"/>
      </bottom>
      <diagonal/>
    </border>
    <border>
      <left/>
      <right/>
      <top/>
      <bottom style="medium">
        <color theme="3"/>
      </bottom>
      <diagonal/>
    </border>
    <border>
      <left style="thin">
        <color theme="5"/>
      </left>
      <right/>
      <top/>
      <bottom style="medium">
        <color theme="3"/>
      </bottom>
      <diagonal/>
    </border>
    <border>
      <left/>
      <right style="thin">
        <color theme="5"/>
      </right>
      <top/>
      <bottom style="medium">
        <color theme="3"/>
      </bottom>
      <diagonal/>
    </border>
    <border>
      <left style="thin">
        <color theme="2"/>
      </left>
      <right style="thin">
        <color theme="2"/>
      </right>
      <top/>
      <bottom/>
      <diagonal/>
    </border>
    <border>
      <left/>
      <right/>
      <top style="medium">
        <color theme="3"/>
      </top>
      <bottom/>
      <diagonal/>
    </border>
  </borders>
  <cellStyleXfs count="31">
    <xf numFmtId="0" fontId="0" fillId="0" borderId="0"/>
    <xf numFmtId="0" fontId="12" fillId="0" borderId="0" applyNumberFormat="0" applyFill="0" applyBorder="0" applyAlignment="0" applyProtection="0"/>
    <xf numFmtId="0" fontId="20" fillId="9" borderId="0" applyNumberFormat="0" applyBorder="0" applyAlignment="0" applyProtection="0">
      <alignment horizontal="left"/>
    </xf>
    <xf numFmtId="0" fontId="4" fillId="4" borderId="1" applyNumberFormat="0">
      <alignment horizontal="centerContinuous" vertical="center"/>
    </xf>
    <xf numFmtId="0" fontId="3" fillId="5" borderId="1" applyNumberFormat="0">
      <alignment horizontal="centerContinuous" vertical="center"/>
    </xf>
    <xf numFmtId="0" fontId="5" fillId="11" borderId="1" applyNumberFormat="0">
      <alignment horizontal="centerContinuous" vertical="center"/>
    </xf>
    <xf numFmtId="0" fontId="6" fillId="11" borderId="1" applyNumberFormat="0">
      <alignment horizontal="centerContinuous" vertical="center"/>
    </xf>
    <xf numFmtId="0" fontId="9" fillId="7" borderId="0" applyNumberFormat="0" applyBorder="0" applyAlignment="0" applyProtection="0"/>
    <xf numFmtId="0" fontId="8" fillId="6" borderId="0" applyNumberFormat="0" applyBorder="0" applyAlignment="0" applyProtection="0"/>
    <xf numFmtId="0" fontId="10" fillId="3" borderId="0" applyNumberFormat="0" applyBorder="0" applyAlignment="0" applyProtection="0"/>
    <xf numFmtId="0" fontId="7" fillId="0" borderId="0" applyNumberFormat="0" applyFill="0" applyBorder="0" applyAlignment="0" applyProtection="0"/>
    <xf numFmtId="0" fontId="14" fillId="0" borderId="0" applyNumberFormat="0" applyFont="0" applyFill="0" applyBorder="0" applyAlignment="0" applyProtection="0"/>
    <xf numFmtId="0" fontId="2" fillId="0" borderId="0" applyNumberFormat="0" applyFont="0" applyFill="0" applyBorder="0" applyAlignment="0" applyProtection="0"/>
    <xf numFmtId="0" fontId="13"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29" fillId="10" borderId="0" applyNumberFormat="0" applyBorder="0" applyAlignment="0">
      <protection locked="0"/>
    </xf>
    <xf numFmtId="0" fontId="30" fillId="12" borderId="0" applyNumberFormat="0" applyBorder="0" applyAlignment="0">
      <protection locked="0"/>
    </xf>
    <xf numFmtId="0" fontId="16" fillId="0" borderId="0" applyNumberFormat="0" applyBorder="0" applyAlignment="0"/>
    <xf numFmtId="0" fontId="17" fillId="0" borderId="0" applyNumberFormat="0" applyBorder="0" applyAlignment="0"/>
    <xf numFmtId="0" fontId="22" fillId="0" borderId="0" applyNumberFormat="0" applyBorder="0" applyAlignment="0">
      <protection locked="0"/>
    </xf>
    <xf numFmtId="0" fontId="21" fillId="2" borderId="0" applyNumberFormat="0" applyBorder="0" applyAlignment="0"/>
    <xf numFmtId="0" fontId="22" fillId="0" borderId="0" applyNumberFormat="0" applyBorder="0" applyAlignment="0"/>
    <xf numFmtId="0" fontId="2" fillId="0" borderId="0" applyNumberFormat="0" applyAlignment="0"/>
    <xf numFmtId="0" fontId="19" fillId="0" borderId="0" applyNumberFormat="0" applyFill="0" applyBorder="0" applyAlignment="0" applyProtection="0"/>
    <xf numFmtId="164" fontId="2" fillId="0" borderId="0" applyFont="0" applyFill="0" applyBorder="0" applyAlignment="0" applyProtection="0"/>
    <xf numFmtId="0" fontId="31" fillId="0" borderId="0"/>
    <xf numFmtId="0" fontId="20" fillId="9" borderId="0" applyNumberFormat="0" applyBorder="0" applyProtection="0"/>
  </cellStyleXfs>
  <cellXfs count="60">
    <xf numFmtId="0" fontId="0" fillId="0" borderId="0" xfId="0"/>
    <xf numFmtId="0" fontId="0" fillId="0" borderId="2" xfId="0" applyBorder="1"/>
    <xf numFmtId="0" fontId="0" fillId="0" borderId="3" xfId="0" applyBorder="1"/>
    <xf numFmtId="0" fontId="5" fillId="11" borderId="1" xfId="5" applyAlignment="1">
      <alignment horizontal="center" vertical="center"/>
    </xf>
    <xf numFmtId="0" fontId="0" fillId="0" borderId="6" xfId="0" applyBorder="1"/>
    <xf numFmtId="0" fontId="5" fillId="0" borderId="3" xfId="18" applyBorder="1" applyAlignment="1"/>
    <xf numFmtId="0" fontId="16" fillId="0" borderId="3" xfId="0" applyFont="1" applyBorder="1" applyAlignment="1">
      <alignment horizontal="center" vertical="center" wrapText="1"/>
    </xf>
    <xf numFmtId="0" fontId="0" fillId="0" borderId="7" xfId="0" applyBorder="1"/>
    <xf numFmtId="0" fontId="0" fillId="0" borderId="5" xfId="0" applyBorder="1" applyAlignment="1">
      <alignment vertical="center"/>
    </xf>
    <xf numFmtId="0" fontId="5" fillId="11" borderId="8" xfId="5" applyBorder="1" applyAlignment="1">
      <alignment horizontal="center" vertical="center"/>
    </xf>
    <xf numFmtId="0" fontId="5" fillId="0" borderId="5" xfId="18" applyBorder="1" applyAlignment="1">
      <alignment vertical="center"/>
    </xf>
    <xf numFmtId="0" fontId="18" fillId="0" borderId="2" xfId="0" applyFont="1" applyBorder="1"/>
    <xf numFmtId="0" fontId="18" fillId="0" borderId="4" xfId="0" applyFont="1" applyBorder="1"/>
    <xf numFmtId="0" fontId="0" fillId="0" borderId="9" xfId="0" applyBorder="1"/>
    <xf numFmtId="0" fontId="0" fillId="0" borderId="10" xfId="0" applyBorder="1"/>
    <xf numFmtId="0" fontId="0" fillId="0" borderId="11" xfId="0" applyBorder="1"/>
    <xf numFmtId="0" fontId="23" fillId="0" borderId="0" xfId="0" applyFont="1" applyAlignment="1">
      <alignment vertical="center"/>
    </xf>
    <xf numFmtId="0" fontId="23" fillId="8" borderId="1" xfId="0" applyFont="1" applyFill="1" applyBorder="1" applyAlignment="1">
      <alignment vertical="center"/>
    </xf>
    <xf numFmtId="0" fontId="23" fillId="8" borderId="12" xfId="18" applyFont="1" applyFill="1" applyBorder="1" applyAlignment="1">
      <alignment vertical="center"/>
    </xf>
    <xf numFmtId="0" fontId="27" fillId="0" borderId="0" xfId="0" applyFont="1"/>
    <xf numFmtId="0" fontId="28" fillId="0" borderId="0" xfId="0" applyFont="1"/>
    <xf numFmtId="0" fontId="24" fillId="0" borderId="0" xfId="0" applyFont="1" applyAlignment="1">
      <alignment horizontal="center" vertical="center"/>
    </xf>
    <xf numFmtId="0" fontId="27" fillId="9" borderId="14" xfId="0" applyFont="1" applyFill="1" applyBorder="1"/>
    <xf numFmtId="0" fontId="27" fillId="9" borderId="13" xfId="0" applyFont="1" applyFill="1" applyBorder="1"/>
    <xf numFmtId="0" fontId="27" fillId="9" borderId="15" xfId="0" applyFont="1" applyFill="1" applyBorder="1"/>
    <xf numFmtId="0" fontId="32" fillId="0" borderId="0" xfId="0" applyFont="1"/>
    <xf numFmtId="0" fontId="33" fillId="0" borderId="0" xfId="0" applyFont="1"/>
    <xf numFmtId="0" fontId="34" fillId="0" borderId="0" xfId="27" applyFont="1" applyFill="1" applyAlignment="1"/>
    <xf numFmtId="0" fontId="23" fillId="0" borderId="0" xfId="0" applyFont="1" applyAlignment="1">
      <alignment vertical="center" wrapText="1"/>
    </xf>
    <xf numFmtId="0" fontId="19" fillId="13" borderId="12" xfId="27" applyFill="1" applyBorder="1"/>
    <xf numFmtId="0" fontId="34" fillId="0" borderId="0" xfId="27" applyFont="1" applyFill="1"/>
    <xf numFmtId="16" fontId="32" fillId="0" borderId="0" xfId="0" applyNumberFormat="1" applyFont="1" applyAlignment="1">
      <alignment horizontal="left"/>
    </xf>
    <xf numFmtId="0" fontId="32" fillId="0" borderId="0" xfId="0" applyFont="1" applyAlignment="1">
      <alignment horizontal="left"/>
    </xf>
    <xf numFmtId="0" fontId="20" fillId="14" borderId="16" xfId="4" applyFont="1" applyFill="1" applyBorder="1">
      <alignment horizontal="centerContinuous" vertical="center"/>
    </xf>
    <xf numFmtId="0" fontId="3" fillId="15" borderId="1" xfId="4" applyFill="1">
      <alignment horizontal="centerContinuous" vertical="center"/>
    </xf>
    <xf numFmtId="0" fontId="3" fillId="2" borderId="16" xfId="4" applyFill="1" applyBorder="1">
      <alignment horizontal="centerContinuous" vertical="center"/>
    </xf>
    <xf numFmtId="0" fontId="23" fillId="8" borderId="12" xfId="0" applyFont="1" applyFill="1" applyBorder="1"/>
    <xf numFmtId="0" fontId="3" fillId="15" borderId="1" xfId="4" applyFill="1" applyAlignment="1">
      <alignment horizontal="center" vertical="center"/>
    </xf>
    <xf numFmtId="0" fontId="25" fillId="9" borderId="0" xfId="30" applyFont="1"/>
    <xf numFmtId="0" fontId="20" fillId="9" borderId="0" xfId="30"/>
    <xf numFmtId="0" fontId="20" fillId="9" borderId="0" xfId="30" applyAlignment="1">
      <alignment horizontal="center"/>
    </xf>
    <xf numFmtId="0" fontId="26" fillId="9" borderId="13" xfId="30" applyFont="1" applyBorder="1"/>
    <xf numFmtId="0" fontId="20" fillId="16" borderId="1" xfId="4" applyFont="1" applyFill="1">
      <alignment horizontal="centerContinuous" vertical="center"/>
    </xf>
    <xf numFmtId="0" fontId="20" fillId="16" borderId="16" xfId="4" applyFont="1" applyFill="1" applyBorder="1">
      <alignment horizontal="centerContinuous" vertical="center"/>
    </xf>
    <xf numFmtId="0" fontId="20" fillId="14" borderId="1" xfId="4" applyFont="1" applyFill="1" applyAlignment="1">
      <alignment horizontal="center" vertical="center"/>
    </xf>
    <xf numFmtId="0" fontId="20" fillId="14" borderId="16" xfId="4" applyFont="1" applyFill="1" applyBorder="1" applyAlignment="1">
      <alignment horizontal="center" vertical="center"/>
    </xf>
    <xf numFmtId="0" fontId="32" fillId="0" borderId="0" xfId="27" applyFont="1" applyFill="1"/>
    <xf numFmtId="0" fontId="19" fillId="0" borderId="0" xfId="27" applyFill="1"/>
    <xf numFmtId="0" fontId="1" fillId="0" borderId="0" xfId="0" applyFont="1" applyAlignment="1">
      <alignment vertical="center"/>
    </xf>
    <xf numFmtId="0" fontId="32" fillId="0" borderId="0" xfId="0" applyFont="1" applyAlignment="1">
      <alignment wrapText="1"/>
    </xf>
    <xf numFmtId="0" fontId="20" fillId="17" borderId="1" xfId="4" applyFont="1" applyFill="1" applyAlignment="1">
      <alignment horizontal="center" vertical="center"/>
    </xf>
    <xf numFmtId="0" fontId="20" fillId="17" borderId="1" xfId="4" applyFont="1" applyFill="1" applyAlignment="1">
      <alignment horizontal="center" vertical="center" wrapText="1"/>
    </xf>
    <xf numFmtId="0" fontId="0" fillId="0" borderId="0" xfId="0" applyAlignment="1">
      <alignment wrapText="1"/>
    </xf>
    <xf numFmtId="0" fontId="3" fillId="15" borderId="1" xfId="4" applyFill="1" applyAlignment="1">
      <alignment horizontal="center" vertical="center" wrapText="1"/>
    </xf>
    <xf numFmtId="0" fontId="16" fillId="0" borderId="0" xfId="0" applyFont="1" applyAlignment="1">
      <alignment horizontal="left" vertical="top" wrapText="1"/>
    </xf>
    <xf numFmtId="0" fontId="5" fillId="0" borderId="0" xfId="18" applyBorder="1" applyAlignment="1"/>
    <xf numFmtId="0" fontId="0" fillId="0" borderId="0" xfId="0"/>
    <xf numFmtId="0" fontId="32" fillId="0" borderId="0" xfId="0" applyFont="1" applyAlignment="1">
      <alignment horizontal="left" vertical="center" wrapText="1"/>
    </xf>
    <xf numFmtId="0" fontId="16" fillId="0" borderId="0" xfId="0" applyFont="1" applyAlignment="1">
      <alignment horizontal="left" vertical="center"/>
    </xf>
    <xf numFmtId="0" fontId="18" fillId="2" borderId="17" xfId="0" applyFont="1" applyFill="1" applyBorder="1" applyAlignment="1">
      <alignment horizontal="center"/>
    </xf>
  </cellXfs>
  <cellStyles count="31">
    <cellStyle name="Bad" xfId="8" builtinId="27" customBuiltin="1"/>
    <cellStyle name="Calculation" xfId="12" builtinId="22" hidden="1" customBuiltin="1"/>
    <cellStyle name="Calculation" xfId="26" xr:uid="{00000000-0005-0000-0000-000002000000}"/>
    <cellStyle name="Check Cell" xfId="14" builtinId="23" hidden="1" customBuiltin="1"/>
    <cellStyle name="Check Cell" xfId="25" xr:uid="{00000000-0005-0000-0000-000004000000}"/>
    <cellStyle name="Comma" xfId="28" builtinId="3" customBuiltin="1"/>
    <cellStyle name="Comment" xfId="23" xr:uid="{00000000-0005-0000-0000-000006000000}"/>
    <cellStyle name="Explanatory Text" xfId="17" builtinId="53" hidden="1"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hidden="1" customBuiltin="1"/>
    <cellStyle name="Hyperlink" xfId="27" builtinId="8" customBuiltin="1"/>
    <cellStyle name="Input" xfId="10" builtinId="20" hidden="1" customBuiltin="1"/>
    <cellStyle name="Input: Assumption" xfId="19" xr:uid="{00000000-0005-0000-0000-000010000000}"/>
    <cellStyle name="Input: Fact" xfId="20" xr:uid="{00000000-0005-0000-0000-000011000000}"/>
    <cellStyle name="Link: other file" xfId="22" xr:uid="{00000000-0005-0000-0000-000012000000}"/>
    <cellStyle name="Link: other sheet" xfId="21" xr:uid="{00000000-0005-0000-0000-000013000000}"/>
    <cellStyle name="Linked Cell" xfId="13" builtinId="24" hidden="1" customBuiltin="1"/>
    <cellStyle name="Neutral" xfId="9" builtinId="28" customBuiltin="1"/>
    <cellStyle name="Normal" xfId="0" builtinId="0" customBuiltin="1"/>
    <cellStyle name="Normal 2" xfId="29" xr:uid="{472282AD-83D2-4426-9F94-5D8F08369E6F}"/>
    <cellStyle name="Note" xfId="16" builtinId="10" hidden="1" customBuiltin="1"/>
    <cellStyle name="Output" xfId="11" builtinId="21" hidden="1" customBuiltin="1"/>
    <cellStyle name="Title" xfId="2" builtinId="15" customBuiltin="1"/>
    <cellStyle name="Title 2" xfId="30" xr:uid="{D2A03264-A1A4-4DCA-809B-A2B430C81B7A}"/>
    <cellStyle name="Total" xfId="18" builtinId="25" customBuiltin="1"/>
    <cellStyle name="Warning" xfId="24" xr:uid="{00000000-0005-0000-0000-00001B000000}"/>
    <cellStyle name="Warning Text" xfId="15" builtinId="11" hidden="1" customBuiltin="1"/>
  </cellStyles>
  <dxfs count="48">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theme="9"/>
      </font>
      <fill>
        <patternFill>
          <bgColor theme="9" tint="0.79998168889431442"/>
        </patternFill>
      </fill>
    </dxf>
    <dxf>
      <font>
        <b/>
        <i val="0"/>
        <color theme="7"/>
      </font>
      <fill>
        <patternFill>
          <bgColor theme="7" tint="0.79998168889431442"/>
        </patternFill>
      </fill>
    </dxf>
    <dxf>
      <font>
        <b/>
        <i val="0"/>
        <color theme="2"/>
      </font>
      <fill>
        <patternFill>
          <bgColor theme="1"/>
        </patternFill>
      </fill>
    </dxf>
    <dxf>
      <fill>
        <patternFill>
          <bgColor theme="0"/>
        </patternFill>
      </fill>
    </dxf>
    <dxf>
      <fill>
        <patternFill patternType="solid">
          <fgColor auto="1"/>
          <bgColor theme="8" tint="0.59996337778862885"/>
        </patternFill>
      </fill>
    </dxf>
    <dxf>
      <fill>
        <patternFill patternType="solid">
          <fgColor auto="1"/>
          <bgColor theme="8" tint="0.59996337778862885"/>
        </patternFill>
      </fill>
    </dxf>
    <dxf>
      <fill>
        <patternFill patternType="solid">
          <fgColor auto="1"/>
          <bgColor theme="8" tint="0.59996337778862885"/>
        </patternFill>
      </fill>
    </dxf>
    <dxf>
      <font>
        <b/>
        <i val="0"/>
      </font>
      <fill>
        <patternFill patternType="solid">
          <fgColor auto="1"/>
          <bgColor theme="8" tint="0.59996337778862885"/>
        </patternFill>
      </fill>
    </dxf>
    <dxf>
      <font>
        <b/>
        <i val="0"/>
        <color theme="2"/>
      </font>
      <fill>
        <patternFill patternType="solid">
          <fgColor theme="7"/>
          <bgColor theme="8"/>
        </patternFill>
      </fill>
      <border>
        <bottom style="thick">
          <color theme="2"/>
        </bottom>
      </border>
    </dxf>
    <dxf>
      <font>
        <b val="0"/>
        <i val="0"/>
        <color theme="8" tint="-0.24994659260841701"/>
      </font>
      <fill>
        <patternFill patternType="solid">
          <fgColor auto="1"/>
          <bgColor theme="8" tint="0.79998168889431442"/>
        </patternFill>
      </fill>
      <border diagonalUp="0" diagonalDown="0">
        <left/>
        <right/>
        <top/>
        <bottom/>
        <vertical style="thin">
          <color theme="2"/>
        </vertical>
        <horizontal style="thin">
          <color theme="2"/>
        </horizontal>
      </border>
    </dxf>
    <dxf>
      <fill>
        <patternFill patternType="solid">
          <fgColor auto="1"/>
          <bgColor rgb="FFD9ABC6"/>
        </patternFill>
      </fill>
    </dxf>
    <dxf>
      <fill>
        <patternFill patternType="solid">
          <fgColor auto="1"/>
          <bgColor rgb="FFD9ABC6"/>
        </patternFill>
      </fill>
    </dxf>
    <dxf>
      <fill>
        <patternFill patternType="solid">
          <fgColor auto="1"/>
          <bgColor rgb="FFD9ABC6"/>
        </patternFill>
      </fill>
    </dxf>
    <dxf>
      <font>
        <b/>
        <i val="0"/>
      </font>
      <fill>
        <patternFill patternType="solid">
          <fgColor auto="1"/>
          <bgColor rgb="FFD9ABC6"/>
        </patternFill>
      </fill>
    </dxf>
    <dxf>
      <font>
        <b/>
        <i val="0"/>
        <color theme="2"/>
      </font>
      <fill>
        <patternFill patternType="solid">
          <fgColor theme="7"/>
          <bgColor rgb="FF973B74"/>
        </patternFill>
      </fill>
      <border>
        <bottom style="thick">
          <color theme="2"/>
        </bottom>
      </border>
    </dxf>
    <dxf>
      <font>
        <b val="0"/>
        <i val="0"/>
        <color rgb="FF640A40"/>
      </font>
      <fill>
        <patternFill patternType="solid">
          <fgColor auto="1"/>
          <bgColor rgb="FFEED6E5"/>
        </patternFill>
      </fill>
      <border diagonalUp="0" diagonalDown="0">
        <left/>
        <right/>
        <top/>
        <bottom/>
        <vertical style="thin">
          <color theme="2"/>
        </vertical>
        <horizontal style="thin">
          <color theme="2"/>
        </horizontal>
      </border>
    </dxf>
    <dxf>
      <fill>
        <patternFill patternType="solid">
          <fgColor auto="1"/>
          <bgColor theme="4"/>
        </patternFill>
      </fill>
    </dxf>
    <dxf>
      <fill>
        <patternFill patternType="solid">
          <fgColor auto="1"/>
          <bgColor theme="4"/>
        </patternFill>
      </fill>
    </dxf>
    <dxf>
      <fill>
        <patternFill patternType="solid">
          <fgColor auto="1"/>
          <bgColor theme="4"/>
        </patternFill>
      </fill>
    </dxf>
    <dxf>
      <font>
        <b/>
        <i val="0"/>
      </font>
      <fill>
        <patternFill patternType="solid">
          <fgColor auto="1"/>
          <bgColor theme="4"/>
        </patternFill>
      </fill>
    </dxf>
    <dxf>
      <font>
        <b/>
        <i val="0"/>
        <color theme="2"/>
      </font>
      <fill>
        <patternFill patternType="solid">
          <fgColor theme="7"/>
          <bgColor theme="5"/>
        </patternFill>
      </fill>
      <border>
        <bottom style="thick">
          <color theme="2"/>
        </bottom>
      </border>
    </dxf>
    <dxf>
      <font>
        <b val="0"/>
        <i val="0"/>
        <color theme="1"/>
      </font>
      <fill>
        <patternFill patternType="solid">
          <fgColor auto="1"/>
          <bgColor theme="4" tint="0.39994506668294322"/>
        </patternFill>
      </fill>
      <border diagonalUp="0" diagonalDown="0">
        <left/>
        <right/>
        <top/>
        <bottom/>
        <vertical style="thin">
          <color theme="2"/>
        </vertical>
        <horizontal style="thin">
          <color theme="2"/>
        </horizontal>
      </border>
    </dxf>
    <dxf>
      <fill>
        <patternFill patternType="solid">
          <fgColor auto="1"/>
          <bgColor theme="9" tint="0.59996337778862885"/>
        </patternFill>
      </fill>
    </dxf>
    <dxf>
      <fill>
        <patternFill patternType="solid">
          <fgColor auto="1"/>
          <bgColor theme="9" tint="0.59996337778862885"/>
        </patternFill>
      </fill>
    </dxf>
    <dxf>
      <fill>
        <patternFill patternType="solid">
          <fgColor auto="1"/>
          <bgColor theme="9" tint="0.59996337778862885"/>
        </patternFill>
      </fill>
    </dxf>
    <dxf>
      <font>
        <b/>
        <i val="0"/>
      </font>
      <fill>
        <patternFill patternType="solid">
          <fgColor auto="1"/>
          <bgColor theme="9" tint="0.59996337778862885"/>
        </patternFill>
      </fill>
    </dxf>
    <dxf>
      <font>
        <b/>
        <i val="0"/>
        <color theme="2"/>
      </font>
      <fill>
        <patternFill patternType="solid">
          <fgColor theme="7"/>
          <bgColor theme="5"/>
        </patternFill>
      </fill>
      <border>
        <bottom style="thick">
          <color theme="2"/>
        </bottom>
      </border>
    </dxf>
    <dxf>
      <font>
        <b val="0"/>
        <i val="0"/>
        <color theme="9"/>
      </font>
      <fill>
        <patternFill patternType="solid">
          <fgColor auto="1"/>
          <bgColor theme="9" tint="0.79998168889431442"/>
        </patternFill>
      </fill>
      <border diagonalUp="0" diagonalDown="0">
        <left/>
        <right/>
        <top/>
        <bottom/>
        <vertical style="thin">
          <color theme="2"/>
        </vertical>
        <horizontal style="thin">
          <color theme="2"/>
        </horizontal>
      </border>
    </dxf>
    <dxf>
      <fill>
        <patternFill patternType="solid">
          <fgColor theme="7" tint="0.59999389629810485"/>
          <bgColor theme="7" tint="0.59996337778862885"/>
        </patternFill>
      </fill>
    </dxf>
    <dxf>
      <fill>
        <patternFill patternType="solid">
          <fgColor auto="1"/>
          <bgColor theme="7" tint="0.59996337778862885"/>
        </patternFill>
      </fill>
    </dxf>
    <dxf>
      <fill>
        <patternFill patternType="solid">
          <fgColor auto="1"/>
          <bgColor theme="7" tint="0.59996337778862885"/>
        </patternFill>
      </fill>
    </dxf>
    <dxf>
      <font>
        <b/>
        <i val="0"/>
      </font>
      <fill>
        <patternFill patternType="solid">
          <fgColor auto="1"/>
          <bgColor theme="7" tint="0.59996337778862885"/>
        </patternFill>
      </fill>
    </dxf>
    <dxf>
      <font>
        <b/>
        <i val="0"/>
        <color theme="2"/>
      </font>
      <fill>
        <patternFill patternType="solid">
          <fgColor theme="7"/>
          <bgColor theme="5"/>
        </patternFill>
      </fill>
      <border>
        <bottom style="thick">
          <color theme="2"/>
        </bottom>
      </border>
    </dxf>
    <dxf>
      <font>
        <b val="0"/>
        <i val="0"/>
        <color theme="7"/>
      </font>
      <fill>
        <patternFill patternType="solid">
          <fgColor theme="7" tint="0.79998168889431442"/>
          <bgColor theme="7" tint="0.79998168889431442"/>
        </patternFill>
      </fill>
      <border diagonalUp="0" diagonalDown="0">
        <left/>
        <right/>
        <top/>
        <bottom/>
        <vertical style="thin">
          <color theme="2"/>
        </vertical>
        <horizontal style="thin">
          <color theme="2"/>
        </horizontal>
      </border>
    </dxf>
    <dxf>
      <fill>
        <patternFill patternType="solid">
          <fgColor auto="1"/>
          <bgColor theme="4" tint="0.59996337778862885"/>
        </patternFill>
      </fill>
    </dxf>
    <dxf>
      <fill>
        <patternFill patternType="solid">
          <fgColor auto="1"/>
          <bgColor theme="4" tint="0.59996337778862885"/>
        </patternFill>
      </fill>
    </dxf>
    <dxf>
      <fill>
        <patternFill patternType="solid">
          <fgColor auto="1"/>
          <bgColor theme="4" tint="0.59996337778862885"/>
        </patternFill>
      </fill>
    </dxf>
    <dxf>
      <font>
        <b/>
        <i val="0"/>
      </font>
      <fill>
        <patternFill patternType="solid">
          <fgColor auto="1"/>
          <bgColor theme="4" tint="0.39994506668294322"/>
        </patternFill>
      </fill>
    </dxf>
    <dxf>
      <font>
        <b/>
        <i val="0"/>
        <color theme="2"/>
      </font>
      <fill>
        <patternFill patternType="solid">
          <fgColor theme="7"/>
          <bgColor theme="5"/>
        </patternFill>
      </fill>
      <border>
        <bottom style="thick">
          <color theme="2"/>
        </bottom>
      </border>
    </dxf>
    <dxf>
      <font>
        <b val="0"/>
        <i val="0"/>
        <color theme="1"/>
      </font>
      <fill>
        <patternFill patternType="solid">
          <fgColor auto="1"/>
          <bgColor theme="4" tint="0.79998168889431442"/>
        </patternFill>
      </fill>
      <border diagonalUp="0" diagonalDown="0">
        <left/>
        <right/>
        <top/>
        <bottom/>
        <vertical style="thin">
          <color theme="2"/>
        </vertical>
        <horizontal style="thin">
          <color theme="2"/>
        </horizontal>
      </border>
    </dxf>
    <dxf>
      <fill>
        <patternFill>
          <bgColor rgb="FFD6D6D6"/>
        </patternFill>
      </fill>
    </dxf>
    <dxf>
      <font>
        <b/>
        <i val="0"/>
      </font>
    </dxf>
    <dxf>
      <font>
        <b/>
        <i val="0"/>
        <color rgb="FFFFFFFF"/>
      </font>
      <fill>
        <patternFill patternType="solid">
          <fgColor auto="1"/>
          <bgColor rgb="FFCC0000"/>
        </patternFill>
      </fill>
    </dxf>
    <dxf>
      <font>
        <b/>
        <i val="0"/>
        <color rgb="FFCC0000"/>
      </font>
      <border diagonalUp="0" diagonalDown="0">
        <left/>
        <right/>
        <top/>
        <bottom style="medium">
          <color theme="1"/>
        </bottom>
        <vertical/>
        <horizontal/>
      </border>
    </dxf>
    <dxf>
      <fill>
        <patternFill patternType="none">
          <bgColor auto="1"/>
        </patternFill>
      </fill>
      <border diagonalUp="0" diagonalDown="0">
        <left/>
        <right/>
        <top/>
        <bottom/>
        <vertical/>
        <horizontal style="thin">
          <color rgb="FFB4B4B4"/>
        </horizontal>
      </border>
    </dxf>
  </dxfs>
  <tableStyles count="7" defaultTableStyle="General Table Style" defaultPivotStyle="PivotStyleLight16">
    <tableStyle name="Bain Core Table Style" pivot="0" count="5" xr9:uid="{00000000-0011-0000-FFFF-FFFF06000000}">
      <tableStyleElement type="wholeTable" dxfId="47"/>
      <tableStyleElement type="headerRow" dxfId="46"/>
      <tableStyleElement type="totalRow" dxfId="45"/>
      <tableStyleElement type="firstColumn" dxfId="44"/>
      <tableStyleElement type="firstRowStripe" dxfId="43"/>
    </tableStyle>
    <tableStyle name="General Table Style" pivot="0" count="6" xr9:uid="{00000000-0011-0000-FFFF-FFFF00000000}">
      <tableStyleElement type="wholeTable" dxfId="42"/>
      <tableStyleElement type="headerRow" dxfId="41"/>
      <tableStyleElement type="totalRow" dxfId="40"/>
      <tableStyleElement type="firstColumn" dxfId="39"/>
      <tableStyleElement type="lastColumn" dxfId="38"/>
      <tableStyleElement type="firstRowStripe" dxfId="37"/>
    </tableStyle>
    <tableStyle name="Input Assumptions Table Style" pivot="0" count="6" xr9:uid="{00000000-0011-0000-FFFF-FFFF01000000}">
      <tableStyleElement type="wholeTable" dxfId="36"/>
      <tableStyleElement type="headerRow" dxfId="35"/>
      <tableStyleElement type="totalRow" dxfId="34"/>
      <tableStyleElement type="firstColumn" dxfId="33"/>
      <tableStyleElement type="lastColumn" dxfId="32"/>
      <tableStyleElement type="firstRowStripe" dxfId="31"/>
    </tableStyle>
    <tableStyle name="Input Facts Table Style" pivot="0" count="6" xr9:uid="{00000000-0011-0000-FFFF-FFFF02000000}">
      <tableStyleElement type="wholeTable" dxfId="30"/>
      <tableStyleElement type="headerRow" dxfId="29"/>
      <tableStyleElement type="totalRow" dxfId="28"/>
      <tableStyleElement type="firstColumn" dxfId="27"/>
      <tableStyleElement type="lastColumn" dxfId="26"/>
      <tableStyleElement type="firstRowStripe" dxfId="25"/>
    </tableStyle>
    <tableStyle name="Multi-purpose Table Style 1" pivot="0" count="6" xr9:uid="{00000000-0011-0000-FFFF-FFFF03000000}">
      <tableStyleElement type="wholeTable" dxfId="24"/>
      <tableStyleElement type="headerRow" dxfId="23"/>
      <tableStyleElement type="totalRow" dxfId="22"/>
      <tableStyleElement type="firstColumn" dxfId="21"/>
      <tableStyleElement type="lastColumn" dxfId="20"/>
      <tableStyleElement type="firstRowStripe" dxfId="19"/>
    </tableStyle>
    <tableStyle name="Multi-purpose Table Style 2" pivot="0" count="6" xr9:uid="{00000000-0011-0000-FFFF-FFFF04000000}">
      <tableStyleElement type="wholeTable" dxfId="18"/>
      <tableStyleElement type="headerRow" dxfId="17"/>
      <tableStyleElement type="totalRow" dxfId="16"/>
      <tableStyleElement type="firstColumn" dxfId="15"/>
      <tableStyleElement type="lastColumn" dxfId="14"/>
      <tableStyleElement type="firstRowStripe" dxfId="13"/>
    </tableStyle>
    <tableStyle name="Multi-purpose Table Style 3" pivot="0" count="6" xr9:uid="{00000000-0011-0000-FFFF-FFFF05000000}">
      <tableStyleElement type="wholeTable" dxfId="12"/>
      <tableStyleElement type="headerRow" dxfId="11"/>
      <tableStyleElement type="totalRow" dxfId="10"/>
      <tableStyleElement type="firstColumn" dxfId="9"/>
      <tableStyleElement type="lastColumn" dxfId="8"/>
      <tableStyleElement type="firstRow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CC000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73B74"/>
      <color rgb="FF5C5C5C"/>
      <color rgb="FFB4B4B4"/>
      <color rgb="FF46647B"/>
      <color rgb="FFA3BCD3"/>
      <color rgb="FFD9ABC6"/>
      <color rgb="FFC6AA3D"/>
      <color rgb="FFF2DE8A"/>
      <color rgb="FF507867"/>
      <color rgb="FFBBCA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1 - Bain A4">
  <a:themeElements>
    <a:clrScheme name="Bain Excel Core">
      <a:dk1>
        <a:sysClr val="windowText" lastClr="000000"/>
      </a:dk1>
      <a:lt1>
        <a:srgbClr val="D6D6D6"/>
      </a:lt1>
      <a:dk2>
        <a:srgbClr val="CC0000"/>
      </a:dk2>
      <a:lt2>
        <a:srgbClr val="FFFFFF"/>
      </a:lt2>
      <a:accent1>
        <a:srgbClr val="B4B4B4"/>
      </a:accent1>
      <a:accent2>
        <a:srgbClr val="5C5C5C"/>
      </a:accent2>
      <a:accent3>
        <a:srgbClr val="333333"/>
      </a:accent3>
      <a:accent4>
        <a:srgbClr val="46647B"/>
      </a:accent4>
      <a:accent5>
        <a:srgbClr val="C6AA3D"/>
      </a:accent5>
      <a:accent6>
        <a:srgbClr val="507867"/>
      </a:accent6>
      <a:hlink>
        <a:srgbClr val="000000"/>
      </a:hlink>
      <a:folHlink>
        <a:srgbClr val="CC000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4"/>
        </a:solidFill>
        <a:ln w="19050">
          <a:noFill/>
        </a:ln>
      </a:spPr>
      <a:bodyPr lIns="0" tIns="0" rIns="0" bIns="0" rtlCol="0" anchor="ctr"/>
      <a:lstStyle>
        <a:defPPr algn="ctr">
          <a:defRPr sz="2000" dirty="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19050">
          <a:solidFill>
            <a:srgbClr val="080808"/>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36000" tIns="36000" rIns="36000" bIns="36000" rtlCol="0">
        <a:spAutoFit/>
      </a:bodyPr>
      <a:lstStyle>
        <a:defPPr>
          <a:defRPr sz="2000" dirty="0" err="1" smtClean="0"/>
        </a:defPPr>
      </a:lst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hyperlink" Target="https://uknow.use.ucdp.net/uor/evnt/holi-details.html" TargetMode="External"/><Relationship Id="rId21" Type="http://schemas.openxmlformats.org/officeDocument/2006/relationships/hyperlink" Target="https://www.universalorlando.com/webdata/k2/en/us/files/Documents/universal-orlando-riders-guide.pdf?_gl=1*1hcdym3*_ga*MTIxNzQ3MDM0Mi4xNzA0ODMwNDM3*_ga_L7M3MMXHPG*MTcwNDgzNDQyOC4yLjEuMTcwNDgzNTEzMi4wLjAuMA..&amp;_ga=2.165652348.258045204.1704830437-1217470342.1704830437" TargetMode="External"/><Relationship Id="rId42" Type="http://schemas.openxmlformats.org/officeDocument/2006/relationships/hyperlink" Target="https://uknow.use.ucdp.net/ush/rsrt/nintendo.html" TargetMode="External"/><Relationship Id="rId63" Type="http://schemas.openxmlformats.org/officeDocument/2006/relationships/hyperlink" Target="https://uknow.use.ucdp.net/uor/rsrt/policies-ada.html" TargetMode="External"/><Relationship Id="rId84" Type="http://schemas.openxmlformats.org/officeDocument/2006/relationships/hyperlink" Target="https://uknow.use.ucdp.net/uor/tckt/group-sales.html" TargetMode="External"/><Relationship Id="rId138" Type="http://schemas.openxmlformats.org/officeDocument/2006/relationships/hyperlink" Target="https://uknow.use.ucdp.net/uor/tckt/group-sales.html" TargetMode="External"/><Relationship Id="rId159" Type="http://schemas.openxmlformats.org/officeDocument/2006/relationships/hyperlink" Target="https://uniparks.sharepoint.com/sites/GuestContactCenter/SitePages/Modifying%20the%20Hotel,%20Car,%20and%20Add-ons%20in%20a%20Universal%20Desktop%20Reservation.aspx" TargetMode="External"/><Relationship Id="rId107" Type="http://schemas.openxmlformats.org/officeDocument/2006/relationships/hyperlink" Target="https://uknow.use.ucdp.net/uor/dnng/reservations.html" TargetMode="External"/><Relationship Id="rId11" Type="http://schemas.openxmlformats.org/officeDocument/2006/relationships/hyperlink" Target="https://uknow.use.ucdp.net/uor/rsrt/policies-ada.html" TargetMode="External"/><Relationship Id="rId32" Type="http://schemas.openxmlformats.org/officeDocument/2006/relationships/hyperlink" Target="https://uknow.use.ucdp.net/uor/rsrt/closures-impacts.html" TargetMode="External"/><Relationship Id="rId53" Type="http://schemas.openxmlformats.org/officeDocument/2006/relationships/hyperlink" Target="https://uknow.use.ucdp.net/ush/rsrt/transport-parking.html" TargetMode="External"/><Relationship Id="rId74" Type="http://schemas.openxmlformats.org/officeDocument/2006/relationships/hyperlink" Target="https://uknow.use.ucdp.net/uor/tckt/policies-conditions.html" TargetMode="External"/><Relationship Id="rId128" Type="http://schemas.openxmlformats.org/officeDocument/2006/relationships/hyperlink" Target="https://uknow.use.ucdp.net/uor/evnt/mg-details.html" TargetMode="External"/><Relationship Id="rId149" Type="http://schemas.openxmlformats.org/officeDocument/2006/relationships/hyperlink" Target="https://uniparks.sharepoint.com/sites/GuestContactCenter/SitePages/Modifying%20the%20Package%20Type%20in%20Universal%20Desktop.aspx" TargetMode="External"/><Relationship Id="rId5" Type="http://schemas.openxmlformats.org/officeDocument/2006/relationships/hyperlink" Target="https://uknow.use.ucdp.net/ush/anpa/ap-perks-year.html" TargetMode="External"/><Relationship Id="rId95" Type="http://schemas.openxmlformats.org/officeDocument/2006/relationships/hyperlink" Target="https://uknow.use.ucdp.net/uor/dnng/dining-experiences.html" TargetMode="External"/><Relationship Id="rId160" Type="http://schemas.openxmlformats.org/officeDocument/2006/relationships/hyperlink" Target="https://uniparks.sharepoint.com/sites/GuestContactCenter/SitePages/Modifying%20the%20Hotel,%20Car,%20and%20Add-ons%20in%20a%20Universal%20Desktop%20Reservation.aspx" TargetMode="External"/><Relationship Id="rId22" Type="http://schemas.openxmlformats.org/officeDocument/2006/relationships/hyperlink" Target="https://uknow.use.ucdp.net/uor/rsrt/jurassic-attractions.html" TargetMode="External"/><Relationship Id="rId43" Type="http://schemas.openxmlformats.org/officeDocument/2006/relationships/hyperlink" Target="https://uknow.use.ucdp.net/ush/rsrt/nintendo.html" TargetMode="External"/><Relationship Id="rId64" Type="http://schemas.openxmlformats.org/officeDocument/2006/relationships/hyperlink" Target="https://uknow.use.ucdp.net/uor/hotl/guest-benefits.html" TargetMode="External"/><Relationship Id="rId118" Type="http://schemas.openxmlformats.org/officeDocument/2006/relationships/hyperlink" Target="https://uknow.use.ucdp.net/uor/evnt/holi-details.html" TargetMode="External"/><Relationship Id="rId139" Type="http://schemas.openxmlformats.org/officeDocument/2006/relationships/hyperlink" Target="https://uknow.use.ucdp.net/upr/directory-uor.html" TargetMode="External"/><Relationship Id="rId85" Type="http://schemas.openxmlformats.org/officeDocument/2006/relationships/hyperlink" Target="https://uknow.use.ucdp.net/uor/tckt/group-sales.html" TargetMode="External"/><Relationship Id="rId150" Type="http://schemas.openxmlformats.org/officeDocument/2006/relationships/hyperlink" Target="https://uniparks.sharepoint.com/sites/GuestContactCenter/SitePages/Modifying%20the%20Package%20Type%20in%20Universal%20Desktop.aspx" TargetMode="External"/><Relationship Id="rId12" Type="http://schemas.openxmlformats.org/officeDocument/2006/relationships/hyperlink" Target="https://uknow.use.ucdp.net/uor/rsrt/policies.html" TargetMode="External"/><Relationship Id="rId17" Type="http://schemas.openxmlformats.org/officeDocument/2006/relationships/hyperlink" Target="https://uknow.use.ucdp.net/uor/tckt/add-express-passes.html" TargetMode="External"/><Relationship Id="rId33" Type="http://schemas.openxmlformats.org/officeDocument/2006/relationships/hyperlink" Target="https://uknow.use.ucdp.net/uor/rsrt/closures-impacts.html" TargetMode="External"/><Relationship Id="rId38" Type="http://schemas.openxmlformats.org/officeDocument/2006/relationships/hyperlink" Target="http://anon.ucentral.use.ucdp.net/sites/waitTimeBoards/SitePages/USF%20Wait%20Times.aspx" TargetMode="External"/><Relationship Id="rId59" Type="http://schemas.openxmlformats.org/officeDocument/2006/relationships/hyperlink" Target="https://uknow.use.ucdp.net/uor/rsrt/transportation.html" TargetMode="External"/><Relationship Id="rId103" Type="http://schemas.openxmlformats.org/officeDocument/2006/relationships/hyperlink" Target="https://uknow.use.ucdp.net/uor/evnt/holi-details.html" TargetMode="External"/><Relationship Id="rId108" Type="http://schemas.openxmlformats.org/officeDocument/2006/relationships/hyperlink" Target="https://uknow.use.ucdp.net/uor/dnng/reservations.html" TargetMode="External"/><Relationship Id="rId124" Type="http://schemas.openxmlformats.org/officeDocument/2006/relationships/hyperlink" Target="https://uknow.use.ucdp.net/uor/evnt/holi-details.html" TargetMode="External"/><Relationship Id="rId129" Type="http://schemas.openxmlformats.org/officeDocument/2006/relationships/hyperlink" Target="https://uknow.use.ucdp.net/uor/evnt/special-orlando-informer.html?" TargetMode="External"/><Relationship Id="rId54" Type="http://schemas.openxmlformats.org/officeDocument/2006/relationships/hyperlink" Target="https://uknow.use.ucdp.net/ush/rsrt/transport-parking.html" TargetMode="External"/><Relationship Id="rId70" Type="http://schemas.openxmlformats.org/officeDocument/2006/relationships/hyperlink" Target="https://uknow.use.ucdp.net/ush/tckt/admission-trade.html" TargetMode="External"/><Relationship Id="rId75" Type="http://schemas.openxmlformats.org/officeDocument/2006/relationships/hyperlink" Target="https://uknow.use.ucdp.net/uor/tckt/admission-offers-discounts.html" TargetMode="External"/><Relationship Id="rId91" Type="http://schemas.openxmlformats.org/officeDocument/2006/relationships/hyperlink" Target="https://uknow.use.ucdp.net/uor/pckg/pckg-cyo-fl.html" TargetMode="External"/><Relationship Id="rId96" Type="http://schemas.openxmlformats.org/officeDocument/2006/relationships/hyperlink" Target="https://uknow.use.ucdp.net/uor/dnng/dining-experiences.html" TargetMode="External"/><Relationship Id="rId140" Type="http://schemas.openxmlformats.org/officeDocument/2006/relationships/hyperlink" Target="https://uknow.use.ucdp.net/upr/directory-uor.html" TargetMode="External"/><Relationship Id="rId145" Type="http://schemas.openxmlformats.org/officeDocument/2006/relationships/hyperlink" Target="https://uniparks.sharepoint.com/sites/GuestContactCenter/SitePages/Resending-Electronic-Travel-Documents.aspx" TargetMode="External"/><Relationship Id="rId161" Type="http://schemas.openxmlformats.org/officeDocument/2006/relationships/hyperlink" Target="https://uniparks.sharepoint.com/sites/GuestContactCenter/SitePages/Modifying-Travel-Agent-Commissions-in-Universal-Desktop-Reservations.aspx" TargetMode="External"/><Relationship Id="rId166" Type="http://schemas.openxmlformats.org/officeDocument/2006/relationships/customProperty" Target="../customProperty3.bin"/><Relationship Id="rId1" Type="http://schemas.openxmlformats.org/officeDocument/2006/relationships/hyperlink" Target="https://uknow.use.ucdp.net/ush/anpa/ap.html" TargetMode="External"/><Relationship Id="rId6" Type="http://schemas.openxmlformats.org/officeDocument/2006/relationships/hyperlink" Target="https://uknow.use.ucdp.net/ush/anpa/ap-flexpay.html" TargetMode="External"/><Relationship Id="rId23" Type="http://schemas.openxmlformats.org/officeDocument/2006/relationships/hyperlink" Target="https://uknow.use.ucdp.net/uor/rsrt/park-facilities.html" TargetMode="External"/><Relationship Id="rId28" Type="http://schemas.openxmlformats.org/officeDocument/2006/relationships/hyperlink" Target="https://uknow.use.ucdp.net/uor/rsrt/epa.html" TargetMode="External"/><Relationship Id="rId49" Type="http://schemas.openxmlformats.org/officeDocument/2006/relationships/hyperlink" Target="https://uknow.use.ucdp.net/uor/rsrt/vb-premium.html" TargetMode="External"/><Relationship Id="rId114" Type="http://schemas.openxmlformats.org/officeDocument/2006/relationships/hyperlink" Target="https://uknow.use.ucdp.net/uor/evnt/holi-details.html" TargetMode="External"/><Relationship Id="rId119" Type="http://schemas.openxmlformats.org/officeDocument/2006/relationships/hyperlink" Target="https://uknow.use.ucdp.net/uor/evnt/mg-offers.html" TargetMode="External"/><Relationship Id="rId44" Type="http://schemas.openxmlformats.org/officeDocument/2006/relationships/hyperlink" Target="https://uknow.use.ucdp.net/ush/rsrt/nintendo-attractions.html" TargetMode="External"/><Relationship Id="rId60" Type="http://schemas.openxmlformats.org/officeDocument/2006/relationships/hyperlink" Target="https://uknow.use.ucdp.net/uor/hotl/hrh-dining.html" TargetMode="External"/><Relationship Id="rId65" Type="http://schemas.openxmlformats.org/officeDocument/2006/relationships/hyperlink" Target="https://uknow.use.ucdp.net/uor/hotl/guest-benefits.html" TargetMode="External"/><Relationship Id="rId81" Type="http://schemas.openxmlformats.org/officeDocument/2006/relationships/hyperlink" Target="https://uknow.use.ucdp.net/ush/tckt/policies-conditions.html" TargetMode="External"/><Relationship Id="rId86" Type="http://schemas.openxmlformats.org/officeDocument/2006/relationships/hyperlink" Target="https://uknow.use.ucdp.net/uor/anpa/ap-perks-year.html" TargetMode="External"/><Relationship Id="rId130" Type="http://schemas.openxmlformats.org/officeDocument/2006/relationships/hyperlink" Target="https://uknow.use.ucdp.net/uor/evnt/special-orlando-informer.html?" TargetMode="External"/><Relationship Id="rId135" Type="http://schemas.openxmlformats.org/officeDocument/2006/relationships/hyperlink" Target="https://uniparks.sharepoint.com/sites/GuestContactCenter/SitePages/Changing%20Dates%20for%20a%20Reservation%20in%20Universal%20Desktop.aspx" TargetMode="External"/><Relationship Id="rId151" Type="http://schemas.openxmlformats.org/officeDocument/2006/relationships/hyperlink" Target="https://uniparks.sharepoint.com/sites/GuestContactCenter/SitePages/Creating-a-New-Reservation-in-Universal-Desktop---Flights.aspx" TargetMode="External"/><Relationship Id="rId156" Type="http://schemas.openxmlformats.org/officeDocument/2006/relationships/hyperlink" Target="https://uniparks.sharepoint.com/sites/GuestContactCenter/SitePages/Booking,%20Modifying%20and%20Cancelling-the-AAA-Consumer-Vacation-Package-in-Universal-Desktop.aspx" TargetMode="External"/><Relationship Id="rId13" Type="http://schemas.openxmlformats.org/officeDocument/2006/relationships/hyperlink" Target="https://uknow.use.ucdp.net/uor/rsrt/policies.html" TargetMode="External"/><Relationship Id="rId18" Type="http://schemas.openxmlformats.org/officeDocument/2006/relationships/hyperlink" Target="https://uknow.use.ucdp.net/uor/tckt/add-express-passes.html" TargetMode="External"/><Relationship Id="rId39" Type="http://schemas.openxmlformats.org/officeDocument/2006/relationships/hyperlink" Target="https://uknow.use.ucdp.net/uor/tckt/add-vip-experiences.html" TargetMode="External"/><Relationship Id="rId109" Type="http://schemas.openxmlformats.org/officeDocument/2006/relationships/hyperlink" Target="https://uknow.use.ucdp.net/uor/dnng/reservations.html" TargetMode="External"/><Relationship Id="rId34" Type="http://schemas.openxmlformats.org/officeDocument/2006/relationships/hyperlink" Target="https://uknow.use.ucdp.net/uor/anpa/ap-policies-conditions.html" TargetMode="External"/><Relationship Id="rId50" Type="http://schemas.openxmlformats.org/officeDocument/2006/relationships/hyperlink" Target="http://anon.ucentral.use.ucdp.net/sites/waitTimeBoards/SitePages/IOA%20Wait%20Times.aspx" TargetMode="External"/><Relationship Id="rId55" Type="http://schemas.openxmlformats.org/officeDocument/2006/relationships/hyperlink" Target="https://uknow.use.ucdp.net/uor/hotl/lsfr-amenities.html" TargetMode="External"/><Relationship Id="rId76" Type="http://schemas.openxmlformats.org/officeDocument/2006/relationships/hyperlink" Target="https://uknow.use.ucdp.net/uor/tckt/admission-offers-discounts.html" TargetMode="External"/><Relationship Id="rId97" Type="http://schemas.openxmlformats.org/officeDocument/2006/relationships/hyperlink" Target="https://uknow.use.ucdp.net/uor/dnng/dining-experiences.html" TargetMode="External"/><Relationship Id="rId104" Type="http://schemas.openxmlformats.org/officeDocument/2006/relationships/hyperlink" Target="https://uknow.use.ucdp.net/uor/dnng/priority-seating.html" TargetMode="External"/><Relationship Id="rId120" Type="http://schemas.openxmlformats.org/officeDocument/2006/relationships/hyperlink" Target="https://uknow.use.ucdp.net/uor/evnt/holi-details.html" TargetMode="External"/><Relationship Id="rId125" Type="http://schemas.openxmlformats.org/officeDocument/2006/relationships/hyperlink" Target="https://uknow.use.ucdp.net/uor/evnt/rtu-details.html" TargetMode="External"/><Relationship Id="rId141" Type="http://schemas.openxmlformats.org/officeDocument/2006/relationships/hyperlink" Target="https://uniparks.sharepoint.com/sites/GuestContactCenter/SitePages/Adding%20VIP%20Tours%20to%20a%20Universal%20Desktop%20Reservation.aspx" TargetMode="External"/><Relationship Id="rId146" Type="http://schemas.openxmlformats.org/officeDocument/2006/relationships/hyperlink" Target="https://uniparks.sharepoint.com/sites/GuestContactCenter/SitePages/Resending-Electronic-Travel-Documents.aspx" TargetMode="External"/><Relationship Id="rId7" Type="http://schemas.openxmlformats.org/officeDocument/2006/relationships/hyperlink" Target="https://uknow.use.ucdp.net/ush/anpa/ap-flexpay.html" TargetMode="External"/><Relationship Id="rId71" Type="http://schemas.openxmlformats.org/officeDocument/2006/relationships/hyperlink" Target="https://uknow.use.ucdp.net/ush/tckt/admission-trade.html" TargetMode="External"/><Relationship Id="rId92" Type="http://schemas.openxmlformats.org/officeDocument/2006/relationships/hyperlink" Target="https://uknow.use.ucdp.net/uor/pckg/pckg-cyo-military.html" TargetMode="External"/><Relationship Id="rId162" Type="http://schemas.openxmlformats.org/officeDocument/2006/relationships/hyperlink" Target="https://uniparks.sharepoint.com/sites/GuestContactCenter/SitePages/Creating%20a%20SuperStar%20Shuttle%20Ticket%20Only%20Tab%20in%20Universal%20Desktop.aspx" TargetMode="External"/><Relationship Id="rId2" Type="http://schemas.openxmlformats.org/officeDocument/2006/relationships/hyperlink" Target="https://uknow.use.ucdp.net/ush/anpa/ap.html" TargetMode="External"/><Relationship Id="rId29" Type="http://schemas.openxmlformats.org/officeDocument/2006/relationships/hyperlink" Target="https://uknow.use.ucdp.net/uor/rsrt/policies.html" TargetMode="External"/><Relationship Id="rId24" Type="http://schemas.openxmlformats.org/officeDocument/2006/relationships/hyperlink" Target="https://uknow.use.ucdp.net/uor/rsrt/park-facilities.html" TargetMode="External"/><Relationship Id="rId40" Type="http://schemas.openxmlformats.org/officeDocument/2006/relationships/hyperlink" Target="https://uknow.use.ucdp.net/uor/tckt/add-vip-experiences.html" TargetMode="External"/><Relationship Id="rId45" Type="http://schemas.openxmlformats.org/officeDocument/2006/relationships/hyperlink" Target="https://uknow.use.ucdp.net/uor/rsrt/policies.html" TargetMode="External"/><Relationship Id="rId66" Type="http://schemas.openxmlformats.org/officeDocument/2006/relationships/hyperlink" Target="https://uknow.use.ucdp.net/ush/pckg/uph-hotels.html" TargetMode="External"/><Relationship Id="rId87" Type="http://schemas.openxmlformats.org/officeDocument/2006/relationships/hyperlink" Target="https://uknow.use.ucdp.net/uor/dnng/dining.html" TargetMode="External"/><Relationship Id="rId110" Type="http://schemas.openxmlformats.org/officeDocument/2006/relationships/hyperlink" Target="https://uknow.use.ucdp.net/uor/evnt/mg-details.html" TargetMode="External"/><Relationship Id="rId115" Type="http://schemas.openxmlformats.org/officeDocument/2006/relationships/hyperlink" Target="https://uknow.use.ucdp.net/uor/evnt/holi-details.html" TargetMode="External"/><Relationship Id="rId131" Type="http://schemas.openxmlformats.org/officeDocument/2006/relationships/hyperlink" Target="https://uknow.use.ucdp.net/uor/evnt/special-orlando-informer.html?" TargetMode="External"/><Relationship Id="rId136" Type="http://schemas.openxmlformats.org/officeDocument/2006/relationships/hyperlink" Target="https://uniparks.sharepoint.com/sites/GuestContactCenter/SitePages/Modifying%20the%20Package%20Type%20in%20Universal%20Desktop.aspx" TargetMode="External"/><Relationship Id="rId157" Type="http://schemas.openxmlformats.org/officeDocument/2006/relationships/hyperlink" Target="https://uniparks.sharepoint.com/sites/GuestContactCenter/SitePages/Booking,%20Modifying%20and%20Cancelling-the-AAA-Consumer-Vacation-Package-in-Universal-Desktop.aspx" TargetMode="External"/><Relationship Id="rId61" Type="http://schemas.openxmlformats.org/officeDocument/2006/relationships/hyperlink" Target="https://uknow.use.ucdp.net/uor/hotl/hrh-dining.html" TargetMode="External"/><Relationship Id="rId82" Type="http://schemas.openxmlformats.org/officeDocument/2006/relationships/hyperlink" Target="https://uknow.use.ucdp.net/ush/tckt/policies-conditions.html" TargetMode="External"/><Relationship Id="rId152" Type="http://schemas.openxmlformats.org/officeDocument/2006/relationships/hyperlink" Target="https://uniparks.sharepoint.com/sites/GuestContactCenter/SitePages/Creating%20a%20New%20Reservation%20in%20Universal%20Desktop%20-%20Hotels.aspx" TargetMode="External"/><Relationship Id="rId19" Type="http://schemas.openxmlformats.org/officeDocument/2006/relationships/hyperlink" Target="https://uknow.use.ucdp.net/uor/rsrt/usf.html" TargetMode="External"/><Relationship Id="rId14" Type="http://schemas.openxmlformats.org/officeDocument/2006/relationships/hyperlink" Target="https://uknow.use.ucdp.net/uor/rsrt/policies.html" TargetMode="External"/><Relationship Id="rId30" Type="http://schemas.openxmlformats.org/officeDocument/2006/relationships/hyperlink" Target="https://uknow.use.ucdp.net/uor/rsrt/policies.html" TargetMode="External"/><Relationship Id="rId35" Type="http://schemas.openxmlformats.org/officeDocument/2006/relationships/hyperlink" Target="http://anon.ucentral.use.ucdp.net/sites/waitTimeBoards/SitePages/USF%20Wait%20Times.aspx" TargetMode="External"/><Relationship Id="rId56" Type="http://schemas.openxmlformats.org/officeDocument/2006/relationships/hyperlink" Target="https://uknow.use.ucdp.net/uor/rsrt/transportation.html" TargetMode="External"/><Relationship Id="rId77" Type="http://schemas.openxmlformats.org/officeDocument/2006/relationships/hyperlink" Target="https://uknow.use.ucdp.net/ush/tckt/admission-offers-discounts.html" TargetMode="External"/><Relationship Id="rId100" Type="http://schemas.openxmlformats.org/officeDocument/2006/relationships/hyperlink" Target="https://uknow.use.ucdp.net/uor/dnng/dining.html" TargetMode="External"/><Relationship Id="rId105" Type="http://schemas.openxmlformats.org/officeDocument/2006/relationships/hyperlink" Target="https://uknow.use.ucdp.net/uor/dnng/priority-seating.html" TargetMode="External"/><Relationship Id="rId126" Type="http://schemas.openxmlformats.org/officeDocument/2006/relationships/hyperlink" Target="https://uknow.use.ucdp.net/uor/evnt/rtu-details.html" TargetMode="External"/><Relationship Id="rId147" Type="http://schemas.openxmlformats.org/officeDocument/2006/relationships/hyperlink" Target="https://uniparks.sharepoint.com/sites/GuestContactCenter/SitePages/Modifying%20Child%20Age%20%26%20Remove%20Passenger%20in%20UD%20Reservation.aspx" TargetMode="External"/><Relationship Id="rId8" Type="http://schemas.openxmlformats.org/officeDocument/2006/relationships/hyperlink" Target="https://uknow.use.ucdp.net/uor/rsrt/park-services.html" TargetMode="External"/><Relationship Id="rId51" Type="http://schemas.openxmlformats.org/officeDocument/2006/relationships/hyperlink" Target="https://uknow.use.ucdp.net/ush/rsrt/transport-parking.html" TargetMode="External"/><Relationship Id="rId72" Type="http://schemas.openxmlformats.org/officeDocument/2006/relationships/hyperlink" Target="https://uknow.use.ucdp.net/uor/anpa/ap-policies-conditions.html" TargetMode="External"/><Relationship Id="rId93" Type="http://schemas.openxmlformats.org/officeDocument/2006/relationships/hyperlink" Target="https://uknow.use.ucdp.net/uor/pckg/pckg-2023-save-25.html" TargetMode="External"/><Relationship Id="rId98" Type="http://schemas.openxmlformats.org/officeDocument/2006/relationships/hyperlink" Target="https://uknow.use.ucdp.net/uor/dnng/dining-experiences.html" TargetMode="External"/><Relationship Id="rId121" Type="http://schemas.openxmlformats.org/officeDocument/2006/relationships/hyperlink" Target="https://uknow.use.ucdp.net/uor/evnt/holi-details.html" TargetMode="External"/><Relationship Id="rId142" Type="http://schemas.openxmlformats.org/officeDocument/2006/relationships/hyperlink" Target="https://uknow.use.ucdp.net/uor/rsrt/hgsmd-shopping.html" TargetMode="External"/><Relationship Id="rId163" Type="http://schemas.openxmlformats.org/officeDocument/2006/relationships/hyperlink" Target="https://uniparks.sharepoint.com/sites/GuestContactCenter/SitePages/Guest-Notes-%26-Internal-Comments-in-Universal-Desktop.aspx" TargetMode="External"/><Relationship Id="rId3" Type="http://schemas.openxmlformats.org/officeDocument/2006/relationships/hyperlink" Target="https://uknow.use.ucdp.net/ush/anpa/ap.html" TargetMode="External"/><Relationship Id="rId25" Type="http://schemas.openxmlformats.org/officeDocument/2006/relationships/hyperlink" Target="https://uknow.use.ucdp.net/uor/rsrt/epa.html" TargetMode="External"/><Relationship Id="rId46" Type="http://schemas.openxmlformats.org/officeDocument/2006/relationships/hyperlink" Target="https://uknow.use.ucdp.net/uor/rsrt/hgsmd-entertainment.html" TargetMode="External"/><Relationship Id="rId67" Type="http://schemas.openxmlformats.org/officeDocument/2006/relationships/hyperlink" Target="https://uknow.use.ucdp.net/upr/calendar-parks.html" TargetMode="External"/><Relationship Id="rId116" Type="http://schemas.openxmlformats.org/officeDocument/2006/relationships/hyperlink" Target="https://uknow.use.ucdp.net/uor/evnt/holi-details.html" TargetMode="External"/><Relationship Id="rId137" Type="http://schemas.openxmlformats.org/officeDocument/2006/relationships/hyperlink" Target="https://uniparks.sharepoint.com/sites/GuestContactCenter/SitePages/Modifying%20the%20Package%20Type%20in%20Universal%20Desktop.aspx" TargetMode="External"/><Relationship Id="rId158" Type="http://schemas.openxmlformats.org/officeDocument/2006/relationships/hyperlink" Target="https://uniparks.sharepoint.com/sites/GuestContactCenter/SitePages/Universal%20Consumer%20Package%20Guidelines.aspx" TargetMode="External"/><Relationship Id="rId20" Type="http://schemas.openxmlformats.org/officeDocument/2006/relationships/hyperlink" Target="https://uknow.use.ucdp.net/uor/tckt/add-express-details.html" TargetMode="External"/><Relationship Id="rId41" Type="http://schemas.openxmlformats.org/officeDocument/2006/relationships/hyperlink" Target="https://uknow.use.ucdp.net/uor/tckt/add-vip-experiences.html" TargetMode="External"/><Relationship Id="rId62" Type="http://schemas.openxmlformats.org/officeDocument/2006/relationships/hyperlink" Target="https://uknow.use.ucdp.net/uor/hotl/lsfr-policies.html" TargetMode="External"/><Relationship Id="rId83" Type="http://schemas.openxmlformats.org/officeDocument/2006/relationships/hyperlink" Target="https://uknow.use.ucdp.net/uor/tckt/group-sales.html" TargetMode="External"/><Relationship Id="rId88" Type="http://schemas.openxmlformats.org/officeDocument/2006/relationships/hyperlink" Target="https://uknow.use.ucdp.net/uor/anpa/ap-perks-year.html" TargetMode="External"/><Relationship Id="rId111" Type="http://schemas.openxmlformats.org/officeDocument/2006/relationships/hyperlink" Target="https://uknow.use.ucdp.net/uor/evnt/mg-offers.html" TargetMode="External"/><Relationship Id="rId132" Type="http://schemas.openxmlformats.org/officeDocument/2006/relationships/hyperlink" Target="https://uknow.use.ucdp.net/ush/evnt/grad-details.html" TargetMode="External"/><Relationship Id="rId153" Type="http://schemas.openxmlformats.org/officeDocument/2006/relationships/hyperlink" Target="https://uniparks.sharepoint.com/sites/GuestContactCenter/SitePages/Creating%20a%20New%20Reservation%20in%20Universal%20Desktop%20-%20Hotels.aspx" TargetMode="External"/><Relationship Id="rId15" Type="http://schemas.openxmlformats.org/officeDocument/2006/relationships/hyperlink" Target="https://uknow.use.ucdp.net/uor/rsrt/policies.html" TargetMode="External"/><Relationship Id="rId36" Type="http://schemas.openxmlformats.org/officeDocument/2006/relationships/hyperlink" Target="http://anon.ucentral.use.ucdp.net/sites/waitTimeBoards/SitePages/USF%20Wait%20Times.aspx" TargetMode="External"/><Relationship Id="rId57" Type="http://schemas.openxmlformats.org/officeDocument/2006/relationships/hyperlink" Target="https://uknow.use.ucdp.net/uor/hotl/uah-amenities.html" TargetMode="External"/><Relationship Id="rId106" Type="http://schemas.openxmlformats.org/officeDocument/2006/relationships/hyperlink" Target="https://uknow.use.ucdp.net/uor/dnng/reservations.html" TargetMode="External"/><Relationship Id="rId127" Type="http://schemas.openxmlformats.org/officeDocument/2006/relationships/hyperlink" Target="https://uknow.use.ucdp.net/uor/evnt/rtu-details.html" TargetMode="External"/><Relationship Id="rId10" Type="http://schemas.openxmlformats.org/officeDocument/2006/relationships/hyperlink" Target="https://uknow.use.ucdp.net/uor/rsrt/policies-ada.html" TargetMode="External"/><Relationship Id="rId31" Type="http://schemas.openxmlformats.org/officeDocument/2006/relationships/hyperlink" Target="https://uknow.use.ucdp.net/uor/rsrt/policies.html" TargetMode="External"/><Relationship Id="rId52" Type="http://schemas.openxmlformats.org/officeDocument/2006/relationships/hyperlink" Target="https://uknow.use.ucdp.net/ush/rsrt/transport-parking.html" TargetMode="External"/><Relationship Id="rId73" Type="http://schemas.openxmlformats.org/officeDocument/2006/relationships/hyperlink" Target="https://uknow.use.ucdp.net/uor/anpa/ap-perks-year.html" TargetMode="External"/><Relationship Id="rId78" Type="http://schemas.openxmlformats.org/officeDocument/2006/relationships/hyperlink" Target="https://uknow.use.ucdp.net/ush/tckt/admission.html" TargetMode="External"/><Relationship Id="rId94" Type="http://schemas.openxmlformats.org/officeDocument/2006/relationships/hyperlink" Target="https://uknow.use.ucdp.net/uor/dnng/dining-experiences.html" TargetMode="External"/><Relationship Id="rId99" Type="http://schemas.openxmlformats.org/officeDocument/2006/relationships/hyperlink" Target="https://uknow.use.ucdp.net/uor/dnng/dining.html" TargetMode="External"/><Relationship Id="rId101" Type="http://schemas.openxmlformats.org/officeDocument/2006/relationships/hyperlink" Target="https://uknow.use.ucdp.net/uor/dnng/dietary-needs.html" TargetMode="External"/><Relationship Id="rId122" Type="http://schemas.openxmlformats.org/officeDocument/2006/relationships/hyperlink" Target="https://uknow.use.ucdp.net/uor/evnt/hhn-details.html" TargetMode="External"/><Relationship Id="rId143" Type="http://schemas.openxmlformats.org/officeDocument/2006/relationships/hyperlink" Target="https://uknow.use.ucdp.net/uor/rsrt/diagon-shopping.html" TargetMode="External"/><Relationship Id="rId148" Type="http://schemas.openxmlformats.org/officeDocument/2006/relationships/hyperlink" Target="https://uniparks.sharepoint.com/sites/GuestContactCenter/SitePages/Modifying%20Child%20Age%20%26%20Remove%20Passenger%20in%20UD%20Reservation.aspx" TargetMode="External"/><Relationship Id="rId164" Type="http://schemas.openxmlformats.org/officeDocument/2006/relationships/hyperlink" Target="https://uniparks.sharepoint.com/sites/GuestContactCenter/SitePages/Guest-Notes-%26-Internal-Comments-in-Universal-Desktop.aspx" TargetMode="External"/><Relationship Id="rId4" Type="http://schemas.openxmlformats.org/officeDocument/2006/relationships/hyperlink" Target="https://uknow.use.ucdp.net/ush/anpa/ap-perks-year.html" TargetMode="External"/><Relationship Id="rId9" Type="http://schemas.openxmlformats.org/officeDocument/2006/relationships/hyperlink" Target="https://uknow.use.ucdp.net/uor/rsrt/park-services.html" TargetMode="External"/><Relationship Id="rId26" Type="http://schemas.openxmlformats.org/officeDocument/2006/relationships/hyperlink" Target="https://uknow.use.ucdp.net/uor/rsrt/epa.html" TargetMode="External"/><Relationship Id="rId47" Type="http://schemas.openxmlformats.org/officeDocument/2006/relationships/hyperlink" Target="https://uknow.use.ucdp.net/uor/rsrt/vb-premium.html" TargetMode="External"/><Relationship Id="rId68" Type="http://schemas.openxmlformats.org/officeDocument/2006/relationships/hyperlink" Target="https://uknow.use.ucdp.net/upr/calendar-parks-ush.html" TargetMode="External"/><Relationship Id="rId89" Type="http://schemas.openxmlformats.org/officeDocument/2006/relationships/hyperlink" Target="https://uknow.use.ucdp.net/uor/pckg/pckg-2023-save-25.html" TargetMode="External"/><Relationship Id="rId112" Type="http://schemas.openxmlformats.org/officeDocument/2006/relationships/hyperlink" Target="https://uknow.use.ucdp.net/ush/evnt/hhn-details.html" TargetMode="External"/><Relationship Id="rId133" Type="http://schemas.openxmlformats.org/officeDocument/2006/relationships/hyperlink" Target="https://uknow.use.ucdp.net/ush/evnt/grad-details.html" TargetMode="External"/><Relationship Id="rId154" Type="http://schemas.openxmlformats.org/officeDocument/2006/relationships/hyperlink" Target="https://uniparks.sharepoint.com/sites/GuestContactCenter/SitePages/Creating-a-New-Reservation-in-Universal-Desktop---Car.aspx" TargetMode="External"/><Relationship Id="rId16" Type="http://schemas.openxmlformats.org/officeDocument/2006/relationships/hyperlink" Target="https://uknow.use.ucdp.net/uor/rsrt/policies-ada.html" TargetMode="External"/><Relationship Id="rId37" Type="http://schemas.openxmlformats.org/officeDocument/2006/relationships/hyperlink" Target="http://anon.ucentral.use.ucdp.net/sites/waitTimeBoards/SitePages/USF%20Wait%20Times.aspx" TargetMode="External"/><Relationship Id="rId58" Type="http://schemas.openxmlformats.org/officeDocument/2006/relationships/hyperlink" Target="https://uknow.use.ucdp.net/uor/rsrt/transportation.html" TargetMode="External"/><Relationship Id="rId79" Type="http://schemas.openxmlformats.org/officeDocument/2006/relationships/hyperlink" Target="https://uknow.use.ucdp.net/ush/tckt/admission.html" TargetMode="External"/><Relationship Id="rId102" Type="http://schemas.openxmlformats.org/officeDocument/2006/relationships/hyperlink" Target="https://uknow.use.ucdp.net/uor/dnng/dietary-needs.html" TargetMode="External"/><Relationship Id="rId123" Type="http://schemas.openxmlformats.org/officeDocument/2006/relationships/hyperlink" Target="https://uknow.use.ucdp.net/uor/evnt/holi-details.html" TargetMode="External"/><Relationship Id="rId144" Type="http://schemas.openxmlformats.org/officeDocument/2006/relationships/hyperlink" Target="https://uknow.use.ucdp.net/upr/directory-uor.html" TargetMode="External"/><Relationship Id="rId90" Type="http://schemas.openxmlformats.org/officeDocument/2006/relationships/hyperlink" Target="https://uknow.use.ucdp.net/uor/pckg/pckg-2023-save-25.html" TargetMode="External"/><Relationship Id="rId165" Type="http://schemas.openxmlformats.org/officeDocument/2006/relationships/printerSettings" Target="../printerSettings/printerSettings3.bin"/><Relationship Id="rId27" Type="http://schemas.openxmlformats.org/officeDocument/2006/relationships/hyperlink" Target="https://uknow.use.ucdp.net/uor/rsrt/epa.html" TargetMode="External"/><Relationship Id="rId48" Type="http://schemas.openxmlformats.org/officeDocument/2006/relationships/hyperlink" Target="https://uknow.use.ucdp.net/uor/rsrt/vb-premium.html" TargetMode="External"/><Relationship Id="rId69" Type="http://schemas.openxmlformats.org/officeDocument/2006/relationships/hyperlink" Target="https://uknow.use.ucdp.net/upr/calendar-parks.html" TargetMode="External"/><Relationship Id="rId113" Type="http://schemas.openxmlformats.org/officeDocument/2006/relationships/hyperlink" Target="https://uknow.use.ucdp.net/ush/evnt/hhn-details.html" TargetMode="External"/><Relationship Id="rId134" Type="http://schemas.openxmlformats.org/officeDocument/2006/relationships/hyperlink" Target="https://uniparks.sharepoint.com/sites/GuestContactCenter/SitePages/Changing%20Dates%20for%20a%20Reservation%20in%20Universal%20Desktop.aspx" TargetMode="External"/><Relationship Id="rId80" Type="http://schemas.openxmlformats.org/officeDocument/2006/relationships/hyperlink" Target="https://uknow.use.ucdp.net/uor/tckt/group-sales.html" TargetMode="External"/><Relationship Id="rId155" Type="http://schemas.openxmlformats.org/officeDocument/2006/relationships/hyperlink" Target="https://uniparks.sharepoint.com/sites/GuestContactCenter/SitePages/Creating-a-New-Reservation-in-Universal-Desktop---Car.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Index">
    <pageSetUpPr fitToPage="1"/>
  </sheetPr>
  <dimension ref="B1:I25"/>
  <sheetViews>
    <sheetView showGridLines="0" showRowColHeaders="0" zoomScaleNormal="100" workbookViewId="0">
      <selection activeCell="D17" sqref="D17"/>
    </sheetView>
  </sheetViews>
  <sheetFormatPr baseColWidth="10" defaultColWidth="0" defaultRowHeight="13" zeroHeight="1"/>
  <cols>
    <col min="1" max="2" width="1.5" customWidth="1"/>
    <col min="3" max="3" width="25.6640625" customWidth="1"/>
    <col min="4" max="4" width="57.1640625" customWidth="1"/>
    <col min="5" max="5" width="19.33203125" customWidth="1"/>
    <col min="6" max="7" width="1.5" customWidth="1"/>
    <col min="8" max="8" width="9.1640625" hidden="1" customWidth="1"/>
    <col min="9" max="9" width="17.33203125" hidden="1" customWidth="1"/>
    <col min="10" max="11" width="0" hidden="1" customWidth="1"/>
  </cols>
  <sheetData>
    <row r="1" spans="2:9" s="20" customFormat="1" ht="9"/>
    <row r="2" spans="2:9" ht="21" customHeight="1">
      <c r="B2" s="13"/>
      <c r="C2" s="14"/>
      <c r="D2" s="14"/>
      <c r="E2" s="14"/>
      <c r="F2" s="15"/>
      <c r="I2" t="s">
        <v>0</v>
      </c>
    </row>
    <row r="3" spans="2:9" ht="21" customHeight="1">
      <c r="B3" s="1"/>
      <c r="E3" s="21" t="s">
        <v>1</v>
      </c>
      <c r="F3" s="2"/>
      <c r="I3" t="s">
        <v>2</v>
      </c>
    </row>
    <row r="4" spans="2:9">
      <c r="B4" s="1"/>
      <c r="F4" s="2"/>
      <c r="I4" t="s">
        <v>3</v>
      </c>
    </row>
    <row r="5" spans="2:9" s="19" customFormat="1" ht="5" thickBot="1">
      <c r="B5" s="22"/>
      <c r="C5" s="23"/>
      <c r="D5" s="23"/>
      <c r="E5" s="23"/>
      <c r="F5" s="24"/>
      <c r="I5" s="19" t="s">
        <v>4</v>
      </c>
    </row>
    <row r="6" spans="2:9" ht="6" customHeight="1">
      <c r="B6" s="1"/>
      <c r="F6" s="2"/>
      <c r="I6" t="s">
        <v>5</v>
      </c>
    </row>
    <row r="7" spans="2:9">
      <c r="B7" s="1"/>
      <c r="C7" s="55" t="s">
        <v>6</v>
      </c>
      <c r="D7" s="55"/>
      <c r="E7" s="55"/>
      <c r="F7" s="5"/>
    </row>
    <row r="8" spans="2:9">
      <c r="B8" s="1"/>
      <c r="C8" s="56" t="s">
        <v>7</v>
      </c>
      <c r="D8" s="56"/>
      <c r="E8" s="56"/>
      <c r="F8" s="2"/>
    </row>
    <row r="9" spans="2:9">
      <c r="B9" s="1"/>
      <c r="F9" s="2"/>
    </row>
    <row r="10" spans="2:9" ht="200" customHeight="1">
      <c r="B10" s="1"/>
      <c r="C10" s="57" t="s">
        <v>8</v>
      </c>
      <c r="D10" s="57"/>
      <c r="E10" s="57"/>
      <c r="F10" s="6"/>
    </row>
    <row r="11" spans="2:9">
      <c r="B11" s="1"/>
      <c r="C11" s="54"/>
      <c r="D11" s="54"/>
      <c r="E11" s="54"/>
      <c r="F11" s="2"/>
    </row>
    <row r="12" spans="2:9" ht="15" customHeight="1">
      <c r="B12" s="1"/>
      <c r="C12" s="58"/>
      <c r="D12" s="58"/>
      <c r="E12" s="58"/>
      <c r="F12" s="7"/>
    </row>
    <row r="13" spans="2:9" ht="15" customHeight="1">
      <c r="B13" s="11" t="s">
        <v>9</v>
      </c>
      <c r="C13" s="9" t="s">
        <v>10</v>
      </c>
      <c r="D13" s="3" t="s">
        <v>11</v>
      </c>
      <c r="E13" s="9" t="s">
        <v>12</v>
      </c>
      <c r="F13" s="2"/>
    </row>
    <row r="14" spans="2:9" ht="40" customHeight="1">
      <c r="B14" s="11" t="s">
        <v>13</v>
      </c>
      <c r="C14" s="29" t="s">
        <v>14</v>
      </c>
      <c r="D14" s="28" t="s">
        <v>15</v>
      </c>
      <c r="E14" s="17" t="s">
        <v>4</v>
      </c>
      <c r="F14" s="2"/>
    </row>
    <row r="15" spans="2:9" ht="15" customHeight="1">
      <c r="B15" s="11" t="s">
        <v>16</v>
      </c>
      <c r="C15" s="29" t="s">
        <v>17</v>
      </c>
      <c r="D15" s="16" t="s">
        <v>18</v>
      </c>
      <c r="E15" s="17" t="s">
        <v>4</v>
      </c>
      <c r="F15" s="2"/>
    </row>
    <row r="16" spans="2:9" ht="15" customHeight="1">
      <c r="B16" s="11"/>
      <c r="C16" s="36"/>
      <c r="D16" s="16"/>
      <c r="E16" s="17"/>
      <c r="F16" s="2"/>
    </row>
    <row r="17" spans="2:6" ht="30" customHeight="1">
      <c r="B17" s="11"/>
      <c r="C17" s="36"/>
      <c r="D17" s="28"/>
      <c r="E17" s="17"/>
      <c r="F17" s="2"/>
    </row>
    <row r="18" spans="2:6" ht="15" customHeight="1">
      <c r="B18" s="11"/>
      <c r="C18" s="36"/>
      <c r="D18" s="16"/>
      <c r="E18" s="17"/>
      <c r="F18" s="2"/>
    </row>
    <row r="19" spans="2:6" ht="15" customHeight="1">
      <c r="B19" s="11"/>
      <c r="C19" s="18"/>
      <c r="D19" s="16"/>
      <c r="E19" s="17"/>
      <c r="F19" s="2"/>
    </row>
    <row r="20" spans="2:6" ht="15" customHeight="1">
      <c r="B20" s="11"/>
      <c r="C20" s="18"/>
      <c r="D20" s="16"/>
      <c r="E20" s="17"/>
      <c r="F20" s="2"/>
    </row>
    <row r="21" spans="2:6" ht="15" customHeight="1">
      <c r="B21" s="11"/>
      <c r="C21" s="18"/>
      <c r="D21" s="16"/>
      <c r="E21" s="17"/>
      <c r="F21" s="2"/>
    </row>
    <row r="22" spans="2:6" ht="15" customHeight="1">
      <c r="B22" s="11"/>
      <c r="C22" s="18"/>
      <c r="D22" s="16"/>
      <c r="E22" s="17"/>
      <c r="F22" s="2"/>
    </row>
    <row r="23" spans="2:6" ht="15" customHeight="1">
      <c r="B23" s="12"/>
      <c r="C23" s="18"/>
      <c r="D23" s="16"/>
      <c r="E23" s="17"/>
      <c r="F23" s="4"/>
    </row>
    <row r="24" spans="2:6" s="20" customFormat="1">
      <c r="C24" s="10"/>
      <c r="D24" s="8"/>
      <c r="E24" s="8"/>
    </row>
    <row r="25" spans="2:6" hidden="1">
      <c r="C25" s="20"/>
      <c r="D25" s="20"/>
      <c r="E25" s="20"/>
    </row>
  </sheetData>
  <mergeCells count="5">
    <mergeCell ref="C11:E11"/>
    <mergeCell ref="C7:E7"/>
    <mergeCell ref="C8:E8"/>
    <mergeCell ref="C10:E10"/>
    <mergeCell ref="C12:E12"/>
  </mergeCells>
  <conditionalFormatting sqref="E14:E24">
    <cfRule type="cellIs" dxfId="6" priority="1" operator="equal">
      <formula>"Calculation"</formula>
    </cfRule>
    <cfRule type="cellIs" dxfId="5" priority="2" operator="equal">
      <formula>"Output"</formula>
    </cfRule>
    <cfRule type="cellIs" dxfId="4" priority="4" operator="equal">
      <formula>"Input: Assumptions"</formula>
    </cfRule>
    <cfRule type="cellIs" dxfId="3" priority="5" operator="equal">
      <formula>"Input: Facts"</formula>
    </cfRule>
  </conditionalFormatting>
  <dataValidations count="1">
    <dataValidation type="list" allowBlank="1" showInputMessage="1" showErrorMessage="1" promptTitle="Sheet Type" prompt="Select the type of data stored on this sheet. It is good practice to keep your fact inputs (e.g. last year's P&amp;L), assumption inputs (e.g. growth rate FC), calculations and outputs on different sheets. Helps you to understand the model's logic." sqref="F13:F23 E14:E24" xr:uid="{00000000-0002-0000-0000-000000000000}">
      <formula1>$I$3:$I$6</formula1>
    </dataValidation>
  </dataValidations>
  <hyperlinks>
    <hyperlink ref="C14" location="'Updated ground-truth questions'!A1" tooltip="Jump to sheet" display="'Updated ground-truth questions'!A1" xr:uid="{1D580B28-AFD8-4EC2-BE86-5F0779B2CD4F}"/>
    <hyperlink ref="C15" location="'GCC Raw Feedback'!A1" tooltip="Jump to sheet" display="'GCC Raw Feedback'!A1" xr:uid="{BFEB5740-F552-4D40-945B-6F563CC140D9}"/>
  </hyperlinks>
  <printOptions horizontalCentered="1"/>
  <pageMargins left="0.23622047244094491" right="0.23622047244094491" top="0.74803149606299213" bottom="0.74803149606299213" header="0.31496062992125984" footer="0.31496062992125984"/>
  <pageSetup paperSize="9" scale="94" orientation="portrait" r:id="rId1"/>
  <customProperties>
    <customPr name="Sheet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D6A15-CFA3-4924-84BF-D442B00ED4F8}">
  <sheetPr>
    <tabColor theme="4"/>
  </sheetPr>
  <dimension ref="A1:R40"/>
  <sheetViews>
    <sheetView showGridLines="0" tabSelected="1" topLeftCell="B1" zoomScaleNormal="100" workbookViewId="0">
      <selection sqref="A1:A1048576"/>
    </sheetView>
  </sheetViews>
  <sheetFormatPr baseColWidth="10" defaultColWidth="8.83203125" defaultRowHeight="13" outlineLevelCol="1"/>
  <cols>
    <col min="1" max="1" width="13.5" hidden="1" customWidth="1" outlineLevel="1"/>
    <col min="2" max="2" width="22.5" customWidth="1" collapsed="1"/>
    <col min="3" max="3" width="117.33203125" bestFit="1" customWidth="1"/>
    <col min="4" max="4" width="39" bestFit="1" customWidth="1" outlineLevel="1"/>
    <col min="5" max="5" width="27" bestFit="1" customWidth="1" outlineLevel="1"/>
    <col min="6" max="6" width="47.5" bestFit="1" customWidth="1" outlineLevel="1"/>
    <col min="7" max="7" width="117.33203125" bestFit="1" customWidth="1" outlineLevel="1"/>
    <col min="8" max="8" width="78.83203125" bestFit="1" customWidth="1"/>
    <col min="9" max="9" width="44.33203125" bestFit="1" customWidth="1"/>
    <col min="10" max="10" width="51.5" style="52" customWidth="1"/>
    <col min="11" max="11" width="35.5" hidden="1" customWidth="1"/>
    <col min="12" max="12" width="33.1640625" style="52" bestFit="1" customWidth="1" outlineLevel="1"/>
    <col min="13" max="14" width="33.5" customWidth="1" outlineLevel="1"/>
    <col min="15" max="15" width="30.6640625" bestFit="1" customWidth="1"/>
    <col min="16" max="16" width="12.6640625" customWidth="1" outlineLevel="1"/>
    <col min="17" max="17" width="21.5" hidden="1" customWidth="1"/>
  </cols>
  <sheetData>
    <row r="1" spans="1:17" ht="28">
      <c r="A1" s="44" t="s">
        <v>20</v>
      </c>
      <c r="B1" s="44" t="s">
        <v>21</v>
      </c>
      <c r="C1" s="37" t="s">
        <v>608</v>
      </c>
      <c r="D1" s="44" t="s">
        <v>610</v>
      </c>
      <c r="E1" s="44" t="s">
        <v>24</v>
      </c>
      <c r="F1" s="44" t="s">
        <v>25</v>
      </c>
      <c r="G1" s="44" t="s">
        <v>26</v>
      </c>
      <c r="H1" s="44" t="s">
        <v>27</v>
      </c>
      <c r="I1" s="44" t="s">
        <v>28</v>
      </c>
      <c r="J1" s="53" t="s">
        <v>609</v>
      </c>
      <c r="K1" s="44" t="s">
        <v>30</v>
      </c>
      <c r="L1" s="51" t="s">
        <v>31</v>
      </c>
      <c r="M1" s="50" t="s">
        <v>32</v>
      </c>
      <c r="N1" s="50" t="s">
        <v>33</v>
      </c>
      <c r="O1" s="44" t="s">
        <v>34</v>
      </c>
      <c r="P1" s="45" t="s">
        <v>35</v>
      </c>
      <c r="Q1" s="33" t="s">
        <v>36</v>
      </c>
    </row>
    <row r="2" spans="1:17" ht="126">
      <c r="A2" s="25" t="s">
        <v>258</v>
      </c>
      <c r="B2" s="25" t="s">
        <v>289</v>
      </c>
      <c r="C2" s="25" t="s">
        <v>310</v>
      </c>
      <c r="D2" s="25" t="s">
        <v>40</v>
      </c>
      <c r="E2" s="25" t="s">
        <v>47</v>
      </c>
      <c r="F2" s="25" t="s">
        <v>56</v>
      </c>
      <c r="G2" s="25" t="s">
        <v>311</v>
      </c>
      <c r="H2" s="25" t="s">
        <v>307</v>
      </c>
      <c r="I2" s="25" t="s">
        <v>308</v>
      </c>
      <c r="J2" s="49" t="s">
        <v>312</v>
      </c>
      <c r="K2" s="25" t="s">
        <v>43</v>
      </c>
      <c r="L2" s="49"/>
      <c r="M2" s="25"/>
      <c r="N2" s="25"/>
      <c r="O2" s="25" t="s">
        <v>44</v>
      </c>
      <c r="P2" s="27" t="s">
        <v>309</v>
      </c>
      <c r="Q2" s="25"/>
    </row>
    <row r="3" spans="1:17" s="25" customFormat="1">
      <c r="A3"/>
      <c r="B3"/>
      <c r="C3"/>
      <c r="D3"/>
      <c r="E3"/>
      <c r="F3"/>
      <c r="G3"/>
      <c r="H3"/>
      <c r="I3"/>
      <c r="J3" s="52"/>
      <c r="K3"/>
      <c r="L3" s="52"/>
      <c r="M3"/>
      <c r="N3"/>
      <c r="O3"/>
      <c r="P3"/>
      <c r="Q3"/>
    </row>
    <row r="4" spans="1:17" s="25" customFormat="1">
      <c r="A4"/>
      <c r="B4"/>
      <c r="C4"/>
      <c r="D4"/>
      <c r="E4"/>
      <c r="F4"/>
      <c r="G4"/>
      <c r="H4"/>
      <c r="I4"/>
      <c r="J4" s="52"/>
      <c r="K4"/>
      <c r="L4" s="52"/>
      <c r="M4"/>
      <c r="N4"/>
      <c r="O4"/>
      <c r="P4"/>
      <c r="Q4"/>
    </row>
    <row r="5" spans="1:17" s="25" customFormat="1">
      <c r="A5"/>
      <c r="B5"/>
      <c r="C5"/>
      <c r="D5"/>
      <c r="E5"/>
      <c r="F5"/>
      <c r="G5"/>
      <c r="H5"/>
      <c r="I5"/>
      <c r="J5" s="52"/>
      <c r="K5"/>
      <c r="L5" s="52"/>
      <c r="M5"/>
      <c r="N5"/>
      <c r="O5"/>
      <c r="P5"/>
      <c r="Q5"/>
    </row>
    <row r="23" spans="1:17" s="25" customFormat="1">
      <c r="A23"/>
      <c r="B23"/>
      <c r="C23"/>
      <c r="D23"/>
      <c r="E23"/>
      <c r="F23"/>
      <c r="G23"/>
      <c r="H23"/>
      <c r="I23"/>
      <c r="J23" s="52"/>
      <c r="K23"/>
      <c r="L23" s="52"/>
      <c r="M23"/>
      <c r="N23"/>
      <c r="O23"/>
      <c r="P23"/>
      <c r="Q23"/>
    </row>
    <row r="24" spans="1:17" s="25" customFormat="1">
      <c r="A24"/>
      <c r="B24"/>
      <c r="C24"/>
      <c r="D24"/>
      <c r="E24"/>
      <c r="F24"/>
      <c r="G24"/>
      <c r="H24"/>
      <c r="I24"/>
      <c r="J24" s="52"/>
      <c r="K24"/>
      <c r="L24" s="52"/>
      <c r="M24"/>
      <c r="N24"/>
      <c r="O24"/>
      <c r="P24"/>
      <c r="Q24"/>
    </row>
    <row r="25" spans="1:17" s="25" customFormat="1">
      <c r="A25"/>
      <c r="B25"/>
      <c r="C25"/>
      <c r="D25"/>
      <c r="E25"/>
      <c r="F25"/>
      <c r="G25"/>
      <c r="H25"/>
      <c r="I25"/>
      <c r="J25" s="52"/>
      <c r="K25"/>
      <c r="L25" s="52"/>
      <c r="M25"/>
      <c r="N25"/>
      <c r="O25"/>
      <c r="P25"/>
      <c r="Q25"/>
    </row>
    <row r="26" spans="1:17" s="25" customFormat="1">
      <c r="A26"/>
      <c r="B26"/>
      <c r="C26"/>
      <c r="D26"/>
      <c r="E26"/>
      <c r="F26"/>
      <c r="G26"/>
      <c r="H26"/>
      <c r="I26"/>
      <c r="J26" s="52"/>
      <c r="K26"/>
      <c r="L26" s="52"/>
      <c r="M26"/>
      <c r="N26"/>
      <c r="O26"/>
      <c r="P26"/>
      <c r="Q26"/>
    </row>
    <row r="28" spans="1:17" s="25" customFormat="1">
      <c r="A28"/>
      <c r="B28"/>
      <c r="C28"/>
      <c r="D28"/>
      <c r="E28"/>
      <c r="F28"/>
      <c r="G28"/>
      <c r="H28"/>
      <c r="I28"/>
      <c r="J28" s="52"/>
      <c r="K28"/>
      <c r="L28" s="52"/>
      <c r="M28"/>
      <c r="N28"/>
      <c r="O28"/>
      <c r="P28"/>
      <c r="Q28"/>
    </row>
    <row r="29" spans="1:17" s="25" customFormat="1">
      <c r="A29"/>
      <c r="B29"/>
      <c r="C29"/>
      <c r="D29"/>
      <c r="E29"/>
      <c r="F29"/>
      <c r="G29"/>
      <c r="H29"/>
      <c r="I29"/>
      <c r="J29" s="52"/>
      <c r="K29"/>
      <c r="L29" s="52"/>
      <c r="M29"/>
      <c r="N29"/>
      <c r="O29"/>
      <c r="P29"/>
      <c r="Q29"/>
    </row>
    <row r="30" spans="1:17" s="25" customFormat="1">
      <c r="A30"/>
      <c r="B30"/>
      <c r="C30"/>
      <c r="D30"/>
      <c r="E30"/>
      <c r="F30"/>
      <c r="G30"/>
      <c r="H30"/>
      <c r="I30"/>
      <c r="J30" s="52"/>
      <c r="K30"/>
      <c r="L30" s="52"/>
      <c r="M30"/>
      <c r="N30"/>
      <c r="O30"/>
      <c r="P30"/>
      <c r="Q30"/>
    </row>
    <row r="31" spans="1:17" s="25" customFormat="1">
      <c r="A31"/>
      <c r="B31"/>
      <c r="C31"/>
      <c r="D31"/>
      <c r="E31"/>
      <c r="F31"/>
      <c r="G31"/>
      <c r="H31"/>
      <c r="I31"/>
      <c r="J31" s="52"/>
      <c r="K31"/>
      <c r="L31" s="52"/>
      <c r="M31"/>
      <c r="N31"/>
      <c r="O31"/>
      <c r="P31"/>
      <c r="Q31"/>
    </row>
    <row r="32" spans="1:17" s="25" customFormat="1">
      <c r="A32"/>
      <c r="B32"/>
      <c r="C32"/>
      <c r="D32"/>
      <c r="E32"/>
      <c r="F32"/>
      <c r="G32"/>
      <c r="H32"/>
      <c r="I32"/>
      <c r="J32" s="52"/>
      <c r="K32"/>
      <c r="L32" s="52"/>
      <c r="M32"/>
      <c r="N32"/>
      <c r="O32"/>
      <c r="P32"/>
      <c r="Q32"/>
    </row>
    <row r="33" spans="1:17" s="25" customFormat="1">
      <c r="A33"/>
      <c r="B33"/>
      <c r="C33"/>
      <c r="D33"/>
      <c r="E33"/>
      <c r="F33"/>
      <c r="G33"/>
      <c r="H33"/>
      <c r="I33"/>
      <c r="J33" s="52"/>
      <c r="K33"/>
      <c r="L33" s="52"/>
      <c r="M33"/>
      <c r="N33"/>
      <c r="O33"/>
      <c r="P33"/>
      <c r="Q33"/>
    </row>
    <row r="34" spans="1:17" s="25" customFormat="1">
      <c r="A34"/>
      <c r="B34"/>
      <c r="C34"/>
      <c r="D34"/>
      <c r="E34"/>
      <c r="F34"/>
      <c r="G34"/>
      <c r="H34"/>
      <c r="I34"/>
      <c r="J34" s="52"/>
      <c r="K34"/>
      <c r="L34" s="52"/>
      <c r="M34"/>
      <c r="N34"/>
      <c r="O34"/>
      <c r="P34"/>
      <c r="Q34"/>
    </row>
    <row r="35" spans="1:17" s="25" customFormat="1">
      <c r="A35"/>
      <c r="B35"/>
      <c r="C35"/>
      <c r="D35"/>
      <c r="E35"/>
      <c r="F35"/>
      <c r="G35"/>
      <c r="H35"/>
      <c r="I35"/>
      <c r="J35" s="52"/>
      <c r="K35"/>
      <c r="L35" s="52"/>
      <c r="M35"/>
      <c r="N35"/>
      <c r="O35"/>
      <c r="P35"/>
      <c r="Q35"/>
    </row>
    <row r="36" spans="1:17" s="25" customFormat="1">
      <c r="A36"/>
      <c r="B36"/>
      <c r="C36"/>
      <c r="D36"/>
      <c r="E36"/>
      <c r="F36"/>
      <c r="G36"/>
      <c r="H36"/>
      <c r="I36"/>
      <c r="J36" s="52"/>
      <c r="K36"/>
      <c r="L36" s="52"/>
      <c r="M36"/>
      <c r="N36"/>
      <c r="O36"/>
      <c r="P36"/>
      <c r="Q36"/>
    </row>
    <row r="37" spans="1:17" s="25" customFormat="1">
      <c r="A37"/>
      <c r="B37"/>
      <c r="C37"/>
      <c r="D37"/>
      <c r="E37"/>
      <c r="F37"/>
      <c r="G37"/>
      <c r="H37"/>
      <c r="I37"/>
      <c r="J37" s="52"/>
      <c r="K37"/>
      <c r="L37" s="52"/>
      <c r="M37"/>
      <c r="N37"/>
      <c r="O37"/>
      <c r="P37"/>
      <c r="Q37"/>
    </row>
    <row r="38" spans="1:17" s="25" customFormat="1">
      <c r="A38"/>
      <c r="B38"/>
      <c r="C38"/>
      <c r="D38"/>
      <c r="E38"/>
      <c r="F38"/>
      <c r="G38"/>
      <c r="H38"/>
      <c r="I38"/>
      <c r="J38" s="52"/>
      <c r="K38"/>
      <c r="L38" s="52"/>
      <c r="M38"/>
      <c r="N38"/>
      <c r="O38"/>
      <c r="P38"/>
      <c r="Q38"/>
    </row>
    <row r="39" spans="1:17" s="25" customFormat="1">
      <c r="A39"/>
      <c r="B39"/>
      <c r="C39"/>
      <c r="D39"/>
      <c r="E39"/>
      <c r="F39"/>
      <c r="G39"/>
      <c r="H39"/>
      <c r="I39"/>
      <c r="J39" s="52"/>
      <c r="K39"/>
      <c r="L39" s="52"/>
      <c r="M39"/>
      <c r="N39"/>
      <c r="O39"/>
      <c r="P39"/>
      <c r="Q39"/>
    </row>
    <row r="40" spans="1:17" s="25" customFormat="1">
      <c r="A40"/>
      <c r="B40"/>
      <c r="C40"/>
      <c r="D40"/>
      <c r="E40"/>
      <c r="F40"/>
      <c r="G40"/>
      <c r="H40"/>
      <c r="I40"/>
      <c r="J40" s="52"/>
      <c r="K40"/>
      <c r="L40" s="52"/>
      <c r="M40"/>
      <c r="N40"/>
      <c r="O40"/>
      <c r="P40"/>
      <c r="Q40"/>
    </row>
  </sheetData>
  <autoFilter ref="A1:Q2" xr:uid="{67BD6A15-CFA3-4924-84BF-D442B00ED4F8}"/>
  <conditionalFormatting sqref="M1:M1048576">
    <cfRule type="cellIs" dxfId="2" priority="1" operator="equal">
      <formula>"Neutral"</formula>
    </cfRule>
    <cfRule type="cellIs" dxfId="1" priority="2" operator="equal">
      <formula>"Good"</formula>
    </cfRule>
    <cfRule type="cellIs" dxfId="0" priority="3" operator="equal">
      <formula>"Bad"</formula>
    </cfRule>
  </conditionalFormatting>
  <pageMargins left="0.2361111111111111" right="0.2361111111111111" top="0.75" bottom="0.75" header="0.31944444444444442" footer="0.31944444444444442"/>
  <pageSetup orientation="landscape" r:id="rId1"/>
  <headerFooter>
    <oddFooter>&amp;CPage &amp;P of &amp;N</oddFooter>
  </headerFooter>
  <customProperties>
    <customPr name="Sheet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22022-538D-944A-81B3-F17E7B921E0F}">
  <sheetPr>
    <tabColor theme="4"/>
  </sheetPr>
  <dimension ref="A1"/>
  <sheetViews>
    <sheetView workbookViewId="0"/>
  </sheetViews>
  <sheetFormatPr baseColWidth="10" defaultRowHeight="1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2AE60-0269-4A13-8332-B17E9F8F9197}">
  <sheetPr>
    <tabColor theme="4"/>
  </sheetPr>
  <dimension ref="A1:R257"/>
  <sheetViews>
    <sheetView showGridLines="0" zoomScaleNormal="100" workbookViewId="0">
      <selection activeCell="A8" sqref="A8"/>
    </sheetView>
  </sheetViews>
  <sheetFormatPr baseColWidth="10" defaultColWidth="8.83203125" defaultRowHeight="13" outlineLevelCol="1"/>
  <cols>
    <col min="1" max="1" width="2.83203125" customWidth="1"/>
    <col min="2" max="2" width="8.1640625" customWidth="1"/>
    <col min="3" max="3" width="13.5" hidden="1" customWidth="1" outlineLevel="1"/>
    <col min="4" max="4" width="22.5" customWidth="1" collapsed="1"/>
    <col min="5" max="5" width="71.83203125" customWidth="1"/>
    <col min="6" max="6" width="41" hidden="1" customWidth="1" outlineLevel="1"/>
    <col min="7" max="7" width="24.33203125" hidden="1" customWidth="1" outlineLevel="1"/>
    <col min="8" max="8" width="31.6640625" hidden="1" customWidth="1" outlineLevel="1"/>
    <col min="9" max="9" width="33.5" hidden="1" customWidth="1" outlineLevel="1"/>
    <col min="10" max="10" width="35" bestFit="1" customWidth="1" collapsed="1"/>
    <col min="11" max="11" width="44.33203125" bestFit="1" customWidth="1"/>
    <col min="12" max="12" width="51.5" customWidth="1"/>
    <col min="13" max="13" width="35.5" hidden="1" customWidth="1"/>
    <col min="14" max="14" width="30.6640625" bestFit="1" customWidth="1"/>
    <col min="15" max="15" width="12.6640625" customWidth="1" outlineLevel="1"/>
    <col min="16" max="17" width="40.6640625" customWidth="1"/>
    <col min="18" max="18" width="21.5" hidden="1" customWidth="1"/>
  </cols>
  <sheetData>
    <row r="1" spans="1:18" s="38" customFormat="1" ht="5.25" customHeight="1"/>
    <row r="2" spans="1:18" s="39" customFormat="1"/>
    <row r="3" spans="1:18" s="39" customFormat="1"/>
    <row r="4" spans="1:18" s="39" customFormat="1">
      <c r="D4" s="40" t="s">
        <v>1</v>
      </c>
      <c r="E4" s="40"/>
      <c r="F4" s="40"/>
    </row>
    <row r="5" spans="1:18" s="41" customFormat="1" ht="6" customHeight="1" thickBot="1"/>
    <row r="6" spans="1:18">
      <c r="P6" s="59" t="s">
        <v>533</v>
      </c>
      <c r="Q6" s="59"/>
    </row>
    <row r="7" spans="1:18">
      <c r="B7" s="42" t="s">
        <v>19</v>
      </c>
      <c r="C7" s="42" t="s">
        <v>20</v>
      </c>
      <c r="D7" s="42" t="s">
        <v>21</v>
      </c>
      <c r="E7" s="34" t="s">
        <v>22</v>
      </c>
      <c r="F7" s="42" t="s">
        <v>23</v>
      </c>
      <c r="G7" s="42" t="s">
        <v>24</v>
      </c>
      <c r="H7" s="42" t="s">
        <v>25</v>
      </c>
      <c r="I7" s="42" t="s">
        <v>26</v>
      </c>
      <c r="J7" s="42" t="s">
        <v>27</v>
      </c>
      <c r="K7" s="42" t="s">
        <v>28</v>
      </c>
      <c r="L7" s="34" t="s">
        <v>29</v>
      </c>
      <c r="M7" s="42" t="s">
        <v>30</v>
      </c>
      <c r="N7" s="42" t="s">
        <v>34</v>
      </c>
      <c r="O7" s="43" t="s">
        <v>35</v>
      </c>
      <c r="P7" s="35" t="s">
        <v>534</v>
      </c>
      <c r="Q7" s="35" t="s">
        <v>535</v>
      </c>
      <c r="R7" s="43" t="s">
        <v>36</v>
      </c>
    </row>
    <row r="8" spans="1:18">
      <c r="A8" s="25"/>
      <c r="B8" s="26">
        <f>1</f>
        <v>1</v>
      </c>
      <c r="C8" s="25" t="s">
        <v>37</v>
      </c>
      <c r="D8" s="25" t="s">
        <v>38</v>
      </c>
      <c r="E8" s="25" t="s">
        <v>39</v>
      </c>
      <c r="F8" s="25" t="s">
        <v>40</v>
      </c>
      <c r="G8" s="25" t="s">
        <v>41</v>
      </c>
      <c r="H8" s="25" t="s">
        <v>42</v>
      </c>
      <c r="I8" s="25"/>
      <c r="J8" s="25"/>
      <c r="K8" s="25"/>
      <c r="L8" s="25" t="s">
        <v>536</v>
      </c>
      <c r="M8" s="25" t="s">
        <v>43</v>
      </c>
      <c r="N8" s="25" t="s">
        <v>44</v>
      </c>
      <c r="O8" s="30" t="s">
        <v>45</v>
      </c>
      <c r="P8" s="30"/>
      <c r="Q8" s="46" t="s">
        <v>537</v>
      </c>
      <c r="R8" s="25"/>
    </row>
    <row r="9" spans="1:18">
      <c r="A9" s="26"/>
      <c r="B9" s="26">
        <f t="shared" ref="B9:B72" si="0">B8+1</f>
        <v>2</v>
      </c>
      <c r="C9" s="25" t="s">
        <v>37</v>
      </c>
      <c r="D9" s="25" t="s">
        <v>38</v>
      </c>
      <c r="E9" s="25" t="s">
        <v>46</v>
      </c>
      <c r="F9" s="25" t="s">
        <v>40</v>
      </c>
      <c r="G9" s="25" t="s">
        <v>47</v>
      </c>
      <c r="H9" s="25" t="s">
        <v>48</v>
      </c>
      <c r="I9" s="25" t="s">
        <v>49</v>
      </c>
      <c r="J9" s="25" t="s">
        <v>50</v>
      </c>
      <c r="K9" s="25" t="s">
        <v>51</v>
      </c>
      <c r="L9" s="25" t="s">
        <v>536</v>
      </c>
      <c r="M9" s="25" t="s">
        <v>43</v>
      </c>
      <c r="N9" s="25" t="s">
        <v>44</v>
      </c>
      <c r="O9" s="30" t="s">
        <v>45</v>
      </c>
      <c r="P9" s="30"/>
      <c r="Q9" s="46" t="s">
        <v>537</v>
      </c>
      <c r="R9" s="25"/>
    </row>
    <row r="10" spans="1:18">
      <c r="A10" s="26"/>
      <c r="B10" s="26">
        <f t="shared" si="0"/>
        <v>3</v>
      </c>
      <c r="C10" s="25" t="s">
        <v>37</v>
      </c>
      <c r="D10" s="25" t="s">
        <v>38</v>
      </c>
      <c r="E10" s="25" t="s">
        <v>52</v>
      </c>
      <c r="F10" s="25" t="s">
        <v>40</v>
      </c>
      <c r="G10" s="25" t="s">
        <v>41</v>
      </c>
      <c r="H10" s="25" t="s">
        <v>42</v>
      </c>
      <c r="I10" s="25"/>
      <c r="J10" s="25"/>
      <c r="K10" s="25"/>
      <c r="L10" s="25" t="s">
        <v>538</v>
      </c>
      <c r="M10" s="25" t="s">
        <v>43</v>
      </c>
      <c r="N10" s="25" t="s">
        <v>44</v>
      </c>
      <c r="O10" s="30" t="s">
        <v>45</v>
      </c>
      <c r="P10" s="30"/>
      <c r="Q10" s="46" t="s">
        <v>537</v>
      </c>
      <c r="R10" s="25"/>
    </row>
    <row r="11" spans="1:18">
      <c r="A11" s="26"/>
      <c r="B11" s="26">
        <f t="shared" si="0"/>
        <v>4</v>
      </c>
      <c r="C11" s="25" t="s">
        <v>37</v>
      </c>
      <c r="D11" s="25" t="s">
        <v>38</v>
      </c>
      <c r="E11" s="25" t="s">
        <v>53</v>
      </c>
      <c r="F11" s="25" t="s">
        <v>40</v>
      </c>
      <c r="G11" s="25" t="s">
        <v>41</v>
      </c>
      <c r="H11" s="25" t="s">
        <v>42</v>
      </c>
      <c r="I11" s="25"/>
      <c r="J11" s="25"/>
      <c r="K11" s="25"/>
      <c r="L11" s="25" t="s">
        <v>539</v>
      </c>
      <c r="M11" s="25" t="s">
        <v>43</v>
      </c>
      <c r="N11" s="25" t="s">
        <v>44</v>
      </c>
      <c r="O11" s="30" t="s">
        <v>54</v>
      </c>
      <c r="P11" s="30"/>
      <c r="Q11" s="46" t="s">
        <v>540</v>
      </c>
      <c r="R11" s="25"/>
    </row>
    <row r="12" spans="1:18">
      <c r="A12" s="26"/>
      <c r="B12" s="26">
        <f t="shared" si="0"/>
        <v>5</v>
      </c>
      <c r="C12" s="25" t="s">
        <v>37</v>
      </c>
      <c r="D12" s="25" t="s">
        <v>38</v>
      </c>
      <c r="E12" s="25" t="s">
        <v>55</v>
      </c>
      <c r="F12" s="25" t="s">
        <v>40</v>
      </c>
      <c r="G12" s="25" t="s">
        <v>41</v>
      </c>
      <c r="H12" s="25" t="s">
        <v>56</v>
      </c>
      <c r="I12" s="25" t="s">
        <v>57</v>
      </c>
      <c r="J12" s="25"/>
      <c r="K12" s="25"/>
      <c r="L12" s="25" t="s">
        <v>539</v>
      </c>
      <c r="M12" s="25" t="s">
        <v>43</v>
      </c>
      <c r="N12" s="25" t="s">
        <v>44</v>
      </c>
      <c r="O12" s="30" t="s">
        <v>54</v>
      </c>
      <c r="P12" s="30"/>
      <c r="Q12" s="46" t="s">
        <v>540</v>
      </c>
      <c r="R12" s="25"/>
    </row>
    <row r="13" spans="1:18">
      <c r="A13" s="26"/>
      <c r="B13" s="26">
        <f t="shared" si="0"/>
        <v>6</v>
      </c>
      <c r="C13" s="25" t="s">
        <v>37</v>
      </c>
      <c r="D13" s="25" t="s">
        <v>58</v>
      </c>
      <c r="E13" s="25" t="s">
        <v>59</v>
      </c>
      <c r="F13" s="25" t="s">
        <v>40</v>
      </c>
      <c r="G13" s="25" t="s">
        <v>41</v>
      </c>
      <c r="H13" s="25" t="s">
        <v>42</v>
      </c>
      <c r="I13" s="25"/>
      <c r="J13" s="25"/>
      <c r="K13" s="25"/>
      <c r="L13" s="25" t="s">
        <v>541</v>
      </c>
      <c r="M13" s="25" t="s">
        <v>43</v>
      </c>
      <c r="N13" s="25" t="s">
        <v>44</v>
      </c>
      <c r="O13" s="30" t="s">
        <v>61</v>
      </c>
      <c r="P13" s="46" t="s">
        <v>542</v>
      </c>
      <c r="Q13" s="46" t="s">
        <v>543</v>
      </c>
      <c r="R13" s="25"/>
    </row>
    <row r="14" spans="1:18">
      <c r="A14" s="26"/>
      <c r="B14" s="26">
        <f t="shared" si="0"/>
        <v>7</v>
      </c>
      <c r="C14" s="25" t="s">
        <v>37</v>
      </c>
      <c r="D14" s="25" t="s">
        <v>58</v>
      </c>
      <c r="E14" s="25" t="s">
        <v>62</v>
      </c>
      <c r="F14" s="25" t="s">
        <v>40</v>
      </c>
      <c r="G14" s="25" t="s">
        <v>41</v>
      </c>
      <c r="H14" s="25" t="s">
        <v>56</v>
      </c>
      <c r="I14" s="25" t="s">
        <v>63</v>
      </c>
      <c r="J14" s="25"/>
      <c r="K14" s="25"/>
      <c r="L14" s="25" t="s">
        <v>541</v>
      </c>
      <c r="M14" s="25" t="s">
        <v>43</v>
      </c>
      <c r="N14" s="25" t="s">
        <v>44</v>
      </c>
      <c r="O14" s="30" t="s">
        <v>61</v>
      </c>
      <c r="P14" s="30"/>
      <c r="Q14" s="46" t="s">
        <v>543</v>
      </c>
      <c r="R14" s="25"/>
    </row>
    <row r="15" spans="1:18" s="25" customFormat="1">
      <c r="A15" s="26"/>
      <c r="B15" s="26">
        <f t="shared" si="0"/>
        <v>8</v>
      </c>
      <c r="C15" s="25" t="s">
        <v>37</v>
      </c>
      <c r="D15" s="25" t="s">
        <v>64</v>
      </c>
      <c r="E15" s="25" t="s">
        <v>65</v>
      </c>
      <c r="F15" s="25" t="s">
        <v>66</v>
      </c>
      <c r="G15" s="25" t="s">
        <v>47</v>
      </c>
      <c r="H15" s="25" t="s">
        <v>42</v>
      </c>
      <c r="L15" s="25" t="s">
        <v>544</v>
      </c>
      <c r="M15" s="25" t="s">
        <v>43</v>
      </c>
      <c r="N15" s="25" t="s">
        <v>44</v>
      </c>
      <c r="O15" s="30" t="s">
        <v>67</v>
      </c>
      <c r="P15" s="30"/>
      <c r="Q15" s="46" t="s">
        <v>545</v>
      </c>
    </row>
    <row r="16" spans="1:18">
      <c r="A16" s="26"/>
      <c r="B16" s="26">
        <f t="shared" si="0"/>
        <v>9</v>
      </c>
      <c r="C16" s="25" t="s">
        <v>37</v>
      </c>
      <c r="D16" s="25" t="s">
        <v>64</v>
      </c>
      <c r="E16" s="25" t="s">
        <v>68</v>
      </c>
      <c r="F16" s="25" t="s">
        <v>66</v>
      </c>
      <c r="G16" s="25" t="s">
        <v>47</v>
      </c>
      <c r="H16" s="25" t="s">
        <v>42</v>
      </c>
      <c r="I16" s="25" t="s">
        <v>69</v>
      </c>
      <c r="J16" s="25"/>
      <c r="K16" s="25"/>
      <c r="L16" s="25" t="s">
        <v>544</v>
      </c>
      <c r="M16" s="25" t="s">
        <v>43</v>
      </c>
      <c r="N16" s="25" t="s">
        <v>44</v>
      </c>
      <c r="O16" s="30" t="s">
        <v>67</v>
      </c>
      <c r="P16" s="30"/>
      <c r="Q16" s="46" t="s">
        <v>545</v>
      </c>
      <c r="R16" s="25"/>
    </row>
    <row r="17" spans="1:18">
      <c r="A17" s="26"/>
      <c r="B17" s="26">
        <f t="shared" si="0"/>
        <v>10</v>
      </c>
      <c r="C17" s="25" t="s">
        <v>37</v>
      </c>
      <c r="D17" s="25" t="s">
        <v>64</v>
      </c>
      <c r="E17" s="25" t="s">
        <v>70</v>
      </c>
      <c r="F17" s="25" t="s">
        <v>66</v>
      </c>
      <c r="G17" s="25" t="s">
        <v>41</v>
      </c>
      <c r="H17" s="25" t="s">
        <v>71</v>
      </c>
      <c r="J17" s="25" t="s">
        <v>60</v>
      </c>
      <c r="K17" s="25" t="s">
        <v>66</v>
      </c>
      <c r="L17" s="25" t="s">
        <v>72</v>
      </c>
      <c r="M17" s="25" t="s">
        <v>43</v>
      </c>
      <c r="N17" s="25" t="s">
        <v>44</v>
      </c>
      <c r="O17" s="30" t="s">
        <v>73</v>
      </c>
      <c r="P17" s="30"/>
      <c r="Q17" s="30"/>
      <c r="R17" s="25"/>
    </row>
    <row r="18" spans="1:18">
      <c r="A18" s="26"/>
      <c r="B18" s="26">
        <f t="shared" si="0"/>
        <v>11</v>
      </c>
      <c r="C18" s="25" t="s">
        <v>37</v>
      </c>
      <c r="D18" s="25" t="s">
        <v>64</v>
      </c>
      <c r="E18" s="25" t="s">
        <v>74</v>
      </c>
      <c r="F18" s="25" t="s">
        <v>66</v>
      </c>
      <c r="G18" s="25" t="s">
        <v>41</v>
      </c>
      <c r="H18" s="25" t="s">
        <v>56</v>
      </c>
      <c r="I18" s="25" t="s">
        <v>70</v>
      </c>
      <c r="J18" s="25"/>
      <c r="K18" s="25"/>
      <c r="L18" s="25" t="s">
        <v>72</v>
      </c>
      <c r="M18" s="25" t="s">
        <v>43</v>
      </c>
      <c r="N18" s="25" t="s">
        <v>44</v>
      </c>
      <c r="O18" s="30" t="s">
        <v>73</v>
      </c>
      <c r="P18" s="30"/>
      <c r="Q18" s="30"/>
      <c r="R18" s="25"/>
    </row>
    <row r="19" spans="1:18">
      <c r="A19" s="26"/>
      <c r="B19" s="26">
        <f t="shared" si="0"/>
        <v>12</v>
      </c>
      <c r="C19" s="25" t="s">
        <v>37</v>
      </c>
      <c r="D19" s="25" t="s">
        <v>64</v>
      </c>
      <c r="E19" s="25" t="s">
        <v>75</v>
      </c>
      <c r="F19" s="25" t="s">
        <v>66</v>
      </c>
      <c r="G19" s="25" t="s">
        <v>41</v>
      </c>
      <c r="H19" s="25" t="s">
        <v>42</v>
      </c>
      <c r="I19" s="25"/>
      <c r="J19" s="25"/>
      <c r="K19" s="25"/>
      <c r="L19" s="25" t="s">
        <v>76</v>
      </c>
      <c r="M19" s="25" t="s">
        <v>43</v>
      </c>
      <c r="N19" s="25" t="s">
        <v>44</v>
      </c>
      <c r="O19" s="30" t="s">
        <v>77</v>
      </c>
      <c r="P19" s="30"/>
      <c r="Q19" s="30"/>
      <c r="R19" s="25"/>
    </row>
    <row r="20" spans="1:18">
      <c r="A20" s="26"/>
      <c r="B20" s="26">
        <f t="shared" si="0"/>
        <v>13</v>
      </c>
      <c r="C20" s="25" t="s">
        <v>37</v>
      </c>
      <c r="D20" s="25" t="s">
        <v>64</v>
      </c>
      <c r="E20" s="25" t="s">
        <v>78</v>
      </c>
      <c r="F20" s="25" t="s">
        <v>66</v>
      </c>
      <c r="G20" s="25" t="s">
        <v>41</v>
      </c>
      <c r="H20" s="25" t="s">
        <v>56</v>
      </c>
      <c r="I20" s="25" t="s">
        <v>75</v>
      </c>
      <c r="J20" s="25"/>
      <c r="K20" s="25"/>
      <c r="L20" s="25" t="s">
        <v>76</v>
      </c>
      <c r="M20" s="25" t="s">
        <v>43</v>
      </c>
      <c r="N20" s="25" t="s">
        <v>44</v>
      </c>
      <c r="O20" s="30" t="s">
        <v>77</v>
      </c>
      <c r="P20" s="30"/>
      <c r="Q20" s="30"/>
      <c r="R20" s="25"/>
    </row>
    <row r="21" spans="1:18" s="25" customFormat="1">
      <c r="A21" s="26"/>
      <c r="B21" s="26">
        <f t="shared" si="0"/>
        <v>14</v>
      </c>
      <c r="C21" s="25" t="s">
        <v>37</v>
      </c>
      <c r="D21" s="25" t="s">
        <v>64</v>
      </c>
      <c r="E21" s="25" t="s">
        <v>79</v>
      </c>
      <c r="F21" s="25" t="s">
        <v>66</v>
      </c>
      <c r="G21" s="25" t="s">
        <v>41</v>
      </c>
      <c r="H21" s="25" t="s">
        <v>42</v>
      </c>
      <c r="L21" s="25" t="s">
        <v>80</v>
      </c>
      <c r="M21" s="25" t="s">
        <v>43</v>
      </c>
      <c r="N21" s="25" t="s">
        <v>44</v>
      </c>
      <c r="O21" s="30" t="s">
        <v>77</v>
      </c>
      <c r="P21" s="30"/>
      <c r="Q21" s="30"/>
    </row>
    <row r="22" spans="1:18" s="25" customFormat="1">
      <c r="A22" s="26"/>
      <c r="B22" s="26">
        <f t="shared" si="0"/>
        <v>15</v>
      </c>
      <c r="C22" s="25" t="s">
        <v>37</v>
      </c>
      <c r="D22" s="25" t="s">
        <v>64</v>
      </c>
      <c r="E22" s="25" t="s">
        <v>81</v>
      </c>
      <c r="F22" s="25" t="s">
        <v>66</v>
      </c>
      <c r="G22" s="25" t="s">
        <v>41</v>
      </c>
      <c r="H22" s="25" t="s">
        <v>56</v>
      </c>
      <c r="I22" s="25" t="s">
        <v>82</v>
      </c>
      <c r="L22" s="25" t="s">
        <v>80</v>
      </c>
      <c r="M22" s="25" t="s">
        <v>43</v>
      </c>
      <c r="N22" s="25" t="s">
        <v>44</v>
      </c>
      <c r="O22" s="30" t="s">
        <v>77</v>
      </c>
      <c r="P22" s="30"/>
      <c r="Q22" s="30"/>
    </row>
    <row r="23" spans="1:18">
      <c r="A23" s="26"/>
      <c r="B23" s="26">
        <f t="shared" si="0"/>
        <v>16</v>
      </c>
      <c r="C23" s="25" t="s">
        <v>37</v>
      </c>
      <c r="D23" s="25" t="s">
        <v>64</v>
      </c>
      <c r="E23" s="25" t="s">
        <v>83</v>
      </c>
      <c r="F23" s="25" t="s">
        <v>66</v>
      </c>
      <c r="G23" s="25" t="s">
        <v>47</v>
      </c>
      <c r="H23" s="25" t="s">
        <v>42</v>
      </c>
      <c r="I23" s="25"/>
      <c r="J23" s="25"/>
      <c r="K23" s="25"/>
      <c r="L23" s="25" t="s">
        <v>84</v>
      </c>
      <c r="M23" s="25" t="s">
        <v>43</v>
      </c>
      <c r="N23" s="25" t="s">
        <v>44</v>
      </c>
      <c r="O23" s="30" t="s">
        <v>73</v>
      </c>
      <c r="P23" s="30"/>
      <c r="Q23" s="30"/>
      <c r="R23" s="25"/>
    </row>
    <row r="24" spans="1:18" s="25" customFormat="1">
      <c r="A24" s="26"/>
      <c r="B24" s="26">
        <f t="shared" si="0"/>
        <v>17</v>
      </c>
      <c r="C24" s="25" t="s">
        <v>37</v>
      </c>
      <c r="D24" s="25" t="s">
        <v>64</v>
      </c>
      <c r="E24" s="25" t="s">
        <v>85</v>
      </c>
      <c r="F24" s="25" t="s">
        <v>66</v>
      </c>
      <c r="G24" s="25" t="s">
        <v>47</v>
      </c>
      <c r="H24" s="25" t="s">
        <v>71</v>
      </c>
      <c r="J24" s="25" t="s">
        <v>86</v>
      </c>
      <c r="K24" s="25" t="s">
        <v>87</v>
      </c>
      <c r="L24" s="25" t="s">
        <v>88</v>
      </c>
      <c r="M24" s="25" t="s">
        <v>43</v>
      </c>
      <c r="N24" s="25" t="s">
        <v>44</v>
      </c>
      <c r="O24" s="30" t="s">
        <v>89</v>
      </c>
      <c r="P24" s="30"/>
      <c r="Q24" s="30"/>
    </row>
    <row r="25" spans="1:18" s="25" customFormat="1">
      <c r="A25" s="26"/>
      <c r="B25" s="26">
        <f t="shared" si="0"/>
        <v>18</v>
      </c>
      <c r="C25" s="25" t="s">
        <v>37</v>
      </c>
      <c r="D25" s="25" t="s">
        <v>64</v>
      </c>
      <c r="E25" s="25" t="s">
        <v>90</v>
      </c>
      <c r="F25" s="25" t="s">
        <v>66</v>
      </c>
      <c r="G25" s="25" t="s">
        <v>47</v>
      </c>
      <c r="H25" s="25" t="s">
        <v>48</v>
      </c>
      <c r="I25" s="25" t="s">
        <v>91</v>
      </c>
      <c r="J25" s="25" t="s">
        <v>86</v>
      </c>
      <c r="K25" s="25" t="s">
        <v>92</v>
      </c>
      <c r="L25" s="25" t="s">
        <v>93</v>
      </c>
      <c r="M25" s="25" t="s">
        <v>43</v>
      </c>
      <c r="N25" s="25" t="s">
        <v>44</v>
      </c>
      <c r="O25" s="30" t="s">
        <v>94</v>
      </c>
      <c r="P25" s="30"/>
      <c r="Q25" s="30"/>
    </row>
    <row r="26" spans="1:18" s="25" customFormat="1">
      <c r="A26" s="26"/>
      <c r="B26" s="26">
        <f t="shared" si="0"/>
        <v>19</v>
      </c>
      <c r="C26" s="25" t="s">
        <v>37</v>
      </c>
      <c r="D26" s="25" t="s">
        <v>64</v>
      </c>
      <c r="E26" s="25" t="s">
        <v>95</v>
      </c>
      <c r="F26" s="25" t="s">
        <v>66</v>
      </c>
      <c r="G26" s="25" t="s">
        <v>41</v>
      </c>
      <c r="H26" s="25" t="s">
        <v>42</v>
      </c>
      <c r="L26" s="25" t="s">
        <v>96</v>
      </c>
      <c r="M26" s="25" t="s">
        <v>43</v>
      </c>
      <c r="N26" s="25" t="s">
        <v>97</v>
      </c>
      <c r="O26" s="30" t="s">
        <v>98</v>
      </c>
      <c r="P26" s="30"/>
      <c r="Q26" s="30"/>
    </row>
    <row r="27" spans="1:18" s="25" customFormat="1">
      <c r="A27" s="26"/>
      <c r="B27" s="26">
        <f t="shared" si="0"/>
        <v>20</v>
      </c>
      <c r="C27" s="25" t="s">
        <v>37</v>
      </c>
      <c r="D27" s="25" t="s">
        <v>64</v>
      </c>
      <c r="E27" s="25" t="s">
        <v>99</v>
      </c>
      <c r="F27" s="25" t="s">
        <v>66</v>
      </c>
      <c r="G27" s="25" t="s">
        <v>41</v>
      </c>
      <c r="H27" s="25" t="s">
        <v>56</v>
      </c>
      <c r="I27" s="25" t="s">
        <v>100</v>
      </c>
      <c r="L27" s="25" t="s">
        <v>96</v>
      </c>
      <c r="M27" s="25" t="s">
        <v>43</v>
      </c>
      <c r="N27" s="25" t="s">
        <v>97</v>
      </c>
      <c r="O27" s="30" t="s">
        <v>98</v>
      </c>
      <c r="P27" s="30"/>
      <c r="Q27" s="30"/>
    </row>
    <row r="28" spans="1:18" s="25" customFormat="1">
      <c r="A28" s="26"/>
      <c r="B28" s="26">
        <f t="shared" si="0"/>
        <v>21</v>
      </c>
      <c r="C28" s="25" t="s">
        <v>37</v>
      </c>
      <c r="D28" s="25" t="s">
        <v>64</v>
      </c>
      <c r="E28" s="25" t="s">
        <v>101</v>
      </c>
      <c r="F28" s="25" t="s">
        <v>66</v>
      </c>
      <c r="G28" s="25" t="s">
        <v>41</v>
      </c>
      <c r="H28" s="25" t="s">
        <v>42</v>
      </c>
      <c r="L28" s="25" t="s">
        <v>546</v>
      </c>
      <c r="M28" s="25" t="s">
        <v>43</v>
      </c>
      <c r="N28" s="25" t="s">
        <v>44</v>
      </c>
      <c r="O28" s="30" t="s">
        <v>102</v>
      </c>
      <c r="P28" s="30"/>
      <c r="Q28" s="46" t="s">
        <v>547</v>
      </c>
    </row>
    <row r="29" spans="1:18" s="25" customFormat="1">
      <c r="A29" s="26"/>
      <c r="B29" s="26">
        <f t="shared" si="0"/>
        <v>22</v>
      </c>
      <c r="C29" s="25" t="s">
        <v>37</v>
      </c>
      <c r="D29" s="25" t="s">
        <v>64</v>
      </c>
      <c r="E29" s="25" t="s">
        <v>103</v>
      </c>
      <c r="F29" s="25" t="s">
        <v>66</v>
      </c>
      <c r="G29" s="25" t="s">
        <v>41</v>
      </c>
      <c r="H29" s="25" t="s">
        <v>71</v>
      </c>
      <c r="J29" s="25" t="s">
        <v>86</v>
      </c>
      <c r="K29" s="25" t="s">
        <v>92</v>
      </c>
      <c r="L29" s="25" t="s">
        <v>104</v>
      </c>
      <c r="M29" s="25" t="s">
        <v>105</v>
      </c>
      <c r="N29" s="25" t="s">
        <v>44</v>
      </c>
      <c r="O29" s="30" t="s">
        <v>106</v>
      </c>
      <c r="P29" s="30"/>
      <c r="Q29" s="30"/>
      <c r="R29" s="25" t="s">
        <v>107</v>
      </c>
    </row>
    <row r="30" spans="1:18">
      <c r="A30" s="26"/>
      <c r="B30" s="26">
        <f t="shared" si="0"/>
        <v>23</v>
      </c>
      <c r="C30" s="25" t="s">
        <v>37</v>
      </c>
      <c r="D30" s="25" t="s">
        <v>64</v>
      </c>
      <c r="E30" s="25" t="s">
        <v>108</v>
      </c>
      <c r="F30" s="25" t="s">
        <v>66</v>
      </c>
      <c r="G30" s="25" t="s">
        <v>41</v>
      </c>
      <c r="H30" s="25" t="s">
        <v>48</v>
      </c>
      <c r="I30" s="25" t="s">
        <v>103</v>
      </c>
      <c r="J30" s="25" t="s">
        <v>86</v>
      </c>
      <c r="K30" s="25" t="s">
        <v>92</v>
      </c>
      <c r="L30" s="25" t="s">
        <v>104</v>
      </c>
      <c r="M30" s="25" t="s">
        <v>109</v>
      </c>
      <c r="N30" s="25" t="s">
        <v>44</v>
      </c>
      <c r="O30" s="30" t="s">
        <v>106</v>
      </c>
      <c r="P30" s="30"/>
      <c r="Q30" s="46" t="s">
        <v>548</v>
      </c>
      <c r="R30" s="25" t="s">
        <v>107</v>
      </c>
    </row>
    <row r="31" spans="1:18">
      <c r="A31" s="26"/>
      <c r="B31" s="26">
        <f t="shared" si="0"/>
        <v>24</v>
      </c>
      <c r="C31" s="25" t="s">
        <v>37</v>
      </c>
      <c r="D31" s="25" t="s">
        <v>64</v>
      </c>
      <c r="E31" s="25" t="s">
        <v>110</v>
      </c>
      <c r="F31" s="25" t="s">
        <v>66</v>
      </c>
      <c r="G31" s="25" t="s">
        <v>47</v>
      </c>
      <c r="H31" s="25" t="s">
        <v>71</v>
      </c>
      <c r="I31" s="25"/>
      <c r="J31" s="25" t="s">
        <v>86</v>
      </c>
      <c r="K31" s="25" t="s">
        <v>111</v>
      </c>
      <c r="L31" s="25" t="s">
        <v>549</v>
      </c>
      <c r="M31" s="25" t="s">
        <v>109</v>
      </c>
      <c r="N31" s="25" t="s">
        <v>44</v>
      </c>
      <c r="O31" s="30" t="s">
        <v>106</v>
      </c>
      <c r="P31" s="30"/>
      <c r="Q31" s="46" t="s">
        <v>548</v>
      </c>
      <c r="R31" s="25" t="s">
        <v>107</v>
      </c>
    </row>
    <row r="32" spans="1:18">
      <c r="A32" s="26"/>
      <c r="B32" s="26">
        <f t="shared" si="0"/>
        <v>25</v>
      </c>
      <c r="C32" s="25" t="s">
        <v>37</v>
      </c>
      <c r="D32" s="25" t="s">
        <v>64</v>
      </c>
      <c r="E32" s="25" t="s">
        <v>112</v>
      </c>
      <c r="F32" s="25" t="s">
        <v>66</v>
      </c>
      <c r="G32" s="25" t="s">
        <v>47</v>
      </c>
      <c r="H32" s="25" t="s">
        <v>56</v>
      </c>
      <c r="I32" s="25" t="s">
        <v>113</v>
      </c>
      <c r="J32" s="25"/>
      <c r="K32" s="25"/>
      <c r="L32" s="25" t="s">
        <v>549</v>
      </c>
      <c r="M32" s="25" t="s">
        <v>109</v>
      </c>
      <c r="N32" s="25" t="s">
        <v>44</v>
      </c>
      <c r="O32" s="30" t="s">
        <v>106</v>
      </c>
      <c r="P32" s="30"/>
      <c r="Q32" s="46" t="s">
        <v>548</v>
      </c>
      <c r="R32" s="25" t="s">
        <v>107</v>
      </c>
    </row>
    <row r="33" spans="1:18" s="25" customFormat="1">
      <c r="A33" s="26"/>
      <c r="B33" s="26">
        <f t="shared" si="0"/>
        <v>26</v>
      </c>
      <c r="C33" s="25" t="s">
        <v>37</v>
      </c>
      <c r="D33" s="25" t="s">
        <v>64</v>
      </c>
      <c r="E33" s="25" t="s">
        <v>114</v>
      </c>
      <c r="F33" s="25" t="s">
        <v>66</v>
      </c>
      <c r="G33" s="25" t="s">
        <v>41</v>
      </c>
      <c r="H33" s="25" t="s">
        <v>42</v>
      </c>
      <c r="L33" s="25" t="s">
        <v>115</v>
      </c>
      <c r="M33" s="25" t="s">
        <v>43</v>
      </c>
      <c r="N33" s="25" t="s">
        <v>44</v>
      </c>
      <c r="O33" s="30" t="s">
        <v>116</v>
      </c>
      <c r="P33" s="30"/>
      <c r="Q33" s="30"/>
    </row>
    <row r="34" spans="1:18">
      <c r="A34" s="26"/>
      <c r="B34" s="26">
        <f t="shared" si="0"/>
        <v>27</v>
      </c>
      <c r="C34" s="25" t="s">
        <v>37</v>
      </c>
      <c r="D34" s="25" t="s">
        <v>64</v>
      </c>
      <c r="E34" s="25" t="s">
        <v>117</v>
      </c>
      <c r="F34" s="25" t="s">
        <v>66</v>
      </c>
      <c r="G34" s="25" t="s">
        <v>41</v>
      </c>
      <c r="H34" s="25" t="s">
        <v>56</v>
      </c>
      <c r="I34" s="25" t="s">
        <v>118</v>
      </c>
      <c r="J34" s="25"/>
      <c r="K34" s="25"/>
      <c r="L34" s="25" t="s">
        <v>119</v>
      </c>
      <c r="M34" s="25" t="s">
        <v>43</v>
      </c>
      <c r="N34" s="25" t="s">
        <v>44</v>
      </c>
      <c r="O34" s="30" t="s">
        <v>120</v>
      </c>
      <c r="P34" s="30"/>
      <c r="Q34" s="30"/>
      <c r="R34" s="25"/>
    </row>
    <row r="35" spans="1:18">
      <c r="A35" s="26"/>
      <c r="B35" s="26">
        <f t="shared" si="0"/>
        <v>28</v>
      </c>
      <c r="C35" s="25" t="s">
        <v>37</v>
      </c>
      <c r="D35" s="25" t="s">
        <v>64</v>
      </c>
      <c r="E35" s="25" t="s">
        <v>121</v>
      </c>
      <c r="F35" s="25" t="s">
        <v>66</v>
      </c>
      <c r="G35" s="25" t="s">
        <v>41</v>
      </c>
      <c r="H35" s="25" t="s">
        <v>56</v>
      </c>
      <c r="I35" s="25" t="s">
        <v>122</v>
      </c>
      <c r="J35" s="25"/>
      <c r="K35" s="25"/>
      <c r="L35" s="25" t="s">
        <v>123</v>
      </c>
      <c r="M35" s="25" t="s">
        <v>43</v>
      </c>
      <c r="N35" s="25" t="s">
        <v>44</v>
      </c>
      <c r="O35" s="30" t="s">
        <v>124</v>
      </c>
      <c r="P35" s="30"/>
      <c r="Q35" s="30"/>
      <c r="R35" s="25"/>
    </row>
    <row r="36" spans="1:18">
      <c r="A36" s="26"/>
      <c r="B36" s="26">
        <f t="shared" si="0"/>
        <v>29</v>
      </c>
      <c r="C36" s="25" t="s">
        <v>37</v>
      </c>
      <c r="D36" s="25" t="s">
        <v>64</v>
      </c>
      <c r="E36" s="25" t="s">
        <v>125</v>
      </c>
      <c r="F36" s="25" t="s">
        <v>66</v>
      </c>
      <c r="G36" s="25" t="s">
        <v>41</v>
      </c>
      <c r="H36" s="25" t="s">
        <v>56</v>
      </c>
      <c r="I36" s="25" t="s">
        <v>126</v>
      </c>
      <c r="J36" s="25"/>
      <c r="K36" s="25"/>
      <c r="L36" s="25" t="s">
        <v>127</v>
      </c>
      <c r="M36" s="25" t="s">
        <v>43</v>
      </c>
      <c r="N36" s="25" t="s">
        <v>44</v>
      </c>
      <c r="O36" s="30" t="s">
        <v>124</v>
      </c>
      <c r="P36" s="30"/>
      <c r="Q36" s="30"/>
      <c r="R36" s="25"/>
    </row>
    <row r="37" spans="1:18" s="25" customFormat="1">
      <c r="A37" s="26"/>
      <c r="B37" s="26">
        <f t="shared" si="0"/>
        <v>30</v>
      </c>
      <c r="C37" s="25" t="s">
        <v>37</v>
      </c>
      <c r="D37" s="25" t="s">
        <v>64</v>
      </c>
      <c r="E37" s="25" t="s">
        <v>128</v>
      </c>
      <c r="F37" s="25" t="s">
        <v>66</v>
      </c>
      <c r="G37" s="25" t="s">
        <v>47</v>
      </c>
      <c r="H37" s="25" t="s">
        <v>71</v>
      </c>
      <c r="J37" s="25" t="s">
        <v>129</v>
      </c>
      <c r="K37" s="25" t="s">
        <v>130</v>
      </c>
      <c r="L37" s="25" t="s">
        <v>131</v>
      </c>
      <c r="M37" s="25" t="s">
        <v>43</v>
      </c>
      <c r="N37" s="25" t="s">
        <v>44</v>
      </c>
      <c r="O37" s="30" t="s">
        <v>132</v>
      </c>
      <c r="P37" s="30"/>
      <c r="Q37" s="30"/>
    </row>
    <row r="38" spans="1:18" s="25" customFormat="1">
      <c r="A38" s="26"/>
      <c r="B38" s="26">
        <f t="shared" si="0"/>
        <v>31</v>
      </c>
      <c r="C38" s="25" t="s">
        <v>37</v>
      </c>
      <c r="D38" s="25" t="s">
        <v>64</v>
      </c>
      <c r="E38" s="25" t="s">
        <v>133</v>
      </c>
      <c r="F38" s="25" t="s">
        <v>66</v>
      </c>
      <c r="G38" s="25" t="s">
        <v>47</v>
      </c>
      <c r="H38" s="25" t="s">
        <v>56</v>
      </c>
      <c r="I38" s="25" t="s">
        <v>134</v>
      </c>
      <c r="L38" s="25" t="s">
        <v>135</v>
      </c>
      <c r="M38" s="25" t="s">
        <v>43</v>
      </c>
      <c r="N38" s="25" t="s">
        <v>44</v>
      </c>
      <c r="O38" s="30" t="s">
        <v>132</v>
      </c>
      <c r="P38" s="30"/>
      <c r="Q38" s="30"/>
    </row>
    <row r="39" spans="1:18" s="25" customFormat="1">
      <c r="A39" s="26"/>
      <c r="B39" s="26">
        <f t="shared" si="0"/>
        <v>32</v>
      </c>
      <c r="C39" s="25" t="s">
        <v>37</v>
      </c>
      <c r="D39" s="25" t="s">
        <v>64</v>
      </c>
      <c r="E39" s="25" t="s">
        <v>136</v>
      </c>
      <c r="F39" s="25" t="s">
        <v>66</v>
      </c>
      <c r="G39" s="25" t="s">
        <v>41</v>
      </c>
      <c r="H39" s="25" t="s">
        <v>42</v>
      </c>
      <c r="L39" s="25" t="s">
        <v>137</v>
      </c>
      <c r="M39" s="25" t="s">
        <v>43</v>
      </c>
      <c r="N39" s="25" t="s">
        <v>44</v>
      </c>
      <c r="O39" s="30" t="s">
        <v>77</v>
      </c>
      <c r="P39" s="30"/>
      <c r="Q39" s="30"/>
    </row>
    <row r="40" spans="1:18" s="25" customFormat="1">
      <c r="A40" s="26"/>
      <c r="B40" s="26">
        <f t="shared" si="0"/>
        <v>33</v>
      </c>
      <c r="C40" s="25" t="s">
        <v>37</v>
      </c>
      <c r="D40" s="25" t="s">
        <v>64</v>
      </c>
      <c r="E40" s="25" t="s">
        <v>138</v>
      </c>
      <c r="F40" s="25" t="s">
        <v>66</v>
      </c>
      <c r="G40" s="25" t="s">
        <v>41</v>
      </c>
      <c r="H40" s="25" t="s">
        <v>56</v>
      </c>
      <c r="I40" s="25" t="s">
        <v>139</v>
      </c>
      <c r="L40" s="25" t="s">
        <v>140</v>
      </c>
      <c r="M40" s="25" t="s">
        <v>43</v>
      </c>
      <c r="N40" s="25" t="s">
        <v>44</v>
      </c>
      <c r="O40" s="30" t="s">
        <v>77</v>
      </c>
      <c r="P40" s="30"/>
      <c r="Q40" s="30"/>
    </row>
    <row r="41" spans="1:18" s="25" customFormat="1">
      <c r="A41" s="26"/>
      <c r="B41" s="26">
        <f t="shared" si="0"/>
        <v>34</v>
      </c>
      <c r="C41" s="25" t="s">
        <v>37</v>
      </c>
      <c r="D41" s="25" t="s">
        <v>64</v>
      </c>
      <c r="E41" s="25" t="s">
        <v>141</v>
      </c>
      <c r="F41" s="25" t="s">
        <v>66</v>
      </c>
      <c r="G41" s="25" t="s">
        <v>41</v>
      </c>
      <c r="H41" s="25" t="s">
        <v>56</v>
      </c>
      <c r="I41" s="25" t="s">
        <v>139</v>
      </c>
      <c r="L41" s="25" t="s">
        <v>140</v>
      </c>
      <c r="M41" s="25" t="s">
        <v>43</v>
      </c>
      <c r="N41" s="25" t="s">
        <v>44</v>
      </c>
      <c r="O41" s="30" t="s">
        <v>77</v>
      </c>
      <c r="P41" s="30"/>
      <c r="Q41" s="30"/>
    </row>
    <row r="42" spans="1:18" s="25" customFormat="1">
      <c r="A42" s="26"/>
      <c r="B42" s="26">
        <f t="shared" si="0"/>
        <v>35</v>
      </c>
      <c r="C42" s="25" t="s">
        <v>37</v>
      </c>
      <c r="D42" s="25" t="s">
        <v>64</v>
      </c>
      <c r="E42" s="25" t="s">
        <v>142</v>
      </c>
      <c r="F42" s="25" t="s">
        <v>66</v>
      </c>
      <c r="G42" s="25" t="s">
        <v>41</v>
      </c>
      <c r="H42" s="25" t="s">
        <v>42</v>
      </c>
      <c r="L42" s="25" t="s">
        <v>143</v>
      </c>
      <c r="M42" s="25" t="s">
        <v>43</v>
      </c>
      <c r="N42" s="25" t="s">
        <v>44</v>
      </c>
      <c r="O42" s="30" t="s">
        <v>144</v>
      </c>
      <c r="P42" s="30"/>
      <c r="Q42" s="30"/>
    </row>
    <row r="43" spans="1:18" s="25" customFormat="1">
      <c r="A43" s="26"/>
      <c r="B43" s="26">
        <f t="shared" si="0"/>
        <v>36</v>
      </c>
      <c r="C43" s="25" t="s">
        <v>37</v>
      </c>
      <c r="D43" s="25" t="s">
        <v>64</v>
      </c>
      <c r="E43" s="25" t="s">
        <v>145</v>
      </c>
      <c r="F43" s="25" t="s">
        <v>66</v>
      </c>
      <c r="G43" s="25" t="s">
        <v>41</v>
      </c>
      <c r="H43" s="25" t="s">
        <v>56</v>
      </c>
      <c r="I43" s="25" t="s">
        <v>142</v>
      </c>
      <c r="L43" s="25" t="s">
        <v>143</v>
      </c>
      <c r="M43" s="25" t="s">
        <v>43</v>
      </c>
      <c r="N43" s="25" t="s">
        <v>44</v>
      </c>
      <c r="O43" s="30" t="s">
        <v>144</v>
      </c>
      <c r="P43" s="30"/>
      <c r="Q43" s="30"/>
    </row>
    <row r="44" spans="1:18">
      <c r="A44" s="26"/>
      <c r="B44" s="26">
        <f t="shared" si="0"/>
        <v>37</v>
      </c>
      <c r="C44" s="25" t="s">
        <v>37</v>
      </c>
      <c r="D44" s="25" t="s">
        <v>64</v>
      </c>
      <c r="E44" s="25" t="s">
        <v>146</v>
      </c>
      <c r="F44" s="25" t="s">
        <v>66</v>
      </c>
      <c r="G44" s="25" t="s">
        <v>41</v>
      </c>
      <c r="H44" s="25" t="s">
        <v>42</v>
      </c>
      <c r="I44" s="25"/>
      <c r="J44" s="25"/>
      <c r="K44" s="25"/>
      <c r="L44" s="25" t="s">
        <v>147</v>
      </c>
      <c r="M44" s="25" t="s">
        <v>43</v>
      </c>
      <c r="N44" s="25" t="s">
        <v>44</v>
      </c>
      <c r="O44" s="30" t="s">
        <v>144</v>
      </c>
      <c r="P44" s="30"/>
      <c r="Q44" s="30"/>
      <c r="R44" s="25"/>
    </row>
    <row r="45" spans="1:18">
      <c r="A45" s="26"/>
      <c r="B45" s="26">
        <f t="shared" si="0"/>
        <v>38</v>
      </c>
      <c r="C45" s="25" t="s">
        <v>37</v>
      </c>
      <c r="D45" s="25" t="s">
        <v>64</v>
      </c>
      <c r="E45" s="25" t="s">
        <v>148</v>
      </c>
      <c r="F45" s="25" t="s">
        <v>66</v>
      </c>
      <c r="G45" s="25" t="s">
        <v>41</v>
      </c>
      <c r="H45" s="25" t="s">
        <v>42</v>
      </c>
      <c r="I45" s="25"/>
      <c r="J45" s="25"/>
      <c r="K45" s="25"/>
      <c r="L45" s="25" t="s">
        <v>147</v>
      </c>
      <c r="M45" s="25" t="s">
        <v>43</v>
      </c>
      <c r="N45" s="25" t="s">
        <v>44</v>
      </c>
      <c r="O45" s="30" t="s">
        <v>144</v>
      </c>
      <c r="P45" s="30"/>
      <c r="Q45" s="30"/>
      <c r="R45" s="25"/>
    </row>
    <row r="46" spans="1:18" s="25" customFormat="1">
      <c r="A46" s="26"/>
      <c r="B46" s="26">
        <f t="shared" si="0"/>
        <v>39</v>
      </c>
      <c r="C46" s="25" t="s">
        <v>37</v>
      </c>
      <c r="D46" s="25" t="s">
        <v>64</v>
      </c>
      <c r="E46" s="25" t="s">
        <v>149</v>
      </c>
      <c r="F46" s="25" t="s">
        <v>66</v>
      </c>
      <c r="G46" s="25" t="s">
        <v>41</v>
      </c>
      <c r="H46" s="25" t="s">
        <v>56</v>
      </c>
      <c r="I46" s="25" t="s">
        <v>150</v>
      </c>
      <c r="L46" s="25" t="s">
        <v>151</v>
      </c>
      <c r="M46" s="25" t="s">
        <v>43</v>
      </c>
      <c r="N46" s="25" t="s">
        <v>152</v>
      </c>
      <c r="O46" s="30" t="s">
        <v>153</v>
      </c>
      <c r="P46" s="30"/>
      <c r="Q46" s="30"/>
    </row>
    <row r="47" spans="1:18" s="25" customFormat="1">
      <c r="A47" s="26"/>
      <c r="B47" s="26">
        <f t="shared" si="0"/>
        <v>40</v>
      </c>
      <c r="C47" s="25" t="s">
        <v>37</v>
      </c>
      <c r="D47" s="25" t="s">
        <v>64</v>
      </c>
      <c r="E47" s="25" t="s">
        <v>550</v>
      </c>
      <c r="F47" s="25" t="s">
        <v>66</v>
      </c>
      <c r="G47" s="25" t="s">
        <v>41</v>
      </c>
      <c r="H47" s="25" t="s">
        <v>56</v>
      </c>
      <c r="I47" s="25" t="s">
        <v>150</v>
      </c>
      <c r="L47" s="25" t="s">
        <v>151</v>
      </c>
      <c r="M47" s="25" t="s">
        <v>43</v>
      </c>
      <c r="N47" s="25" t="s">
        <v>152</v>
      </c>
      <c r="O47" s="30" t="s">
        <v>153</v>
      </c>
      <c r="P47" s="30"/>
      <c r="Q47" s="30"/>
    </row>
    <row r="48" spans="1:18" s="25" customFormat="1">
      <c r="A48" s="26"/>
      <c r="B48" s="26">
        <f t="shared" si="0"/>
        <v>41</v>
      </c>
      <c r="C48" s="25" t="s">
        <v>37</v>
      </c>
      <c r="D48" s="25" t="s">
        <v>64</v>
      </c>
      <c r="E48" s="25" t="s">
        <v>154</v>
      </c>
      <c r="F48" s="25" t="s">
        <v>66</v>
      </c>
      <c r="G48" s="25" t="s">
        <v>41</v>
      </c>
      <c r="H48" s="25" t="s">
        <v>42</v>
      </c>
      <c r="L48" s="25" t="s">
        <v>155</v>
      </c>
      <c r="M48" s="25" t="s">
        <v>43</v>
      </c>
      <c r="N48" s="25" t="s">
        <v>44</v>
      </c>
      <c r="O48" s="30" t="s">
        <v>153</v>
      </c>
      <c r="P48" s="30"/>
      <c r="Q48" s="30"/>
    </row>
    <row r="49" spans="1:18" s="25" customFormat="1">
      <c r="A49" s="26"/>
      <c r="B49" s="26">
        <f t="shared" si="0"/>
        <v>42</v>
      </c>
      <c r="C49" s="25" t="s">
        <v>37</v>
      </c>
      <c r="D49" s="25" t="s">
        <v>64</v>
      </c>
      <c r="E49" s="25" t="s">
        <v>156</v>
      </c>
      <c r="F49" s="25" t="s">
        <v>40</v>
      </c>
      <c r="G49" s="25" t="s">
        <v>47</v>
      </c>
      <c r="H49" s="25" t="s">
        <v>71</v>
      </c>
      <c r="J49" s="25" t="s">
        <v>86</v>
      </c>
      <c r="K49" s="25" t="s">
        <v>40</v>
      </c>
      <c r="L49" s="25" t="s">
        <v>157</v>
      </c>
      <c r="M49" s="25" t="s">
        <v>43</v>
      </c>
      <c r="N49" s="25" t="s">
        <v>44</v>
      </c>
      <c r="O49" s="47" t="s">
        <v>158</v>
      </c>
      <c r="P49" s="47"/>
      <c r="Q49" s="47"/>
    </row>
    <row r="50" spans="1:18" s="25" customFormat="1">
      <c r="A50" s="26"/>
      <c r="B50" s="26">
        <f t="shared" si="0"/>
        <v>43</v>
      </c>
      <c r="C50" s="25" t="s">
        <v>37</v>
      </c>
      <c r="D50" s="25" t="s">
        <v>64</v>
      </c>
      <c r="E50" s="25" t="s">
        <v>159</v>
      </c>
      <c r="F50" s="25" t="s">
        <v>40</v>
      </c>
      <c r="G50" s="25" t="s">
        <v>47</v>
      </c>
      <c r="H50" s="25" t="s">
        <v>48</v>
      </c>
      <c r="I50" s="25" t="s">
        <v>160</v>
      </c>
      <c r="J50" s="25" t="s">
        <v>161</v>
      </c>
      <c r="K50" s="25" t="s">
        <v>162</v>
      </c>
      <c r="L50" s="25" t="s">
        <v>163</v>
      </c>
      <c r="M50" s="25" t="s">
        <v>43</v>
      </c>
      <c r="N50" s="25" t="s">
        <v>44</v>
      </c>
      <c r="O50" s="47" t="s">
        <v>158</v>
      </c>
      <c r="P50" s="47"/>
      <c r="Q50" s="47"/>
    </row>
    <row r="51" spans="1:18" s="25" customFormat="1">
      <c r="A51" s="26"/>
      <c r="B51" s="26">
        <f t="shared" si="0"/>
        <v>44</v>
      </c>
      <c r="C51" s="25" t="s">
        <v>37</v>
      </c>
      <c r="D51" s="25" t="s">
        <v>64</v>
      </c>
      <c r="E51" s="25" t="s">
        <v>164</v>
      </c>
      <c r="F51" s="25" t="s">
        <v>40</v>
      </c>
      <c r="G51" s="25" t="s">
        <v>41</v>
      </c>
      <c r="H51" s="25" t="s">
        <v>42</v>
      </c>
      <c r="L51" s="25" t="s">
        <v>165</v>
      </c>
      <c r="M51" s="25" t="s">
        <v>43</v>
      </c>
      <c r="N51" s="25" t="s">
        <v>44</v>
      </c>
      <c r="O51" s="47" t="s">
        <v>166</v>
      </c>
      <c r="P51" s="47"/>
      <c r="Q51" s="47"/>
    </row>
    <row r="52" spans="1:18" s="25" customFormat="1">
      <c r="A52" s="26"/>
      <c r="B52" s="26">
        <f t="shared" si="0"/>
        <v>45</v>
      </c>
      <c r="C52" s="25" t="s">
        <v>37</v>
      </c>
      <c r="D52" s="25" t="s">
        <v>64</v>
      </c>
      <c r="E52" s="25" t="s">
        <v>167</v>
      </c>
      <c r="F52" s="25" t="s">
        <v>40</v>
      </c>
      <c r="G52" s="25" t="s">
        <v>41</v>
      </c>
      <c r="H52" s="25" t="s">
        <v>42</v>
      </c>
      <c r="L52" s="25" t="s">
        <v>168</v>
      </c>
      <c r="M52" s="25" t="s">
        <v>43</v>
      </c>
      <c r="N52" s="25" t="s">
        <v>44</v>
      </c>
      <c r="O52" s="47" t="s">
        <v>169</v>
      </c>
      <c r="P52" s="47"/>
      <c r="Q52" s="47"/>
    </row>
    <row r="53" spans="1:18" s="25" customFormat="1">
      <c r="A53"/>
      <c r="B53" s="26">
        <f t="shared" si="0"/>
        <v>46</v>
      </c>
      <c r="C53" s="25" t="s">
        <v>37</v>
      </c>
      <c r="D53" s="25" t="s">
        <v>64</v>
      </c>
      <c r="E53" s="25" t="s">
        <v>170</v>
      </c>
      <c r="F53" s="25" t="s">
        <v>40</v>
      </c>
      <c r="G53" s="25" t="s">
        <v>41</v>
      </c>
      <c r="H53" s="25" t="s">
        <v>56</v>
      </c>
      <c r="I53" s="25" t="s">
        <v>167</v>
      </c>
      <c r="L53" s="25" t="s">
        <v>168</v>
      </c>
      <c r="M53" s="25" t="s">
        <v>43</v>
      </c>
      <c r="N53" s="25" t="s">
        <v>44</v>
      </c>
      <c r="O53" s="47" t="s">
        <v>169</v>
      </c>
      <c r="P53" s="47"/>
      <c r="Q53" s="47"/>
    </row>
    <row r="54" spans="1:18" s="25" customFormat="1">
      <c r="A54" s="26"/>
      <c r="B54" s="26">
        <f t="shared" si="0"/>
        <v>47</v>
      </c>
      <c r="C54" s="25" t="s">
        <v>37</v>
      </c>
      <c r="D54" s="25" t="s">
        <v>64</v>
      </c>
      <c r="E54" s="25" t="s">
        <v>171</v>
      </c>
      <c r="F54" s="25" t="s">
        <v>40</v>
      </c>
      <c r="G54" s="25" t="s">
        <v>47</v>
      </c>
      <c r="H54" s="25" t="s">
        <v>56</v>
      </c>
      <c r="I54" s="25" t="s">
        <v>172</v>
      </c>
      <c r="L54" s="25" t="s">
        <v>173</v>
      </c>
      <c r="M54" s="25" t="s">
        <v>43</v>
      </c>
      <c r="N54" s="25" t="s">
        <v>44</v>
      </c>
      <c r="O54" s="47" t="s">
        <v>169</v>
      </c>
      <c r="P54" s="47"/>
      <c r="Q54" s="47"/>
    </row>
    <row r="55" spans="1:18" s="25" customFormat="1">
      <c r="A55" s="26"/>
      <c r="B55" s="26">
        <f t="shared" si="0"/>
        <v>48</v>
      </c>
      <c r="C55" s="25" t="s">
        <v>37</v>
      </c>
      <c r="D55" s="25" t="s">
        <v>64</v>
      </c>
      <c r="E55" s="25" t="s">
        <v>174</v>
      </c>
      <c r="F55" s="25" t="s">
        <v>40</v>
      </c>
      <c r="G55" s="25" t="s">
        <v>41</v>
      </c>
      <c r="H55" s="25" t="s">
        <v>56</v>
      </c>
      <c r="I55" s="25" t="s">
        <v>175</v>
      </c>
      <c r="L55" s="25" t="s">
        <v>176</v>
      </c>
      <c r="M55" s="25" t="s">
        <v>43</v>
      </c>
      <c r="N55" s="25" t="s">
        <v>44</v>
      </c>
      <c r="O55" s="47" t="s">
        <v>169</v>
      </c>
      <c r="P55" s="47"/>
      <c r="Q55" s="47"/>
    </row>
    <row r="56" spans="1:18" s="25" customFormat="1">
      <c r="A56" s="26"/>
      <c r="B56" s="26">
        <f t="shared" si="0"/>
        <v>49</v>
      </c>
      <c r="C56" s="25" t="s">
        <v>37</v>
      </c>
      <c r="D56" s="25" t="s">
        <v>64</v>
      </c>
      <c r="E56" s="25" t="s">
        <v>177</v>
      </c>
      <c r="F56" s="25" t="s">
        <v>66</v>
      </c>
      <c r="G56" s="25" t="s">
        <v>41</v>
      </c>
      <c r="H56" s="25" t="s">
        <v>56</v>
      </c>
      <c r="I56" s="25" t="s">
        <v>178</v>
      </c>
      <c r="L56" s="25" t="s">
        <v>179</v>
      </c>
      <c r="M56" s="25" t="s">
        <v>109</v>
      </c>
      <c r="N56" s="25" t="s">
        <v>44</v>
      </c>
      <c r="O56" s="30" t="s">
        <v>180</v>
      </c>
      <c r="P56" s="30"/>
      <c r="Q56" s="30"/>
      <c r="R56" s="25" t="s">
        <v>181</v>
      </c>
    </row>
    <row r="57" spans="1:18" s="25" customFormat="1">
      <c r="A57" s="26"/>
      <c r="B57" s="26">
        <f t="shared" si="0"/>
        <v>50</v>
      </c>
      <c r="C57" s="25" t="s">
        <v>37</v>
      </c>
      <c r="D57" s="25" t="s">
        <v>64</v>
      </c>
      <c r="E57" s="25" t="s">
        <v>182</v>
      </c>
      <c r="F57" s="25" t="s">
        <v>66</v>
      </c>
      <c r="G57" s="25" t="s">
        <v>41</v>
      </c>
      <c r="H57" s="25" t="s">
        <v>56</v>
      </c>
      <c r="I57" s="25" t="s">
        <v>183</v>
      </c>
      <c r="L57" s="25" t="s">
        <v>184</v>
      </c>
      <c r="M57" s="25" t="s">
        <v>43</v>
      </c>
      <c r="N57" s="25" t="s">
        <v>44</v>
      </c>
      <c r="O57" s="27" t="s">
        <v>185</v>
      </c>
      <c r="P57" s="27"/>
      <c r="Q57" s="27"/>
      <c r="R57" s="25" t="s">
        <v>181</v>
      </c>
    </row>
    <row r="58" spans="1:18" s="25" customFormat="1">
      <c r="A58" s="26"/>
      <c r="B58" s="26">
        <f t="shared" si="0"/>
        <v>51</v>
      </c>
      <c r="C58" s="25" t="s">
        <v>37</v>
      </c>
      <c r="D58" s="25" t="s">
        <v>64</v>
      </c>
      <c r="E58" s="25" t="s">
        <v>186</v>
      </c>
      <c r="F58" s="25" t="s">
        <v>66</v>
      </c>
      <c r="G58" s="25" t="s">
        <v>41</v>
      </c>
      <c r="H58" s="25" t="s">
        <v>56</v>
      </c>
      <c r="I58" s="25" t="s">
        <v>187</v>
      </c>
      <c r="L58" s="25" t="s">
        <v>188</v>
      </c>
      <c r="M58" s="25" t="s">
        <v>43</v>
      </c>
      <c r="N58" s="25" t="s">
        <v>44</v>
      </c>
      <c r="O58" s="30" t="s">
        <v>189</v>
      </c>
      <c r="P58" s="30"/>
      <c r="Q58" s="30"/>
    </row>
    <row r="59" spans="1:18" s="25" customFormat="1">
      <c r="A59" s="26"/>
      <c r="B59" s="26">
        <f t="shared" si="0"/>
        <v>52</v>
      </c>
      <c r="C59" s="25" t="s">
        <v>37</v>
      </c>
      <c r="D59" s="25" t="s">
        <v>64</v>
      </c>
      <c r="E59" s="25" t="s">
        <v>190</v>
      </c>
      <c r="F59" s="25" t="s">
        <v>66</v>
      </c>
      <c r="G59" s="25" t="s">
        <v>41</v>
      </c>
      <c r="H59" s="25" t="s">
        <v>42</v>
      </c>
      <c r="L59" s="25" t="s">
        <v>191</v>
      </c>
      <c r="M59" s="25" t="s">
        <v>43</v>
      </c>
      <c r="N59" s="25" t="s">
        <v>44</v>
      </c>
      <c r="O59" s="30" t="s">
        <v>77</v>
      </c>
      <c r="P59" s="30"/>
      <c r="Q59" s="30"/>
    </row>
    <row r="60" spans="1:18" s="25" customFormat="1">
      <c r="A60" s="26"/>
      <c r="B60" s="26">
        <f t="shared" si="0"/>
        <v>53</v>
      </c>
      <c r="C60" s="25" t="s">
        <v>37</v>
      </c>
      <c r="D60" s="25" t="s">
        <v>64</v>
      </c>
      <c r="E60" s="25" t="s">
        <v>192</v>
      </c>
      <c r="F60" s="25" t="s">
        <v>66</v>
      </c>
      <c r="G60" s="25" t="s">
        <v>41</v>
      </c>
      <c r="H60" s="25" t="s">
        <v>56</v>
      </c>
      <c r="I60" s="25" t="s">
        <v>193</v>
      </c>
      <c r="L60" s="25" t="s">
        <v>194</v>
      </c>
      <c r="M60" s="25" t="s">
        <v>43</v>
      </c>
      <c r="N60" s="25" t="s">
        <v>44</v>
      </c>
      <c r="O60" s="30" t="s">
        <v>189</v>
      </c>
      <c r="P60" s="30"/>
      <c r="Q60" s="30"/>
    </row>
    <row r="61" spans="1:18" s="25" customFormat="1">
      <c r="A61" s="26"/>
      <c r="B61" s="26">
        <f t="shared" si="0"/>
        <v>54</v>
      </c>
      <c r="C61" s="25" t="s">
        <v>37</v>
      </c>
      <c r="D61" s="25" t="s">
        <v>64</v>
      </c>
      <c r="E61" s="25" t="s">
        <v>195</v>
      </c>
      <c r="F61" s="25" t="s">
        <v>66</v>
      </c>
      <c r="G61" s="25" t="s">
        <v>41</v>
      </c>
      <c r="H61" s="25" t="s">
        <v>42</v>
      </c>
      <c r="L61" s="25" t="s">
        <v>196</v>
      </c>
      <c r="M61" s="25" t="s">
        <v>43</v>
      </c>
      <c r="N61" s="25" t="s">
        <v>44</v>
      </c>
      <c r="O61" s="30" t="s">
        <v>189</v>
      </c>
      <c r="P61" s="30"/>
      <c r="Q61" s="30"/>
    </row>
    <row r="62" spans="1:18" s="25" customFormat="1">
      <c r="A62" s="26"/>
      <c r="B62" s="26">
        <f t="shared" si="0"/>
        <v>55</v>
      </c>
      <c r="C62" s="25" t="s">
        <v>37</v>
      </c>
      <c r="D62" s="25" t="s">
        <v>200</v>
      </c>
      <c r="E62" s="25" t="s">
        <v>201</v>
      </c>
      <c r="F62" s="25" t="s">
        <v>66</v>
      </c>
      <c r="G62" s="25" t="s">
        <v>41</v>
      </c>
      <c r="H62" s="25" t="s">
        <v>42</v>
      </c>
      <c r="L62" s="25" t="s">
        <v>202</v>
      </c>
      <c r="M62" s="25" t="s">
        <v>43</v>
      </c>
      <c r="N62" s="25" t="s">
        <v>44</v>
      </c>
      <c r="O62" s="30" t="s">
        <v>203</v>
      </c>
      <c r="P62" s="30"/>
      <c r="Q62" s="30"/>
    </row>
    <row r="63" spans="1:18" s="25" customFormat="1">
      <c r="A63" s="26"/>
      <c r="B63" s="26">
        <f t="shared" si="0"/>
        <v>56</v>
      </c>
      <c r="C63" s="25" t="s">
        <v>37</v>
      </c>
      <c r="D63" s="25" t="s">
        <v>200</v>
      </c>
      <c r="E63" s="25" t="s">
        <v>204</v>
      </c>
      <c r="F63" s="25" t="s">
        <v>66</v>
      </c>
      <c r="G63" s="25" t="s">
        <v>47</v>
      </c>
      <c r="H63" s="25" t="s">
        <v>71</v>
      </c>
      <c r="J63" s="25" t="s">
        <v>86</v>
      </c>
      <c r="L63" s="25" t="s">
        <v>205</v>
      </c>
      <c r="M63" s="25" t="s">
        <v>43</v>
      </c>
      <c r="N63" s="25" t="s">
        <v>44</v>
      </c>
      <c r="O63" s="30" t="s">
        <v>206</v>
      </c>
      <c r="P63" s="30"/>
      <c r="Q63" s="30"/>
    </row>
    <row r="64" spans="1:18" s="25" customFormat="1">
      <c r="A64" s="26"/>
      <c r="B64" s="26">
        <f t="shared" si="0"/>
        <v>57</v>
      </c>
      <c r="C64" s="25" t="s">
        <v>37</v>
      </c>
      <c r="D64" s="25" t="s">
        <v>200</v>
      </c>
      <c r="E64" s="25" t="s">
        <v>207</v>
      </c>
      <c r="F64" s="25" t="s">
        <v>66</v>
      </c>
      <c r="G64" s="25" t="s">
        <v>41</v>
      </c>
      <c r="H64" s="25" t="s">
        <v>56</v>
      </c>
      <c r="I64" s="25" t="s">
        <v>208</v>
      </c>
      <c r="L64" s="25" t="s">
        <v>209</v>
      </c>
      <c r="M64" s="25" t="s">
        <v>43</v>
      </c>
      <c r="N64" s="25" t="s">
        <v>44</v>
      </c>
      <c r="O64" s="30" t="s">
        <v>210</v>
      </c>
      <c r="P64" s="30"/>
      <c r="Q64" s="30"/>
    </row>
    <row r="65" spans="1:18" s="25" customFormat="1">
      <c r="A65" s="26"/>
      <c r="B65" s="26">
        <f t="shared" si="0"/>
        <v>58</v>
      </c>
      <c r="C65" s="25" t="s">
        <v>37</v>
      </c>
      <c r="D65" s="25" t="s">
        <v>200</v>
      </c>
      <c r="E65" s="25" t="s">
        <v>211</v>
      </c>
      <c r="F65" s="25" t="s">
        <v>66</v>
      </c>
      <c r="G65" s="25" t="s">
        <v>41</v>
      </c>
      <c r="H65" s="25" t="s">
        <v>56</v>
      </c>
      <c r="I65" s="25" t="s">
        <v>212</v>
      </c>
      <c r="L65" s="25" t="s">
        <v>213</v>
      </c>
      <c r="M65" s="25" t="s">
        <v>43</v>
      </c>
      <c r="N65" s="25" t="s">
        <v>44</v>
      </c>
      <c r="O65" s="30" t="s">
        <v>206</v>
      </c>
      <c r="P65" s="30"/>
      <c r="Q65" s="30"/>
    </row>
    <row r="66" spans="1:18" s="25" customFormat="1">
      <c r="A66" s="26"/>
      <c r="B66" s="26">
        <f t="shared" si="0"/>
        <v>59</v>
      </c>
      <c r="C66" s="25" t="s">
        <v>37</v>
      </c>
      <c r="D66" s="25" t="s">
        <v>200</v>
      </c>
      <c r="E66" s="25" t="s">
        <v>214</v>
      </c>
      <c r="F66" s="25" t="s">
        <v>66</v>
      </c>
      <c r="G66" s="25" t="s">
        <v>41</v>
      </c>
      <c r="H66" s="25" t="s">
        <v>56</v>
      </c>
      <c r="I66" s="25" t="s">
        <v>215</v>
      </c>
      <c r="L66" s="25" t="s">
        <v>216</v>
      </c>
      <c r="M66" s="25" t="s">
        <v>43</v>
      </c>
      <c r="N66" s="25" t="s">
        <v>44</v>
      </c>
      <c r="O66" s="30" t="s">
        <v>206</v>
      </c>
      <c r="P66" s="30"/>
      <c r="Q66" s="30"/>
    </row>
    <row r="67" spans="1:18" s="25" customFormat="1">
      <c r="A67" s="26"/>
      <c r="B67" s="26">
        <f t="shared" si="0"/>
        <v>60</v>
      </c>
      <c r="C67" s="25" t="s">
        <v>37</v>
      </c>
      <c r="D67" s="25" t="s">
        <v>200</v>
      </c>
      <c r="E67" s="25" t="s">
        <v>217</v>
      </c>
      <c r="F67" s="25" t="s">
        <v>66</v>
      </c>
      <c r="G67" s="25" t="s">
        <v>41</v>
      </c>
      <c r="H67" s="25" t="s">
        <v>42</v>
      </c>
      <c r="L67" s="25" t="s">
        <v>218</v>
      </c>
      <c r="M67" s="25" t="s">
        <v>43</v>
      </c>
      <c r="N67" s="25" t="s">
        <v>44</v>
      </c>
      <c r="O67" s="30" t="s">
        <v>219</v>
      </c>
      <c r="P67" s="30"/>
      <c r="Q67" s="30"/>
    </row>
    <row r="68" spans="1:18" s="25" customFormat="1">
      <c r="A68" s="26"/>
      <c r="B68" s="26">
        <f t="shared" si="0"/>
        <v>61</v>
      </c>
      <c r="C68" s="25" t="s">
        <v>37</v>
      </c>
      <c r="D68" s="25" t="s">
        <v>200</v>
      </c>
      <c r="E68" s="25" t="s">
        <v>220</v>
      </c>
      <c r="F68" s="25" t="s">
        <v>66</v>
      </c>
      <c r="G68" s="25" t="s">
        <v>41</v>
      </c>
      <c r="H68" s="25" t="s">
        <v>56</v>
      </c>
      <c r="I68" s="25" t="s">
        <v>221</v>
      </c>
      <c r="L68" s="25" t="s">
        <v>218</v>
      </c>
      <c r="M68" s="25" t="s">
        <v>43</v>
      </c>
      <c r="N68" s="25" t="s">
        <v>44</v>
      </c>
      <c r="O68" s="30" t="s">
        <v>219</v>
      </c>
      <c r="P68" s="30"/>
      <c r="Q68" s="30"/>
    </row>
    <row r="69" spans="1:18" s="25" customFormat="1">
      <c r="A69" s="26"/>
      <c r="B69" s="26">
        <f t="shared" si="0"/>
        <v>62</v>
      </c>
      <c r="C69" s="25" t="s">
        <v>37</v>
      </c>
      <c r="D69" s="25" t="s">
        <v>200</v>
      </c>
      <c r="E69" s="25" t="s">
        <v>222</v>
      </c>
      <c r="F69" s="25" t="s">
        <v>66</v>
      </c>
      <c r="G69" s="25" t="s">
        <v>41</v>
      </c>
      <c r="H69" s="25" t="s">
        <v>42</v>
      </c>
      <c r="L69" s="25" t="s">
        <v>223</v>
      </c>
      <c r="M69" s="25" t="s">
        <v>43</v>
      </c>
      <c r="N69" s="25" t="s">
        <v>44</v>
      </c>
      <c r="O69" s="25" t="s">
        <v>224</v>
      </c>
    </row>
    <row r="70" spans="1:18" s="25" customFormat="1" ht="15">
      <c r="A70" s="26"/>
      <c r="B70" s="26">
        <f t="shared" si="0"/>
        <v>63</v>
      </c>
      <c r="C70" s="25" t="s">
        <v>37</v>
      </c>
      <c r="D70" s="25" t="s">
        <v>200</v>
      </c>
      <c r="E70" s="25" t="s">
        <v>551</v>
      </c>
      <c r="F70" s="25" t="s">
        <v>40</v>
      </c>
      <c r="G70" s="25" t="s">
        <v>47</v>
      </c>
      <c r="H70" s="25" t="s">
        <v>56</v>
      </c>
      <c r="L70" s="25" t="s">
        <v>225</v>
      </c>
      <c r="M70" s="25" t="s">
        <v>43</v>
      </c>
      <c r="N70" s="25" t="s">
        <v>44</v>
      </c>
      <c r="O70" s="47" t="s">
        <v>226</v>
      </c>
      <c r="P70" s="48" t="s">
        <v>552</v>
      </c>
      <c r="Q70" s="47"/>
    </row>
    <row r="71" spans="1:18" s="25" customFormat="1">
      <c r="A71" s="26"/>
      <c r="B71" s="26">
        <f t="shared" si="0"/>
        <v>64</v>
      </c>
      <c r="C71" s="25" t="s">
        <v>37</v>
      </c>
      <c r="D71" s="25" t="s">
        <v>200</v>
      </c>
      <c r="E71" s="25" t="s">
        <v>197</v>
      </c>
      <c r="F71" s="25" t="s">
        <v>66</v>
      </c>
      <c r="G71" s="25" t="s">
        <v>41</v>
      </c>
      <c r="H71" s="25" t="s">
        <v>56</v>
      </c>
      <c r="I71" s="25" t="s">
        <v>198</v>
      </c>
      <c r="L71" s="25" t="s">
        <v>199</v>
      </c>
      <c r="M71" s="25" t="s">
        <v>43</v>
      </c>
      <c r="N71" s="25" t="s">
        <v>44</v>
      </c>
      <c r="O71" s="30" t="s">
        <v>73</v>
      </c>
      <c r="P71" s="30"/>
      <c r="Q71" s="30"/>
    </row>
    <row r="72" spans="1:18">
      <c r="A72" s="26"/>
      <c r="B72" s="26">
        <f t="shared" si="0"/>
        <v>65</v>
      </c>
      <c r="C72" s="25" t="s">
        <v>37</v>
      </c>
      <c r="D72" s="25" t="s">
        <v>200</v>
      </c>
      <c r="E72" s="25" t="s">
        <v>227</v>
      </c>
      <c r="F72" s="25" t="s">
        <v>66</v>
      </c>
      <c r="G72" s="25" t="s">
        <v>41</v>
      </c>
      <c r="H72" s="25" t="s">
        <v>42</v>
      </c>
      <c r="I72" s="25"/>
      <c r="J72" s="25"/>
      <c r="K72" s="25"/>
      <c r="L72" s="25" t="s">
        <v>228</v>
      </c>
      <c r="M72" s="25" t="s">
        <v>43</v>
      </c>
      <c r="N72" s="25" t="s">
        <v>44</v>
      </c>
      <c r="O72" s="30" t="s">
        <v>229</v>
      </c>
      <c r="P72" s="30"/>
      <c r="Q72" s="30"/>
      <c r="R72" s="25"/>
    </row>
    <row r="73" spans="1:18" s="25" customFormat="1">
      <c r="A73" s="26"/>
      <c r="B73" s="26">
        <f t="shared" ref="B73:B136" si="1">B72+1</f>
        <v>66</v>
      </c>
      <c r="C73" s="25" t="s">
        <v>37</v>
      </c>
      <c r="D73" s="25" t="s">
        <v>200</v>
      </c>
      <c r="E73" s="25" t="s">
        <v>230</v>
      </c>
      <c r="F73" s="25" t="s">
        <v>66</v>
      </c>
      <c r="G73" s="25" t="s">
        <v>41</v>
      </c>
      <c r="H73" s="25" t="s">
        <v>56</v>
      </c>
      <c r="I73" s="25" t="s">
        <v>227</v>
      </c>
      <c r="L73" s="25" t="s">
        <v>228</v>
      </c>
      <c r="M73" s="25" t="s">
        <v>43</v>
      </c>
      <c r="N73" s="25" t="s">
        <v>44</v>
      </c>
      <c r="O73" s="30" t="s">
        <v>229</v>
      </c>
      <c r="P73" s="30"/>
      <c r="Q73" s="30"/>
    </row>
    <row r="74" spans="1:18" s="25" customFormat="1">
      <c r="A74" s="26"/>
      <c r="B74" s="26">
        <f t="shared" si="1"/>
        <v>67</v>
      </c>
      <c r="C74" s="25" t="s">
        <v>37</v>
      </c>
      <c r="D74" s="25" t="s">
        <v>200</v>
      </c>
      <c r="E74" s="25" t="s">
        <v>231</v>
      </c>
      <c r="F74" s="25" t="s">
        <v>66</v>
      </c>
      <c r="G74" s="25" t="s">
        <v>41</v>
      </c>
      <c r="H74" s="25" t="s">
        <v>56</v>
      </c>
      <c r="I74" s="25" t="s">
        <v>232</v>
      </c>
      <c r="L74" s="25" t="s">
        <v>233</v>
      </c>
      <c r="M74" s="25" t="s">
        <v>43</v>
      </c>
      <c r="N74" s="25" t="s">
        <v>44</v>
      </c>
      <c r="O74" s="30" t="s">
        <v>234</v>
      </c>
      <c r="P74" s="30"/>
      <c r="Q74" s="30"/>
    </row>
    <row r="75" spans="1:18" s="25" customFormat="1">
      <c r="A75" s="26"/>
      <c r="B75" s="26">
        <f t="shared" si="1"/>
        <v>68</v>
      </c>
      <c r="C75" s="25" t="s">
        <v>37</v>
      </c>
      <c r="D75" s="25" t="s">
        <v>235</v>
      </c>
      <c r="E75" s="25" t="s">
        <v>236</v>
      </c>
      <c r="F75" s="25" t="s">
        <v>66</v>
      </c>
      <c r="G75" s="25" t="s">
        <v>47</v>
      </c>
      <c r="H75" s="25" t="s">
        <v>71</v>
      </c>
      <c r="J75" s="25" t="s">
        <v>237</v>
      </c>
      <c r="K75" s="31">
        <v>45310</v>
      </c>
      <c r="L75" s="25" t="s">
        <v>238</v>
      </c>
      <c r="M75" s="25" t="s">
        <v>43</v>
      </c>
      <c r="N75" s="25" t="s">
        <v>44</v>
      </c>
      <c r="O75" s="30" t="s">
        <v>239</v>
      </c>
      <c r="P75" s="30"/>
      <c r="Q75" s="30"/>
    </row>
    <row r="76" spans="1:18" s="25" customFormat="1">
      <c r="A76" s="26"/>
      <c r="B76" s="26">
        <f t="shared" si="1"/>
        <v>69</v>
      </c>
      <c r="C76" s="25" t="s">
        <v>37</v>
      </c>
      <c r="D76" s="25" t="s">
        <v>240</v>
      </c>
      <c r="E76" s="25" t="s">
        <v>241</v>
      </c>
      <c r="F76" s="25" t="s">
        <v>66</v>
      </c>
      <c r="G76" s="25" t="s">
        <v>47</v>
      </c>
      <c r="H76" s="25" t="s">
        <v>48</v>
      </c>
      <c r="I76" s="25" t="s">
        <v>236</v>
      </c>
      <c r="J76" s="25" t="s">
        <v>237</v>
      </c>
      <c r="K76" s="25" t="s">
        <v>242</v>
      </c>
      <c r="L76" s="25" t="s">
        <v>243</v>
      </c>
      <c r="M76" s="25" t="s">
        <v>43</v>
      </c>
      <c r="N76" s="25" t="s">
        <v>44</v>
      </c>
      <c r="O76" s="47" t="s">
        <v>239</v>
      </c>
      <c r="P76" s="47"/>
      <c r="Q76" s="47"/>
    </row>
    <row r="77" spans="1:18" s="25" customFormat="1">
      <c r="A77" s="26"/>
      <c r="B77" s="26">
        <f t="shared" si="1"/>
        <v>70</v>
      </c>
      <c r="C77" s="25" t="s">
        <v>37</v>
      </c>
      <c r="D77" s="25" t="s">
        <v>240</v>
      </c>
      <c r="E77" s="25" t="s">
        <v>244</v>
      </c>
      <c r="F77" s="25" t="s">
        <v>40</v>
      </c>
      <c r="G77" s="25" t="s">
        <v>41</v>
      </c>
      <c r="H77" s="25" t="s">
        <v>42</v>
      </c>
      <c r="L77" s="25" t="s">
        <v>245</v>
      </c>
      <c r="M77" s="25" t="s">
        <v>43</v>
      </c>
      <c r="N77" s="25" t="s">
        <v>44</v>
      </c>
      <c r="O77" s="30" t="s">
        <v>239</v>
      </c>
      <c r="P77" s="30"/>
      <c r="Q77" s="30"/>
    </row>
    <row r="78" spans="1:18" s="25" customFormat="1">
      <c r="A78" s="26"/>
      <c r="B78" s="26">
        <f t="shared" si="1"/>
        <v>71</v>
      </c>
      <c r="C78" s="25" t="s">
        <v>37</v>
      </c>
      <c r="D78" s="25" t="s">
        <v>246</v>
      </c>
      <c r="E78" s="25" t="s">
        <v>247</v>
      </c>
      <c r="F78" s="25" t="s">
        <v>66</v>
      </c>
      <c r="G78" s="25" t="s">
        <v>47</v>
      </c>
      <c r="H78" s="25" t="s">
        <v>71</v>
      </c>
      <c r="J78" s="25" t="s">
        <v>248</v>
      </c>
      <c r="K78" s="25" t="s">
        <v>249</v>
      </c>
      <c r="L78" s="25" t="s">
        <v>250</v>
      </c>
      <c r="M78" s="25" t="s">
        <v>43</v>
      </c>
      <c r="N78" s="25" t="s">
        <v>44</v>
      </c>
      <c r="O78" s="25" t="s">
        <v>251</v>
      </c>
    </row>
    <row r="79" spans="1:18" s="25" customFormat="1">
      <c r="A79" s="26"/>
      <c r="B79" s="26">
        <f t="shared" si="1"/>
        <v>72</v>
      </c>
      <c r="C79" s="25" t="s">
        <v>37</v>
      </c>
      <c r="D79" s="25" t="s">
        <v>246</v>
      </c>
      <c r="E79" s="25" t="s">
        <v>252</v>
      </c>
      <c r="F79" s="25" t="s">
        <v>40</v>
      </c>
      <c r="G79" s="25" t="s">
        <v>47</v>
      </c>
      <c r="H79" s="25" t="s">
        <v>71</v>
      </c>
      <c r="L79" s="25" t="s">
        <v>253</v>
      </c>
      <c r="M79" s="25" t="s">
        <v>43</v>
      </c>
      <c r="N79" s="25" t="s">
        <v>44</v>
      </c>
      <c r="O79" s="30" t="s">
        <v>254</v>
      </c>
      <c r="P79" s="30"/>
      <c r="Q79" s="30"/>
    </row>
    <row r="80" spans="1:18">
      <c r="A80" s="26"/>
      <c r="B80" s="26">
        <f t="shared" si="1"/>
        <v>73</v>
      </c>
      <c r="C80" s="25" t="s">
        <v>37</v>
      </c>
      <c r="D80" s="25" t="s">
        <v>246</v>
      </c>
      <c r="E80" s="25" t="s">
        <v>255</v>
      </c>
      <c r="F80" s="25" t="s">
        <v>40</v>
      </c>
      <c r="G80" s="25" t="s">
        <v>47</v>
      </c>
      <c r="H80" s="25" t="s">
        <v>56</v>
      </c>
      <c r="I80" s="25" t="s">
        <v>256</v>
      </c>
      <c r="J80" s="25"/>
      <c r="K80" s="25"/>
      <c r="L80" s="25" t="s">
        <v>257</v>
      </c>
      <c r="M80" s="25" t="s">
        <v>43</v>
      </c>
      <c r="N80" s="25" t="s">
        <v>44</v>
      </c>
      <c r="O80" s="30" t="s">
        <v>254</v>
      </c>
      <c r="P80" s="30"/>
      <c r="Q80" s="30"/>
      <c r="R80" s="25"/>
    </row>
    <row r="81" spans="1:18" s="25" customFormat="1">
      <c r="A81" s="26"/>
      <c r="B81" s="26">
        <f t="shared" si="1"/>
        <v>74</v>
      </c>
      <c r="C81" s="25" t="s">
        <v>258</v>
      </c>
      <c r="D81" s="25" t="s">
        <v>259</v>
      </c>
      <c r="E81" s="25" t="s">
        <v>260</v>
      </c>
      <c r="F81" s="25" t="s">
        <v>66</v>
      </c>
      <c r="G81" s="25" t="s">
        <v>47</v>
      </c>
      <c r="H81" s="25" t="s">
        <v>71</v>
      </c>
      <c r="J81" s="25" t="s">
        <v>86</v>
      </c>
      <c r="K81" s="25" t="s">
        <v>261</v>
      </c>
      <c r="L81" s="25" t="s">
        <v>262</v>
      </c>
      <c r="M81" s="25" t="s">
        <v>43</v>
      </c>
      <c r="N81" s="25" t="s">
        <v>44</v>
      </c>
      <c r="O81" s="30" t="s">
        <v>102</v>
      </c>
      <c r="P81" s="30"/>
      <c r="Q81" s="30"/>
    </row>
    <row r="82" spans="1:18" s="25" customFormat="1">
      <c r="A82" s="26"/>
      <c r="B82" s="26">
        <f t="shared" si="1"/>
        <v>75</v>
      </c>
      <c r="C82" s="25" t="s">
        <v>258</v>
      </c>
      <c r="D82" s="25" t="s">
        <v>259</v>
      </c>
      <c r="E82" s="25" t="s">
        <v>263</v>
      </c>
      <c r="F82" s="25" t="s">
        <v>66</v>
      </c>
      <c r="G82" s="25" t="s">
        <v>41</v>
      </c>
      <c r="H82" s="25" t="s">
        <v>42</v>
      </c>
      <c r="L82" s="25" t="s">
        <v>264</v>
      </c>
      <c r="M82" s="25" t="s">
        <v>43</v>
      </c>
      <c r="N82" s="25" t="s">
        <v>44</v>
      </c>
      <c r="O82" s="25" t="s">
        <v>265</v>
      </c>
    </row>
    <row r="83" spans="1:18" s="25" customFormat="1">
      <c r="A83" s="26"/>
      <c r="B83" s="26">
        <f t="shared" si="1"/>
        <v>76</v>
      </c>
      <c r="C83" s="25" t="s">
        <v>258</v>
      </c>
      <c r="D83" s="25" t="s">
        <v>259</v>
      </c>
      <c r="E83" s="25" t="s">
        <v>266</v>
      </c>
      <c r="F83" s="25" t="s">
        <v>66</v>
      </c>
      <c r="G83" s="25" t="s">
        <v>41</v>
      </c>
      <c r="H83" s="25" t="s">
        <v>48</v>
      </c>
      <c r="I83" s="25" t="s">
        <v>267</v>
      </c>
      <c r="J83" s="25" t="s">
        <v>268</v>
      </c>
      <c r="K83" s="25" t="s">
        <v>269</v>
      </c>
      <c r="L83" s="25" t="s">
        <v>270</v>
      </c>
      <c r="M83" s="25" t="s">
        <v>43</v>
      </c>
      <c r="N83" s="25" t="s">
        <v>271</v>
      </c>
      <c r="O83" s="30" t="s">
        <v>272</v>
      </c>
      <c r="P83" s="30"/>
      <c r="Q83" s="30"/>
    </row>
    <row r="84" spans="1:18" s="25" customFormat="1">
      <c r="A84" s="26"/>
      <c r="B84" s="26">
        <f t="shared" si="1"/>
        <v>77</v>
      </c>
      <c r="C84" s="25" t="s">
        <v>258</v>
      </c>
      <c r="D84" s="25" t="s">
        <v>259</v>
      </c>
      <c r="E84" s="25" t="s">
        <v>273</v>
      </c>
      <c r="F84" s="25" t="s">
        <v>66</v>
      </c>
      <c r="G84" s="25" t="s">
        <v>41</v>
      </c>
      <c r="H84" s="25" t="s">
        <v>56</v>
      </c>
      <c r="I84" s="25" t="s">
        <v>274</v>
      </c>
      <c r="L84" s="25" t="s">
        <v>275</v>
      </c>
      <c r="M84" s="25" t="s">
        <v>43</v>
      </c>
      <c r="N84" s="25" t="s">
        <v>44</v>
      </c>
      <c r="O84" s="30" t="s">
        <v>276</v>
      </c>
      <c r="P84" s="30"/>
      <c r="Q84" s="30"/>
    </row>
    <row r="85" spans="1:18" s="25" customFormat="1">
      <c r="A85" s="26"/>
      <c r="B85" s="26">
        <f t="shared" si="1"/>
        <v>78</v>
      </c>
      <c r="C85" s="25" t="s">
        <v>258</v>
      </c>
      <c r="D85" s="25" t="s">
        <v>277</v>
      </c>
      <c r="E85" s="25" t="s">
        <v>278</v>
      </c>
      <c r="F85" s="25" t="s">
        <v>66</v>
      </c>
      <c r="G85" s="25" t="s">
        <v>47</v>
      </c>
      <c r="H85" s="25" t="s">
        <v>71</v>
      </c>
      <c r="J85" s="25" t="s">
        <v>279</v>
      </c>
      <c r="K85" s="25" t="s">
        <v>280</v>
      </c>
      <c r="L85" s="25" t="s">
        <v>281</v>
      </c>
      <c r="M85" s="25" t="s">
        <v>43</v>
      </c>
      <c r="N85" s="25" t="s">
        <v>44</v>
      </c>
      <c r="O85" s="30" t="s">
        <v>282</v>
      </c>
      <c r="P85" s="30"/>
      <c r="Q85" s="30"/>
    </row>
    <row r="86" spans="1:18" s="25" customFormat="1">
      <c r="A86" s="26"/>
      <c r="B86" s="26">
        <f t="shared" si="1"/>
        <v>79</v>
      </c>
      <c r="C86" s="25" t="s">
        <v>258</v>
      </c>
      <c r="D86" s="25" t="s">
        <v>277</v>
      </c>
      <c r="E86" s="25" t="s">
        <v>283</v>
      </c>
      <c r="F86" s="25" t="s">
        <v>40</v>
      </c>
      <c r="G86" s="25" t="s">
        <v>47</v>
      </c>
      <c r="H86" s="25" t="s">
        <v>71</v>
      </c>
      <c r="J86" s="25" t="s">
        <v>279</v>
      </c>
      <c r="K86" s="25" t="s">
        <v>284</v>
      </c>
      <c r="L86" s="25" t="s">
        <v>285</v>
      </c>
      <c r="M86" s="25" t="s">
        <v>43</v>
      </c>
      <c r="N86" s="25" t="s">
        <v>44</v>
      </c>
      <c r="O86" s="30" t="s">
        <v>282</v>
      </c>
      <c r="P86" s="30"/>
      <c r="Q86" s="30"/>
    </row>
    <row r="87" spans="1:18" s="25" customFormat="1">
      <c r="A87" s="26"/>
      <c r="B87" s="26">
        <f t="shared" si="1"/>
        <v>80</v>
      </c>
      <c r="C87" s="25" t="s">
        <v>258</v>
      </c>
      <c r="D87" s="25" t="s">
        <v>277</v>
      </c>
      <c r="E87" s="25" t="s">
        <v>286</v>
      </c>
      <c r="F87" s="25" t="s">
        <v>66</v>
      </c>
      <c r="G87" s="25" t="s">
        <v>47</v>
      </c>
      <c r="H87" s="25" t="s">
        <v>48</v>
      </c>
      <c r="I87" s="25" t="s">
        <v>287</v>
      </c>
      <c r="J87" s="25" t="s">
        <v>279</v>
      </c>
      <c r="K87" s="25" t="s">
        <v>288</v>
      </c>
      <c r="L87" s="25" t="s">
        <v>281</v>
      </c>
      <c r="M87" s="25" t="s">
        <v>43</v>
      </c>
      <c r="N87" s="25" t="s">
        <v>44</v>
      </c>
      <c r="O87" s="30" t="s">
        <v>282</v>
      </c>
      <c r="P87" s="30"/>
      <c r="Q87" s="30"/>
    </row>
    <row r="88" spans="1:18">
      <c r="A88" s="26"/>
      <c r="B88" s="26">
        <f t="shared" si="1"/>
        <v>81</v>
      </c>
      <c r="C88" s="25" t="s">
        <v>258</v>
      </c>
      <c r="D88" s="25" t="s">
        <v>289</v>
      </c>
      <c r="E88" s="25" t="s">
        <v>290</v>
      </c>
      <c r="F88" s="25" t="s">
        <v>40</v>
      </c>
      <c r="G88" s="25" t="s">
        <v>41</v>
      </c>
      <c r="H88" s="25" t="s">
        <v>71</v>
      </c>
      <c r="I88" s="25"/>
      <c r="J88" s="25" t="s">
        <v>553</v>
      </c>
      <c r="K88" s="25" t="s">
        <v>291</v>
      </c>
      <c r="L88" s="25" t="s">
        <v>292</v>
      </c>
      <c r="M88" s="25" t="s">
        <v>43</v>
      </c>
      <c r="N88" s="25" t="s">
        <v>44</v>
      </c>
      <c r="O88" s="30" t="s">
        <v>293</v>
      </c>
      <c r="P88" s="30" t="s">
        <v>554</v>
      </c>
      <c r="Q88" s="30" t="s">
        <v>555</v>
      </c>
      <c r="R88" s="25"/>
    </row>
    <row r="89" spans="1:18">
      <c r="A89" s="26"/>
      <c r="B89" s="26">
        <f t="shared" si="1"/>
        <v>82</v>
      </c>
      <c r="C89" s="25" t="s">
        <v>258</v>
      </c>
      <c r="D89" s="25" t="s">
        <v>289</v>
      </c>
      <c r="E89" s="25" t="s">
        <v>294</v>
      </c>
      <c r="F89" s="25" t="s">
        <v>40</v>
      </c>
      <c r="G89" s="25" t="s">
        <v>41</v>
      </c>
      <c r="H89" s="25" t="s">
        <v>56</v>
      </c>
      <c r="I89" s="25" t="s">
        <v>295</v>
      </c>
      <c r="J89" s="25" t="s">
        <v>553</v>
      </c>
      <c r="K89" s="25" t="s">
        <v>291</v>
      </c>
      <c r="L89" s="25" t="s">
        <v>292</v>
      </c>
      <c r="M89" s="25" t="s">
        <v>43</v>
      </c>
      <c r="N89" s="25" t="s">
        <v>44</v>
      </c>
      <c r="O89" s="30" t="s">
        <v>293</v>
      </c>
      <c r="P89" s="30" t="s">
        <v>556</v>
      </c>
      <c r="Q89" s="30" t="s">
        <v>555</v>
      </c>
      <c r="R89" s="25"/>
    </row>
    <row r="90" spans="1:18" s="25" customFormat="1">
      <c r="A90" s="26"/>
      <c r="B90" s="26">
        <f t="shared" si="1"/>
        <v>83</v>
      </c>
      <c r="C90" s="25" t="s">
        <v>258</v>
      </c>
      <c r="D90" s="25" t="s">
        <v>289</v>
      </c>
      <c r="E90" s="25" t="s">
        <v>296</v>
      </c>
      <c r="F90" s="25" t="s">
        <v>66</v>
      </c>
      <c r="G90" s="25" t="s">
        <v>47</v>
      </c>
      <c r="H90" s="25" t="s">
        <v>71</v>
      </c>
      <c r="J90" s="25" t="s">
        <v>297</v>
      </c>
      <c r="K90" s="32">
        <v>12</v>
      </c>
      <c r="L90" s="25" t="s">
        <v>557</v>
      </c>
      <c r="M90" s="25" t="s">
        <v>43</v>
      </c>
      <c r="N90" s="25" t="s">
        <v>44</v>
      </c>
      <c r="O90" s="30" t="s">
        <v>299</v>
      </c>
      <c r="P90" s="30" t="s">
        <v>556</v>
      </c>
      <c r="Q90" s="30" t="s">
        <v>298</v>
      </c>
    </row>
    <row r="91" spans="1:18" s="25" customFormat="1">
      <c r="A91" s="26"/>
      <c r="B91" s="26">
        <f t="shared" si="1"/>
        <v>84</v>
      </c>
      <c r="C91" s="25" t="s">
        <v>258</v>
      </c>
      <c r="D91" s="25" t="s">
        <v>289</v>
      </c>
      <c r="E91" s="25" t="s">
        <v>300</v>
      </c>
      <c r="F91" s="25" t="s">
        <v>66</v>
      </c>
      <c r="G91" s="25" t="s">
        <v>41</v>
      </c>
      <c r="H91" s="25" t="s">
        <v>56</v>
      </c>
      <c r="I91" s="25" t="s">
        <v>301</v>
      </c>
      <c r="L91" s="25" t="s">
        <v>557</v>
      </c>
      <c r="M91" s="25" t="s">
        <v>43</v>
      </c>
      <c r="N91" s="25" t="s">
        <v>44</v>
      </c>
      <c r="O91" s="30" t="s">
        <v>299</v>
      </c>
      <c r="P91" s="30" t="s">
        <v>558</v>
      </c>
      <c r="Q91" s="30" t="s">
        <v>302</v>
      </c>
    </row>
    <row r="92" spans="1:18" s="25" customFormat="1">
      <c r="A92" s="26"/>
      <c r="B92" s="26">
        <f t="shared" si="1"/>
        <v>85</v>
      </c>
      <c r="C92" s="25" t="s">
        <v>258</v>
      </c>
      <c r="D92" s="25" t="s">
        <v>289</v>
      </c>
      <c r="E92" s="25" t="s">
        <v>303</v>
      </c>
      <c r="F92" s="25" t="s">
        <v>66</v>
      </c>
      <c r="G92" s="25" t="s">
        <v>41</v>
      </c>
      <c r="H92" s="25" t="s">
        <v>42</v>
      </c>
      <c r="L92" s="25" t="s">
        <v>557</v>
      </c>
      <c r="M92" s="25" t="s">
        <v>43</v>
      </c>
      <c r="N92" s="25" t="s">
        <v>44</v>
      </c>
      <c r="O92" s="30" t="s">
        <v>299</v>
      </c>
      <c r="P92" s="30" t="s">
        <v>556</v>
      </c>
      <c r="Q92" s="30" t="s">
        <v>302</v>
      </c>
    </row>
    <row r="93" spans="1:18" s="25" customFormat="1">
      <c r="A93" s="26"/>
      <c r="B93" s="26">
        <f t="shared" si="1"/>
        <v>86</v>
      </c>
      <c r="C93" s="25" t="s">
        <v>258</v>
      </c>
      <c r="D93" s="25" t="s">
        <v>289</v>
      </c>
      <c r="E93" s="25" t="s">
        <v>304</v>
      </c>
      <c r="F93" s="25" t="s">
        <v>66</v>
      </c>
      <c r="G93" s="25" t="s">
        <v>41</v>
      </c>
      <c r="H93" s="25" t="s">
        <v>56</v>
      </c>
      <c r="I93" s="25" t="s">
        <v>305</v>
      </c>
      <c r="L93" s="25" t="s">
        <v>557</v>
      </c>
      <c r="M93" s="25" t="s">
        <v>43</v>
      </c>
      <c r="N93" s="25" t="s">
        <v>44</v>
      </c>
      <c r="O93" s="30" t="s">
        <v>299</v>
      </c>
      <c r="P93" s="30" t="s">
        <v>556</v>
      </c>
      <c r="Q93" s="30" t="s">
        <v>302</v>
      </c>
    </row>
    <row r="94" spans="1:18" s="25" customFormat="1">
      <c r="A94" s="26"/>
      <c r="B94" s="26">
        <f t="shared" si="1"/>
        <v>87</v>
      </c>
      <c r="C94" s="25" t="s">
        <v>258</v>
      </c>
      <c r="D94" s="25" t="s">
        <v>289</v>
      </c>
      <c r="E94" s="25" t="s">
        <v>306</v>
      </c>
      <c r="F94" s="25" t="s">
        <v>40</v>
      </c>
      <c r="G94" s="25" t="s">
        <v>47</v>
      </c>
      <c r="H94" s="25" t="s">
        <v>42</v>
      </c>
      <c r="L94" s="25" t="s">
        <v>312</v>
      </c>
      <c r="M94" s="25" t="s">
        <v>43</v>
      </c>
      <c r="N94" s="25" t="s">
        <v>44</v>
      </c>
      <c r="O94" s="30" t="s">
        <v>559</v>
      </c>
      <c r="P94" s="30" t="s">
        <v>560</v>
      </c>
      <c r="Q94" t="s">
        <v>561</v>
      </c>
    </row>
    <row r="95" spans="1:18">
      <c r="A95" s="26"/>
      <c r="B95" s="26">
        <f t="shared" si="1"/>
        <v>88</v>
      </c>
      <c r="C95" s="25" t="s">
        <v>258</v>
      </c>
      <c r="D95" s="25" t="s">
        <v>289</v>
      </c>
      <c r="E95" s="25" t="s">
        <v>310</v>
      </c>
      <c r="F95" s="25" t="s">
        <v>40</v>
      </c>
      <c r="G95" s="25" t="s">
        <v>47</v>
      </c>
      <c r="H95" s="25" t="s">
        <v>56</v>
      </c>
      <c r="I95" s="25" t="s">
        <v>311</v>
      </c>
      <c r="J95" s="25"/>
      <c r="K95" s="25"/>
      <c r="L95" s="25" t="s">
        <v>312</v>
      </c>
      <c r="M95" s="25" t="s">
        <v>43</v>
      </c>
      <c r="N95" s="25" t="s">
        <v>44</v>
      </c>
      <c r="O95" s="30" t="s">
        <v>559</v>
      </c>
      <c r="P95" s="30" t="s">
        <v>562</v>
      </c>
      <c r="Q95" s="30" t="s">
        <v>561</v>
      </c>
      <c r="R95" s="25"/>
    </row>
    <row r="96" spans="1:18" s="25" customFormat="1">
      <c r="A96" s="26"/>
      <c r="B96" s="26">
        <f t="shared" si="1"/>
        <v>89</v>
      </c>
      <c r="C96" s="25" t="s">
        <v>258</v>
      </c>
      <c r="D96" s="25" t="s">
        <v>289</v>
      </c>
      <c r="E96" s="25" t="s">
        <v>313</v>
      </c>
      <c r="F96" s="25" t="s">
        <v>66</v>
      </c>
      <c r="G96" s="25" t="s">
        <v>41</v>
      </c>
      <c r="H96" s="25" t="s">
        <v>71</v>
      </c>
      <c r="J96" s="25" t="s">
        <v>314</v>
      </c>
      <c r="K96" s="25" t="s">
        <v>315</v>
      </c>
      <c r="L96" s="25" t="s">
        <v>316</v>
      </c>
      <c r="M96" s="25" t="s">
        <v>43</v>
      </c>
      <c r="N96" s="25" t="s">
        <v>44</v>
      </c>
      <c r="O96" s="30" t="s">
        <v>317</v>
      </c>
      <c r="P96" s="30" t="s">
        <v>556</v>
      </c>
      <c r="Q96" s="30" t="s">
        <v>563</v>
      </c>
    </row>
    <row r="97" spans="1:18">
      <c r="A97" s="26"/>
      <c r="B97" s="26">
        <f t="shared" si="1"/>
        <v>90</v>
      </c>
      <c r="C97" s="25" t="s">
        <v>258</v>
      </c>
      <c r="D97" s="25" t="s">
        <v>289</v>
      </c>
      <c r="E97" s="25" t="s">
        <v>318</v>
      </c>
      <c r="F97" s="25" t="s">
        <v>66</v>
      </c>
      <c r="G97" s="25" t="s">
        <v>41</v>
      </c>
      <c r="H97" s="25" t="s">
        <v>56</v>
      </c>
      <c r="I97" s="25" t="s">
        <v>313</v>
      </c>
      <c r="J97" s="25"/>
      <c r="K97" s="25"/>
      <c r="L97" s="25" t="s">
        <v>316</v>
      </c>
      <c r="M97" s="25" t="s">
        <v>43</v>
      </c>
      <c r="N97" s="25" t="s">
        <v>44</v>
      </c>
      <c r="O97" s="30" t="s">
        <v>317</v>
      </c>
      <c r="P97" s="30" t="s">
        <v>564</v>
      </c>
      <c r="Q97" s="30" t="s">
        <v>565</v>
      </c>
      <c r="R97" s="25"/>
    </row>
    <row r="98" spans="1:18" s="25" customFormat="1">
      <c r="A98" s="26"/>
      <c r="B98" s="26">
        <f t="shared" si="1"/>
        <v>91</v>
      </c>
      <c r="C98" s="25" t="s">
        <v>258</v>
      </c>
      <c r="D98" s="25" t="s">
        <v>289</v>
      </c>
      <c r="E98" s="25" t="s">
        <v>319</v>
      </c>
      <c r="F98" s="25" t="s">
        <v>66</v>
      </c>
      <c r="G98" s="25" t="s">
        <v>41</v>
      </c>
      <c r="H98" s="25" t="s">
        <v>56</v>
      </c>
      <c r="I98" s="25" t="s">
        <v>320</v>
      </c>
      <c r="L98" s="25" t="s">
        <v>566</v>
      </c>
      <c r="M98" s="25" t="s">
        <v>43</v>
      </c>
      <c r="N98" s="25" t="s">
        <v>44</v>
      </c>
      <c r="O98" s="30" t="s">
        <v>317</v>
      </c>
      <c r="P98" s="30" t="s">
        <v>556</v>
      </c>
      <c r="Q98" s="30" t="s">
        <v>567</v>
      </c>
    </row>
    <row r="99" spans="1:18">
      <c r="A99" s="26"/>
      <c r="B99" s="26">
        <f t="shared" si="1"/>
        <v>92</v>
      </c>
      <c r="C99" s="25" t="s">
        <v>258</v>
      </c>
      <c r="D99" s="25" t="s">
        <v>289</v>
      </c>
      <c r="E99" s="25" t="s">
        <v>321</v>
      </c>
      <c r="F99" s="25" t="s">
        <v>66</v>
      </c>
      <c r="G99" s="25" t="s">
        <v>41</v>
      </c>
      <c r="H99" s="25" t="s">
        <v>71</v>
      </c>
      <c r="I99" s="25"/>
      <c r="J99" s="25" t="s">
        <v>322</v>
      </c>
      <c r="K99" s="25" t="s">
        <v>323</v>
      </c>
      <c r="L99" s="25" t="s">
        <v>324</v>
      </c>
      <c r="M99" s="25" t="s">
        <v>43</v>
      </c>
      <c r="N99" s="25" t="s">
        <v>44</v>
      </c>
      <c r="O99" s="30" t="s">
        <v>325</v>
      </c>
      <c r="P99" s="30" t="s">
        <v>556</v>
      </c>
      <c r="Q99" s="30" t="s">
        <v>556</v>
      </c>
      <c r="R99" s="25"/>
    </row>
    <row r="100" spans="1:18" s="25" customFormat="1">
      <c r="A100" s="26"/>
      <c r="B100" s="26">
        <f t="shared" si="1"/>
        <v>93</v>
      </c>
      <c r="C100" s="25" t="s">
        <v>258</v>
      </c>
      <c r="D100" s="25" t="s">
        <v>289</v>
      </c>
      <c r="E100" s="25" t="s">
        <v>326</v>
      </c>
      <c r="F100" s="25" t="s">
        <v>66</v>
      </c>
      <c r="G100" s="25" t="s">
        <v>41</v>
      </c>
      <c r="H100" s="25" t="s">
        <v>48</v>
      </c>
      <c r="I100" s="25" t="s">
        <v>321</v>
      </c>
      <c r="J100" s="25" t="s">
        <v>322</v>
      </c>
      <c r="K100" s="25" t="s">
        <v>327</v>
      </c>
      <c r="L100" s="25" t="s">
        <v>328</v>
      </c>
      <c r="M100" s="25" t="s">
        <v>43</v>
      </c>
      <c r="N100" s="25" t="s">
        <v>44</v>
      </c>
      <c r="O100" s="30" t="s">
        <v>329</v>
      </c>
      <c r="P100" s="30" t="s">
        <v>558</v>
      </c>
      <c r="Q100" s="30" t="s">
        <v>568</v>
      </c>
    </row>
    <row r="101" spans="1:18" s="25" customFormat="1">
      <c r="A101" s="26"/>
      <c r="B101" s="26">
        <f t="shared" si="1"/>
        <v>94</v>
      </c>
      <c r="C101" s="25" t="s">
        <v>258</v>
      </c>
      <c r="D101" s="25" t="s">
        <v>289</v>
      </c>
      <c r="E101" s="25" t="s">
        <v>330</v>
      </c>
      <c r="F101" s="25" t="s">
        <v>66</v>
      </c>
      <c r="G101" s="25" t="s">
        <v>41</v>
      </c>
      <c r="H101" s="25" t="s">
        <v>42</v>
      </c>
      <c r="L101" s="25" t="s">
        <v>331</v>
      </c>
      <c r="M101" s="25" t="s">
        <v>332</v>
      </c>
      <c r="N101" s="25" t="s">
        <v>44</v>
      </c>
      <c r="O101" s="47" t="s">
        <v>333</v>
      </c>
      <c r="P101" s="47" t="s">
        <v>556</v>
      </c>
      <c r="Q101" s="47" t="s">
        <v>569</v>
      </c>
    </row>
    <row r="102" spans="1:18" s="25" customFormat="1">
      <c r="A102" s="26"/>
      <c r="B102" s="26">
        <f t="shared" si="1"/>
        <v>95</v>
      </c>
      <c r="C102" s="25" t="s">
        <v>258</v>
      </c>
      <c r="D102" s="25" t="s">
        <v>289</v>
      </c>
      <c r="E102" s="25" t="s">
        <v>334</v>
      </c>
      <c r="F102" s="25" t="s">
        <v>40</v>
      </c>
      <c r="G102" s="25" t="s">
        <v>41</v>
      </c>
      <c r="H102" s="25" t="s">
        <v>56</v>
      </c>
      <c r="L102" s="25" t="s">
        <v>331</v>
      </c>
      <c r="M102" s="25" t="s">
        <v>332</v>
      </c>
      <c r="N102" s="25" t="s">
        <v>44</v>
      </c>
      <c r="O102" s="47" t="s">
        <v>333</v>
      </c>
      <c r="P102" s="47" t="s">
        <v>556</v>
      </c>
      <c r="Q102" s="47" t="s">
        <v>556</v>
      </c>
    </row>
    <row r="103" spans="1:18" s="25" customFormat="1">
      <c r="A103" s="26"/>
      <c r="B103" s="26">
        <f t="shared" si="1"/>
        <v>96</v>
      </c>
      <c r="C103" s="25" t="s">
        <v>258</v>
      </c>
      <c r="D103" s="25" t="s">
        <v>289</v>
      </c>
      <c r="E103" s="25" t="s">
        <v>335</v>
      </c>
      <c r="F103" s="25" t="s">
        <v>66</v>
      </c>
      <c r="G103" s="25" t="s">
        <v>41</v>
      </c>
      <c r="H103" s="25" t="s">
        <v>42</v>
      </c>
      <c r="L103" s="25" t="s">
        <v>336</v>
      </c>
      <c r="M103" s="25" t="s">
        <v>332</v>
      </c>
      <c r="N103" s="25" t="s">
        <v>44</v>
      </c>
      <c r="O103" s="47" t="s">
        <v>337</v>
      </c>
      <c r="P103" s="47" t="s">
        <v>556</v>
      </c>
      <c r="Q103" s="47" t="s">
        <v>556</v>
      </c>
    </row>
    <row r="104" spans="1:18">
      <c r="A104" s="26"/>
      <c r="B104" s="26">
        <f t="shared" si="1"/>
        <v>97</v>
      </c>
      <c r="C104" s="25" t="s">
        <v>258</v>
      </c>
      <c r="D104" s="25" t="s">
        <v>338</v>
      </c>
      <c r="E104" s="25" t="s">
        <v>339</v>
      </c>
      <c r="F104" s="25" t="s">
        <v>66</v>
      </c>
      <c r="G104" s="25" t="s">
        <v>47</v>
      </c>
      <c r="H104" s="25" t="s">
        <v>71</v>
      </c>
      <c r="I104" s="25"/>
      <c r="J104" s="25" t="s">
        <v>86</v>
      </c>
      <c r="K104" s="25" t="s">
        <v>527</v>
      </c>
      <c r="L104" s="25" t="s">
        <v>570</v>
      </c>
      <c r="M104" s="25" t="s">
        <v>43</v>
      </c>
      <c r="N104" s="25" t="s">
        <v>44</v>
      </c>
      <c r="O104" s="47" t="s">
        <v>340</v>
      </c>
      <c r="P104" s="47" t="s">
        <v>558</v>
      </c>
      <c r="Q104" s="47" t="s">
        <v>571</v>
      </c>
      <c r="R104" s="25"/>
    </row>
    <row r="105" spans="1:18">
      <c r="A105" s="26"/>
      <c r="B105" s="26">
        <f t="shared" si="1"/>
        <v>98</v>
      </c>
      <c r="C105" s="25" t="s">
        <v>258</v>
      </c>
      <c r="D105" s="25" t="s">
        <v>338</v>
      </c>
      <c r="E105" s="25" t="s">
        <v>341</v>
      </c>
      <c r="F105" s="25" t="s">
        <v>66</v>
      </c>
      <c r="G105" s="25" t="s">
        <v>47</v>
      </c>
      <c r="H105" s="25" t="s">
        <v>48</v>
      </c>
      <c r="I105" s="25" t="s">
        <v>342</v>
      </c>
      <c r="J105" s="25" t="s">
        <v>86</v>
      </c>
      <c r="K105" s="25" t="s">
        <v>527</v>
      </c>
      <c r="L105" s="25" t="s">
        <v>572</v>
      </c>
      <c r="M105" s="25" t="s">
        <v>43</v>
      </c>
      <c r="N105" s="25" t="s">
        <v>44</v>
      </c>
      <c r="O105" s="47" t="s">
        <v>340</v>
      </c>
      <c r="P105" s="47" t="s">
        <v>556</v>
      </c>
      <c r="Q105" s="47" t="s">
        <v>571</v>
      </c>
      <c r="R105" s="25"/>
    </row>
    <row r="106" spans="1:18" s="25" customFormat="1">
      <c r="A106" s="26"/>
      <c r="B106" s="26">
        <f t="shared" si="1"/>
        <v>99</v>
      </c>
      <c r="C106" s="25" t="s">
        <v>258</v>
      </c>
      <c r="D106" s="25" t="s">
        <v>338</v>
      </c>
      <c r="E106" s="25" t="s">
        <v>343</v>
      </c>
      <c r="F106" s="25" t="s">
        <v>66</v>
      </c>
      <c r="G106" s="25" t="s">
        <v>47</v>
      </c>
      <c r="H106" s="25" t="s">
        <v>71</v>
      </c>
      <c r="J106" s="25" t="s">
        <v>86</v>
      </c>
      <c r="K106" s="25" t="s">
        <v>527</v>
      </c>
      <c r="L106" s="25" t="s">
        <v>573</v>
      </c>
      <c r="M106" s="25" t="s">
        <v>43</v>
      </c>
      <c r="N106" s="25" t="s">
        <v>44</v>
      </c>
      <c r="O106" s="47" t="s">
        <v>340</v>
      </c>
      <c r="P106" s="47" t="s">
        <v>556</v>
      </c>
      <c r="Q106" s="47" t="s">
        <v>571</v>
      </c>
    </row>
    <row r="107" spans="1:18" s="25" customFormat="1">
      <c r="A107" s="26"/>
      <c r="B107" s="26">
        <f t="shared" si="1"/>
        <v>100</v>
      </c>
      <c r="C107" s="25" t="s">
        <v>258</v>
      </c>
      <c r="D107" s="25" t="s">
        <v>338</v>
      </c>
      <c r="E107" s="25" t="s">
        <v>344</v>
      </c>
      <c r="F107" s="25" t="s">
        <v>66</v>
      </c>
      <c r="G107" s="25" t="s">
        <v>47</v>
      </c>
      <c r="H107" s="25" t="s">
        <v>71</v>
      </c>
      <c r="I107" s="25" t="s">
        <v>345</v>
      </c>
      <c r="J107" s="25" t="s">
        <v>346</v>
      </c>
      <c r="K107" s="25" t="s">
        <v>347</v>
      </c>
      <c r="L107" s="25" t="s">
        <v>574</v>
      </c>
      <c r="M107" s="25" t="s">
        <v>43</v>
      </c>
      <c r="N107" s="25" t="s">
        <v>44</v>
      </c>
      <c r="O107" s="47" t="s">
        <v>348</v>
      </c>
      <c r="P107" s="47" t="s">
        <v>556</v>
      </c>
      <c r="Q107" s="47" t="s">
        <v>575</v>
      </c>
    </row>
    <row r="108" spans="1:18" s="25" customFormat="1">
      <c r="A108" s="26"/>
      <c r="B108" s="26">
        <f t="shared" si="1"/>
        <v>101</v>
      </c>
      <c r="C108" s="25" t="s">
        <v>258</v>
      </c>
      <c r="D108" s="25" t="s">
        <v>338</v>
      </c>
      <c r="E108" s="25" t="s">
        <v>349</v>
      </c>
      <c r="F108" s="25" t="s">
        <v>66</v>
      </c>
      <c r="G108" s="25" t="s">
        <v>47</v>
      </c>
      <c r="H108" s="25" t="s">
        <v>71</v>
      </c>
      <c r="J108" s="25" t="s">
        <v>86</v>
      </c>
      <c r="K108" s="25" t="s">
        <v>66</v>
      </c>
      <c r="L108" s="25" t="s">
        <v>350</v>
      </c>
      <c r="M108" s="25" t="s">
        <v>43</v>
      </c>
      <c r="N108" s="25" t="s">
        <v>44</v>
      </c>
      <c r="O108" s="47" t="s">
        <v>340</v>
      </c>
      <c r="P108" s="47" t="s">
        <v>556</v>
      </c>
      <c r="Q108" s="47" t="s">
        <v>556</v>
      </c>
    </row>
    <row r="109" spans="1:18">
      <c r="A109" s="26"/>
      <c r="B109" s="26">
        <f t="shared" si="1"/>
        <v>102</v>
      </c>
      <c r="C109" s="25" t="s">
        <v>258</v>
      </c>
      <c r="D109" s="25" t="s">
        <v>338</v>
      </c>
      <c r="E109" s="25" t="s">
        <v>351</v>
      </c>
      <c r="F109" s="25" t="s">
        <v>66</v>
      </c>
      <c r="G109" s="25" t="s">
        <v>47</v>
      </c>
      <c r="H109" s="25" t="s">
        <v>42</v>
      </c>
      <c r="I109" s="25"/>
      <c r="J109" s="25"/>
      <c r="K109" s="25"/>
      <c r="L109" s="25" t="s">
        <v>352</v>
      </c>
      <c r="M109" s="25" t="s">
        <v>43</v>
      </c>
      <c r="N109" s="25" t="s">
        <v>44</v>
      </c>
      <c r="O109" s="30" t="s">
        <v>353</v>
      </c>
      <c r="P109" s="30" t="s">
        <v>556</v>
      </c>
      <c r="Q109" s="30" t="s">
        <v>556</v>
      </c>
      <c r="R109" s="25"/>
    </row>
    <row r="110" spans="1:18">
      <c r="A110" s="26"/>
      <c r="B110" s="26">
        <f t="shared" si="1"/>
        <v>103</v>
      </c>
      <c r="C110" s="25" t="s">
        <v>258</v>
      </c>
      <c r="D110" s="25" t="s">
        <v>338</v>
      </c>
      <c r="E110" s="25" t="s">
        <v>354</v>
      </c>
      <c r="F110" s="25" t="s">
        <v>66</v>
      </c>
      <c r="G110" s="25" t="s">
        <v>41</v>
      </c>
      <c r="H110" s="25" t="s">
        <v>42</v>
      </c>
      <c r="I110" s="25"/>
      <c r="J110" s="25"/>
      <c r="K110" s="25"/>
      <c r="L110" s="25" t="s">
        <v>355</v>
      </c>
      <c r="M110" s="25" t="s">
        <v>43</v>
      </c>
      <c r="N110" s="25" t="s">
        <v>44</v>
      </c>
      <c r="O110" s="30" t="s">
        <v>272</v>
      </c>
      <c r="P110" s="30" t="s">
        <v>556</v>
      </c>
      <c r="Q110" s="30" t="s">
        <v>556</v>
      </c>
      <c r="R110" s="30"/>
    </row>
    <row r="111" spans="1:18" s="25" customFormat="1">
      <c r="A111" s="26"/>
      <c r="B111" s="26">
        <f t="shared" si="1"/>
        <v>104</v>
      </c>
      <c r="C111" s="25" t="s">
        <v>258</v>
      </c>
      <c r="D111" s="25" t="s">
        <v>338</v>
      </c>
      <c r="E111" s="25" t="s">
        <v>356</v>
      </c>
      <c r="F111" s="25" t="s">
        <v>66</v>
      </c>
      <c r="G111" s="25" t="s">
        <v>41</v>
      </c>
      <c r="H111" s="25" t="s">
        <v>42</v>
      </c>
      <c r="L111" s="25" t="s">
        <v>355</v>
      </c>
      <c r="M111" s="25" t="s">
        <v>43</v>
      </c>
      <c r="N111" s="25" t="s">
        <v>44</v>
      </c>
      <c r="O111" s="30" t="s">
        <v>272</v>
      </c>
      <c r="P111" s="30" t="s">
        <v>556</v>
      </c>
      <c r="Q111" s="30" t="s">
        <v>556</v>
      </c>
    </row>
    <row r="112" spans="1:18" s="25" customFormat="1">
      <c r="A112" s="26"/>
      <c r="B112" s="26">
        <f t="shared" si="1"/>
        <v>105</v>
      </c>
      <c r="C112" s="25" t="s">
        <v>258</v>
      </c>
      <c r="D112" s="25" t="s">
        <v>338</v>
      </c>
      <c r="E112" s="25" t="s">
        <v>357</v>
      </c>
      <c r="F112" s="25" t="s">
        <v>66</v>
      </c>
      <c r="G112" s="25" t="s">
        <v>47</v>
      </c>
      <c r="H112" s="25" t="s">
        <v>42</v>
      </c>
      <c r="L112" s="25" t="s">
        <v>358</v>
      </c>
      <c r="M112" s="25" t="s">
        <v>43</v>
      </c>
      <c r="N112" s="25" t="s">
        <v>44</v>
      </c>
      <c r="O112" s="47" t="s">
        <v>359</v>
      </c>
      <c r="P112" s="47" t="s">
        <v>556</v>
      </c>
      <c r="Q112" s="47" t="s">
        <v>556</v>
      </c>
    </row>
    <row r="113" spans="1:18" s="25" customFormat="1">
      <c r="A113" s="26" t="s">
        <v>360</v>
      </c>
      <c r="B113" s="26">
        <f t="shared" si="1"/>
        <v>106</v>
      </c>
      <c r="C113" s="25" t="s">
        <v>258</v>
      </c>
      <c r="D113" s="25" t="s">
        <v>338</v>
      </c>
      <c r="E113" s="25" t="s">
        <v>361</v>
      </c>
      <c r="F113" s="25" t="s">
        <v>66</v>
      </c>
      <c r="G113" s="25" t="s">
        <v>47</v>
      </c>
      <c r="H113" s="25" t="s">
        <v>56</v>
      </c>
      <c r="I113" s="25" t="s">
        <v>357</v>
      </c>
      <c r="L113" s="25" t="s">
        <v>358</v>
      </c>
      <c r="M113" s="25" t="s">
        <v>43</v>
      </c>
      <c r="N113" s="25" t="s">
        <v>44</v>
      </c>
      <c r="O113" s="47" t="s">
        <v>359</v>
      </c>
      <c r="P113" s="47" t="s">
        <v>556</v>
      </c>
      <c r="Q113" s="47" t="s">
        <v>556</v>
      </c>
    </row>
    <row r="114" spans="1:18" s="25" customFormat="1">
      <c r="A114" s="26"/>
      <c r="B114" s="26">
        <f t="shared" si="1"/>
        <v>107</v>
      </c>
      <c r="C114" s="25" t="s">
        <v>258</v>
      </c>
      <c r="D114" s="25" t="s">
        <v>338</v>
      </c>
      <c r="E114" s="25" t="s">
        <v>362</v>
      </c>
      <c r="F114" s="25" t="s">
        <v>66</v>
      </c>
      <c r="G114" s="25" t="s">
        <v>47</v>
      </c>
      <c r="H114" s="25" t="s">
        <v>42</v>
      </c>
      <c r="L114" s="25" t="s">
        <v>363</v>
      </c>
      <c r="M114" s="25" t="s">
        <v>43</v>
      </c>
      <c r="N114" s="25" t="s">
        <v>44</v>
      </c>
      <c r="O114" s="47" t="s">
        <v>359</v>
      </c>
      <c r="P114" s="47" t="s">
        <v>556</v>
      </c>
      <c r="Q114" s="47" t="s">
        <v>556</v>
      </c>
    </row>
    <row r="115" spans="1:18" s="25" customFormat="1">
      <c r="A115" s="26"/>
      <c r="B115" s="26">
        <f t="shared" si="1"/>
        <v>108</v>
      </c>
      <c r="C115" s="25" t="s">
        <v>258</v>
      </c>
      <c r="D115" s="25" t="s">
        <v>338</v>
      </c>
      <c r="E115" s="25" t="s">
        <v>364</v>
      </c>
      <c r="F115" s="25" t="s">
        <v>40</v>
      </c>
      <c r="G115" s="25" t="s">
        <v>47</v>
      </c>
      <c r="H115" s="25" t="s">
        <v>71</v>
      </c>
      <c r="J115" s="25" t="s">
        <v>365</v>
      </c>
      <c r="K115" s="25" t="s">
        <v>366</v>
      </c>
      <c r="L115" s="25" t="s">
        <v>367</v>
      </c>
      <c r="M115" s="25" t="s">
        <v>43</v>
      </c>
      <c r="N115" s="25" t="s">
        <v>44</v>
      </c>
      <c r="O115" s="25" t="s">
        <v>368</v>
      </c>
      <c r="P115" s="25" t="s">
        <v>556</v>
      </c>
      <c r="Q115" s="25" t="s">
        <v>556</v>
      </c>
    </row>
    <row r="116" spans="1:18" s="25" customFormat="1">
      <c r="A116" s="26"/>
      <c r="B116" s="26">
        <f t="shared" si="1"/>
        <v>109</v>
      </c>
      <c r="C116" s="25" t="s">
        <v>258</v>
      </c>
      <c r="D116" s="25" t="s">
        <v>338</v>
      </c>
      <c r="E116" s="25" t="s">
        <v>369</v>
      </c>
      <c r="F116" s="25" t="s">
        <v>66</v>
      </c>
      <c r="G116" s="25" t="s">
        <v>47</v>
      </c>
      <c r="H116" s="25" t="s">
        <v>71</v>
      </c>
      <c r="J116" s="25" t="s">
        <v>370</v>
      </c>
      <c r="K116" s="25" t="s">
        <v>371</v>
      </c>
      <c r="L116" s="25" t="s">
        <v>576</v>
      </c>
      <c r="M116" s="25" t="s">
        <v>43</v>
      </c>
      <c r="N116" s="25" t="s">
        <v>44</v>
      </c>
      <c r="O116" s="47" t="s">
        <v>359</v>
      </c>
      <c r="P116" s="47" t="s">
        <v>556</v>
      </c>
      <c r="Q116" s="47" t="s">
        <v>577</v>
      </c>
    </row>
    <row r="117" spans="1:18" s="25" customFormat="1">
      <c r="A117" s="26"/>
      <c r="B117" s="26">
        <f t="shared" si="1"/>
        <v>110</v>
      </c>
      <c r="C117" s="25" t="s">
        <v>258</v>
      </c>
      <c r="D117" s="25" t="s">
        <v>338</v>
      </c>
      <c r="E117" s="25" t="s">
        <v>372</v>
      </c>
      <c r="F117" s="25" t="s">
        <v>66</v>
      </c>
      <c r="G117" s="25" t="s">
        <v>41</v>
      </c>
      <c r="H117" s="25" t="s">
        <v>42</v>
      </c>
      <c r="L117" s="25" t="s">
        <v>578</v>
      </c>
      <c r="M117" s="25" t="s">
        <v>43</v>
      </c>
      <c r="N117" s="25" t="s">
        <v>44</v>
      </c>
      <c r="O117" s="30" t="s">
        <v>353</v>
      </c>
      <c r="P117" s="30" t="s">
        <v>556</v>
      </c>
      <c r="Q117" s="30" t="s">
        <v>579</v>
      </c>
    </row>
    <row r="118" spans="1:18" s="25" customFormat="1">
      <c r="A118" s="26"/>
      <c r="B118" s="26">
        <f t="shared" si="1"/>
        <v>111</v>
      </c>
      <c r="C118" s="25" t="s">
        <v>258</v>
      </c>
      <c r="D118" s="25" t="s">
        <v>338</v>
      </c>
      <c r="E118" s="25" t="s">
        <v>373</v>
      </c>
      <c r="F118" s="25" t="s">
        <v>66</v>
      </c>
      <c r="G118" s="25" t="s">
        <v>41</v>
      </c>
      <c r="H118" s="25" t="s">
        <v>56</v>
      </c>
      <c r="I118" s="25" t="s">
        <v>372</v>
      </c>
      <c r="L118" s="25" t="s">
        <v>578</v>
      </c>
      <c r="M118" s="25" t="s">
        <v>43</v>
      </c>
      <c r="N118" s="25" t="s">
        <v>44</v>
      </c>
      <c r="O118" s="30" t="s">
        <v>353</v>
      </c>
      <c r="P118" s="30" t="s">
        <v>556</v>
      </c>
      <c r="Q118" s="30" t="s">
        <v>579</v>
      </c>
    </row>
    <row r="119" spans="1:18" s="25" customFormat="1">
      <c r="A119" s="26"/>
      <c r="B119" s="26">
        <f t="shared" si="1"/>
        <v>112</v>
      </c>
      <c r="C119" s="25" t="s">
        <v>258</v>
      </c>
      <c r="D119" s="25" t="s">
        <v>338</v>
      </c>
      <c r="E119" s="25" t="s">
        <v>374</v>
      </c>
      <c r="F119" s="25" t="s">
        <v>40</v>
      </c>
      <c r="G119" s="25" t="s">
        <v>41</v>
      </c>
      <c r="H119" s="25" t="s">
        <v>56</v>
      </c>
      <c r="I119" s="25" t="s">
        <v>375</v>
      </c>
      <c r="L119" s="25" t="s">
        <v>580</v>
      </c>
      <c r="M119" s="25" t="s">
        <v>43</v>
      </c>
      <c r="N119" s="25" t="s">
        <v>44</v>
      </c>
      <c r="P119" s="25" t="s">
        <v>558</v>
      </c>
      <c r="Q119" s="25" t="s">
        <v>581</v>
      </c>
      <c r="R119" s="25" t="s">
        <v>376</v>
      </c>
    </row>
    <row r="120" spans="1:18">
      <c r="A120" s="26"/>
      <c r="B120" s="26">
        <f t="shared" si="1"/>
        <v>113</v>
      </c>
      <c r="C120" s="25" t="s">
        <v>258</v>
      </c>
      <c r="D120" s="25" t="s">
        <v>338</v>
      </c>
      <c r="E120" s="25" t="s">
        <v>377</v>
      </c>
      <c r="F120" s="25" t="s">
        <v>66</v>
      </c>
      <c r="G120" s="25" t="s">
        <v>41</v>
      </c>
      <c r="H120" s="25" t="s">
        <v>42</v>
      </c>
      <c r="I120" s="25"/>
      <c r="J120" s="25"/>
      <c r="K120" s="25"/>
      <c r="L120" s="25" t="s">
        <v>395</v>
      </c>
      <c r="M120" s="25" t="s">
        <v>43</v>
      </c>
      <c r="N120" s="25" t="s">
        <v>44</v>
      </c>
      <c r="O120" s="30" t="s">
        <v>396</v>
      </c>
      <c r="P120" s="30" t="s">
        <v>556</v>
      </c>
      <c r="Q120" s="30" t="s">
        <v>582</v>
      </c>
      <c r="R120" s="25"/>
    </row>
    <row r="121" spans="1:18">
      <c r="A121" s="26"/>
      <c r="B121" s="26">
        <f t="shared" si="1"/>
        <v>114</v>
      </c>
      <c r="C121" s="25" t="s">
        <v>258</v>
      </c>
      <c r="D121" s="25" t="s">
        <v>338</v>
      </c>
      <c r="E121" s="25" t="s">
        <v>378</v>
      </c>
      <c r="F121" s="25" t="s">
        <v>40</v>
      </c>
      <c r="G121" s="25" t="s">
        <v>41</v>
      </c>
      <c r="H121" s="25" t="s">
        <v>42</v>
      </c>
      <c r="I121" s="25"/>
      <c r="J121" s="25"/>
      <c r="K121" s="25"/>
      <c r="L121" s="25" t="s">
        <v>379</v>
      </c>
      <c r="M121" s="25" t="s">
        <v>43</v>
      </c>
      <c r="N121" s="25" t="s">
        <v>44</v>
      </c>
      <c r="O121" s="25"/>
      <c r="P121" s="25" t="s">
        <v>556</v>
      </c>
      <c r="Q121" s="25" t="s">
        <v>583</v>
      </c>
      <c r="R121" s="25" t="s">
        <v>376</v>
      </c>
    </row>
    <row r="122" spans="1:18" s="25" customFormat="1">
      <c r="A122" s="26"/>
      <c r="B122" s="26">
        <f t="shared" si="1"/>
        <v>115</v>
      </c>
      <c r="C122" s="25" t="s">
        <v>258</v>
      </c>
      <c r="D122" s="25" t="s">
        <v>338</v>
      </c>
      <c r="E122" s="25" t="s">
        <v>380</v>
      </c>
      <c r="F122" s="25" t="s">
        <v>40</v>
      </c>
      <c r="G122" s="25" t="s">
        <v>41</v>
      </c>
      <c r="H122" s="25" t="s">
        <v>56</v>
      </c>
      <c r="I122" s="25" t="s">
        <v>378</v>
      </c>
      <c r="L122" s="25" t="s">
        <v>379</v>
      </c>
      <c r="M122" s="25" t="s">
        <v>43</v>
      </c>
      <c r="N122" s="25" t="s">
        <v>44</v>
      </c>
      <c r="P122" s="25" t="s">
        <v>556</v>
      </c>
      <c r="Q122" s="25" t="s">
        <v>556</v>
      </c>
      <c r="R122" s="25" t="s">
        <v>376</v>
      </c>
    </row>
    <row r="123" spans="1:18" s="25" customFormat="1">
      <c r="A123" s="26" t="s">
        <v>360</v>
      </c>
      <c r="B123" s="26">
        <f t="shared" si="1"/>
        <v>116</v>
      </c>
      <c r="C123" s="25" t="s">
        <v>258</v>
      </c>
      <c r="D123" s="25" t="s">
        <v>338</v>
      </c>
      <c r="E123" s="25" t="s">
        <v>381</v>
      </c>
      <c r="F123" s="25" t="s">
        <v>66</v>
      </c>
      <c r="G123" s="25" t="s">
        <v>41</v>
      </c>
      <c r="H123" s="25" t="s">
        <v>42</v>
      </c>
      <c r="L123" s="25" t="s">
        <v>382</v>
      </c>
      <c r="M123" s="25" t="s">
        <v>43</v>
      </c>
      <c r="N123" s="25" t="s">
        <v>44</v>
      </c>
      <c r="O123" s="30" t="s">
        <v>383</v>
      </c>
      <c r="P123" s="30" t="s">
        <v>556</v>
      </c>
      <c r="Q123" s="30" t="s">
        <v>584</v>
      </c>
      <c r="R123" s="25" t="s">
        <v>384</v>
      </c>
    </row>
    <row r="124" spans="1:18" s="25" customFormat="1">
      <c r="A124" s="26"/>
      <c r="B124" s="26">
        <f t="shared" si="1"/>
        <v>117</v>
      </c>
      <c r="C124" s="25" t="s">
        <v>258</v>
      </c>
      <c r="D124" s="25" t="s">
        <v>338</v>
      </c>
      <c r="E124" s="25" t="s">
        <v>385</v>
      </c>
      <c r="F124" s="25" t="s">
        <v>66</v>
      </c>
      <c r="G124" s="25" t="s">
        <v>41</v>
      </c>
      <c r="H124" s="25" t="s">
        <v>56</v>
      </c>
      <c r="I124" s="25" t="s">
        <v>381</v>
      </c>
      <c r="L124" s="25" t="s">
        <v>382</v>
      </c>
      <c r="M124" s="25" t="s">
        <v>43</v>
      </c>
      <c r="N124" s="25" t="s">
        <v>44</v>
      </c>
      <c r="O124" s="30" t="s">
        <v>383</v>
      </c>
      <c r="P124" s="30" t="s">
        <v>556</v>
      </c>
      <c r="Q124" s="47" t="s">
        <v>584</v>
      </c>
      <c r="R124" s="25" t="s">
        <v>384</v>
      </c>
    </row>
    <row r="125" spans="1:18" s="25" customFormat="1">
      <c r="A125" s="26"/>
      <c r="B125" s="26">
        <f t="shared" si="1"/>
        <v>118</v>
      </c>
      <c r="C125" s="25" t="s">
        <v>258</v>
      </c>
      <c r="D125" s="25" t="s">
        <v>338</v>
      </c>
      <c r="E125" s="25" t="s">
        <v>386</v>
      </c>
      <c r="F125" s="25" t="s">
        <v>66</v>
      </c>
      <c r="G125" s="25" t="s">
        <v>47</v>
      </c>
      <c r="H125" s="25" t="s">
        <v>48</v>
      </c>
      <c r="I125" s="25" t="s">
        <v>387</v>
      </c>
      <c r="J125" s="25" t="s">
        <v>86</v>
      </c>
      <c r="K125" s="25" t="s">
        <v>261</v>
      </c>
      <c r="L125" s="25" t="s">
        <v>388</v>
      </c>
      <c r="M125" s="25" t="s">
        <v>43</v>
      </c>
      <c r="N125" s="25" t="s">
        <v>44</v>
      </c>
      <c r="O125" s="30" t="s">
        <v>359</v>
      </c>
      <c r="P125" s="30" t="s">
        <v>556</v>
      </c>
      <c r="Q125" s="30" t="s">
        <v>556</v>
      </c>
    </row>
    <row r="126" spans="1:18">
      <c r="A126" s="26"/>
      <c r="B126" s="26">
        <f t="shared" si="1"/>
        <v>119</v>
      </c>
      <c r="C126" s="25" t="s">
        <v>258</v>
      </c>
      <c r="D126" s="25" t="s">
        <v>338</v>
      </c>
      <c r="E126" s="25" t="s">
        <v>389</v>
      </c>
      <c r="F126" s="25" t="s">
        <v>66</v>
      </c>
      <c r="G126" s="25" t="s">
        <v>47</v>
      </c>
      <c r="H126" s="25" t="s">
        <v>56</v>
      </c>
      <c r="I126" s="25" t="s">
        <v>390</v>
      </c>
      <c r="J126" s="25"/>
      <c r="K126" s="25"/>
      <c r="L126" s="25" t="s">
        <v>391</v>
      </c>
      <c r="M126" s="25" t="s">
        <v>43</v>
      </c>
      <c r="N126" s="25" t="s">
        <v>44</v>
      </c>
      <c r="O126" s="30" t="s">
        <v>359</v>
      </c>
      <c r="P126" s="30" t="s">
        <v>556</v>
      </c>
      <c r="Q126" s="30" t="s">
        <v>556</v>
      </c>
      <c r="R126" s="25"/>
    </row>
    <row r="127" spans="1:18" s="25" customFormat="1">
      <c r="A127" s="26"/>
      <c r="B127" s="26">
        <f t="shared" si="1"/>
        <v>120</v>
      </c>
      <c r="C127" s="25" t="s">
        <v>258</v>
      </c>
      <c r="D127" s="25" t="s">
        <v>392</v>
      </c>
      <c r="E127" s="25" t="s">
        <v>393</v>
      </c>
      <c r="F127" s="25" t="s">
        <v>66</v>
      </c>
      <c r="G127" s="25" t="s">
        <v>41</v>
      </c>
      <c r="H127" s="25" t="s">
        <v>56</v>
      </c>
      <c r="I127" s="25" t="s">
        <v>394</v>
      </c>
      <c r="L127" s="25" t="s">
        <v>395</v>
      </c>
      <c r="M127" s="25" t="s">
        <v>43</v>
      </c>
      <c r="N127" s="25" t="s">
        <v>44</v>
      </c>
      <c r="O127" s="30" t="s">
        <v>396</v>
      </c>
      <c r="P127" s="30" t="s">
        <v>556</v>
      </c>
      <c r="Q127" s="30" t="s">
        <v>585</v>
      </c>
    </row>
    <row r="128" spans="1:18">
      <c r="A128" s="26"/>
      <c r="B128" s="26">
        <f t="shared" si="1"/>
        <v>121</v>
      </c>
      <c r="C128" s="25" t="s">
        <v>258</v>
      </c>
      <c r="D128" s="25" t="s">
        <v>392</v>
      </c>
      <c r="E128" s="25" t="s">
        <v>397</v>
      </c>
      <c r="F128" s="25" t="s">
        <v>66</v>
      </c>
      <c r="G128" s="25" t="s">
        <v>41</v>
      </c>
      <c r="H128" s="25" t="s">
        <v>42</v>
      </c>
      <c r="I128" s="25"/>
      <c r="J128" s="25"/>
      <c r="K128" s="25"/>
      <c r="L128" s="25" t="s">
        <v>395</v>
      </c>
      <c r="M128" s="25" t="s">
        <v>43</v>
      </c>
      <c r="N128" s="25" t="s">
        <v>44</v>
      </c>
      <c r="O128" s="30" t="s">
        <v>396</v>
      </c>
      <c r="P128" s="30" t="s">
        <v>556</v>
      </c>
      <c r="Q128" s="30" t="s">
        <v>556</v>
      </c>
      <c r="R128" s="25"/>
    </row>
    <row r="129" spans="1:18" s="25" customFormat="1">
      <c r="A129" s="26"/>
      <c r="B129" s="26">
        <f t="shared" si="1"/>
        <v>122</v>
      </c>
      <c r="C129" s="25" t="s">
        <v>258</v>
      </c>
      <c r="D129" s="25" t="s">
        <v>392</v>
      </c>
      <c r="E129" s="25" t="s">
        <v>398</v>
      </c>
      <c r="F129" s="25" t="s">
        <v>66</v>
      </c>
      <c r="G129" s="25" t="s">
        <v>41</v>
      </c>
      <c r="H129" s="25" t="s">
        <v>56</v>
      </c>
      <c r="I129" s="25" t="s">
        <v>399</v>
      </c>
      <c r="L129" s="25" t="s">
        <v>395</v>
      </c>
      <c r="M129" s="25" t="s">
        <v>43</v>
      </c>
      <c r="N129" s="25" t="s">
        <v>44</v>
      </c>
      <c r="O129" s="30" t="s">
        <v>396</v>
      </c>
      <c r="P129" s="30" t="s">
        <v>556</v>
      </c>
      <c r="Q129" s="30" t="s">
        <v>556</v>
      </c>
    </row>
    <row r="130" spans="1:18" s="25" customFormat="1">
      <c r="A130" s="26"/>
      <c r="B130" s="26">
        <f t="shared" si="1"/>
        <v>123</v>
      </c>
      <c r="C130" s="25" t="s">
        <v>258</v>
      </c>
      <c r="D130" s="25" t="s">
        <v>392</v>
      </c>
      <c r="E130" s="25" t="s">
        <v>400</v>
      </c>
      <c r="F130" s="25" t="s">
        <v>66</v>
      </c>
      <c r="G130" s="25" t="s">
        <v>41</v>
      </c>
      <c r="H130" s="25" t="s">
        <v>42</v>
      </c>
      <c r="L130" s="25" t="s">
        <v>395</v>
      </c>
      <c r="M130" s="25" t="s">
        <v>43</v>
      </c>
      <c r="N130" s="25" t="s">
        <v>44</v>
      </c>
      <c r="O130" s="30" t="s">
        <v>396</v>
      </c>
      <c r="P130" s="30" t="s">
        <v>556</v>
      </c>
      <c r="Q130" s="30" t="s">
        <v>556</v>
      </c>
    </row>
    <row r="131" spans="1:18" s="25" customFormat="1">
      <c r="A131" s="26"/>
      <c r="B131" s="26">
        <f t="shared" si="1"/>
        <v>124</v>
      </c>
      <c r="C131" s="25" t="s">
        <v>258</v>
      </c>
      <c r="D131" s="25" t="s">
        <v>392</v>
      </c>
      <c r="E131" s="25" t="s">
        <v>401</v>
      </c>
      <c r="F131" s="25" t="s">
        <v>66</v>
      </c>
      <c r="G131" s="25" t="s">
        <v>41</v>
      </c>
      <c r="H131" s="25" t="s">
        <v>42</v>
      </c>
      <c r="L131" s="25" t="s">
        <v>395</v>
      </c>
      <c r="M131" s="25" t="s">
        <v>43</v>
      </c>
      <c r="N131" s="25" t="s">
        <v>44</v>
      </c>
      <c r="O131" s="30" t="s">
        <v>396</v>
      </c>
      <c r="P131" s="30" t="s">
        <v>556</v>
      </c>
      <c r="Q131" s="30" t="s">
        <v>556</v>
      </c>
    </row>
    <row r="132" spans="1:18" s="25" customFormat="1">
      <c r="A132" s="26"/>
      <c r="B132" s="26">
        <f t="shared" si="1"/>
        <v>125</v>
      </c>
      <c r="C132" s="25" t="s">
        <v>258</v>
      </c>
      <c r="D132" s="25" t="s">
        <v>392</v>
      </c>
      <c r="E132" s="25" t="s">
        <v>402</v>
      </c>
      <c r="F132" s="25" t="s">
        <v>40</v>
      </c>
      <c r="G132" s="25" t="s">
        <v>41</v>
      </c>
      <c r="H132" s="25" t="s">
        <v>42</v>
      </c>
      <c r="L132" s="25" t="s">
        <v>403</v>
      </c>
      <c r="M132" s="25" t="s">
        <v>43</v>
      </c>
      <c r="N132" s="25" t="s">
        <v>44</v>
      </c>
      <c r="O132" s="30" t="s">
        <v>404</v>
      </c>
      <c r="P132" s="30" t="s">
        <v>556</v>
      </c>
      <c r="Q132" s="30" t="s">
        <v>556</v>
      </c>
    </row>
    <row r="133" spans="1:18">
      <c r="A133" s="26"/>
      <c r="B133" s="26">
        <f t="shared" si="1"/>
        <v>126</v>
      </c>
      <c r="C133" s="25" t="s">
        <v>258</v>
      </c>
      <c r="D133" s="25" t="s">
        <v>392</v>
      </c>
      <c r="E133" s="25" t="s">
        <v>405</v>
      </c>
      <c r="F133" s="25" t="s">
        <v>40</v>
      </c>
      <c r="G133" s="25" t="s">
        <v>41</v>
      </c>
      <c r="H133" s="25" t="s">
        <v>42</v>
      </c>
      <c r="I133" s="25"/>
      <c r="J133" s="25"/>
      <c r="K133" s="25"/>
      <c r="L133" s="25" t="s">
        <v>403</v>
      </c>
      <c r="M133" s="25" t="s">
        <v>43</v>
      </c>
      <c r="N133" s="25" t="s">
        <v>44</v>
      </c>
      <c r="O133" s="30" t="s">
        <v>404</v>
      </c>
      <c r="P133" s="30" t="s">
        <v>556</v>
      </c>
      <c r="Q133" s="30" t="s">
        <v>556</v>
      </c>
      <c r="R133" s="25"/>
    </row>
    <row r="134" spans="1:18" s="25" customFormat="1">
      <c r="A134" s="26"/>
      <c r="B134" s="26">
        <f t="shared" si="1"/>
        <v>127</v>
      </c>
      <c r="C134" s="25" t="s">
        <v>258</v>
      </c>
      <c r="D134" s="25" t="s">
        <v>392</v>
      </c>
      <c r="E134" s="25" t="s">
        <v>406</v>
      </c>
      <c r="F134" s="25" t="s">
        <v>66</v>
      </c>
      <c r="G134" s="25" t="s">
        <v>41</v>
      </c>
      <c r="H134" s="25" t="s">
        <v>42</v>
      </c>
      <c r="L134" s="25" t="s">
        <v>407</v>
      </c>
      <c r="M134" s="25" t="s">
        <v>43</v>
      </c>
      <c r="N134" s="25" t="s">
        <v>44</v>
      </c>
      <c r="O134" s="30" t="s">
        <v>408</v>
      </c>
      <c r="P134" s="30" t="s">
        <v>556</v>
      </c>
      <c r="Q134" s="30" t="s">
        <v>556</v>
      </c>
    </row>
    <row r="135" spans="1:18">
      <c r="A135" s="26"/>
      <c r="B135" s="26">
        <f t="shared" si="1"/>
        <v>128</v>
      </c>
      <c r="C135" s="25" t="s">
        <v>258</v>
      </c>
      <c r="D135" s="25" t="s">
        <v>392</v>
      </c>
      <c r="E135" s="25" t="s">
        <v>409</v>
      </c>
      <c r="F135" s="25" t="s">
        <v>66</v>
      </c>
      <c r="G135" s="25" t="s">
        <v>41</v>
      </c>
      <c r="H135" s="25" t="s">
        <v>42</v>
      </c>
      <c r="I135" s="25"/>
      <c r="J135" s="25"/>
      <c r="K135" s="25"/>
      <c r="L135" s="25" t="s">
        <v>410</v>
      </c>
      <c r="M135" s="25" t="s">
        <v>43</v>
      </c>
      <c r="N135" s="25" t="s">
        <v>44</v>
      </c>
      <c r="O135" s="30" t="s">
        <v>411</v>
      </c>
      <c r="P135" s="30" t="s">
        <v>556</v>
      </c>
      <c r="Q135" s="30" t="s">
        <v>556</v>
      </c>
      <c r="R135" s="25"/>
    </row>
    <row r="136" spans="1:18" s="25" customFormat="1">
      <c r="A136" s="26"/>
      <c r="B136" s="26">
        <f t="shared" si="1"/>
        <v>129</v>
      </c>
      <c r="C136" s="25" t="s">
        <v>258</v>
      </c>
      <c r="D136" s="25" t="s">
        <v>392</v>
      </c>
      <c r="E136" s="25" t="s">
        <v>412</v>
      </c>
      <c r="F136" s="25" t="s">
        <v>66</v>
      </c>
      <c r="G136" s="25" t="s">
        <v>41</v>
      </c>
      <c r="H136" s="25" t="s">
        <v>56</v>
      </c>
      <c r="I136" s="25" t="s">
        <v>409</v>
      </c>
      <c r="L136" s="25" t="s">
        <v>410</v>
      </c>
      <c r="M136" s="25" t="s">
        <v>43</v>
      </c>
      <c r="N136" s="25" t="s">
        <v>44</v>
      </c>
      <c r="O136" s="30" t="s">
        <v>411</v>
      </c>
      <c r="P136" s="30" t="s">
        <v>556</v>
      </c>
      <c r="Q136" s="30" t="s">
        <v>556</v>
      </c>
    </row>
    <row r="137" spans="1:18">
      <c r="A137" s="26"/>
      <c r="B137" s="26">
        <f t="shared" ref="B137:B182" si="2">B136+1</f>
        <v>130</v>
      </c>
      <c r="C137" s="25" t="s">
        <v>258</v>
      </c>
      <c r="D137" s="25" t="s">
        <v>392</v>
      </c>
      <c r="E137" s="25" t="s">
        <v>413</v>
      </c>
      <c r="F137" s="25" t="s">
        <v>66</v>
      </c>
      <c r="G137" s="25" t="s">
        <v>41</v>
      </c>
      <c r="H137" s="25" t="s">
        <v>56</v>
      </c>
      <c r="I137" s="25" t="s">
        <v>414</v>
      </c>
      <c r="J137" s="25"/>
      <c r="K137" s="25"/>
      <c r="L137" s="25" t="s">
        <v>415</v>
      </c>
      <c r="M137" s="25" t="s">
        <v>43</v>
      </c>
      <c r="N137" s="25" t="s">
        <v>44</v>
      </c>
      <c r="O137" s="30" t="s">
        <v>408</v>
      </c>
      <c r="P137" s="30" t="s">
        <v>556</v>
      </c>
      <c r="Q137" s="30" t="s">
        <v>556</v>
      </c>
      <c r="R137" s="25"/>
    </row>
    <row r="138" spans="1:18" s="25" customFormat="1">
      <c r="A138" s="26"/>
      <c r="B138" s="26">
        <f t="shared" si="2"/>
        <v>131</v>
      </c>
      <c r="C138" s="25" t="s">
        <v>258</v>
      </c>
      <c r="D138" s="25" t="s">
        <v>392</v>
      </c>
      <c r="E138" s="25" t="s">
        <v>416</v>
      </c>
      <c r="F138" s="25" t="s">
        <v>66</v>
      </c>
      <c r="G138" s="25" t="s">
        <v>41</v>
      </c>
      <c r="H138" s="25" t="s">
        <v>42</v>
      </c>
      <c r="L138" s="25" t="s">
        <v>395</v>
      </c>
      <c r="M138" s="25" t="s">
        <v>43</v>
      </c>
      <c r="N138" s="25" t="s">
        <v>44</v>
      </c>
      <c r="O138" s="30" t="s">
        <v>396</v>
      </c>
      <c r="P138" s="30"/>
      <c r="Q138" s="30" t="s">
        <v>586</v>
      </c>
    </row>
    <row r="139" spans="1:18" s="25" customFormat="1">
      <c r="A139" s="26"/>
      <c r="B139" s="26">
        <f t="shared" si="2"/>
        <v>132</v>
      </c>
      <c r="C139" s="25" t="s">
        <v>258</v>
      </c>
      <c r="D139" s="25" t="s">
        <v>392</v>
      </c>
      <c r="E139" s="25" t="s">
        <v>417</v>
      </c>
      <c r="F139" s="25" t="s">
        <v>66</v>
      </c>
      <c r="G139" s="25" t="s">
        <v>41</v>
      </c>
      <c r="H139" s="25" t="s">
        <v>56</v>
      </c>
      <c r="I139" s="25" t="s">
        <v>418</v>
      </c>
      <c r="L139" s="25" t="s">
        <v>395</v>
      </c>
      <c r="M139" s="25" t="s">
        <v>43</v>
      </c>
      <c r="N139" s="25" t="s">
        <v>44</v>
      </c>
      <c r="O139" s="30" t="s">
        <v>396</v>
      </c>
      <c r="P139" s="30"/>
      <c r="Q139" s="30" t="s">
        <v>586</v>
      </c>
    </row>
    <row r="140" spans="1:18">
      <c r="A140" s="26"/>
      <c r="B140" s="26">
        <f t="shared" si="2"/>
        <v>133</v>
      </c>
      <c r="C140" s="25" t="s">
        <v>258</v>
      </c>
      <c r="D140" s="25" t="s">
        <v>392</v>
      </c>
      <c r="E140" s="25" t="s">
        <v>419</v>
      </c>
      <c r="F140" s="25" t="s">
        <v>66</v>
      </c>
      <c r="G140" s="25" t="s">
        <v>47</v>
      </c>
      <c r="H140" s="25" t="s">
        <v>48</v>
      </c>
      <c r="I140" s="25" t="s">
        <v>420</v>
      </c>
      <c r="J140" s="25" t="s">
        <v>86</v>
      </c>
      <c r="K140" s="25"/>
      <c r="L140" s="25" t="s">
        <v>395</v>
      </c>
      <c r="M140" s="25" t="s">
        <v>43</v>
      </c>
      <c r="N140" s="25" t="s">
        <v>44</v>
      </c>
      <c r="O140" s="30" t="s">
        <v>396</v>
      </c>
      <c r="P140" s="30"/>
      <c r="Q140" s="30" t="s">
        <v>586</v>
      </c>
      <c r="R140" s="25"/>
    </row>
    <row r="141" spans="1:18">
      <c r="A141" s="26"/>
      <c r="B141" s="26">
        <f t="shared" si="2"/>
        <v>134</v>
      </c>
      <c r="C141" s="25" t="s">
        <v>258</v>
      </c>
      <c r="D141" s="25" t="s">
        <v>392</v>
      </c>
      <c r="E141" s="25" t="s">
        <v>421</v>
      </c>
      <c r="F141" s="25" t="s">
        <v>66</v>
      </c>
      <c r="G141" s="25" t="s">
        <v>47</v>
      </c>
      <c r="H141" s="25" t="s">
        <v>48</v>
      </c>
      <c r="I141" s="25" t="s">
        <v>422</v>
      </c>
      <c r="J141" s="25" t="s">
        <v>86</v>
      </c>
      <c r="K141" s="25"/>
      <c r="L141" s="25" t="s">
        <v>395</v>
      </c>
      <c r="M141" s="25" t="s">
        <v>43</v>
      </c>
      <c r="N141" s="25" t="s">
        <v>44</v>
      </c>
      <c r="O141" s="30" t="s">
        <v>396</v>
      </c>
      <c r="P141" s="30"/>
      <c r="Q141" s="30" t="s">
        <v>586</v>
      </c>
      <c r="R141" s="25"/>
    </row>
    <row r="142" spans="1:18" s="25" customFormat="1">
      <c r="A142" s="26"/>
      <c r="B142" s="26">
        <f t="shared" si="2"/>
        <v>135</v>
      </c>
      <c r="C142" s="25" t="s">
        <v>258</v>
      </c>
      <c r="D142" s="25" t="s">
        <v>392</v>
      </c>
      <c r="E142" s="25" t="s">
        <v>423</v>
      </c>
      <c r="F142" s="25" t="s">
        <v>66</v>
      </c>
      <c r="G142" s="25" t="s">
        <v>41</v>
      </c>
      <c r="H142" s="25" t="s">
        <v>42</v>
      </c>
      <c r="L142" s="25" t="s">
        <v>403</v>
      </c>
      <c r="M142" s="25" t="s">
        <v>43</v>
      </c>
      <c r="N142" s="25" t="s">
        <v>44</v>
      </c>
      <c r="O142" s="30" t="s">
        <v>404</v>
      </c>
      <c r="P142" s="30"/>
      <c r="Q142" s="30" t="s">
        <v>587</v>
      </c>
    </row>
    <row r="143" spans="1:18">
      <c r="A143" s="26"/>
      <c r="B143" s="26">
        <f t="shared" si="2"/>
        <v>136</v>
      </c>
      <c r="C143" s="25" t="s">
        <v>258</v>
      </c>
      <c r="D143" s="25" t="s">
        <v>392</v>
      </c>
      <c r="E143" s="25" t="s">
        <v>424</v>
      </c>
      <c r="F143" s="25" t="s">
        <v>66</v>
      </c>
      <c r="G143" s="25" t="s">
        <v>41</v>
      </c>
      <c r="H143" s="25" t="s">
        <v>42</v>
      </c>
      <c r="I143" s="25"/>
      <c r="J143" s="25"/>
      <c r="K143" s="25"/>
      <c r="L143" s="25" t="s">
        <v>425</v>
      </c>
      <c r="M143" s="25" t="s">
        <v>43</v>
      </c>
      <c r="N143" s="25" t="s">
        <v>44</v>
      </c>
      <c r="O143" s="47" t="s">
        <v>299</v>
      </c>
      <c r="P143" s="47"/>
      <c r="Q143" s="47" t="s">
        <v>588</v>
      </c>
      <c r="R143" s="25"/>
    </row>
    <row r="144" spans="1:18" s="25" customFormat="1">
      <c r="A144" s="26"/>
      <c r="B144" s="26">
        <f t="shared" si="2"/>
        <v>137</v>
      </c>
      <c r="C144" s="25" t="s">
        <v>258</v>
      </c>
      <c r="D144" s="25" t="s">
        <v>392</v>
      </c>
      <c r="E144" s="25" t="s">
        <v>426</v>
      </c>
      <c r="F144" s="25" t="s">
        <v>66</v>
      </c>
      <c r="G144" s="25" t="s">
        <v>41</v>
      </c>
      <c r="H144" s="25" t="s">
        <v>56</v>
      </c>
      <c r="I144" s="25" t="s">
        <v>427</v>
      </c>
      <c r="L144" s="25" t="s">
        <v>428</v>
      </c>
      <c r="M144" s="25" t="s">
        <v>43</v>
      </c>
      <c r="N144" s="25" t="s">
        <v>44</v>
      </c>
      <c r="O144" s="30" t="s">
        <v>429</v>
      </c>
      <c r="P144" s="30" t="s">
        <v>589</v>
      </c>
      <c r="Q144" s="30" t="s">
        <v>590</v>
      </c>
    </row>
    <row r="145" spans="1:18" s="25" customFormat="1">
      <c r="A145" s="26"/>
      <c r="B145" s="26">
        <f t="shared" si="2"/>
        <v>138</v>
      </c>
      <c r="C145" s="25" t="s">
        <v>258</v>
      </c>
      <c r="D145" s="25" t="s">
        <v>392</v>
      </c>
      <c r="E145" s="25" t="s">
        <v>430</v>
      </c>
      <c r="F145" s="25" t="s">
        <v>66</v>
      </c>
      <c r="G145" s="25" t="s">
        <v>41</v>
      </c>
      <c r="H145" s="25" t="s">
        <v>56</v>
      </c>
      <c r="I145" s="25" t="s">
        <v>431</v>
      </c>
      <c r="L145" s="25" t="s">
        <v>432</v>
      </c>
      <c r="M145" s="25" t="s">
        <v>43</v>
      </c>
      <c r="N145" s="25" t="s">
        <v>44</v>
      </c>
      <c r="O145" s="30" t="s">
        <v>429</v>
      </c>
      <c r="P145" s="30"/>
      <c r="Q145" s="30" t="s">
        <v>591</v>
      </c>
    </row>
    <row r="146" spans="1:18" s="25" customFormat="1">
      <c r="A146" s="26"/>
      <c r="B146" s="26">
        <f t="shared" si="2"/>
        <v>139</v>
      </c>
      <c r="C146" s="25" t="s">
        <v>258</v>
      </c>
      <c r="D146" s="25" t="s">
        <v>392</v>
      </c>
      <c r="E146" s="25" t="s">
        <v>431</v>
      </c>
      <c r="F146" s="25" t="s">
        <v>66</v>
      </c>
      <c r="G146" s="25" t="s">
        <v>41</v>
      </c>
      <c r="H146" s="25" t="s">
        <v>42</v>
      </c>
      <c r="L146" s="25" t="s">
        <v>432</v>
      </c>
      <c r="M146" s="25" t="s">
        <v>43</v>
      </c>
      <c r="N146" s="25" t="s">
        <v>44</v>
      </c>
      <c r="O146" s="30" t="s">
        <v>429</v>
      </c>
      <c r="P146" s="30"/>
      <c r="Q146" s="30" t="s">
        <v>591</v>
      </c>
    </row>
    <row r="147" spans="1:18" s="25" customFormat="1">
      <c r="A147" s="26"/>
      <c r="B147" s="26">
        <f t="shared" si="2"/>
        <v>140</v>
      </c>
      <c r="C147" s="25" t="s">
        <v>258</v>
      </c>
      <c r="D147" s="25" t="s">
        <v>392</v>
      </c>
      <c r="E147" s="25" t="s">
        <v>433</v>
      </c>
      <c r="F147" s="25" t="s">
        <v>66</v>
      </c>
      <c r="G147" s="25" t="s">
        <v>41</v>
      </c>
      <c r="H147" s="25" t="s">
        <v>56</v>
      </c>
      <c r="I147" s="25" t="s">
        <v>434</v>
      </c>
      <c r="L147" s="25" t="s">
        <v>435</v>
      </c>
      <c r="M147" s="25" t="s">
        <v>43</v>
      </c>
      <c r="N147" s="25" t="s">
        <v>44</v>
      </c>
      <c r="O147" s="30" t="s">
        <v>436</v>
      </c>
      <c r="P147" s="30"/>
      <c r="Q147" s="30" t="s">
        <v>592</v>
      </c>
    </row>
    <row r="148" spans="1:18">
      <c r="A148" s="26"/>
      <c r="B148" s="26">
        <f t="shared" si="2"/>
        <v>141</v>
      </c>
      <c r="C148" s="25" t="s">
        <v>258</v>
      </c>
      <c r="D148" s="25" t="s">
        <v>392</v>
      </c>
      <c r="E148" s="25" t="s">
        <v>434</v>
      </c>
      <c r="F148" s="25" t="s">
        <v>66</v>
      </c>
      <c r="G148" s="25" t="s">
        <v>41</v>
      </c>
      <c r="H148" s="25" t="s">
        <v>42</v>
      </c>
      <c r="I148" s="25"/>
      <c r="J148" s="25"/>
      <c r="K148" s="25"/>
      <c r="L148" s="25" t="s">
        <v>435</v>
      </c>
      <c r="M148" s="25" t="s">
        <v>43</v>
      </c>
      <c r="N148" s="25" t="s">
        <v>44</v>
      </c>
      <c r="O148" s="30" t="s">
        <v>436</v>
      </c>
      <c r="P148" s="30"/>
      <c r="Q148" s="30" t="s">
        <v>592</v>
      </c>
      <c r="R148" s="25"/>
    </row>
    <row r="149" spans="1:18" s="25" customFormat="1">
      <c r="A149" s="26"/>
      <c r="B149" s="26">
        <f t="shared" si="2"/>
        <v>142</v>
      </c>
      <c r="C149" s="25" t="s">
        <v>258</v>
      </c>
      <c r="D149" s="25" t="s">
        <v>392</v>
      </c>
      <c r="E149" s="25" t="s">
        <v>437</v>
      </c>
      <c r="F149" s="25" t="s">
        <v>66</v>
      </c>
      <c r="G149" s="25" t="s">
        <v>41</v>
      </c>
      <c r="H149" s="25" t="s">
        <v>56</v>
      </c>
      <c r="I149" s="25" t="s">
        <v>438</v>
      </c>
      <c r="L149" s="25" t="s">
        <v>439</v>
      </c>
      <c r="M149" s="25" t="s">
        <v>43</v>
      </c>
      <c r="N149" s="25" t="s">
        <v>44</v>
      </c>
      <c r="O149" s="30" t="s">
        <v>436</v>
      </c>
      <c r="P149" s="30"/>
      <c r="Q149" s="30" t="s">
        <v>592</v>
      </c>
    </row>
    <row r="150" spans="1:18" s="25" customFormat="1">
      <c r="A150" s="26"/>
      <c r="B150" s="26">
        <f t="shared" si="2"/>
        <v>143</v>
      </c>
      <c r="C150" s="25" t="s">
        <v>258</v>
      </c>
      <c r="D150" s="25" t="s">
        <v>392</v>
      </c>
      <c r="E150" s="25" t="s">
        <v>440</v>
      </c>
      <c r="F150" s="25" t="s">
        <v>40</v>
      </c>
      <c r="G150" s="25" t="s">
        <v>47</v>
      </c>
      <c r="H150" s="25" t="s">
        <v>56</v>
      </c>
      <c r="I150" s="25" t="s">
        <v>441</v>
      </c>
      <c r="J150" s="25" t="s">
        <v>442</v>
      </c>
      <c r="K150" s="25" t="s">
        <v>443</v>
      </c>
      <c r="L150" s="25" t="s">
        <v>444</v>
      </c>
      <c r="M150" s="25" t="s">
        <v>43</v>
      </c>
      <c r="N150" s="25" t="s">
        <v>44</v>
      </c>
      <c r="O150" s="30" t="s">
        <v>445</v>
      </c>
      <c r="P150" s="30"/>
      <c r="Q150" s="30" t="s">
        <v>593</v>
      </c>
    </row>
    <row r="151" spans="1:18" s="25" customFormat="1">
      <c r="A151" s="26"/>
      <c r="B151" s="26">
        <f t="shared" si="2"/>
        <v>144</v>
      </c>
      <c r="C151" s="25" t="s">
        <v>258</v>
      </c>
      <c r="D151" s="25" t="s">
        <v>392</v>
      </c>
      <c r="E151" s="25" t="s">
        <v>446</v>
      </c>
      <c r="F151" s="25" t="s">
        <v>40</v>
      </c>
      <c r="G151" s="25" t="s">
        <v>47</v>
      </c>
      <c r="H151" s="25" t="s">
        <v>71</v>
      </c>
      <c r="J151" s="25" t="s">
        <v>442</v>
      </c>
      <c r="K151" s="25" t="s">
        <v>443</v>
      </c>
      <c r="L151" s="25" t="s">
        <v>447</v>
      </c>
      <c r="M151" s="25" t="s">
        <v>43</v>
      </c>
      <c r="N151" s="25" t="s">
        <v>44</v>
      </c>
      <c r="O151" s="30" t="s">
        <v>445</v>
      </c>
      <c r="P151" s="30"/>
      <c r="Q151" s="30"/>
    </row>
    <row r="152" spans="1:18" s="25" customFormat="1">
      <c r="A152" s="26"/>
      <c r="B152" s="26">
        <f t="shared" si="2"/>
        <v>145</v>
      </c>
      <c r="C152" s="25" t="s">
        <v>258</v>
      </c>
      <c r="D152" s="25" t="s">
        <v>448</v>
      </c>
      <c r="E152" s="25" t="s">
        <v>449</v>
      </c>
      <c r="F152" s="25" t="s">
        <v>40</v>
      </c>
      <c r="G152" s="25" t="s">
        <v>47</v>
      </c>
      <c r="H152" s="25" t="s">
        <v>42</v>
      </c>
      <c r="L152" s="25" t="s">
        <v>450</v>
      </c>
      <c r="M152" s="25" t="s">
        <v>332</v>
      </c>
      <c r="N152" s="25" t="s">
        <v>44</v>
      </c>
      <c r="O152" s="25" t="s">
        <v>451</v>
      </c>
    </row>
    <row r="153" spans="1:18" s="25" customFormat="1">
      <c r="A153" s="26"/>
      <c r="B153" s="26">
        <f t="shared" si="2"/>
        <v>146</v>
      </c>
      <c r="C153" s="25" t="s">
        <v>258</v>
      </c>
      <c r="D153" s="25" t="s">
        <v>448</v>
      </c>
      <c r="E153" s="25" t="s">
        <v>452</v>
      </c>
      <c r="F153" s="25" t="s">
        <v>66</v>
      </c>
      <c r="G153" s="25" t="s">
        <v>41</v>
      </c>
      <c r="H153" s="25" t="s">
        <v>56</v>
      </c>
      <c r="I153" s="25" t="s">
        <v>453</v>
      </c>
      <c r="L153" s="25" t="s">
        <v>454</v>
      </c>
      <c r="M153" s="25" t="s">
        <v>332</v>
      </c>
      <c r="N153" s="25" t="s">
        <v>44</v>
      </c>
      <c r="O153" s="47" t="s">
        <v>455</v>
      </c>
      <c r="P153" s="47" t="s">
        <v>594</v>
      </c>
      <c r="Q153" s="47"/>
    </row>
    <row r="154" spans="1:18" s="25" customFormat="1">
      <c r="A154" s="26"/>
      <c r="B154" s="26">
        <f t="shared" si="2"/>
        <v>147</v>
      </c>
      <c r="C154" s="25" t="s">
        <v>258</v>
      </c>
      <c r="D154" s="25" t="s">
        <v>448</v>
      </c>
      <c r="E154" s="25" t="s">
        <v>456</v>
      </c>
      <c r="F154" s="25" t="s">
        <v>66</v>
      </c>
      <c r="G154" s="25" t="s">
        <v>41</v>
      </c>
      <c r="H154" s="25" t="s">
        <v>42</v>
      </c>
      <c r="L154" s="25" t="s">
        <v>457</v>
      </c>
      <c r="M154" s="25" t="s">
        <v>332</v>
      </c>
      <c r="N154" s="25" t="s">
        <v>44</v>
      </c>
      <c r="O154" s="47" t="s">
        <v>458</v>
      </c>
      <c r="P154" s="47"/>
      <c r="Q154" s="47"/>
    </row>
    <row r="155" spans="1:18" s="25" customFormat="1">
      <c r="A155" s="26"/>
      <c r="B155" s="26">
        <f t="shared" si="2"/>
        <v>148</v>
      </c>
      <c r="C155" s="25" t="s">
        <v>258</v>
      </c>
      <c r="D155" s="25" t="s">
        <v>448</v>
      </c>
      <c r="E155" s="25" t="s">
        <v>459</v>
      </c>
      <c r="F155" s="25" t="s">
        <v>66</v>
      </c>
      <c r="G155" s="25" t="s">
        <v>41</v>
      </c>
      <c r="H155" s="25" t="s">
        <v>56</v>
      </c>
      <c r="I155" s="25" t="s">
        <v>460</v>
      </c>
      <c r="L155" s="25" t="s">
        <v>457</v>
      </c>
      <c r="M155" s="25" t="s">
        <v>332</v>
      </c>
      <c r="N155" s="25" t="s">
        <v>44</v>
      </c>
      <c r="O155" s="47" t="s">
        <v>458</v>
      </c>
      <c r="P155" s="47"/>
      <c r="Q155" s="47"/>
    </row>
    <row r="156" spans="1:18" s="25" customFormat="1">
      <c r="A156" s="26"/>
      <c r="B156" s="26">
        <f t="shared" si="2"/>
        <v>149</v>
      </c>
      <c r="C156" s="25" t="s">
        <v>258</v>
      </c>
      <c r="D156" s="25" t="s">
        <v>448</v>
      </c>
      <c r="E156" s="25" t="s">
        <v>461</v>
      </c>
      <c r="F156" s="25" t="s">
        <v>66</v>
      </c>
      <c r="G156" s="25" t="s">
        <v>41</v>
      </c>
      <c r="H156" s="25" t="s">
        <v>42</v>
      </c>
      <c r="L156" s="25" t="s">
        <v>462</v>
      </c>
      <c r="M156" s="25" t="s">
        <v>332</v>
      </c>
      <c r="N156" s="25" t="s">
        <v>44</v>
      </c>
      <c r="O156" s="47" t="s">
        <v>463</v>
      </c>
      <c r="P156" s="47"/>
      <c r="Q156" s="47"/>
    </row>
    <row r="157" spans="1:18" s="25" customFormat="1">
      <c r="A157" s="26"/>
      <c r="B157" s="26">
        <f t="shared" si="2"/>
        <v>150</v>
      </c>
      <c r="C157" s="25" t="s">
        <v>258</v>
      </c>
      <c r="D157" s="25" t="s">
        <v>448</v>
      </c>
      <c r="E157" s="25" t="s">
        <v>464</v>
      </c>
      <c r="F157" s="25" t="s">
        <v>66</v>
      </c>
      <c r="G157" s="25" t="s">
        <v>41</v>
      </c>
      <c r="H157" s="25" t="s">
        <v>56</v>
      </c>
      <c r="I157" s="25" t="s">
        <v>465</v>
      </c>
      <c r="L157" s="25" t="s">
        <v>462</v>
      </c>
      <c r="M157" s="25" t="s">
        <v>332</v>
      </c>
      <c r="N157" s="25" t="s">
        <v>44</v>
      </c>
      <c r="O157" s="47" t="s">
        <v>463</v>
      </c>
      <c r="P157" s="47"/>
      <c r="Q157" s="47"/>
    </row>
    <row r="158" spans="1:18" s="25" customFormat="1">
      <c r="A158" s="26"/>
      <c r="B158" s="26">
        <f t="shared" si="2"/>
        <v>151</v>
      </c>
      <c r="C158" s="25" t="s">
        <v>258</v>
      </c>
      <c r="D158" s="25" t="s">
        <v>448</v>
      </c>
      <c r="E158" s="25" t="s">
        <v>466</v>
      </c>
      <c r="F158" s="25" t="s">
        <v>66</v>
      </c>
      <c r="G158" s="25" t="s">
        <v>41</v>
      </c>
      <c r="H158" s="25" t="s">
        <v>56</v>
      </c>
      <c r="I158" s="25" t="s">
        <v>467</v>
      </c>
      <c r="L158" s="25" t="s">
        <v>336</v>
      </c>
      <c r="M158" s="25" t="s">
        <v>332</v>
      </c>
      <c r="N158" s="25" t="s">
        <v>44</v>
      </c>
      <c r="O158" s="47" t="s">
        <v>337</v>
      </c>
      <c r="P158" s="47"/>
      <c r="Q158" s="47"/>
    </row>
    <row r="159" spans="1:18" s="25" customFormat="1">
      <c r="A159" s="26"/>
      <c r="B159" s="26">
        <f t="shared" si="2"/>
        <v>152</v>
      </c>
      <c r="C159" s="25" t="s">
        <v>258</v>
      </c>
      <c r="D159" s="25" t="s">
        <v>448</v>
      </c>
      <c r="E159" s="25" t="s">
        <v>468</v>
      </c>
      <c r="F159" s="25" t="s">
        <v>66</v>
      </c>
      <c r="G159" s="25" t="s">
        <v>41</v>
      </c>
      <c r="H159" s="25" t="s">
        <v>56</v>
      </c>
      <c r="I159" s="25" t="s">
        <v>469</v>
      </c>
      <c r="L159" s="25" t="s">
        <v>470</v>
      </c>
      <c r="M159" s="25" t="s">
        <v>332</v>
      </c>
      <c r="N159" s="25" t="s">
        <v>44</v>
      </c>
      <c r="O159" s="47" t="s">
        <v>471</v>
      </c>
      <c r="P159" s="47" t="s">
        <v>595</v>
      </c>
      <c r="Q159" s="47"/>
    </row>
    <row r="160" spans="1:18" s="25" customFormat="1">
      <c r="A160" s="26"/>
      <c r="B160" s="26">
        <f t="shared" si="2"/>
        <v>153</v>
      </c>
      <c r="C160" s="25" t="s">
        <v>258</v>
      </c>
      <c r="D160" s="25" t="s">
        <v>448</v>
      </c>
      <c r="E160" s="25" t="s">
        <v>472</v>
      </c>
      <c r="F160" s="25" t="s">
        <v>40</v>
      </c>
      <c r="G160" s="25" t="s">
        <v>41</v>
      </c>
      <c r="H160" s="25" t="s">
        <v>42</v>
      </c>
      <c r="L160" s="25" t="s">
        <v>473</v>
      </c>
      <c r="M160" s="25" t="s">
        <v>332</v>
      </c>
      <c r="N160" s="25" t="s">
        <v>44</v>
      </c>
      <c r="O160" s="47" t="s">
        <v>474</v>
      </c>
      <c r="P160" s="47"/>
      <c r="Q160" s="47"/>
    </row>
    <row r="161" spans="1:17" s="25" customFormat="1">
      <c r="A161" s="26"/>
      <c r="B161" s="26">
        <f t="shared" si="2"/>
        <v>154</v>
      </c>
      <c r="C161" s="25" t="s">
        <v>258</v>
      </c>
      <c r="D161" s="25" t="s">
        <v>448</v>
      </c>
      <c r="E161" s="25" t="s">
        <v>475</v>
      </c>
      <c r="F161" s="25" t="s">
        <v>66</v>
      </c>
      <c r="G161" s="25" t="s">
        <v>41</v>
      </c>
      <c r="H161" s="25" t="s">
        <v>42</v>
      </c>
      <c r="L161" s="25" t="s">
        <v>473</v>
      </c>
      <c r="M161" s="25" t="s">
        <v>332</v>
      </c>
      <c r="N161" s="25" t="s">
        <v>44</v>
      </c>
      <c r="O161" s="47" t="s">
        <v>474</v>
      </c>
      <c r="P161" s="47"/>
      <c r="Q161" s="47"/>
    </row>
    <row r="162" spans="1:17" s="25" customFormat="1">
      <c r="A162" s="26"/>
      <c r="B162" s="26">
        <f t="shared" si="2"/>
        <v>155</v>
      </c>
      <c r="C162" s="25" t="s">
        <v>258</v>
      </c>
      <c r="D162" s="25" t="s">
        <v>476</v>
      </c>
      <c r="E162" s="25" t="s">
        <v>477</v>
      </c>
      <c r="F162" s="25" t="s">
        <v>40</v>
      </c>
      <c r="G162" s="25" t="s">
        <v>47</v>
      </c>
      <c r="H162" s="25" t="s">
        <v>42</v>
      </c>
      <c r="L162" s="25" t="s">
        <v>478</v>
      </c>
      <c r="M162" s="25" t="s">
        <v>332</v>
      </c>
      <c r="N162" s="25" t="s">
        <v>44</v>
      </c>
      <c r="O162" s="30" t="s">
        <v>479</v>
      </c>
      <c r="P162" s="30" t="s">
        <v>596</v>
      </c>
      <c r="Q162" s="30"/>
    </row>
    <row r="163" spans="1:17" s="25" customFormat="1">
      <c r="A163" s="26"/>
      <c r="B163" s="26">
        <f t="shared" si="2"/>
        <v>156</v>
      </c>
      <c r="C163" s="25" t="s">
        <v>258</v>
      </c>
      <c r="D163" s="25" t="s">
        <v>476</v>
      </c>
      <c r="E163" s="25" t="s">
        <v>480</v>
      </c>
      <c r="F163" s="25" t="s">
        <v>66</v>
      </c>
      <c r="G163" s="25" t="s">
        <v>41</v>
      </c>
      <c r="H163" s="25" t="s">
        <v>56</v>
      </c>
      <c r="L163" s="25" t="s">
        <v>481</v>
      </c>
      <c r="M163" s="25" t="s">
        <v>332</v>
      </c>
      <c r="N163" s="25" t="s">
        <v>44</v>
      </c>
      <c r="O163" s="30" t="s">
        <v>479</v>
      </c>
      <c r="P163" s="30" t="s">
        <v>597</v>
      </c>
      <c r="Q163" s="30"/>
    </row>
    <row r="164" spans="1:17" s="25" customFormat="1">
      <c r="A164" s="26"/>
      <c r="B164" s="26">
        <f t="shared" si="2"/>
        <v>157</v>
      </c>
      <c r="C164" s="25" t="s">
        <v>258</v>
      </c>
      <c r="D164" s="25" t="s">
        <v>476</v>
      </c>
      <c r="E164" s="25" t="s">
        <v>482</v>
      </c>
      <c r="F164" s="25" t="s">
        <v>66</v>
      </c>
      <c r="G164" s="25" t="s">
        <v>41</v>
      </c>
      <c r="H164" s="25" t="s">
        <v>42</v>
      </c>
      <c r="L164" s="25" t="s">
        <v>483</v>
      </c>
      <c r="M164" s="25" t="s">
        <v>332</v>
      </c>
      <c r="N164" s="25" t="s">
        <v>44</v>
      </c>
      <c r="O164" s="47" t="s">
        <v>484</v>
      </c>
      <c r="P164" s="47" t="s">
        <v>598</v>
      </c>
      <c r="Q164" s="47"/>
    </row>
    <row r="165" spans="1:17" s="25" customFormat="1">
      <c r="A165" s="26"/>
      <c r="B165" s="26">
        <f t="shared" si="2"/>
        <v>158</v>
      </c>
      <c r="C165" s="25" t="s">
        <v>258</v>
      </c>
      <c r="D165" s="25" t="s">
        <v>476</v>
      </c>
      <c r="E165" s="25" t="s">
        <v>485</v>
      </c>
      <c r="F165" s="25" t="s">
        <v>40</v>
      </c>
      <c r="G165" s="25" t="s">
        <v>47</v>
      </c>
      <c r="H165" s="25" t="s">
        <v>42</v>
      </c>
      <c r="L165" s="25" t="s">
        <v>486</v>
      </c>
      <c r="M165" s="25" t="s">
        <v>332</v>
      </c>
      <c r="N165" s="25" t="s">
        <v>44</v>
      </c>
      <c r="O165" s="30" t="s">
        <v>487</v>
      </c>
      <c r="P165" s="30" t="s">
        <v>599</v>
      </c>
      <c r="Q165" s="30"/>
    </row>
    <row r="166" spans="1:17" s="25" customFormat="1">
      <c r="A166" s="26"/>
      <c r="B166" s="26">
        <f t="shared" si="2"/>
        <v>159</v>
      </c>
      <c r="C166" s="25" t="s">
        <v>258</v>
      </c>
      <c r="D166" s="25" t="s">
        <v>476</v>
      </c>
      <c r="E166" s="25" t="s">
        <v>488</v>
      </c>
      <c r="F166" s="25" t="s">
        <v>40</v>
      </c>
      <c r="G166" s="25" t="s">
        <v>41</v>
      </c>
      <c r="H166" s="25" t="s">
        <v>56</v>
      </c>
      <c r="L166" s="25" t="s">
        <v>483</v>
      </c>
      <c r="M166" s="25" t="s">
        <v>332</v>
      </c>
      <c r="N166" s="25" t="s">
        <v>44</v>
      </c>
      <c r="O166" s="47" t="s">
        <v>484</v>
      </c>
      <c r="P166" s="47" t="s">
        <v>600</v>
      </c>
      <c r="Q166" s="47"/>
    </row>
    <row r="167" spans="1:17" s="25" customFormat="1">
      <c r="A167" s="26"/>
      <c r="B167" s="26">
        <f t="shared" si="2"/>
        <v>160</v>
      </c>
      <c r="C167" s="25" t="s">
        <v>258</v>
      </c>
      <c r="D167" s="25" t="s">
        <v>476</v>
      </c>
      <c r="E167" s="25" t="s">
        <v>489</v>
      </c>
      <c r="F167" s="25" t="s">
        <v>40</v>
      </c>
      <c r="G167" s="25" t="s">
        <v>47</v>
      </c>
      <c r="H167" s="25" t="s">
        <v>56</v>
      </c>
      <c r="I167" s="25" t="s">
        <v>490</v>
      </c>
      <c r="L167" s="25" t="s">
        <v>486</v>
      </c>
      <c r="M167" s="25" t="s">
        <v>332</v>
      </c>
      <c r="N167" s="25" t="s">
        <v>44</v>
      </c>
      <c r="O167" s="30" t="s">
        <v>487</v>
      </c>
      <c r="P167" s="30"/>
      <c r="Q167" s="30"/>
    </row>
    <row r="168" spans="1:17" s="25" customFormat="1">
      <c r="A168" s="26"/>
      <c r="B168" s="26">
        <f t="shared" si="2"/>
        <v>161</v>
      </c>
      <c r="C168" s="25" t="s">
        <v>258</v>
      </c>
      <c r="D168" s="25" t="s">
        <v>476</v>
      </c>
      <c r="E168" s="25" t="s">
        <v>491</v>
      </c>
      <c r="F168" s="25" t="s">
        <v>66</v>
      </c>
      <c r="G168" s="25" t="s">
        <v>47</v>
      </c>
      <c r="H168" s="25" t="s">
        <v>56</v>
      </c>
      <c r="I168" s="25" t="s">
        <v>492</v>
      </c>
      <c r="L168" s="25" t="s">
        <v>493</v>
      </c>
      <c r="M168" s="25" t="s">
        <v>332</v>
      </c>
      <c r="N168" s="25" t="s">
        <v>44</v>
      </c>
      <c r="O168" s="30" t="s">
        <v>494</v>
      </c>
      <c r="P168" s="30" t="s">
        <v>601</v>
      </c>
      <c r="Q168" s="30"/>
    </row>
    <row r="169" spans="1:17" s="25" customFormat="1">
      <c r="A169" s="26"/>
      <c r="B169" s="26">
        <f t="shared" si="2"/>
        <v>162</v>
      </c>
      <c r="C169" s="25" t="s">
        <v>258</v>
      </c>
      <c r="D169" s="25" t="s">
        <v>476</v>
      </c>
      <c r="E169" s="25" t="s">
        <v>495</v>
      </c>
      <c r="F169" s="25" t="s">
        <v>66</v>
      </c>
      <c r="G169" s="25" t="s">
        <v>41</v>
      </c>
      <c r="H169" s="25" t="s">
        <v>42</v>
      </c>
      <c r="L169" s="25" t="s">
        <v>496</v>
      </c>
      <c r="M169" s="25" t="s">
        <v>332</v>
      </c>
      <c r="N169" s="25" t="s">
        <v>44</v>
      </c>
      <c r="O169" s="47" t="s">
        <v>487</v>
      </c>
      <c r="P169" s="47"/>
      <c r="Q169" s="47"/>
    </row>
    <row r="170" spans="1:17" s="25" customFormat="1">
      <c r="A170" s="26"/>
      <c r="B170" s="26">
        <f t="shared" si="2"/>
        <v>163</v>
      </c>
      <c r="C170" s="25" t="s">
        <v>258</v>
      </c>
      <c r="D170" s="25" t="s">
        <v>476</v>
      </c>
      <c r="E170" s="25" t="s">
        <v>497</v>
      </c>
      <c r="F170" s="25" t="s">
        <v>66</v>
      </c>
      <c r="G170" s="25" t="s">
        <v>41</v>
      </c>
      <c r="H170" s="25" t="s">
        <v>48</v>
      </c>
      <c r="I170" s="25" t="s">
        <v>495</v>
      </c>
      <c r="J170" s="25" t="s">
        <v>498</v>
      </c>
      <c r="K170" s="25" t="s">
        <v>499</v>
      </c>
      <c r="L170" s="25" t="s">
        <v>496</v>
      </c>
      <c r="M170" s="25" t="s">
        <v>332</v>
      </c>
      <c r="N170" s="25" t="s">
        <v>44</v>
      </c>
      <c r="O170" s="47" t="s">
        <v>487</v>
      </c>
      <c r="P170" s="47"/>
      <c r="Q170" s="47"/>
    </row>
    <row r="171" spans="1:17" s="25" customFormat="1">
      <c r="A171" s="26"/>
      <c r="B171" s="26">
        <f t="shared" si="2"/>
        <v>164</v>
      </c>
      <c r="C171" s="25" t="s">
        <v>258</v>
      </c>
      <c r="D171" s="25" t="s">
        <v>476</v>
      </c>
      <c r="E171" s="25" t="s">
        <v>500</v>
      </c>
      <c r="F171" s="25" t="s">
        <v>66</v>
      </c>
      <c r="G171" s="25" t="s">
        <v>41</v>
      </c>
      <c r="H171" s="25" t="s">
        <v>56</v>
      </c>
      <c r="I171" s="25" t="s">
        <v>501</v>
      </c>
      <c r="L171" s="25" t="s">
        <v>502</v>
      </c>
      <c r="M171" s="25" t="s">
        <v>332</v>
      </c>
      <c r="N171" s="25" t="s">
        <v>44</v>
      </c>
      <c r="O171" s="47" t="s">
        <v>503</v>
      </c>
      <c r="P171" s="47"/>
      <c r="Q171" s="47"/>
    </row>
    <row r="172" spans="1:17" s="25" customFormat="1">
      <c r="A172" s="26"/>
      <c r="B172" s="26">
        <f t="shared" si="2"/>
        <v>165</v>
      </c>
      <c r="C172" s="25" t="s">
        <v>258</v>
      </c>
      <c r="D172" s="25" t="s">
        <v>476</v>
      </c>
      <c r="E172" s="25" t="s">
        <v>504</v>
      </c>
      <c r="F172" s="25" t="s">
        <v>66</v>
      </c>
      <c r="G172" s="25" t="s">
        <v>41</v>
      </c>
      <c r="H172" s="25" t="s">
        <v>42</v>
      </c>
      <c r="L172" s="25" t="s">
        <v>505</v>
      </c>
      <c r="M172" s="25" t="s">
        <v>332</v>
      </c>
      <c r="N172" s="25" t="s">
        <v>44</v>
      </c>
      <c r="O172" s="47" t="s">
        <v>506</v>
      </c>
      <c r="P172" s="47" t="s">
        <v>602</v>
      </c>
      <c r="Q172" s="47"/>
    </row>
    <row r="173" spans="1:17" s="25" customFormat="1">
      <c r="A173" s="26"/>
      <c r="B173" s="26">
        <f t="shared" si="2"/>
        <v>166</v>
      </c>
      <c r="C173" s="25" t="s">
        <v>258</v>
      </c>
      <c r="D173" s="25" t="s">
        <v>476</v>
      </c>
      <c r="E173" s="25" t="s">
        <v>507</v>
      </c>
      <c r="F173" s="25" t="s">
        <v>66</v>
      </c>
      <c r="G173" s="25" t="s">
        <v>41</v>
      </c>
      <c r="H173" s="25" t="s">
        <v>56</v>
      </c>
      <c r="I173" s="25" t="s">
        <v>504</v>
      </c>
      <c r="L173" s="25" t="s">
        <v>505</v>
      </c>
      <c r="M173" s="25" t="s">
        <v>332</v>
      </c>
      <c r="N173" s="25" t="s">
        <v>44</v>
      </c>
      <c r="O173" s="47" t="s">
        <v>506</v>
      </c>
      <c r="P173" s="47"/>
      <c r="Q173" s="47"/>
    </row>
    <row r="174" spans="1:17" s="25" customFormat="1">
      <c r="A174" s="26"/>
      <c r="B174" s="26">
        <f t="shared" si="2"/>
        <v>167</v>
      </c>
      <c r="C174" s="25" t="s">
        <v>258</v>
      </c>
      <c r="D174" s="25" t="s">
        <v>476</v>
      </c>
      <c r="E174" s="25" t="s">
        <v>508</v>
      </c>
      <c r="F174" s="25" t="s">
        <v>66</v>
      </c>
      <c r="G174" s="25" t="s">
        <v>41</v>
      </c>
      <c r="H174" s="25" t="s">
        <v>56</v>
      </c>
      <c r="I174" s="25" t="s">
        <v>509</v>
      </c>
      <c r="L174" s="25" t="s">
        <v>510</v>
      </c>
      <c r="M174" s="25" t="s">
        <v>332</v>
      </c>
      <c r="N174" s="25" t="s">
        <v>44</v>
      </c>
      <c r="O174" s="47" t="s">
        <v>511</v>
      </c>
      <c r="P174" s="47" t="s">
        <v>603</v>
      </c>
      <c r="Q174" s="47"/>
    </row>
    <row r="175" spans="1:17" s="25" customFormat="1">
      <c r="A175" s="26"/>
      <c r="B175" s="26">
        <f t="shared" si="2"/>
        <v>168</v>
      </c>
      <c r="C175" s="25" t="s">
        <v>258</v>
      </c>
      <c r="D175" s="25" t="s">
        <v>512</v>
      </c>
      <c r="E175" s="25" t="s">
        <v>513</v>
      </c>
      <c r="F175" s="25" t="s">
        <v>66</v>
      </c>
      <c r="G175" s="25" t="s">
        <v>41</v>
      </c>
      <c r="H175" s="25" t="s">
        <v>42</v>
      </c>
      <c r="L175" s="25" t="s">
        <v>514</v>
      </c>
      <c r="M175" s="25" t="s">
        <v>43</v>
      </c>
      <c r="N175" s="25" t="s">
        <v>44</v>
      </c>
      <c r="O175" s="30" t="s">
        <v>515</v>
      </c>
      <c r="P175" s="30"/>
      <c r="Q175" s="30"/>
    </row>
    <row r="176" spans="1:17" s="25" customFormat="1">
      <c r="A176" s="26"/>
      <c r="B176" s="26">
        <f t="shared" si="2"/>
        <v>169</v>
      </c>
      <c r="C176" s="25" t="s">
        <v>258</v>
      </c>
      <c r="D176" s="25" t="s">
        <v>512</v>
      </c>
      <c r="E176" s="25" t="s">
        <v>516</v>
      </c>
      <c r="F176" s="25" t="s">
        <v>66</v>
      </c>
      <c r="G176" s="25" t="s">
        <v>41</v>
      </c>
      <c r="H176" s="25" t="s">
        <v>56</v>
      </c>
      <c r="I176" s="25" t="s">
        <v>517</v>
      </c>
      <c r="L176" s="25" t="s">
        <v>514</v>
      </c>
      <c r="M176" s="25" t="s">
        <v>43</v>
      </c>
      <c r="N176" s="25" t="s">
        <v>44</v>
      </c>
      <c r="O176" s="30" t="s">
        <v>515</v>
      </c>
      <c r="P176" s="30"/>
      <c r="Q176" s="30"/>
    </row>
    <row r="177" spans="1:18" s="25" customFormat="1">
      <c r="A177" s="26"/>
      <c r="B177" s="26">
        <f t="shared" si="2"/>
        <v>170</v>
      </c>
      <c r="C177" s="25" t="s">
        <v>258</v>
      </c>
      <c r="D177" s="25" t="s">
        <v>512</v>
      </c>
      <c r="E177" s="25" t="s">
        <v>518</v>
      </c>
      <c r="F177" s="25" t="s">
        <v>66</v>
      </c>
      <c r="G177" s="25" t="s">
        <v>41</v>
      </c>
      <c r="H177" s="25" t="s">
        <v>42</v>
      </c>
      <c r="L177" s="25" t="s">
        <v>519</v>
      </c>
      <c r="M177" s="25" t="s">
        <v>43</v>
      </c>
      <c r="N177" s="25" t="s">
        <v>44</v>
      </c>
      <c r="O177" s="30" t="s">
        <v>515</v>
      </c>
      <c r="P177" s="30"/>
      <c r="Q177" s="30"/>
    </row>
    <row r="178" spans="1:18" s="25" customFormat="1">
      <c r="A178" s="26"/>
      <c r="B178" s="26">
        <f t="shared" si="2"/>
        <v>171</v>
      </c>
      <c r="C178" s="25" t="s">
        <v>258</v>
      </c>
      <c r="D178" s="25" t="s">
        <v>512</v>
      </c>
      <c r="E178" s="25" t="s">
        <v>520</v>
      </c>
      <c r="F178" s="25" t="s">
        <v>66</v>
      </c>
      <c r="G178" s="25" t="s">
        <v>41</v>
      </c>
      <c r="H178" s="25" t="s">
        <v>42</v>
      </c>
      <c r="L178" s="25" t="s">
        <v>521</v>
      </c>
      <c r="M178" s="25" t="s">
        <v>43</v>
      </c>
      <c r="N178" s="25" t="s">
        <v>44</v>
      </c>
      <c r="O178" s="25" t="s">
        <v>522</v>
      </c>
    </row>
    <row r="179" spans="1:18" s="25" customFormat="1">
      <c r="A179" s="26"/>
      <c r="B179" s="26">
        <f t="shared" si="2"/>
        <v>172</v>
      </c>
      <c r="C179" s="25" t="s">
        <v>258</v>
      </c>
      <c r="D179" s="25" t="s">
        <v>512</v>
      </c>
      <c r="E179" s="25" t="s">
        <v>523</v>
      </c>
      <c r="F179" s="25" t="s">
        <v>66</v>
      </c>
      <c r="G179" s="25" t="s">
        <v>41</v>
      </c>
      <c r="H179" s="25" t="s">
        <v>56</v>
      </c>
      <c r="I179" s="25" t="s">
        <v>520</v>
      </c>
      <c r="L179" s="25" t="s">
        <v>521</v>
      </c>
      <c r="M179" s="25" t="s">
        <v>43</v>
      </c>
      <c r="N179" s="25" t="s">
        <v>44</v>
      </c>
      <c r="O179" s="25" t="s">
        <v>522</v>
      </c>
    </row>
    <row r="180" spans="1:18" s="25" customFormat="1">
      <c r="A180" s="26"/>
      <c r="B180" s="26">
        <f t="shared" si="2"/>
        <v>173</v>
      </c>
      <c r="C180" s="25" t="s">
        <v>258</v>
      </c>
      <c r="D180" s="25" t="s">
        <v>524</v>
      </c>
      <c r="E180" s="25" t="s">
        <v>525</v>
      </c>
      <c r="F180" s="25" t="s">
        <v>66</v>
      </c>
      <c r="G180" s="25" t="s">
        <v>41</v>
      </c>
      <c r="H180" s="25" t="s">
        <v>48</v>
      </c>
      <c r="I180" s="25" t="s">
        <v>526</v>
      </c>
      <c r="J180" s="25" t="s">
        <v>86</v>
      </c>
      <c r="K180" s="25" t="s">
        <v>527</v>
      </c>
      <c r="L180" s="25" t="s">
        <v>604</v>
      </c>
      <c r="M180" s="25" t="s">
        <v>43</v>
      </c>
      <c r="N180" s="25" t="s">
        <v>44</v>
      </c>
      <c r="O180" s="30" t="s">
        <v>528</v>
      </c>
      <c r="P180" s="30"/>
      <c r="Q180" s="30" t="s">
        <v>605</v>
      </c>
    </row>
    <row r="181" spans="1:18" s="25" customFormat="1">
      <c r="A181" s="26"/>
      <c r="B181" s="26">
        <f t="shared" si="2"/>
        <v>174</v>
      </c>
      <c r="C181" s="25" t="s">
        <v>258</v>
      </c>
      <c r="D181" s="25" t="s">
        <v>524</v>
      </c>
      <c r="E181" s="25" t="s">
        <v>529</v>
      </c>
      <c r="F181" s="25" t="s">
        <v>66</v>
      </c>
      <c r="G181" s="25" t="s">
        <v>41</v>
      </c>
      <c r="H181" s="25" t="s">
        <v>71</v>
      </c>
      <c r="J181" s="25" t="s">
        <v>86</v>
      </c>
      <c r="K181" s="25" t="s">
        <v>92</v>
      </c>
      <c r="L181" s="25" t="s">
        <v>606</v>
      </c>
      <c r="M181" s="25" t="s">
        <v>43</v>
      </c>
      <c r="N181" s="25" t="s">
        <v>44</v>
      </c>
      <c r="O181" s="30" t="s">
        <v>530</v>
      </c>
      <c r="P181" s="30"/>
      <c r="Q181" s="30" t="s">
        <v>605</v>
      </c>
    </row>
    <row r="182" spans="1:18" s="25" customFormat="1">
      <c r="A182" s="26"/>
      <c r="B182" s="26">
        <f t="shared" si="2"/>
        <v>175</v>
      </c>
      <c r="C182" s="25" t="s">
        <v>258</v>
      </c>
      <c r="D182" s="25" t="s">
        <v>524</v>
      </c>
      <c r="E182" s="25" t="s">
        <v>531</v>
      </c>
      <c r="F182" s="25" t="s">
        <v>66</v>
      </c>
      <c r="G182" s="25" t="s">
        <v>41</v>
      </c>
      <c r="H182" s="25" t="s">
        <v>71</v>
      </c>
      <c r="J182" s="25" t="s">
        <v>86</v>
      </c>
      <c r="K182" s="25" t="s">
        <v>92</v>
      </c>
      <c r="L182" s="25" t="s">
        <v>607</v>
      </c>
      <c r="M182" s="25" t="s">
        <v>43</v>
      </c>
      <c r="N182" s="25" t="s">
        <v>44</v>
      </c>
      <c r="O182" s="30" t="s">
        <v>532</v>
      </c>
      <c r="P182" s="30"/>
      <c r="Q182" s="30" t="s">
        <v>605</v>
      </c>
    </row>
    <row r="183" spans="1:18" s="25" customFormat="1">
      <c r="A183" s="26"/>
      <c r="B183"/>
      <c r="C183"/>
      <c r="D183"/>
      <c r="E183"/>
      <c r="F183"/>
      <c r="G183"/>
      <c r="H183"/>
      <c r="I183"/>
      <c r="J183"/>
      <c r="K183"/>
      <c r="L183"/>
      <c r="M183"/>
      <c r="N183"/>
      <c r="O183"/>
      <c r="P183"/>
      <c r="Q183"/>
      <c r="R183"/>
    </row>
    <row r="184" spans="1:18" s="25" customFormat="1">
      <c r="A184" s="26"/>
      <c r="B184"/>
      <c r="C184"/>
      <c r="D184"/>
      <c r="E184"/>
      <c r="F184"/>
      <c r="G184"/>
      <c r="H184"/>
      <c r="I184"/>
      <c r="J184"/>
      <c r="K184"/>
      <c r="L184"/>
      <c r="M184"/>
      <c r="N184"/>
      <c r="O184"/>
      <c r="P184"/>
      <c r="Q184"/>
      <c r="R184"/>
    </row>
    <row r="185" spans="1:18" s="25" customFormat="1">
      <c r="A185" s="26"/>
      <c r="B185"/>
      <c r="C185"/>
      <c r="D185"/>
      <c r="E185"/>
      <c r="F185"/>
      <c r="G185"/>
      <c r="H185"/>
      <c r="I185"/>
      <c r="J185"/>
      <c r="K185"/>
      <c r="L185"/>
      <c r="M185"/>
      <c r="N185"/>
      <c r="O185"/>
      <c r="P185"/>
      <c r="Q185"/>
      <c r="R185"/>
    </row>
    <row r="186" spans="1:18">
      <c r="A186" s="26"/>
    </row>
    <row r="187" spans="1:18">
      <c r="A187" s="26"/>
    </row>
    <row r="188" spans="1:18">
      <c r="A188" s="26"/>
    </row>
    <row r="189" spans="1:18">
      <c r="A189" s="26"/>
    </row>
    <row r="190" spans="1:18">
      <c r="A190" s="26"/>
    </row>
    <row r="191" spans="1:18">
      <c r="A191" s="26"/>
    </row>
    <row r="192" spans="1:18">
      <c r="A192" s="26"/>
    </row>
    <row r="193" spans="1:18">
      <c r="A193" s="26"/>
    </row>
    <row r="194" spans="1:18">
      <c r="A194" s="26"/>
    </row>
    <row r="195" spans="1:18">
      <c r="A195" s="26"/>
    </row>
    <row r="196" spans="1:18">
      <c r="A196" s="26"/>
    </row>
    <row r="197" spans="1:18">
      <c r="A197" s="26"/>
    </row>
    <row r="198" spans="1:18">
      <c r="A198" s="26"/>
    </row>
    <row r="199" spans="1:18">
      <c r="A199" s="26"/>
    </row>
    <row r="200" spans="1:18">
      <c r="A200" s="26"/>
    </row>
    <row r="201" spans="1:18">
      <c r="A201" s="26"/>
    </row>
    <row r="202" spans="1:18">
      <c r="A202" s="26"/>
    </row>
    <row r="203" spans="1:18" s="25" customFormat="1">
      <c r="A203" s="26"/>
      <c r="B203"/>
      <c r="C203"/>
      <c r="D203"/>
      <c r="E203"/>
      <c r="F203"/>
      <c r="G203"/>
      <c r="H203"/>
      <c r="I203"/>
      <c r="J203"/>
      <c r="K203"/>
      <c r="L203"/>
      <c r="M203"/>
      <c r="N203"/>
      <c r="O203"/>
      <c r="P203"/>
      <c r="Q203"/>
      <c r="R203"/>
    </row>
    <row r="204" spans="1:18" s="25" customFormat="1">
      <c r="A204" s="26"/>
      <c r="B204"/>
      <c r="C204"/>
      <c r="D204"/>
      <c r="E204"/>
      <c r="F204"/>
      <c r="G204"/>
      <c r="H204"/>
      <c r="I204"/>
      <c r="J204"/>
      <c r="K204"/>
      <c r="L204"/>
      <c r="M204"/>
      <c r="N204"/>
      <c r="O204"/>
      <c r="P204"/>
      <c r="Q204"/>
      <c r="R204"/>
    </row>
    <row r="205" spans="1:18" s="25" customFormat="1">
      <c r="A205" s="26"/>
      <c r="B205"/>
      <c r="C205"/>
      <c r="D205"/>
      <c r="E205"/>
      <c r="F205"/>
      <c r="G205"/>
      <c r="H205"/>
      <c r="I205"/>
      <c r="J205"/>
      <c r="K205"/>
      <c r="L205"/>
      <c r="M205"/>
      <c r="N205"/>
      <c r="O205"/>
      <c r="P205"/>
      <c r="Q205"/>
      <c r="R205"/>
    </row>
    <row r="206" spans="1:18" s="25" customFormat="1">
      <c r="A206" s="26"/>
      <c r="B206"/>
      <c r="C206"/>
      <c r="D206"/>
      <c r="E206"/>
      <c r="F206"/>
      <c r="G206"/>
      <c r="H206"/>
      <c r="I206"/>
      <c r="J206"/>
      <c r="K206"/>
      <c r="L206"/>
      <c r="M206"/>
      <c r="N206"/>
      <c r="O206"/>
      <c r="P206"/>
      <c r="Q206"/>
      <c r="R206"/>
    </row>
    <row r="207" spans="1:18">
      <c r="A207" s="26"/>
    </row>
    <row r="208" spans="1:18" s="25" customFormat="1">
      <c r="B208"/>
      <c r="C208"/>
      <c r="D208"/>
      <c r="E208"/>
      <c r="F208"/>
      <c r="G208"/>
      <c r="H208"/>
      <c r="I208"/>
      <c r="J208"/>
      <c r="K208"/>
      <c r="L208"/>
      <c r="M208"/>
      <c r="N208"/>
      <c r="O208"/>
      <c r="P208"/>
      <c r="Q208"/>
      <c r="R208"/>
    </row>
    <row r="209" spans="1:18" s="25" customFormat="1">
      <c r="B209"/>
      <c r="C209"/>
      <c r="D209"/>
      <c r="E209"/>
      <c r="F209"/>
      <c r="G209"/>
      <c r="H209"/>
      <c r="I209"/>
      <c r="J209"/>
      <c r="K209"/>
      <c r="L209"/>
      <c r="M209"/>
      <c r="N209"/>
      <c r="O209"/>
      <c r="P209"/>
      <c r="Q209"/>
      <c r="R209"/>
    </row>
    <row r="210" spans="1:18" s="25" customFormat="1">
      <c r="B210"/>
      <c r="C210"/>
      <c r="D210"/>
      <c r="E210"/>
      <c r="F210"/>
      <c r="G210"/>
      <c r="H210"/>
      <c r="I210"/>
      <c r="J210"/>
      <c r="K210"/>
      <c r="L210"/>
      <c r="M210"/>
      <c r="N210"/>
      <c r="O210"/>
      <c r="P210"/>
      <c r="Q210"/>
      <c r="R210"/>
    </row>
    <row r="211" spans="1:18" s="25" customFormat="1">
      <c r="B211"/>
      <c r="C211"/>
      <c r="D211"/>
      <c r="E211"/>
      <c r="F211"/>
      <c r="G211"/>
      <c r="H211"/>
      <c r="I211"/>
      <c r="J211"/>
      <c r="K211"/>
      <c r="L211"/>
      <c r="M211"/>
      <c r="N211"/>
      <c r="O211"/>
      <c r="P211"/>
      <c r="Q211"/>
      <c r="R211"/>
    </row>
    <row r="212" spans="1:18" s="25" customFormat="1">
      <c r="B212"/>
      <c r="C212"/>
      <c r="D212"/>
      <c r="E212"/>
      <c r="F212"/>
      <c r="G212"/>
      <c r="H212"/>
      <c r="I212"/>
      <c r="J212"/>
      <c r="K212"/>
      <c r="L212"/>
      <c r="M212"/>
      <c r="N212"/>
      <c r="O212"/>
      <c r="P212"/>
      <c r="Q212"/>
      <c r="R212"/>
    </row>
    <row r="213" spans="1:18" s="25" customFormat="1">
      <c r="B213"/>
      <c r="C213"/>
      <c r="D213"/>
      <c r="E213"/>
      <c r="F213"/>
      <c r="G213"/>
      <c r="H213"/>
      <c r="I213"/>
      <c r="J213"/>
      <c r="K213"/>
      <c r="L213"/>
      <c r="M213"/>
      <c r="N213"/>
      <c r="O213"/>
      <c r="P213"/>
      <c r="Q213"/>
      <c r="R213"/>
    </row>
    <row r="214" spans="1:18" s="25" customFormat="1">
      <c r="B214"/>
      <c r="C214"/>
      <c r="D214"/>
      <c r="E214"/>
      <c r="F214"/>
      <c r="G214"/>
      <c r="H214"/>
      <c r="I214"/>
      <c r="J214"/>
      <c r="K214"/>
      <c r="L214"/>
      <c r="M214"/>
      <c r="N214"/>
      <c r="O214"/>
      <c r="P214"/>
      <c r="Q214"/>
      <c r="R214"/>
    </row>
    <row r="215" spans="1:18" s="25" customFormat="1">
      <c r="B215"/>
      <c r="C215"/>
      <c r="D215"/>
      <c r="E215"/>
      <c r="F215"/>
      <c r="G215"/>
      <c r="H215"/>
      <c r="I215"/>
      <c r="J215"/>
      <c r="K215"/>
      <c r="L215"/>
      <c r="M215"/>
      <c r="N215"/>
      <c r="O215"/>
      <c r="P215"/>
      <c r="Q215"/>
      <c r="R215"/>
    </row>
    <row r="216" spans="1:18" s="25" customFormat="1">
      <c r="B216"/>
      <c r="C216"/>
      <c r="D216"/>
      <c r="E216"/>
      <c r="F216"/>
      <c r="G216"/>
      <c r="H216"/>
      <c r="I216"/>
      <c r="J216"/>
      <c r="K216"/>
      <c r="L216"/>
      <c r="M216"/>
      <c r="N216"/>
      <c r="O216"/>
      <c r="P216"/>
      <c r="Q216"/>
      <c r="R216"/>
    </row>
    <row r="217" spans="1:18" s="25" customFormat="1">
      <c r="B217"/>
      <c r="C217"/>
      <c r="D217"/>
      <c r="E217"/>
      <c r="F217"/>
      <c r="G217"/>
      <c r="H217"/>
      <c r="I217"/>
      <c r="J217"/>
      <c r="K217"/>
      <c r="L217"/>
      <c r="M217"/>
      <c r="N217"/>
      <c r="O217"/>
      <c r="P217"/>
      <c r="Q217"/>
      <c r="R217"/>
    </row>
    <row r="218" spans="1:18" s="25" customFormat="1">
      <c r="B218"/>
      <c r="C218"/>
      <c r="D218"/>
      <c r="E218"/>
      <c r="F218"/>
      <c r="G218"/>
      <c r="H218"/>
      <c r="I218"/>
      <c r="J218"/>
      <c r="K218"/>
      <c r="L218"/>
      <c r="M218"/>
      <c r="N218"/>
      <c r="O218"/>
      <c r="P218"/>
      <c r="Q218"/>
      <c r="R218"/>
    </row>
    <row r="219" spans="1:18" s="25" customFormat="1">
      <c r="B219"/>
      <c r="C219"/>
      <c r="D219"/>
      <c r="E219"/>
      <c r="F219"/>
      <c r="G219"/>
      <c r="H219"/>
      <c r="I219"/>
      <c r="J219"/>
      <c r="K219"/>
      <c r="L219"/>
      <c r="M219"/>
      <c r="N219"/>
      <c r="O219"/>
      <c r="P219"/>
      <c r="Q219"/>
      <c r="R219"/>
    </row>
    <row r="220" spans="1:18" s="25" customFormat="1">
      <c r="B220"/>
      <c r="C220"/>
      <c r="D220"/>
      <c r="E220"/>
      <c r="F220"/>
      <c r="G220"/>
      <c r="H220"/>
      <c r="I220"/>
      <c r="J220"/>
      <c r="K220"/>
      <c r="L220"/>
      <c r="M220"/>
      <c r="N220"/>
      <c r="O220"/>
      <c r="P220"/>
      <c r="Q220"/>
      <c r="R220"/>
    </row>
    <row r="221" spans="1:18">
      <c r="A221" s="25"/>
    </row>
    <row r="222" spans="1:18">
      <c r="A222" s="25"/>
    </row>
    <row r="223" spans="1:18">
      <c r="A223" s="25"/>
    </row>
    <row r="224" spans="1:18">
      <c r="A224" s="25"/>
    </row>
    <row r="225" spans="1:1">
      <c r="A225" s="25"/>
    </row>
    <row r="226" spans="1:1">
      <c r="A226" s="25"/>
    </row>
    <row r="227" spans="1:1">
      <c r="A227" s="25"/>
    </row>
    <row r="228" spans="1:1">
      <c r="A228" s="25"/>
    </row>
    <row r="229" spans="1:1">
      <c r="A229" s="25"/>
    </row>
    <row r="230" spans="1:1">
      <c r="A230" s="25"/>
    </row>
    <row r="231" spans="1:1">
      <c r="A231" s="25"/>
    </row>
    <row r="232" spans="1:1">
      <c r="A232" s="25"/>
    </row>
    <row r="233" spans="1:1">
      <c r="A233" s="25"/>
    </row>
    <row r="234" spans="1:1">
      <c r="A234" s="25"/>
    </row>
    <row r="235" spans="1:1">
      <c r="A235" s="25"/>
    </row>
    <row r="236" spans="1:1">
      <c r="A236" s="25"/>
    </row>
    <row r="237" spans="1:1">
      <c r="A237" s="25"/>
    </row>
    <row r="238" spans="1:1">
      <c r="A238" s="25"/>
    </row>
    <row r="239" spans="1:1">
      <c r="A239" s="25"/>
    </row>
    <row r="240" spans="1:1">
      <c r="A240" s="25"/>
    </row>
    <row r="241" spans="1:1">
      <c r="A241" s="25"/>
    </row>
    <row r="242" spans="1:1">
      <c r="A242" s="25"/>
    </row>
    <row r="243" spans="1:1">
      <c r="A243" s="25"/>
    </row>
    <row r="244" spans="1:1">
      <c r="A244" s="25"/>
    </row>
    <row r="245" spans="1:1">
      <c r="A245" s="25"/>
    </row>
    <row r="246" spans="1:1">
      <c r="A246" s="25"/>
    </row>
    <row r="247" spans="1:1">
      <c r="A247" s="25"/>
    </row>
    <row r="248" spans="1:1">
      <c r="A248" s="25"/>
    </row>
    <row r="249" spans="1:1">
      <c r="A249" s="25"/>
    </row>
    <row r="250" spans="1:1">
      <c r="A250" s="25"/>
    </row>
    <row r="251" spans="1:1">
      <c r="A251" s="25"/>
    </row>
    <row r="252" spans="1:1">
      <c r="A252" s="25"/>
    </row>
    <row r="253" spans="1:1">
      <c r="A253" s="25"/>
    </row>
    <row r="254" spans="1:1">
      <c r="A254" s="25"/>
    </row>
    <row r="255" spans="1:1">
      <c r="A255" s="25"/>
    </row>
    <row r="256" spans="1:1">
      <c r="A256" s="25"/>
    </row>
    <row r="257" spans="1:1">
      <c r="A257" s="25"/>
    </row>
  </sheetData>
  <autoFilter ref="A7:R182" xr:uid="{00000000-0009-0000-0000-000001000000}"/>
  <mergeCells count="1">
    <mergeCell ref="P6:Q6"/>
  </mergeCells>
  <hyperlinks>
    <hyperlink ref="O8" r:id="rId1" xr:uid="{C6490111-1BBE-40E3-9A8E-DE8FD187F439}"/>
    <hyperlink ref="O10" r:id="rId2" xr:uid="{F9FB58A9-52D3-4247-BBC1-A756AE885DE9}"/>
    <hyperlink ref="O9" r:id="rId3" xr:uid="{CC7483F7-ACB7-46C1-B649-875BC8504D9A}"/>
    <hyperlink ref="O11" r:id="rId4" location="tab-4" xr:uid="{76AC2264-0D23-4208-8DAF-845D52231210}"/>
    <hyperlink ref="O12" r:id="rId5" location="tab-4" xr:uid="{574FEA2D-FAE9-449D-A824-0F3FF90237F3}"/>
    <hyperlink ref="O13" r:id="rId6" location="tab-4" xr:uid="{727240E9-894F-4149-A2C7-1C7FD756C504}"/>
    <hyperlink ref="O14" r:id="rId7" location="tab-4" xr:uid="{83F717A6-360C-4ACC-AEB4-9B87350AE1F4}"/>
    <hyperlink ref="O15" r:id="rId8" location="tab-5" xr:uid="{1E9255F6-6902-41C0-8D3D-D146356A2FBA}"/>
    <hyperlink ref="O16" r:id="rId9" location="tab-5" xr:uid="{DB26F55F-77A4-40A7-99C7-9EFBFCF6DF82}"/>
    <hyperlink ref="O17" r:id="rId10" location="tab-3" xr:uid="{1FB37CFB-8FD5-4811-953C-F795076D2BF5}"/>
    <hyperlink ref="O18" r:id="rId11" location="tab-3" xr:uid="{2399582B-1A20-498D-9CBA-800C9AD1FEAD}"/>
    <hyperlink ref="O19" r:id="rId12" location="tab-6" xr:uid="{792933FB-F1AD-4BD8-A832-BCA3F7BA30D0}"/>
    <hyperlink ref="O20" r:id="rId13" location="tab-6" xr:uid="{EECAA43D-CA7A-4FD3-B589-87A9EE93B546}"/>
    <hyperlink ref="O21" r:id="rId14" location="tab-6" xr:uid="{241F1FF3-25E7-40CA-AF65-4181C0CF19C6}"/>
    <hyperlink ref="O22" r:id="rId15" location="tab-6" xr:uid="{CFB55004-F361-485F-A06A-F63699107925}"/>
    <hyperlink ref="O23" r:id="rId16" location="tab-6" xr:uid="{2B49DB9E-E5B5-4EB9-A37D-41D2B84D3DD1}"/>
    <hyperlink ref="O26" r:id="rId17" xr:uid="{60413C61-D370-43F9-B29C-ABA075567DFA}"/>
    <hyperlink ref="O27" r:id="rId18" xr:uid="{C90141AC-B425-4B5C-AD71-F8AFE1E5B40D}"/>
    <hyperlink ref="O25" r:id="rId19" xr:uid="{6D877D6A-C04F-4E30-BC88-68C3D0493A2F}"/>
    <hyperlink ref="O24" r:id="rId20" xr:uid="{EA11CF73-63B4-4BAE-AD2D-AFC32DE1E7AF}"/>
    <hyperlink ref="O33" r:id="rId21" xr:uid="{475DAE35-31D2-4434-8A13-13FF45AB0FC0}"/>
    <hyperlink ref="O34" r:id="rId22" xr:uid="{DB200258-81E6-4448-ACC7-4FF838E8EDC4}"/>
    <hyperlink ref="O35" r:id="rId23" location="tab-vblocker" xr:uid="{345D9F51-DEB9-46BC-BB5B-9070BB362C65}"/>
    <hyperlink ref="O36" r:id="rId24" location="tab-vblocker" xr:uid="{6049CC8B-40A5-4E80-BC5F-8342AFB47EEA}"/>
    <hyperlink ref="O43" r:id="rId25" xr:uid="{D9EE3345-57F3-4316-A086-8A309D96D0AB}"/>
    <hyperlink ref="O42" r:id="rId26" xr:uid="{35B3E9EB-A574-428E-A655-BD3C49CCA16C}"/>
    <hyperlink ref="O44" r:id="rId27" xr:uid="{7EF1456A-E16A-4E42-A4A5-66FEEC974496}"/>
    <hyperlink ref="O45" r:id="rId28" xr:uid="{6D63CB45-D745-4DEF-9B26-14A4FEDDAB97}"/>
    <hyperlink ref="O39" r:id="rId29" location="tab-4" xr:uid="{6E526874-A127-44AC-83D7-479B2628F517}"/>
    <hyperlink ref="O40" r:id="rId30" location="tab-4" xr:uid="{B19A499B-2D47-4077-8C51-0C9102F5E21F}"/>
    <hyperlink ref="O41" r:id="rId31" location="tab-4" xr:uid="{6D9892B4-13F8-4995-9456-1A4ED359722F}"/>
    <hyperlink ref="O38" r:id="rId32" xr:uid="{EA5BCBC4-0284-4C1F-B1BA-FF92D3643AB8}"/>
    <hyperlink ref="O37" r:id="rId33" location="tab-1" xr:uid="{58C87878-8333-43F2-A53A-C489D846B155}"/>
    <hyperlink ref="O28" r:id="rId34" location="tab-block" xr:uid="{1273182C-240D-47CD-9322-87EABAACBA0A}"/>
    <hyperlink ref="O31" r:id="rId35" xr:uid="{A580A47E-D148-4D63-8348-E39B4A8BC328}"/>
    <hyperlink ref="O32" r:id="rId36" xr:uid="{E98ECECE-4C54-4F8F-AF29-3CA52FC76977}"/>
    <hyperlink ref="O29" r:id="rId37" xr:uid="{35CDF0A7-4EB4-4890-9B09-C3DB79641276}"/>
    <hyperlink ref="O30" r:id="rId38" xr:uid="{628B828A-5164-4951-AA76-28A0ACD56EB7}"/>
    <hyperlink ref="O46" r:id="rId39" xr:uid="{C6F52384-F566-45E2-BFCC-54AD39D471C8}"/>
    <hyperlink ref="O47" r:id="rId40" xr:uid="{C8044D17-56C0-46C2-9FCF-C957119A5878}"/>
    <hyperlink ref="O48" r:id="rId41" xr:uid="{1C3B2934-AF17-481A-B5B3-22871913445D}"/>
    <hyperlink ref="O49" r:id="rId42" location="tab-Overview" xr:uid="{055DDADF-4C83-4104-AA6F-D0818E3CC4A4}"/>
    <hyperlink ref="O50" r:id="rId43" location="tab-LandControl" xr:uid="{2DC65141-CE12-4109-B02D-9A8B069DF0F2}"/>
    <hyperlink ref="O51" r:id="rId44" xr:uid="{923CDF34-A91C-4FA8-8C5F-5F186C586127}"/>
    <hyperlink ref="O59" r:id="rId45" location="tab-vb" xr:uid="{4F7943DE-8282-4EF9-B080-2DB7DE800B2B}"/>
    <hyperlink ref="O57" r:id="rId46" location="tab-4" xr:uid="{D9281DC7-FA90-4FA2-BE98-A738ECA68AEA}"/>
    <hyperlink ref="O58" r:id="rId47" xr:uid="{9F378F5D-F21D-449E-B387-6B6A936BDAE4}"/>
    <hyperlink ref="O61" r:id="rId48" xr:uid="{4997B2A4-A0C0-4001-8665-7F3317ADA280}"/>
    <hyperlink ref="O60" r:id="rId49" location="tab-1" xr:uid="{E0D424DF-BB92-4407-8A00-A1E51D26BD7B}"/>
    <hyperlink ref="O56" r:id="rId50" xr:uid="{BB094843-16AD-48DE-AE7D-47D9CEB60313}"/>
    <hyperlink ref="O55" r:id="rId51" location="tab-2" xr:uid="{65EE4A3F-851E-4C47-BA55-3BEA9BC751BC}"/>
    <hyperlink ref="O54" r:id="rId52" location="tab-2" xr:uid="{2C836DA0-9BF6-4D1A-BAA6-B42D3C0C4F5E}"/>
    <hyperlink ref="O52" r:id="rId53" location="tab-4" xr:uid="{D0EC8B83-DB76-478D-A0B6-B537B73100BD}"/>
    <hyperlink ref="O53" r:id="rId54" location="tab-4" xr:uid="{1F9DF174-CEAF-4206-813F-7AD29DA2A70E}"/>
    <hyperlink ref="O62" r:id="rId55" location="tab-2" xr:uid="{28BED808-D757-46B8-8F20-A69D4E1418EA}"/>
    <hyperlink ref="O63" r:id="rId56" xr:uid="{3BA3BD5F-9FEF-4E3E-AEE7-907D1658480B}"/>
    <hyperlink ref="O64" r:id="rId57" location="tab-4" xr:uid="{DEA09387-6E5B-40A0-A17B-99CD26B70961}"/>
    <hyperlink ref="O65" r:id="rId58" location="tab-2" xr:uid="{ADBF94B3-ADA2-4D22-ABC0-B3E1099676B0}"/>
    <hyperlink ref="O66" r:id="rId59" location="tab-2" xr:uid="{5A215D61-6679-4AEA-90D9-A8412E247CBF}"/>
    <hyperlink ref="O67" r:id="rId60" xr:uid="{E51DAB17-58B0-4F30-A376-D078AA36B153}"/>
    <hyperlink ref="O68" r:id="rId61" xr:uid="{9605EF49-C017-4F57-95B3-7C4BF0E42418}"/>
    <hyperlink ref="O69" r:id="rId62" xr:uid="{3EF7F814-3DD8-4F9F-8470-49AFDCB6016A}"/>
    <hyperlink ref="O71" r:id="rId63" location="tab-4" xr:uid="{775C97EF-651D-4E07-8BFD-47F9A3EDBE9D}"/>
    <hyperlink ref="O72" r:id="rId64" location="tab-2" xr:uid="{FA8B6EA9-50B6-496D-BD6E-1C51B3193852}"/>
    <hyperlink ref="O73" r:id="rId65" location="tab-2" xr:uid="{5D96FA90-2092-4A21-8507-26202C2760F7}"/>
    <hyperlink ref="O70" r:id="rId66" xr:uid="{71FA1C88-3281-418A-97EC-5AAA26DE074F}"/>
    <hyperlink ref="O75" r:id="rId67" xr:uid="{5CAE4AFE-EBB5-4359-840C-ACFB66FB6211}"/>
    <hyperlink ref="O77" r:id="rId68" xr:uid="{453987CC-47D8-4B7E-A14B-93F9C8FD0BED}"/>
    <hyperlink ref="O76" r:id="rId69" xr:uid="{78D0CE67-5F5B-4FFC-AE38-92FFEC22821B}"/>
    <hyperlink ref="O79" r:id="rId70" xr:uid="{D3D63C7F-1E1C-4F2B-A16F-76FF81CE7706}"/>
    <hyperlink ref="O80" r:id="rId71" xr:uid="{919A3A14-D88C-4F1F-83F8-4744D6566880}"/>
    <hyperlink ref="O81" r:id="rId72" location="tab-block" xr:uid="{74EBAB39-D310-49D9-B7C8-A1A314BF3028}"/>
    <hyperlink ref="O83" r:id="rId73" location="tab-1" xr:uid="{B443484F-9A74-4684-B296-7D24EEF19469}"/>
    <hyperlink ref="O84" r:id="rId74" location="tab-7" xr:uid="{999D9840-2D4F-46DD-B33F-92D0535FC5CB}"/>
    <hyperlink ref="O85" r:id="rId75" xr:uid="{68F67274-EFEB-47CD-83E4-74E8BF08E5A6}"/>
    <hyperlink ref="O87" r:id="rId76" xr:uid="{7EF8E914-3CC1-48E6-9A0D-C6757613B213}"/>
    <hyperlink ref="O86" r:id="rId77" xr:uid="{83937FD7-E890-4067-88F8-1041E15DE838}"/>
    <hyperlink ref="O88" r:id="rId78" xr:uid="{1CD964BE-60C3-4960-9BB7-0535F9019E4B}"/>
    <hyperlink ref="O89" r:id="rId79" xr:uid="{0A9EC62E-B1AE-47BE-A13A-29DC5865B009}"/>
    <hyperlink ref="O90" r:id="rId80" xr:uid="{92378601-9979-4506-81DD-BCAEE5AC40D2}"/>
    <hyperlink ref="O94" r:id="rId81" location="tab-5" xr:uid="{DC6E7C02-A5E8-4C9F-B9A3-51AFE6CD06C3}"/>
    <hyperlink ref="O95" r:id="rId82" location="tab-5" xr:uid="{4C37D6A6-DB36-4933-8066-34DE63991168}"/>
    <hyperlink ref="O91" r:id="rId83" xr:uid="{5B973E88-1E02-4DFF-AD67-993296141EEA}"/>
    <hyperlink ref="O92" r:id="rId84" xr:uid="{F58DAFA6-3FFC-4BB0-AF83-7BF22B858E5F}"/>
    <hyperlink ref="O93" r:id="rId85" xr:uid="{A87405E2-F8B1-47D2-A49F-44D819D8FA72}"/>
    <hyperlink ref="O110" r:id="rId86" location="tab-5" xr:uid="{33763EE4-59BE-4680-8550-F267586D1E11}"/>
    <hyperlink ref="O109" r:id="rId87" location="!" xr:uid="{5582D022-5379-49CD-8C93-62DA50527BDF}"/>
    <hyperlink ref="O111" r:id="rId88" location="tab-5" xr:uid="{567B82D8-ECAA-4F35-9AE0-A33CF29CB380}"/>
    <hyperlink ref="O96" r:id="rId89" xr:uid="{21959304-50C6-438B-97CB-C1DD58F5D9FF}"/>
    <hyperlink ref="O97" r:id="rId90" xr:uid="{DA2AE986-68DA-4405-803F-B95126A984C1}"/>
    <hyperlink ref="O99" r:id="rId91" xr:uid="{8B1D16C0-5CCD-456D-B0B7-CA213B28D6BA}"/>
    <hyperlink ref="O100" r:id="rId92" xr:uid="{7CB0638B-9933-4B3D-9469-9937456A08A4}"/>
    <hyperlink ref="O98" r:id="rId93" xr:uid="{AF1B3815-A61C-4B12-9D4F-D4D329C0BF7C}"/>
    <hyperlink ref="O104" r:id="rId94" xr:uid="{FFCBAC9C-B7B3-4F36-9D10-BBAA451B56A6}"/>
    <hyperlink ref="O105" r:id="rId95" xr:uid="{BE27B838-41E7-4576-B639-D1270F01639E}"/>
    <hyperlink ref="O106" r:id="rId96" xr:uid="{B5D2A5DD-E560-465A-9BB9-36FDDC42E51B}"/>
    <hyperlink ref="O107" r:id="rId97" location="tab-3" xr:uid="{D16DF414-4F9A-4A11-B755-7FD8B2EE72A9}"/>
    <hyperlink ref="O108" r:id="rId98" location="tab-3" xr:uid="{A2455C29-216C-409C-9F54-AA0E7B29FE2F}"/>
    <hyperlink ref="O117" r:id="rId99" location="!" xr:uid="{6807F1F5-1DCD-44D4-B224-005B701EF35E}"/>
    <hyperlink ref="O118" r:id="rId100" location="!" xr:uid="{8F4A9AAB-4C1B-486B-A897-278876D365B5}"/>
    <hyperlink ref="O124" r:id="rId101" location="tab-2" xr:uid="{F0CD137C-2676-4DB1-AC9D-92E9830F07D7}"/>
    <hyperlink ref="O123" r:id="rId102" location="tab-2" xr:uid="{13E6D8D1-B59C-46A9-8E81-63D9F785EA45}"/>
    <hyperlink ref="O120" r:id="rId103" xr:uid="{58D0BEF3-DFFB-4EC6-954C-C9E31F06551B}"/>
    <hyperlink ref="O125" r:id="rId104" xr:uid="{E12B0FA6-1F6D-485C-8B0F-BAF3010D5822}"/>
    <hyperlink ref="O126" r:id="rId105" xr:uid="{A7DF8910-34FD-45C1-825C-59820B9085AE}"/>
    <hyperlink ref="O116" r:id="rId106" xr:uid="{927020B9-27AB-49AC-8FCA-F562E86C2DFD}"/>
    <hyperlink ref="O114" r:id="rId107" xr:uid="{CBA03479-2FE4-4CDB-8984-FD14C514A995}"/>
    <hyperlink ref="O112" r:id="rId108" xr:uid="{41B7F3C6-3390-4610-BA43-449130E53B87}"/>
    <hyperlink ref="O113" r:id="rId109" xr:uid="{6877C129-91CA-43D0-AB2E-4B2B7024D441}"/>
    <hyperlink ref="O134" r:id="rId110" location="tab-1" xr:uid="{5C19AE22-69FE-46A8-83E3-BD327A7850E5}"/>
    <hyperlink ref="O136" r:id="rId111" location="tab-purchDisc" xr:uid="{83232FBA-CC3F-468D-9BDD-90940A8CDB5D}"/>
    <hyperlink ref="O133" r:id="rId112" xr:uid="{4A791307-CD30-46AD-BCE6-ACD025E13B7A}"/>
    <hyperlink ref="O132" r:id="rId113" xr:uid="{198531BB-F6E6-4191-BCEB-C0F2A519F7CC}"/>
    <hyperlink ref="O127" r:id="rId114" xr:uid="{122121FD-BB81-408E-8BE3-73248A2D6F2A}"/>
    <hyperlink ref="O128" r:id="rId115" xr:uid="{980EE168-2315-4351-A677-412157C6A070}"/>
    <hyperlink ref="O129" r:id="rId116" xr:uid="{0E79BC48-824B-44BD-A3BA-6E0295FB2AE7}"/>
    <hyperlink ref="O130" r:id="rId117" xr:uid="{05A3A637-A6C2-450C-805A-69C97DD37341}"/>
    <hyperlink ref="O131" r:id="rId118" xr:uid="{DE533D13-79AA-443B-9AB6-12294B329BF2}"/>
    <hyperlink ref="O135" r:id="rId119" location="tab-purchDisc" xr:uid="{E0E383A7-192B-4480-9341-520B8005D878}"/>
    <hyperlink ref="O138" r:id="rId120" xr:uid="{6865A171-2668-4775-8D0A-EF55D753ABD6}"/>
    <hyperlink ref="O139" r:id="rId121" xr:uid="{4C9B0FE3-5396-4EF1-8397-613689325862}"/>
    <hyperlink ref="O142" r:id="rId122" xr:uid="{56C6B6B5-B7DD-4D95-8B44-138873963CF6}"/>
    <hyperlink ref="O141" r:id="rId123" xr:uid="{9923456B-9889-446F-990F-EAEC78A5B2BE}"/>
    <hyperlink ref="O140" r:id="rId124" xr:uid="{8755AAE2-7CA6-48C3-BC47-BFFF96E5E03F}"/>
    <hyperlink ref="O144" r:id="rId125" xr:uid="{9CF44758-C5A8-40A0-B90D-3825CC26FEDF}"/>
    <hyperlink ref="O145" r:id="rId126" xr:uid="{F957DAD6-512F-4391-9E85-2DB51BD81208}"/>
    <hyperlink ref="O146" r:id="rId127" xr:uid="{AD4E04F3-3BE6-49ED-90BF-441A9CB40B7D}"/>
    <hyperlink ref="O137" r:id="rId128" xr:uid="{17DC9F99-B289-432E-BEC1-A27917AF61B1}"/>
    <hyperlink ref="O147" r:id="rId129" location="tab-1" xr:uid="{514E0502-DC80-4102-8D52-3182BB9C32A0}"/>
    <hyperlink ref="O148" r:id="rId130" location="tab-1" xr:uid="{FA024B65-A551-4BE4-8D08-BC761012280C}"/>
    <hyperlink ref="O149" r:id="rId131" location="tab-2" xr:uid="{B094DD22-5D4A-41A5-AB16-4A37D87529F0}"/>
    <hyperlink ref="O150" r:id="rId132" xr:uid="{543C5568-D87A-496B-B4A3-F63C46C98916}"/>
    <hyperlink ref="O151" r:id="rId133" xr:uid="{58225DEE-20EC-463B-9A96-1C199C0DA3A7}"/>
    <hyperlink ref="O162" r:id="rId134" xr:uid="{448542F5-09A7-43E1-BE9A-63F1EA30E947}"/>
    <hyperlink ref="O163" r:id="rId135" xr:uid="{23ACF89B-97F9-4B99-B825-41B57B55BCC1}"/>
    <hyperlink ref="O165" r:id="rId136" xr:uid="{CB9204FE-B7BA-45FC-B742-9E785471793E}"/>
    <hyperlink ref="O167" r:id="rId137" xr:uid="{A0E7BEED-C5BB-4226-96B5-CA11ED182F98}"/>
    <hyperlink ref="O143" r:id="rId138" xr:uid="{3318DD77-4936-4777-9A21-2CD4D6C6E009}"/>
    <hyperlink ref="O175" r:id="rId139" location="!" xr:uid="{1AA2A101-D56F-488A-91D1-1D0FABF89E9E}"/>
    <hyperlink ref="O176" r:id="rId140" location="!" xr:uid="{EAA07A76-5579-4CAF-AF3C-C16775206353}"/>
    <hyperlink ref="O168" r:id="rId141" xr:uid="{8AA72353-5153-4F94-A366-EAFFB6F119F3}"/>
    <hyperlink ref="O180" r:id="rId142" xr:uid="{6838E6DB-C836-4093-AB73-2BD57DAC7C8E}"/>
    <hyperlink ref="O181" r:id="rId143" xr:uid="{F9F4735F-2DDD-4611-AB15-05B3A695DC99}"/>
    <hyperlink ref="O177" r:id="rId144" xr:uid="{34226358-07D2-4B3C-AFB3-F1773FD8D6AA}"/>
    <hyperlink ref="O101" r:id="rId145" xr:uid="{6AB56928-58F6-4E3C-8450-1FAED4E7EA02}"/>
    <hyperlink ref="O102" r:id="rId146" xr:uid="{EC42A538-F16E-4865-B6F3-77F805912711}"/>
    <hyperlink ref="O164" r:id="rId147" xr:uid="{B2C48955-1139-4288-906F-CE22D6B478DD}"/>
    <hyperlink ref="O166" r:id="rId148" xr:uid="{3A80DC8F-24A2-40B0-924C-549242B415AC}"/>
    <hyperlink ref="O169" r:id="rId149" xr:uid="{1641E003-5879-4B60-8C14-2530620D26A1}"/>
    <hyperlink ref="O170" r:id="rId150" xr:uid="{62F6A02C-92D7-4302-81B3-DAD31C3132E4}"/>
    <hyperlink ref="O153" r:id="rId151" xr:uid="{DAFFE716-EEB3-41B5-B41B-8CF63E93F1CB}"/>
    <hyperlink ref="O154" r:id="rId152" xr:uid="{2AA4ECD0-E2CD-4403-8630-A1C2C57D9969}"/>
    <hyperlink ref="O155" r:id="rId153" xr:uid="{EB451EB2-B588-47C9-88C3-6A07872173D9}"/>
    <hyperlink ref="O156" r:id="rId154" xr:uid="{02C27B0B-B6B7-42B9-81D9-F8CEDB3C47FE}"/>
    <hyperlink ref="O157" r:id="rId155" xr:uid="{9CAAA0B0-5C4B-442F-8FC2-6B82026FED85}"/>
    <hyperlink ref="O158" r:id="rId156" xr:uid="{4BB88C27-DC4C-4308-ACAE-3B76AA1CED4F}"/>
    <hyperlink ref="O103" r:id="rId157" xr:uid="{07553D16-7E87-4676-BE75-77CA30179086}"/>
    <hyperlink ref="O171" r:id="rId158" xr:uid="{72B0DF74-9FD2-487C-BDBF-D96F096FD6F6}"/>
    <hyperlink ref="O172" r:id="rId159" xr:uid="{AFFAD33E-F483-4ECB-A3F0-3EB1F2FBF9C4}"/>
    <hyperlink ref="O173" r:id="rId160" xr:uid="{A4984E94-D01C-486C-931C-275904F21E3D}"/>
    <hyperlink ref="O174" r:id="rId161" xr:uid="{678B2390-3F5E-4A88-A69A-052A07F0493A}"/>
    <hyperlink ref="O159" r:id="rId162" xr:uid="{699D79D3-0144-47F2-B731-1D181C99B818}"/>
    <hyperlink ref="O160" r:id="rId163" xr:uid="{E3AE88D3-F54F-4D17-8172-8F0BC30CA303}"/>
    <hyperlink ref="O161" r:id="rId164" xr:uid="{92BEE114-72B2-413B-90F5-7D2AEF4C31BD}"/>
  </hyperlinks>
  <pageMargins left="0.23611111111111099" right="0.23611111111111099" top="0.75" bottom="0.75" header="0.31944444444444398" footer="0.31944444444444398"/>
  <pageSetup orientation="landscape" r:id="rId165"/>
  <headerFooter>
    <oddFooter>&amp;CPage &amp;P of &amp;N</oddFooter>
  </headerFooter>
  <customProperties>
    <customPr name="SheetId" r:id="rId166"/>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xSherpaClassifyTag xmlns="434e60b0-0acd-4682-b6b4-d7101940577a" xsi:nil="true"/>
    <SharedWithUsers xmlns="bb759dc2-7c07-42f7-b2a0-3d5eb44d9f4e">
      <UserInfo>
        <DisplayName>Lucey, Gerald</DisplayName>
        <AccountId>14</AccountId>
        <AccountType/>
      </UserInfo>
      <UserInfo>
        <DisplayName>Wojcik, Chris</DisplayName>
        <AccountId>49</AccountId>
        <AccountType/>
      </UserInfo>
      <UserInfo>
        <DisplayName>Ball, Jesse</DisplayName>
        <AccountId>98</AccountId>
        <AccountType/>
      </UserInfo>
      <UserInfo>
        <DisplayName>Kho, Frickson</DisplayName>
        <AccountId>20</AccountId>
        <AccountType/>
      </UserInfo>
      <UserInfo>
        <DisplayName>Lee, Ryan</DisplayName>
        <AccountId>73</AccountId>
        <AccountType/>
      </UserInfo>
      <UserInfo>
        <DisplayName>Fuller, Martin</DisplayName>
        <AccountId>50</AccountId>
        <AccountType/>
      </UserInfo>
      <UserInfo>
        <DisplayName>Rey, Imogen</DisplayName>
        <AccountId>19</AccountId>
        <AccountType/>
      </UserInfo>
      <UserInfo>
        <DisplayName>Travaly, Alima</DisplayName>
        <AccountId>22</AccountId>
        <AccountType/>
      </UserInfo>
    </SharedWithUsers>
  </documentManagement>
</p:properties>
</file>

<file path=customXml/item2.xml><?xml version="1.0" encoding="utf-8"?>
<btfe>
  <version>2.2.5.29</version>
  <type>branded</type>
  <hasIndex>true</hasIndex>
  <hasSheetHeaders>true</hasSheetHeaders>
</btfe>
</file>

<file path=customXml/item3.xml><?xml version="1.0" encoding="utf-8"?>
<ct:contentTypeSchema xmlns:ct="http://schemas.microsoft.com/office/2006/metadata/contentType" xmlns:ma="http://schemas.microsoft.com/office/2006/metadata/properties/metaAttributes" ct:_="" ma:_="" ma:contentTypeName="Document" ma:contentTypeID="0x0101006D2869D4F8706B4BBE88E1B00F0069C6" ma:contentTypeVersion="7" ma:contentTypeDescription="Create a new document." ma:contentTypeScope="" ma:versionID="8b039e1163fd5441bee778e8d19bd502">
  <xsd:schema xmlns:xsd="http://www.w3.org/2001/XMLSchema" xmlns:xs="http://www.w3.org/2001/XMLSchema" xmlns:p="http://schemas.microsoft.com/office/2006/metadata/properties" xmlns:ns2="434e60b0-0acd-4682-b6b4-d7101940577a" xmlns:ns3="bb759dc2-7c07-42f7-b2a0-3d5eb44d9f4e" targetNamespace="http://schemas.microsoft.com/office/2006/metadata/properties" ma:root="true" ma:fieldsID="428ec5ce76f0f100d5d93d1634443615" ns2:_="" ns3:_="">
    <xsd:import namespace="434e60b0-0acd-4682-b6b4-d7101940577a"/>
    <xsd:import namespace="bb759dc2-7c07-42f7-b2a0-3d5eb44d9f4e"/>
    <xsd:element name="properties">
      <xsd:complexType>
        <xsd:sequence>
          <xsd:element name="documentManagement">
            <xsd:complexType>
              <xsd:all>
                <xsd:element ref="ns2:xSherpaClassifyTag" minOccurs="0"/>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4e60b0-0acd-4682-b6b4-d7101940577a" elementFormDefault="qualified">
    <xsd:import namespace="http://schemas.microsoft.com/office/2006/documentManagement/types"/>
    <xsd:import namespace="http://schemas.microsoft.com/office/infopath/2007/PartnerControls"/>
    <xsd:element name="xSherpaClassifyTag" ma:index="8" nillable="true" ma:displayName="xSherpaClassifyTag" ma:indexed="true" ma:internalName="xSherpaClassifyTag">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b759dc2-7c07-42f7-b2a0-3d5eb44d9f4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0AD8CF2-A73D-41D1-BA8E-4FC4567C8EB4}">
  <ds:schemaRefs>
    <ds:schemaRef ds:uri="http://schemas.microsoft.com/office/2006/metadata/properties"/>
    <ds:schemaRef ds:uri="http://schemas.microsoft.com/office/infopath/2007/PartnerControls"/>
    <ds:schemaRef ds:uri="434e60b0-0acd-4682-b6b4-d7101940577a"/>
    <ds:schemaRef ds:uri="bb759dc2-7c07-42f7-b2a0-3d5eb44d9f4e"/>
  </ds:schemaRefs>
</ds:datastoreItem>
</file>

<file path=customXml/itemProps2.xml><?xml version="1.0" encoding="utf-8"?>
<ds:datastoreItem xmlns:ds="http://schemas.openxmlformats.org/officeDocument/2006/customXml" ds:itemID="{340B7F3C-44CA-486D-9EAF-157E26826DEC}">
  <ds:schemaRefs/>
</ds:datastoreItem>
</file>

<file path=customXml/itemProps3.xml><?xml version="1.0" encoding="utf-8"?>
<ds:datastoreItem xmlns:ds="http://schemas.openxmlformats.org/officeDocument/2006/customXml" ds:itemID="{1ADC3F8D-5B5F-4D91-A9D1-923F245345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4e60b0-0acd-4682-b6b4-d7101940577a"/>
    <ds:schemaRef ds:uri="bb759dc2-7c07-42f7-b2a0-3d5eb44d9f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3636AA-74AD-4BC7-8FEE-2A8EBA34B96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Context</vt:lpstr>
      <vt:lpstr>Updated ground-truth questions</vt:lpstr>
      <vt:lpstr>Sheet1</vt:lpstr>
      <vt:lpstr>GCC Raw Feedback</vt:lpstr>
      <vt:lpstr>Context!BtfeHeaderLastChanged</vt:lpstr>
      <vt:lpstr>Context!BtfeHeaderWorkbookTitle</vt:lpstr>
      <vt:lpstr>BtfeIndexSheetTable</vt:lpstr>
      <vt:lpstr>Context!Print_Area</vt:lpstr>
      <vt:lpstr>Context!Print_Titles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Alima Travaly</dc:creator>
  <cp:keywords/>
  <dc:description/>
  <cp:lastModifiedBy>Ball, Jesse</cp:lastModifiedBy>
  <cp:revision/>
  <dcterms:created xsi:type="dcterms:W3CDTF">2013-06-27T12:25:43Z</dcterms:created>
  <dcterms:modified xsi:type="dcterms:W3CDTF">2024-02-08T05:33:43Z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P_IDX">
    <vt:lpwstr>C:\Users\51FNS\Documents\0 OEA Global Cons Ops\02 XL Toolbox\07 Source files for installer\Bain.xltx</vt:lpwstr>
  </property>
  <property fmtid="{D5CDD505-2E9C-101B-9397-08002B2CF9AE}" pid="3" name="ContentTypeId">
    <vt:lpwstr>0x0101006D2869D4F8706B4BBE88E1B00F0069C6</vt:lpwstr>
  </property>
</Properties>
</file>