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D8ED2C8-3983-4AD2-9A17-E25F60EC890F}" xr6:coauthVersionLast="47" xr6:coauthVersionMax="47" xr10:uidLastSave="{00000000-0000-0000-0000-000000000000}"/>
  <bookViews>
    <workbookView xWindow="-120" yWindow="-120" windowWidth="20730" windowHeight="11040" xr2:uid="{8FBCCE91-98D2-4191-9ADE-AA688C689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I13" i="1"/>
  <c r="N11" i="1"/>
  <c r="I11" i="1"/>
  <c r="N9" i="1"/>
  <c r="I9" i="1"/>
  <c r="Q7" i="1"/>
  <c r="N7" i="1"/>
  <c r="I7" i="1"/>
</calcChain>
</file>

<file path=xl/sharedStrings.xml><?xml version="1.0" encoding="utf-8"?>
<sst xmlns="http://schemas.openxmlformats.org/spreadsheetml/2006/main" count="34" uniqueCount="27">
  <si>
    <t>Obj</t>
  </si>
  <si>
    <t>Real</t>
  </si>
  <si>
    <t>Cantidad de Tickets</t>
  </si>
  <si>
    <t>% venta en Reparto</t>
  </si>
  <si>
    <t>% Venta en Retira Cliente</t>
  </si>
  <si>
    <t>% Venta Entrega Inmediata</t>
  </si>
  <si>
    <t>MES</t>
  </si>
  <si>
    <t>Septiembre</t>
  </si>
  <si>
    <t>Indicadores</t>
  </si>
  <si>
    <t>Salta</t>
  </si>
  <si>
    <t>Jujuy</t>
  </si>
  <si>
    <t>Catamarca</t>
  </si>
  <si>
    <t>Tucuman</t>
  </si>
  <si>
    <t>El Amigo</t>
  </si>
  <si>
    <t>SPM</t>
  </si>
  <si>
    <t>ATH</t>
  </si>
  <si>
    <t>Tartagal</t>
  </si>
  <si>
    <t>Oran</t>
  </si>
  <si>
    <t>Salta Total</t>
  </si>
  <si>
    <t>CDY</t>
  </si>
  <si>
    <t>El amigo Jujuy</t>
  </si>
  <si>
    <t>Perico</t>
  </si>
  <si>
    <t>Jujuy Total</t>
  </si>
  <si>
    <t>El Amigo Catamarca</t>
  </si>
  <si>
    <t>SPM Catamarca</t>
  </si>
  <si>
    <t>Catamarca Total.</t>
  </si>
  <si>
    <t>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</si>
</sst>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 applyAlignment="1">
      <alignment horizontal="center"/>
    </xf>
    <xf numFmtId="0" fontId="3" fillId="4" borderId="3" xfId="0" applyFont="1" applyFill="1" applyBorder="1"/>
    <xf numFmtId="0" fontId="3" fillId="4" borderId="4" xfId="0" applyFont="1" applyFill="1" applyBorder="1"/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2" fontId="3" fillId="4" borderId="3" xfId="0" applyNumberFormat="1" applyFont="1" applyFill="1" applyBorder="1"/>
    <xf numFmtId="2" fontId="3" fillId="4" borderId="4" xfId="0" applyNumberFormat="1" applyFont="1" applyFill="1" applyBorder="1"/>
    <xf numFmtId="0" fontId="2" fillId="3" borderId="9" xfId="0" applyFont="1" applyFill="1" applyBorder="1" applyAlignment="1">
      <alignment horizontal="left" vertical="center"/>
    </xf>
    <xf numFmtId="1" fontId="3" fillId="5" borderId="10" xfId="0" applyNumberFormat="1" applyFont="1" applyFill="1" applyBorder="1"/>
    <xf numFmtId="1" fontId="3" fillId="5" borderId="11" xfId="0" applyNumberFormat="1" applyFont="1" applyFill="1" applyBorder="1"/>
    <xf numFmtId="9" fontId="3" fillId="5" borderId="7" xfId="1" applyFont="1" applyFill="1" applyBorder="1"/>
    <xf numFmtId="9" fontId="3" fillId="5" borderId="8" xfId="1" applyFont="1" applyFill="1" applyBorder="1"/>
    <xf numFmtId="0" fontId="2" fillId="3" borderId="5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2" fillId="7" borderId="15" xfId="0" applyFont="1" applyFill="1" applyBorder="1"/>
    <xf numFmtId="0" fontId="0" fillId="0" borderId="16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DB25-16F2-47F2-B379-A0269E4DC15D}">
  <dimension ref="A1:R13"/>
  <sheetViews>
    <sheetView tabSelected="1" workbookViewId="0">
      <selection activeCell="F20" sqref="F20"/>
    </sheetView>
  </sheetViews>
  <sheetFormatPr baseColWidth="10" defaultRowHeight="15" x14ac:dyDescent="0.25"/>
  <cols>
    <col min="2" max="2" width="25.140625" bestFit="1" customWidth="1"/>
  </cols>
  <sheetData>
    <row r="1" spans="1:18" x14ac:dyDescent="0.25">
      <c r="A1" s="16" t="s">
        <v>6</v>
      </c>
      <c r="B1" s="17" t="s">
        <v>7</v>
      </c>
      <c r="C1" s="18"/>
    </row>
    <row r="2" spans="1:18" ht="15.75" thickBot="1" x14ac:dyDescent="0.3">
      <c r="A2" s="19"/>
      <c r="B2" s="20"/>
      <c r="C2" s="18"/>
    </row>
    <row r="3" spans="1:18" ht="15.75" thickBot="1" x14ac:dyDescent="0.3">
      <c r="C3" s="18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3"/>
    </row>
    <row r="4" spans="1:18" ht="15.75" thickBot="1" x14ac:dyDescent="0.3">
      <c r="B4" s="24" t="s">
        <v>8</v>
      </c>
      <c r="C4" s="25"/>
      <c r="D4" s="26" t="s">
        <v>9</v>
      </c>
      <c r="E4" s="27"/>
      <c r="F4" s="27"/>
      <c r="G4" s="27"/>
      <c r="H4" s="27"/>
      <c r="I4" s="28"/>
      <c r="J4" s="29" t="s">
        <v>10</v>
      </c>
      <c r="K4" s="30"/>
      <c r="L4" s="30"/>
      <c r="M4" s="30"/>
      <c r="N4" s="31"/>
      <c r="O4" s="32" t="s">
        <v>11</v>
      </c>
      <c r="P4" s="27"/>
      <c r="Q4" s="27"/>
      <c r="R4" s="33" t="s">
        <v>12</v>
      </c>
    </row>
    <row r="5" spans="1:18" ht="15.75" thickBot="1" x14ac:dyDescent="0.3">
      <c r="D5" s="34" t="s">
        <v>13</v>
      </c>
      <c r="E5" s="34" t="s">
        <v>14</v>
      </c>
      <c r="F5" s="34" t="s">
        <v>15</v>
      </c>
      <c r="G5" s="34" t="s">
        <v>16</v>
      </c>
      <c r="H5" s="35" t="s">
        <v>17</v>
      </c>
      <c r="I5" s="36" t="s">
        <v>18</v>
      </c>
      <c r="J5" s="37" t="s">
        <v>19</v>
      </c>
      <c r="K5" s="37" t="s">
        <v>14</v>
      </c>
      <c r="L5" s="37" t="s">
        <v>20</v>
      </c>
      <c r="M5" s="37" t="s">
        <v>21</v>
      </c>
      <c r="N5" s="37" t="s">
        <v>22</v>
      </c>
      <c r="O5" s="37" t="s">
        <v>23</v>
      </c>
      <c r="P5" s="37" t="s">
        <v>24</v>
      </c>
      <c r="Q5" s="37" t="s">
        <v>25</v>
      </c>
      <c r="R5" s="38" t="s">
        <v>26</v>
      </c>
    </row>
    <row r="6" spans="1:18" x14ac:dyDescent="0.25">
      <c r="A6" s="4"/>
      <c r="B6" s="6" t="s">
        <v>2</v>
      </c>
      <c r="C6" s="1" t="s">
        <v>0</v>
      </c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</row>
    <row r="7" spans="1:18" ht="15.75" thickBot="1" x14ac:dyDescent="0.3">
      <c r="A7" s="4"/>
      <c r="B7" s="9"/>
      <c r="C7" s="5" t="s">
        <v>1</v>
      </c>
      <c r="D7" s="10">
        <v>20874</v>
      </c>
      <c r="E7" s="10">
        <v>1133</v>
      </c>
      <c r="F7" s="10">
        <v>1496</v>
      </c>
      <c r="G7" s="10">
        <v>2676</v>
      </c>
      <c r="H7" s="10">
        <v>3051</v>
      </c>
      <c r="I7" s="10">
        <f>+D7+E7+F7+G7+H7</f>
        <v>29230</v>
      </c>
      <c r="J7" s="11">
        <v>1836</v>
      </c>
      <c r="K7" s="11">
        <v>840</v>
      </c>
      <c r="L7" s="11">
        <v>5065</v>
      </c>
      <c r="M7" s="11">
        <v>1287</v>
      </c>
      <c r="N7" s="11">
        <f>+J7+K7+L7+M7</f>
        <v>9028</v>
      </c>
      <c r="O7" s="11">
        <v>4201</v>
      </c>
      <c r="P7" s="11">
        <v>244</v>
      </c>
      <c r="Q7" s="11">
        <f>+O7+P7</f>
        <v>4445</v>
      </c>
      <c r="R7" s="11">
        <v>1355</v>
      </c>
    </row>
    <row r="8" spans="1:18" x14ac:dyDescent="0.25">
      <c r="A8" s="4"/>
      <c r="B8" s="6" t="s">
        <v>3</v>
      </c>
      <c r="C8" s="1" t="s">
        <v>0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</row>
    <row r="9" spans="1:18" ht="15.75" thickBot="1" x14ac:dyDescent="0.3">
      <c r="A9" s="4"/>
      <c r="B9" s="9"/>
      <c r="C9" s="5" t="s">
        <v>1</v>
      </c>
      <c r="D9" s="12">
        <v>0.06</v>
      </c>
      <c r="E9" s="12">
        <v>7.4999999999999997E-2</v>
      </c>
      <c r="F9" s="12">
        <v>0.22</v>
      </c>
      <c r="G9" s="12">
        <v>0.06</v>
      </c>
      <c r="H9" s="12">
        <v>4.4999999999999998E-2</v>
      </c>
      <c r="I9" s="12">
        <f>+AVERAGE(D9:H9)</f>
        <v>9.1999999999999998E-2</v>
      </c>
      <c r="J9" s="13">
        <v>0.04</v>
      </c>
      <c r="K9" s="13">
        <v>0.15</v>
      </c>
      <c r="L9" s="13">
        <v>0.04</v>
      </c>
      <c r="M9" s="13">
        <v>0.09</v>
      </c>
      <c r="N9" s="13">
        <f>+AVERAGE(J9:M9)</f>
        <v>0.08</v>
      </c>
      <c r="O9" s="13"/>
      <c r="P9" s="13"/>
      <c r="Q9" s="13">
        <v>0.17</v>
      </c>
      <c r="R9" s="13">
        <v>0.55000000000000004</v>
      </c>
    </row>
    <row r="10" spans="1:18" x14ac:dyDescent="0.25">
      <c r="A10" s="4"/>
      <c r="B10" s="14" t="s">
        <v>4</v>
      </c>
      <c r="C10" s="1" t="s">
        <v>0</v>
      </c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thickBot="1" x14ac:dyDescent="0.3">
      <c r="A11" s="4"/>
      <c r="B11" s="9"/>
      <c r="C11" s="5" t="s">
        <v>1</v>
      </c>
      <c r="D11" s="12">
        <v>0.05</v>
      </c>
      <c r="E11" s="12">
        <v>0.12</v>
      </c>
      <c r="F11" s="12">
        <v>0.01</v>
      </c>
      <c r="G11" s="12">
        <v>0.05</v>
      </c>
      <c r="H11" s="12">
        <v>0.03</v>
      </c>
      <c r="I11" s="12">
        <f>+AVERAGE(D11:H11)</f>
        <v>5.2000000000000005E-2</v>
      </c>
      <c r="J11" s="13">
        <v>1.7000000000000001E-2</v>
      </c>
      <c r="K11" s="13">
        <v>0.1</v>
      </c>
      <c r="L11" s="13">
        <v>0.06</v>
      </c>
      <c r="M11" s="13">
        <v>2.46E-2</v>
      </c>
      <c r="N11" s="13">
        <f>+AVERAGE(J11:M11)</f>
        <v>5.04E-2</v>
      </c>
      <c r="O11" s="13"/>
      <c r="P11" s="13"/>
      <c r="Q11" s="13">
        <v>0.81</v>
      </c>
      <c r="R11" s="13">
        <v>0.28000000000000003</v>
      </c>
    </row>
    <row r="12" spans="1:18" x14ac:dyDescent="0.25">
      <c r="A12" s="4"/>
      <c r="B12" s="14" t="s">
        <v>5</v>
      </c>
      <c r="C12" s="1" t="s">
        <v>0</v>
      </c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thickBot="1" x14ac:dyDescent="0.3">
      <c r="A13" s="15"/>
      <c r="B13" s="9"/>
      <c r="C13" s="5" t="s">
        <v>1</v>
      </c>
      <c r="D13" s="12">
        <v>0.89</v>
      </c>
      <c r="E13" s="12">
        <v>0.8</v>
      </c>
      <c r="F13" s="12">
        <v>0.77</v>
      </c>
      <c r="G13" s="12">
        <v>0.88</v>
      </c>
      <c r="H13" s="12">
        <v>0.92</v>
      </c>
      <c r="I13" s="12">
        <f>+AVERAGE(D13:H13)</f>
        <v>0.85199999999999998</v>
      </c>
      <c r="J13" s="13">
        <v>0.94</v>
      </c>
      <c r="K13" s="13">
        <v>0.75</v>
      </c>
      <c r="L13" s="13">
        <v>0.90429999999999999</v>
      </c>
      <c r="M13" s="13">
        <v>0.89</v>
      </c>
      <c r="N13" s="13">
        <f>+AVERAGE(J13:M13)</f>
        <v>0.87107500000000004</v>
      </c>
      <c r="O13" s="13"/>
      <c r="P13" s="13"/>
      <c r="Q13" s="13">
        <v>0.01</v>
      </c>
      <c r="R13" s="13">
        <v>0.17</v>
      </c>
    </row>
  </sheetData>
  <mergeCells count="11">
    <mergeCell ref="A1:A2"/>
    <mergeCell ref="B1:B2"/>
    <mergeCell ref="D3:R3"/>
    <mergeCell ref="D4:I4"/>
    <mergeCell ref="J4:N4"/>
    <mergeCell ref="O4:Q4"/>
    <mergeCell ref="A6:A13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lago</dc:creator>
  <cp:lastModifiedBy>jose lago</cp:lastModifiedBy>
  <dcterms:created xsi:type="dcterms:W3CDTF">2023-12-14T21:52:29Z</dcterms:created>
  <dcterms:modified xsi:type="dcterms:W3CDTF">2023-12-14T21:54:53Z</dcterms:modified>
</cp:coreProperties>
</file>