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8_{B6D8E0DD-F1CF-4AFC-BD0A-097F8FB111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2" i="4"/>
  <c r="O1" i="4"/>
  <c r="N3" i="4"/>
  <c r="N4" i="4"/>
  <c r="N5" i="4"/>
  <c r="N6" i="4"/>
  <c r="N7" i="4"/>
  <c r="N8" i="4"/>
  <c r="N9" i="4"/>
  <c r="N10" i="4"/>
  <c r="N11" i="4"/>
  <c r="N12" i="4"/>
  <c r="N13" i="4"/>
  <c r="N14" i="4"/>
  <c r="L3" i="4"/>
  <c r="L4" i="4"/>
  <c r="L5" i="4"/>
  <c r="L6" i="4"/>
  <c r="L7" i="4"/>
  <c r="L8" i="4"/>
  <c r="L9" i="4"/>
  <c r="L10" i="4"/>
  <c r="L11" i="4"/>
  <c r="L12" i="4"/>
  <c r="L13" i="4"/>
  <c r="L14" i="4"/>
  <c r="N2" i="4"/>
  <c r="N1" i="4"/>
  <c r="L2" i="4"/>
  <c r="I2" i="4"/>
  <c r="H2" i="4"/>
  <c r="G2" i="4" l="1"/>
</calcChain>
</file>

<file path=xl/sharedStrings.xml><?xml version="1.0" encoding="utf-8"?>
<sst xmlns="http://schemas.openxmlformats.org/spreadsheetml/2006/main" count="49" uniqueCount="34">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</sst>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#.##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5" fontId="0" fillId="0" borderId="1" xfId="0" applyNumberFormat="1" applyBorder="1"/>
    <xf numFmtId="0" fontId="2" fillId="3" borderId="0" xfId="0" applyFont="1" applyFill="1"/>
    <xf numFmtId="0" fontId="3" fillId="4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activeCell="O2" sqref="O2"/>
    </sheetView>
  </sheetViews>
  <sheetFormatPr defaultRowHeight="13.2" x14ac:dyDescent="0.25"/>
  <cols>
    <col min="1" max="1" width="9" customWidth="1"/>
    <col min="2" max="2" width="18.77734375" bestFit="1" customWidth="1"/>
    <col min="3" max="3" width="8.77734375" bestFit="1" customWidth="1"/>
    <col min="4" max="4" width="14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15" x14ac:dyDescent="0.25">
      <c r="A1" s="5" t="s">
        <v>28</v>
      </c>
      <c r="B1" s="5" t="s">
        <v>29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  <c r="L1" s="7" t="s">
        <v>30</v>
      </c>
      <c r="N1" s="7" t="str">
        <f>INDEX(A1:D14,1,3)</f>
        <v>modello</v>
      </c>
      <c r="O1" s="7" t="str">
        <f>INDEX(A1:D14,MATCH(C$1,C$1:C$14,0),3)</f>
        <v>modello</v>
      </c>
    </row>
    <row r="2" spans="1:15" x14ac:dyDescent="0.25">
      <c r="A2" s="4" t="s">
        <v>17</v>
      </c>
      <c r="B2" s="3" t="s">
        <v>31</v>
      </c>
      <c r="C2" s="1" t="s">
        <v>1</v>
      </c>
      <c r="D2" s="2">
        <v>261.5</v>
      </c>
      <c r="F2" s="4" t="s">
        <v>20</v>
      </c>
      <c r="G2" s="1" t="str">
        <f>VLOOKUP(F2,A$2:D$14,2)</f>
        <v>Giacche Snowboard</v>
      </c>
      <c r="H2" s="1" t="str">
        <f>PROPER(LOWER(VLOOKUP(F2,A$2:D$14,3,0)))</f>
        <v>Focus</v>
      </c>
      <c r="I2" s="6">
        <f>_xlfn.XLOOKUP(F2,A2:A14,D2:D14)</f>
        <v>299</v>
      </c>
      <c r="L2" s="1" t="str">
        <f>INDEX(A1:D14,2,3)</f>
        <v>MONO</v>
      </c>
      <c r="N2" s="1" t="str">
        <f t="shared" ref="N2:N17" si="0">INDEX(A2:D15,1,3)</f>
        <v>MONO</v>
      </c>
      <c r="O2" s="8" t="str">
        <f t="shared" ref="O2:O14" si="1">INDEX(A2:D15,MATCH(C$1,C$1:C$14,0),3)</f>
        <v>MONO</v>
      </c>
    </row>
    <row r="3" spans="1:15" x14ac:dyDescent="0.25">
      <c r="A3" s="4" t="s">
        <v>18</v>
      </c>
      <c r="B3" s="3" t="s">
        <v>31</v>
      </c>
      <c r="C3" s="1" t="s">
        <v>2</v>
      </c>
      <c r="D3" s="2">
        <v>214</v>
      </c>
      <c r="L3" s="1" t="str">
        <f t="shared" ref="L3:L17" si="2">INDEX(A2:D15,2,3)</f>
        <v>EVOL</v>
      </c>
      <c r="N3" s="1" t="str">
        <f t="shared" si="0"/>
        <v>EVOL</v>
      </c>
      <c r="O3" s="8" t="str">
        <f t="shared" si="1"/>
        <v>EVOL</v>
      </c>
    </row>
    <row r="4" spans="1:15" x14ac:dyDescent="0.25">
      <c r="A4" s="4" t="s">
        <v>19</v>
      </c>
      <c r="B4" s="3" t="s">
        <v>31</v>
      </c>
      <c r="C4" s="1" t="s">
        <v>3</v>
      </c>
      <c r="D4" s="2">
        <v>187</v>
      </c>
      <c r="L4" s="1" t="str">
        <f t="shared" si="2"/>
        <v>ROUTER</v>
      </c>
      <c r="N4" s="1" t="str">
        <f t="shared" si="0"/>
        <v>ROUTER</v>
      </c>
      <c r="O4" s="8" t="str">
        <f t="shared" si="1"/>
        <v>ROUTER</v>
      </c>
    </row>
    <row r="5" spans="1:15" x14ac:dyDescent="0.25">
      <c r="A5" s="4" t="s">
        <v>20</v>
      </c>
      <c r="B5" s="3" t="s">
        <v>31</v>
      </c>
      <c r="C5" s="1" t="s">
        <v>4</v>
      </c>
      <c r="D5" s="2">
        <v>299</v>
      </c>
      <c r="L5" s="1" t="str">
        <f t="shared" si="2"/>
        <v>FOCUS</v>
      </c>
      <c r="N5" s="1" t="str">
        <f t="shared" si="0"/>
        <v>FOCUS</v>
      </c>
      <c r="O5" s="8" t="str">
        <f t="shared" si="1"/>
        <v>FOCUS</v>
      </c>
    </row>
    <row r="6" spans="1:15" x14ac:dyDescent="0.25">
      <c r="A6" s="4" t="s">
        <v>21</v>
      </c>
      <c r="B6" s="3" t="s">
        <v>31</v>
      </c>
      <c r="C6" s="1" t="s">
        <v>5</v>
      </c>
      <c r="D6" s="2">
        <v>158.5</v>
      </c>
      <c r="L6" s="1" t="str">
        <f t="shared" si="2"/>
        <v>MAIMED</v>
      </c>
      <c r="N6" s="1" t="str">
        <f t="shared" si="0"/>
        <v>MAIMED</v>
      </c>
      <c r="O6" s="8" t="str">
        <f t="shared" si="1"/>
        <v>MAIMED</v>
      </c>
    </row>
    <row r="7" spans="1:15" x14ac:dyDescent="0.25">
      <c r="A7" s="4" t="s">
        <v>22</v>
      </c>
      <c r="B7" s="3" t="s">
        <v>32</v>
      </c>
      <c r="C7" s="1" t="s">
        <v>6</v>
      </c>
      <c r="D7" s="2">
        <v>183.5</v>
      </c>
      <c r="L7" s="1" t="str">
        <f t="shared" si="2"/>
        <v>FRONT</v>
      </c>
      <c r="N7" s="1" t="str">
        <f t="shared" si="0"/>
        <v>FRONT</v>
      </c>
      <c r="O7" s="8" t="str">
        <f t="shared" si="1"/>
        <v>FRONT</v>
      </c>
    </row>
    <row r="8" spans="1:15" x14ac:dyDescent="0.25">
      <c r="A8" s="4" t="s">
        <v>23</v>
      </c>
      <c r="B8" s="3" t="s">
        <v>32</v>
      </c>
      <c r="C8" s="1" t="s">
        <v>7</v>
      </c>
      <c r="D8" s="2">
        <v>168</v>
      </c>
      <c r="L8" s="1" t="str">
        <f t="shared" si="2"/>
        <v>CARGO</v>
      </c>
      <c r="N8" s="1" t="str">
        <f t="shared" si="0"/>
        <v>CARGO</v>
      </c>
      <c r="O8" s="8" t="str">
        <f t="shared" si="1"/>
        <v>CARGO</v>
      </c>
    </row>
    <row r="9" spans="1:15" x14ac:dyDescent="0.25">
      <c r="A9" s="4" t="s">
        <v>24</v>
      </c>
      <c r="B9" s="3" t="s">
        <v>32</v>
      </c>
      <c r="C9" s="1" t="s">
        <v>8</v>
      </c>
      <c r="D9" s="2">
        <v>140.5</v>
      </c>
      <c r="L9" s="1" t="str">
        <f t="shared" si="2"/>
        <v>FRANK</v>
      </c>
      <c r="N9" s="1" t="str">
        <f t="shared" si="0"/>
        <v>FRANK</v>
      </c>
      <c r="O9" s="8" t="str">
        <f t="shared" si="1"/>
        <v>FRANK</v>
      </c>
    </row>
    <row r="10" spans="1:15" x14ac:dyDescent="0.25">
      <c r="A10" s="4" t="s">
        <v>25</v>
      </c>
      <c r="B10" s="3" t="s">
        <v>33</v>
      </c>
      <c r="C10" s="1" t="s">
        <v>13</v>
      </c>
      <c r="D10" s="2">
        <v>97</v>
      </c>
      <c r="L10" s="1" t="str">
        <f t="shared" si="2"/>
        <v>SLOGAN</v>
      </c>
      <c r="N10" s="1" t="str">
        <f t="shared" si="0"/>
        <v>SLOGAN</v>
      </c>
      <c r="O10" s="8" t="str">
        <f t="shared" si="1"/>
        <v>SLOGAN</v>
      </c>
    </row>
    <row r="11" spans="1:15" x14ac:dyDescent="0.25">
      <c r="A11" s="4" t="s">
        <v>26</v>
      </c>
      <c r="B11" s="3" t="s">
        <v>33</v>
      </c>
      <c r="C11" s="1" t="s">
        <v>9</v>
      </c>
      <c r="D11" s="2">
        <v>112</v>
      </c>
      <c r="L11" s="1" t="str">
        <f t="shared" si="2"/>
        <v>PRISON</v>
      </c>
      <c r="N11" s="1" t="str">
        <f t="shared" si="0"/>
        <v>PRISON</v>
      </c>
      <c r="O11" s="8" t="str">
        <f t="shared" si="1"/>
        <v>PRISON</v>
      </c>
    </row>
    <row r="12" spans="1:15" x14ac:dyDescent="0.25">
      <c r="A12" s="4" t="s">
        <v>27</v>
      </c>
      <c r="B12" s="3" t="s">
        <v>33</v>
      </c>
      <c r="C12" s="1" t="s">
        <v>10</v>
      </c>
      <c r="D12" s="2">
        <v>95.5</v>
      </c>
      <c r="L12" s="1" t="str">
        <f t="shared" si="2"/>
        <v>SOLID</v>
      </c>
      <c r="N12" s="1" t="str">
        <f t="shared" si="0"/>
        <v>SOLID</v>
      </c>
      <c r="O12" s="8" t="str">
        <f t="shared" si="1"/>
        <v>SOLID</v>
      </c>
    </row>
    <row r="13" spans="1:15" x14ac:dyDescent="0.25">
      <c r="A13" s="4" t="s">
        <v>15</v>
      </c>
      <c r="B13" s="3" t="s">
        <v>0</v>
      </c>
      <c r="C13" s="1" t="s">
        <v>11</v>
      </c>
      <c r="D13" s="2">
        <v>578</v>
      </c>
      <c r="L13" s="1" t="str">
        <f t="shared" si="2"/>
        <v>DIABLO</v>
      </c>
      <c r="N13" s="1" t="str">
        <f t="shared" si="0"/>
        <v>DIABLO</v>
      </c>
      <c r="O13" s="8" t="str">
        <f t="shared" si="1"/>
        <v>DIABLO</v>
      </c>
    </row>
    <row r="14" spans="1:15" x14ac:dyDescent="0.25">
      <c r="A14" s="4" t="s">
        <v>16</v>
      </c>
      <c r="B14" s="3" t="s">
        <v>0</v>
      </c>
      <c r="C14" s="1" t="s">
        <v>12</v>
      </c>
      <c r="D14" s="2">
        <v>620</v>
      </c>
      <c r="L14" s="1" t="str">
        <f t="shared" si="2"/>
        <v>EVIL</v>
      </c>
      <c r="N14" s="1" t="str">
        <f t="shared" si="0"/>
        <v>EVIL</v>
      </c>
      <c r="O14" s="8" t="str">
        <f t="shared" si="1"/>
        <v>EVIL</v>
      </c>
    </row>
    <row r="15" spans="1:15" x14ac:dyDescent="0.25">
      <c r="L15" s="1"/>
    </row>
    <row r="16" spans="1:15" x14ac:dyDescent="0.25">
      <c r="L16" s="1"/>
    </row>
    <row r="17" spans="12:12" x14ac:dyDescent="0.25">
      <c r="L17" s="1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2023-12-13T16:39:04Z</dcterms:modified>
</cp:coreProperties>
</file>