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sonal Statistics\rcb\"/>
    </mc:Choice>
  </mc:AlternateContent>
  <xr:revisionPtr revIDLastSave="0" documentId="13_ncr:1_{89F9A486-F166-4B46-BD0F-781150B5D2C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4" sheetId="4" r:id="rId2"/>
    <sheet name="Foglio2" sheetId="2" r:id="rId3"/>
    <sheet name="rank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10" i="4"/>
  <c r="C9" i="4"/>
  <c r="C17" i="4"/>
  <c r="D16" i="4"/>
  <c r="C16" i="4"/>
  <c r="D13" i="4"/>
  <c r="C13" i="4"/>
  <c r="D12" i="4"/>
  <c r="C12" i="4"/>
  <c r="D11" i="4"/>
  <c r="C11" i="4"/>
  <c r="D10" i="4"/>
  <c r="D9" i="4"/>
  <c r="D8" i="4"/>
  <c r="C8" i="4"/>
  <c r="D7" i="4"/>
  <c r="D6" i="4"/>
  <c r="C6" i="4"/>
  <c r="D5" i="4"/>
  <c r="C5" i="4"/>
  <c r="D4" i="4"/>
  <c r="C4" i="4"/>
  <c r="D3" i="4"/>
  <c r="C3" i="4"/>
  <c r="D2" i="4"/>
  <c r="C2" i="4"/>
  <c r="C2" i="2"/>
  <c r="D2" i="2"/>
  <c r="C3" i="2"/>
  <c r="D3" i="2"/>
  <c r="C4" i="2"/>
  <c r="C5" i="2"/>
  <c r="D5" i="2"/>
  <c r="C6" i="2"/>
  <c r="D6" i="2"/>
  <c r="C7" i="2"/>
  <c r="D7" i="2"/>
  <c r="C1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D1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1" i="1"/>
  <c r="C3" i="1"/>
  <c r="C4" i="1"/>
  <c r="C5" i="1"/>
  <c r="C6" i="1"/>
  <c r="C8" i="1"/>
  <c r="C12" i="1"/>
  <c r="C13" i="1"/>
  <c r="C14" i="1"/>
  <c r="C15" i="1"/>
  <c r="C16" i="1"/>
  <c r="C17" i="1"/>
  <c r="C2" i="1"/>
  <c r="C16" i="2" l="1"/>
</calcChain>
</file>

<file path=xl/sharedStrings.xml><?xml version="1.0" encoding="utf-8"?>
<sst xmlns="http://schemas.openxmlformats.org/spreadsheetml/2006/main" count="144" uniqueCount="49">
  <si>
    <t>Andrea Borsotti</t>
  </si>
  <si>
    <t>Nicola Bazzani</t>
  </si>
  <si>
    <t>Jacopo Dudine</t>
  </si>
  <si>
    <t>Alessandro Zanellato</t>
  </si>
  <si>
    <t>Matteo Sacchini</t>
  </si>
  <si>
    <t>Giacomo Merlin</t>
  </si>
  <si>
    <t>Mattia Pareschi</t>
  </si>
  <si>
    <t>Federico Grazi</t>
  </si>
  <si>
    <t>Matteo Molli</t>
  </si>
  <si>
    <t>Marco Bortoloso</t>
  </si>
  <si>
    <t>Davide Fusaro</t>
  </si>
  <si>
    <t>Anton Schönberger</t>
  </si>
  <si>
    <t>riccardo mercadini</t>
  </si>
  <si>
    <t>Dario Filippi</t>
  </si>
  <si>
    <t>Jannik Tiemann</t>
  </si>
  <si>
    <t>Tobia Sermenghi</t>
  </si>
  <si>
    <t>Marco Gatta</t>
  </si>
  <si>
    <t>Luca Tosatti</t>
  </si>
  <si>
    <t>Davide Greco</t>
  </si>
  <si>
    <t>Alessandro Framarini</t>
  </si>
  <si>
    <t>Tommaso Marzocchi</t>
  </si>
  <si>
    <t>Giovanni Calvi</t>
  </si>
  <si>
    <t>Luca Leoni</t>
  </si>
  <si>
    <t>Mattia Bazzani</t>
  </si>
  <si>
    <t>Francesco Abronzino</t>
  </si>
  <si>
    <t>Sebastiano Guerra</t>
  </si>
  <si>
    <t>Andrea Piccirillo</t>
  </si>
  <si>
    <t>Daniel Di Fazio</t>
  </si>
  <si>
    <t>Francesco Mezzetti</t>
  </si>
  <si>
    <t>Marco Berlanda</t>
  </si>
  <si>
    <t>g1</t>
  </si>
  <si>
    <t>g2</t>
  </si>
  <si>
    <t>e1</t>
  </si>
  <si>
    <t>e2</t>
  </si>
  <si>
    <t>Chiara Pernigo</t>
  </si>
  <si>
    <t>Fabio De Valiere</t>
  </si>
  <si>
    <t>Michele Berlanda</t>
  </si>
  <si>
    <t>Fabio Bassi</t>
  </si>
  <si>
    <t>Gianluca Sartin</t>
  </si>
  <si>
    <t>Marco Checchi</t>
  </si>
  <si>
    <t>Giovanni Messina</t>
  </si>
  <si>
    <t>Guido Voto</t>
  </si>
  <si>
    <t>Tommaso Cappi</t>
  </si>
  <si>
    <t>Luca Pallotta</t>
  </si>
  <si>
    <t>Andrea De valiere</t>
  </si>
  <si>
    <t>Mirko Biondini</t>
  </si>
  <si>
    <t>Vittorio Rossi</t>
  </si>
  <si>
    <t>Stefano Carelli</t>
  </si>
  <si>
    <t>Valerio Croatto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</si>
</sst>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64B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%20Statistics\rcb\elo_italroundnet.xlsx" TargetMode="External"/><Relationship Id="rId1" Type="http://schemas.openxmlformats.org/officeDocument/2006/relationships/externalLinkPath" Target="elo_italround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giocatore</v>
          </cell>
          <cell r="D1" t="str">
            <v>nuovo_elo</v>
          </cell>
        </row>
        <row r="2">
          <cell r="B2" t="str">
            <v>Andrea Borsotti</v>
          </cell>
          <cell r="D2">
            <v>1610.825682477308</v>
          </cell>
        </row>
        <row r="3">
          <cell r="B3" t="str">
            <v>Nicola Bazzani</v>
          </cell>
          <cell r="D3">
            <v>1589.8808685200756</v>
          </cell>
        </row>
        <row r="4">
          <cell r="B4" t="str">
            <v>Jacopo Dudine</v>
          </cell>
          <cell r="D4">
            <v>1471.586470586527</v>
          </cell>
        </row>
        <row r="5">
          <cell r="B5" t="str">
            <v>Alessandro Zanellato</v>
          </cell>
          <cell r="D5">
            <v>1434.0560131339055</v>
          </cell>
        </row>
        <row r="6">
          <cell r="B6" t="str">
            <v>Matteo Sacchini</v>
          </cell>
          <cell r="D6">
            <v>1390.3985051217162</v>
          </cell>
        </row>
        <row r="7">
          <cell r="B7" t="str">
            <v>riccardo mercadini</v>
          </cell>
          <cell r="D7">
            <v>1387.1434482616196</v>
          </cell>
        </row>
        <row r="8">
          <cell r="B8" t="str">
            <v>Giacomo Merlin</v>
          </cell>
          <cell r="D8">
            <v>1366.3093276068737</v>
          </cell>
        </row>
        <row r="9">
          <cell r="B9" t="str">
            <v>Michele Berlanda</v>
          </cell>
          <cell r="D9">
            <v>1355.9886386993703</v>
          </cell>
        </row>
        <row r="10">
          <cell r="B10" t="str">
            <v>Mattia Pareschi</v>
          </cell>
          <cell r="D10">
            <v>1345.3543618922959</v>
          </cell>
        </row>
        <row r="11">
          <cell r="B11" t="str">
            <v>Federico Grazi</v>
          </cell>
          <cell r="D11">
            <v>1300.5529206839558</v>
          </cell>
        </row>
        <row r="12">
          <cell r="B12" t="str">
            <v>Dario Filippi</v>
          </cell>
          <cell r="D12">
            <v>1294.2601337292485</v>
          </cell>
        </row>
        <row r="13">
          <cell r="B13" t="str">
            <v>Matteo Molli</v>
          </cell>
          <cell r="D13">
            <v>1284.6866763405883</v>
          </cell>
        </row>
        <row r="14">
          <cell r="B14" t="str">
            <v>Chiara Pernigo</v>
          </cell>
          <cell r="D14">
            <v>1257.3080693879747</v>
          </cell>
        </row>
        <row r="15">
          <cell r="B15" t="str">
            <v>Tobia Sermenghi</v>
          </cell>
          <cell r="D15">
            <v>1248.2986926719761</v>
          </cell>
        </row>
        <row r="16">
          <cell r="B16" t="str">
            <v>Fabio Bassi</v>
          </cell>
          <cell r="D16">
            <v>1247.7036641558693</v>
          </cell>
        </row>
        <row r="17">
          <cell r="B17" t="str">
            <v>Francesco Abronzino</v>
          </cell>
          <cell r="D17">
            <v>1231.4839699892661</v>
          </cell>
        </row>
        <row r="18">
          <cell r="B18" t="str">
            <v>Francesco Mezzetti</v>
          </cell>
          <cell r="D18">
            <v>1228.9019922028101</v>
          </cell>
        </row>
        <row r="19">
          <cell r="B19" t="str">
            <v>Marco Bortoloso</v>
          </cell>
          <cell r="D19">
            <v>1227.334673719289</v>
          </cell>
        </row>
        <row r="20">
          <cell r="B20" t="str">
            <v>Gianluca Sartin</v>
          </cell>
          <cell r="D20">
            <v>1223.8633942627878</v>
          </cell>
        </row>
        <row r="21">
          <cell r="B21" t="str">
            <v>fabia canu</v>
          </cell>
          <cell r="D21">
            <v>1220.8278050821657</v>
          </cell>
        </row>
        <row r="22">
          <cell r="B22" t="str">
            <v>Andrea Piccirillo</v>
          </cell>
          <cell r="D22">
            <v>1207.7188993056893</v>
          </cell>
        </row>
        <row r="23">
          <cell r="B23" t="str">
            <v>Mattia Bazzani</v>
          </cell>
          <cell r="D23">
            <v>1195.3314320614386</v>
          </cell>
        </row>
        <row r="24">
          <cell r="B24" t="str">
            <v>Daniel Di Fazio</v>
          </cell>
          <cell r="D24">
            <v>1193.6276293925266</v>
          </cell>
        </row>
        <row r="25">
          <cell r="B25" t="str">
            <v>Luca Tosatti</v>
          </cell>
          <cell r="D25">
            <v>1168.5491801290245</v>
          </cell>
        </row>
        <row r="26">
          <cell r="B26" t="str">
            <v>Irene Stranieri</v>
          </cell>
          <cell r="D26">
            <v>1153.1354687068749</v>
          </cell>
        </row>
        <row r="27">
          <cell r="B27" t="str">
            <v>Marco Berlanda</v>
          </cell>
          <cell r="D27">
            <v>1152.0349679143092</v>
          </cell>
        </row>
        <row r="28">
          <cell r="B28" t="str">
            <v>Nicole Biondini</v>
          </cell>
          <cell r="D28">
            <v>1135.1470320607489</v>
          </cell>
        </row>
        <row r="29">
          <cell r="B29" t="str">
            <v>Marco Checchi</v>
          </cell>
          <cell r="D29">
            <v>1134.3221359227709</v>
          </cell>
        </row>
        <row r="30">
          <cell r="B30" t="str">
            <v>Giovanni Messina</v>
          </cell>
          <cell r="D30">
            <v>1131.0541513628202</v>
          </cell>
        </row>
        <row r="31">
          <cell r="B31" t="str">
            <v>Davide Greco</v>
          </cell>
          <cell r="D31">
            <v>1130.8504245028494</v>
          </cell>
        </row>
        <row r="32">
          <cell r="B32" t="str">
            <v>Alessandro Framarini</v>
          </cell>
          <cell r="D32">
            <v>1130.150146003182</v>
          </cell>
        </row>
        <row r="33">
          <cell r="B33" t="str">
            <v>Giovanni Calvi</v>
          </cell>
          <cell r="D33">
            <v>1123.6593204296023</v>
          </cell>
        </row>
        <row r="34">
          <cell r="B34" t="str">
            <v>Guido Voto</v>
          </cell>
          <cell r="D34">
            <v>1120.6259735432584</v>
          </cell>
        </row>
        <row r="35">
          <cell r="B35" t="str">
            <v>Tommaso Marzocchi</v>
          </cell>
          <cell r="D35">
            <v>1111.2297924413285</v>
          </cell>
        </row>
        <row r="36">
          <cell r="B36" t="str">
            <v>Tommaso Cappi</v>
          </cell>
          <cell r="D36">
            <v>1100.1767315660381</v>
          </cell>
        </row>
        <row r="37">
          <cell r="B37" t="str">
            <v>Sebastiano Guerra</v>
          </cell>
          <cell r="D37">
            <v>1092.4479585899705</v>
          </cell>
        </row>
        <row r="38">
          <cell r="B38" t="str">
            <v>Anton Schönberger</v>
          </cell>
          <cell r="D38">
            <v>1091.7588938585768</v>
          </cell>
        </row>
        <row r="39">
          <cell r="B39" t="str">
            <v>Laura Lucchiari</v>
          </cell>
          <cell r="D39">
            <v>1085.0874878337631</v>
          </cell>
        </row>
        <row r="40">
          <cell r="B40" t="str">
            <v>Luca Leoni</v>
          </cell>
          <cell r="D40">
            <v>1082.2655757929729</v>
          </cell>
        </row>
        <row r="41">
          <cell r="B41" t="str">
            <v>Veronica Specchia</v>
          </cell>
          <cell r="D41">
            <v>1067.6476695493898</v>
          </cell>
        </row>
        <row r="42">
          <cell r="B42" t="str">
            <v>Elena Berlanda</v>
          </cell>
          <cell r="D42">
            <v>1060.3264491972268</v>
          </cell>
        </row>
        <row r="43">
          <cell r="B43" t="str">
            <v>Daria Orlandini</v>
          </cell>
          <cell r="D43">
            <v>1053.3487959770748</v>
          </cell>
        </row>
        <row r="44">
          <cell r="B44" t="str">
            <v>Luca Pallotta</v>
          </cell>
          <cell r="D44">
            <v>1042.1279142036449</v>
          </cell>
        </row>
        <row r="45">
          <cell r="B45" t="str">
            <v>Angela Augello</v>
          </cell>
          <cell r="D45">
            <v>1025.6620144397166</v>
          </cell>
        </row>
        <row r="46">
          <cell r="B46" t="str">
            <v>Alessia Del Pioluogo</v>
          </cell>
          <cell r="D46">
            <v>1017.3890248173454</v>
          </cell>
        </row>
        <row r="47">
          <cell r="B47" t="str">
            <v>Martina Melchionda</v>
          </cell>
          <cell r="D47">
            <v>982.53464906054046</v>
          </cell>
        </row>
        <row r="48">
          <cell r="B48" t="str">
            <v>Amanda Y. Pesenti</v>
          </cell>
          <cell r="D48">
            <v>980.87420394629294</v>
          </cell>
        </row>
        <row r="49">
          <cell r="B49" t="str">
            <v>Sofia Tropea</v>
          </cell>
          <cell r="D49">
            <v>951.013223273584</v>
          </cell>
        </row>
        <row r="50">
          <cell r="B50" t="str">
            <v>Marianne Ferragina</v>
          </cell>
          <cell r="D50">
            <v>948.47124706375973</v>
          </cell>
        </row>
        <row r="51">
          <cell r="B51" t="str">
            <v>Andrea De valiere</v>
          </cell>
          <cell r="D51">
            <v>927.86611208089994</v>
          </cell>
        </row>
        <row r="52">
          <cell r="B52" t="str">
            <v>Giuditta Bacchi Reggiani</v>
          </cell>
          <cell r="D52">
            <v>900</v>
          </cell>
        </row>
        <row r="53">
          <cell r="B53" t="str">
            <v>Alice Dall'Arno</v>
          </cell>
          <cell r="D53">
            <v>900</v>
          </cell>
        </row>
        <row r="54">
          <cell r="B54" t="str">
            <v>Gaia Facchini</v>
          </cell>
          <cell r="D54">
            <v>900</v>
          </cell>
        </row>
        <row r="55">
          <cell r="B55" t="str">
            <v>Valentina Rappo</v>
          </cell>
          <cell r="D55">
            <v>900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17" sqref="A2:D17"/>
    </sheetView>
  </sheetViews>
  <sheetFormatPr defaultRowHeight="14.4" x14ac:dyDescent="0.3"/>
  <cols>
    <col min="1" max="1" width="18.33203125" bestFit="1" customWidth="1"/>
    <col min="2" max="2" width="18.109375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t="s">
        <v>0</v>
      </c>
      <c r="B2" t="s">
        <v>1</v>
      </c>
      <c r="C2">
        <f>_xlfn.XLOOKUP(A2,[1]Sheet1!$B:$B,[1]Sheet1!$D:$D)</f>
        <v>1610.825682477308</v>
      </c>
      <c r="D2">
        <f>_xlfn.XLOOKUP(B2,[1]Sheet1!$B:$B,[1]Sheet1!$D:$D)</f>
        <v>1589.8808685200756</v>
      </c>
    </row>
    <row r="3" spans="1:4" x14ac:dyDescent="0.3">
      <c r="A3" t="s">
        <v>2</v>
      </c>
      <c r="B3" t="s">
        <v>3</v>
      </c>
      <c r="C3">
        <f>_xlfn.XLOOKUP(A3,[1]Sheet1!$B:$B,[1]Sheet1!$D:$D)</f>
        <v>1471.586470586527</v>
      </c>
      <c r="D3">
        <f>_xlfn.XLOOKUP(B3,[1]Sheet1!$B:$B,[1]Sheet1!$D:$D)</f>
        <v>1434.0560131339055</v>
      </c>
    </row>
    <row r="4" spans="1:4" x14ac:dyDescent="0.3">
      <c r="A4" t="s">
        <v>4</v>
      </c>
      <c r="B4" t="s">
        <v>5</v>
      </c>
      <c r="C4">
        <f>_xlfn.XLOOKUP(A4,[1]Sheet1!$B:$B,[1]Sheet1!$D:$D)</f>
        <v>1390.3985051217162</v>
      </c>
      <c r="D4">
        <f>_xlfn.XLOOKUP(B4,[1]Sheet1!$B:$B,[1]Sheet1!$D:$D)</f>
        <v>1366.3093276068737</v>
      </c>
    </row>
    <row r="5" spans="1:4" x14ac:dyDescent="0.3">
      <c r="A5" t="s">
        <v>6</v>
      </c>
      <c r="B5" t="s">
        <v>7</v>
      </c>
      <c r="C5">
        <f>_xlfn.XLOOKUP(A5,[1]Sheet1!$B:$B,[1]Sheet1!$D:$D)</f>
        <v>1345.3543618922959</v>
      </c>
      <c r="D5">
        <f>_xlfn.XLOOKUP(B5,[1]Sheet1!$B:$B,[1]Sheet1!$D:$D)</f>
        <v>1300.5529206839558</v>
      </c>
    </row>
    <row r="6" spans="1:4" x14ac:dyDescent="0.3">
      <c r="A6" t="s">
        <v>8</v>
      </c>
      <c r="B6" t="s">
        <v>9</v>
      </c>
      <c r="C6">
        <f>_xlfn.XLOOKUP(A6,[1]Sheet1!$B:$B,[1]Sheet1!$D:$D)</f>
        <v>1284.6866763405883</v>
      </c>
      <c r="D6">
        <f>_xlfn.XLOOKUP(B6,[1]Sheet1!$B:$B,[1]Sheet1!$D:$D)</f>
        <v>1227.334673719289</v>
      </c>
    </row>
    <row r="7" spans="1:4" x14ac:dyDescent="0.3">
      <c r="A7" t="s">
        <v>10</v>
      </c>
      <c r="B7" t="s">
        <v>11</v>
      </c>
      <c r="C7">
        <v>1210</v>
      </c>
      <c r="D7">
        <f>_xlfn.XLOOKUP(B7,[1]Sheet1!$B:$B,[1]Sheet1!$D:$D)</f>
        <v>1091.7588938585768</v>
      </c>
    </row>
    <row r="8" spans="1:4" x14ac:dyDescent="0.3">
      <c r="A8" t="s">
        <v>12</v>
      </c>
      <c r="B8" t="s">
        <v>13</v>
      </c>
      <c r="C8">
        <f>_xlfn.XLOOKUP(A8,[1]Sheet1!$B:$B,[1]Sheet1!$D:$D)</f>
        <v>1387.1434482616196</v>
      </c>
      <c r="D8">
        <f>_xlfn.XLOOKUP(B8,[1]Sheet1!$B:$B,[1]Sheet1!$D:$D)</f>
        <v>1294.2601337292485</v>
      </c>
    </row>
    <row r="9" spans="1:4" x14ac:dyDescent="0.3">
      <c r="A9" t="s">
        <v>14</v>
      </c>
      <c r="B9" t="s">
        <v>15</v>
      </c>
      <c r="C9">
        <v>1143</v>
      </c>
      <c r="D9">
        <f>_xlfn.XLOOKUP(B9,[1]Sheet1!$B:$B,[1]Sheet1!$D:$D)</f>
        <v>1248.2986926719761</v>
      </c>
    </row>
    <row r="10" spans="1:4" x14ac:dyDescent="0.3">
      <c r="A10" t="s">
        <v>16</v>
      </c>
      <c r="B10" t="s">
        <v>23</v>
      </c>
      <c r="C10">
        <v>1151</v>
      </c>
      <c r="D10">
        <f>_xlfn.XLOOKUP(B10,[1]Sheet1!$B:$B,[1]Sheet1!$D:$D)</f>
        <v>1195.3314320614386</v>
      </c>
    </row>
    <row r="11" spans="1:4" x14ac:dyDescent="0.3">
      <c r="A11" t="s">
        <v>17</v>
      </c>
      <c r="B11" t="s">
        <v>18</v>
      </c>
      <c r="C11">
        <f>_xlfn.XLOOKUP(A11,[1]Sheet1!$B:$B,[1]Sheet1!$D:$D)</f>
        <v>1168.5491801290245</v>
      </c>
      <c r="D11">
        <f>_xlfn.XLOOKUP(B11,[1]Sheet1!$B:$B,[1]Sheet1!$D:$D)</f>
        <v>1130.8504245028494</v>
      </c>
    </row>
    <row r="12" spans="1:4" x14ac:dyDescent="0.3">
      <c r="A12" t="s">
        <v>19</v>
      </c>
      <c r="B12" t="s">
        <v>22</v>
      </c>
      <c r="C12">
        <f>_xlfn.XLOOKUP(A12,[1]Sheet1!$B:$B,[1]Sheet1!$D:$D)</f>
        <v>1130.150146003182</v>
      </c>
      <c r="D12">
        <f>_xlfn.XLOOKUP(B12,[1]Sheet1!$B:$B,[1]Sheet1!$D:$D)</f>
        <v>1082.2655757929729</v>
      </c>
    </row>
    <row r="13" spans="1:4" x14ac:dyDescent="0.3">
      <c r="A13" t="s">
        <v>20</v>
      </c>
      <c r="B13" t="s">
        <v>21</v>
      </c>
      <c r="C13">
        <f>_xlfn.XLOOKUP(A13,[1]Sheet1!$B:$B,[1]Sheet1!$D:$D)</f>
        <v>1111.2297924413285</v>
      </c>
      <c r="D13">
        <f>_xlfn.XLOOKUP(B13,[1]Sheet1!$B:$B,[1]Sheet1!$D:$D)</f>
        <v>1123.6593204296023</v>
      </c>
    </row>
    <row r="14" spans="1:4" x14ac:dyDescent="0.3">
      <c r="A14" t="s">
        <v>34</v>
      </c>
      <c r="B14" t="s">
        <v>24</v>
      </c>
      <c r="C14">
        <f>_xlfn.XLOOKUP(A14,[1]Sheet1!$B:$B,[1]Sheet1!$D:$D)</f>
        <v>1257.3080693879747</v>
      </c>
      <c r="D14">
        <f>_xlfn.XLOOKUP(B14,[1]Sheet1!$B:$B,[1]Sheet1!$D:$D)</f>
        <v>1231.4839699892661</v>
      </c>
    </row>
    <row r="15" spans="1:4" x14ac:dyDescent="0.3">
      <c r="A15" t="s">
        <v>25</v>
      </c>
      <c r="B15" t="s">
        <v>28</v>
      </c>
      <c r="C15">
        <f>_xlfn.XLOOKUP(A15,[1]Sheet1!$B:$B,[1]Sheet1!$D:$D)</f>
        <v>1092.4479585899705</v>
      </c>
      <c r="D15">
        <f>_xlfn.XLOOKUP(B15,[1]Sheet1!$B:$B,[1]Sheet1!$D:$D)</f>
        <v>1228.9019922028101</v>
      </c>
    </row>
    <row r="16" spans="1:4" x14ac:dyDescent="0.3">
      <c r="A16" t="s">
        <v>26</v>
      </c>
      <c r="B16" t="s">
        <v>27</v>
      </c>
      <c r="C16">
        <f>_xlfn.XLOOKUP(A16,[1]Sheet1!$B:$B,[1]Sheet1!$D:$D)</f>
        <v>1207.7188993056893</v>
      </c>
      <c r="D16">
        <f>_xlfn.XLOOKUP(B16,[1]Sheet1!$B:$B,[1]Sheet1!$D:$D)</f>
        <v>1193.6276293925266</v>
      </c>
    </row>
    <row r="17" spans="1:4" x14ac:dyDescent="0.3">
      <c r="A17" t="s">
        <v>29</v>
      </c>
      <c r="B17" t="s">
        <v>35</v>
      </c>
      <c r="C17">
        <f>_xlfn.XLOOKUP(A17,[1]Sheet1!$B:$B,[1]Sheet1!$D:$D)</f>
        <v>1152.0349679143092</v>
      </c>
      <c r="D17"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84F6-0AFB-42CD-8847-C28BD3C221EF}">
  <dimension ref="A1:D17"/>
  <sheetViews>
    <sheetView tabSelected="1" workbookViewId="0">
      <selection activeCell="B14" sqref="B14"/>
    </sheetView>
  </sheetViews>
  <sheetFormatPr defaultRowHeight="14.4" x14ac:dyDescent="0.3"/>
  <cols>
    <col min="1" max="1" width="18.33203125" bestFit="1" customWidth="1"/>
    <col min="2" max="2" width="18.109375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t="s">
        <v>0</v>
      </c>
      <c r="B2" t="s">
        <v>12</v>
      </c>
      <c r="C2">
        <f>_xlfn.XLOOKUP(A2,[1]Sheet1!$B:$B,[1]Sheet1!$D:$D)</f>
        <v>1610.825682477308</v>
      </c>
      <c r="D2">
        <f>_xlfn.XLOOKUP(B2,[1]Sheet1!$B:$B,[1]Sheet1!$D:$D)</f>
        <v>1387.1434482616196</v>
      </c>
    </row>
    <row r="3" spans="1:4" x14ac:dyDescent="0.3">
      <c r="A3" t="s">
        <v>2</v>
      </c>
      <c r="B3" t="s">
        <v>3</v>
      </c>
      <c r="C3">
        <f>_xlfn.XLOOKUP(A3,[1]Sheet1!$B:$B,[1]Sheet1!$D:$D)</f>
        <v>1471.586470586527</v>
      </c>
      <c r="D3">
        <f>_xlfn.XLOOKUP(B3,[1]Sheet1!$B:$B,[1]Sheet1!$D:$D)</f>
        <v>1434.0560131339055</v>
      </c>
    </row>
    <row r="4" spans="1:4" x14ac:dyDescent="0.3">
      <c r="A4" t="s">
        <v>4</v>
      </c>
      <c r="B4" t="s">
        <v>5</v>
      </c>
      <c r="C4">
        <f>_xlfn.XLOOKUP(A4,[1]Sheet1!$B:$B,[1]Sheet1!$D:$D)</f>
        <v>1390.3985051217162</v>
      </c>
      <c r="D4">
        <f>_xlfn.XLOOKUP(B4,[1]Sheet1!$B:$B,[1]Sheet1!$D:$D)</f>
        <v>1366.3093276068737</v>
      </c>
    </row>
    <row r="5" spans="1:4" x14ac:dyDescent="0.3">
      <c r="A5" t="s">
        <v>6</v>
      </c>
      <c r="B5" t="s">
        <v>7</v>
      </c>
      <c r="C5">
        <f>_xlfn.XLOOKUP(A5,[1]Sheet1!$B:$B,[1]Sheet1!$D:$D)</f>
        <v>1345.3543618922959</v>
      </c>
      <c r="D5">
        <f>_xlfn.XLOOKUP(B5,[1]Sheet1!$B:$B,[1]Sheet1!$D:$D)</f>
        <v>1300.5529206839558</v>
      </c>
    </row>
    <row r="6" spans="1:4" x14ac:dyDescent="0.3">
      <c r="A6" t="s">
        <v>8</v>
      </c>
      <c r="B6" t="s">
        <v>9</v>
      </c>
      <c r="C6">
        <f>_xlfn.XLOOKUP(A6,[1]Sheet1!$B:$B,[1]Sheet1!$D:$D)</f>
        <v>1284.6866763405883</v>
      </c>
      <c r="D6">
        <f>_xlfn.XLOOKUP(B6,[1]Sheet1!$B:$B,[1]Sheet1!$D:$D)</f>
        <v>1227.334673719289</v>
      </c>
    </row>
    <row r="7" spans="1:4" x14ac:dyDescent="0.3">
      <c r="A7" t="s">
        <v>23</v>
      </c>
      <c r="B7" t="s">
        <v>11</v>
      </c>
      <c r="C7">
        <f>_xlfn.XLOOKUP(A7,[1]Sheet1!$B:$B,[1]Sheet1!$D:$D)</f>
        <v>1195.3314320614386</v>
      </c>
      <c r="D7">
        <f>_xlfn.XLOOKUP(B7,[1]Sheet1!$B:$B,[1]Sheet1!$D:$D)</f>
        <v>1091.7588938585768</v>
      </c>
    </row>
    <row r="8" spans="1:4" x14ac:dyDescent="0.3">
      <c r="A8" t="s">
        <v>34</v>
      </c>
      <c r="B8" t="s">
        <v>13</v>
      </c>
      <c r="C8">
        <f>_xlfn.XLOOKUP(A8,[1]Sheet1!$B:$B,[1]Sheet1!$D:$D)</f>
        <v>1257.3080693879747</v>
      </c>
      <c r="D8">
        <f>_xlfn.XLOOKUP(B8,[1]Sheet1!$B:$B,[1]Sheet1!$D:$D)</f>
        <v>1294.2601337292485</v>
      </c>
    </row>
    <row r="9" spans="1:4" x14ac:dyDescent="0.3">
      <c r="A9" t="s">
        <v>25</v>
      </c>
      <c r="B9" t="s">
        <v>43</v>
      </c>
      <c r="C9">
        <f>_xlfn.XLOOKUP(A9,[1]Sheet1!$B:$B,[1]Sheet1!$D:$D)</f>
        <v>1092.4479585899705</v>
      </c>
      <c r="D9">
        <f>_xlfn.XLOOKUP(B9,[1]Sheet1!$B:$B,[1]Sheet1!$D:$D)</f>
        <v>1042.1279142036449</v>
      </c>
    </row>
    <row r="10" spans="1:4" x14ac:dyDescent="0.3">
      <c r="A10" t="s">
        <v>36</v>
      </c>
      <c r="B10" t="s">
        <v>1</v>
      </c>
      <c r="C10">
        <f>_xlfn.XLOOKUP(A10,[1]Sheet1!$B:$B,[1]Sheet1!$D:$D)</f>
        <v>1355.9886386993703</v>
      </c>
      <c r="D10">
        <f>_xlfn.XLOOKUP(B10,[1]Sheet1!$B:$B,[1]Sheet1!$D:$D)</f>
        <v>1589.8808685200756</v>
      </c>
    </row>
    <row r="11" spans="1:4" x14ac:dyDescent="0.3">
      <c r="A11" t="s">
        <v>17</v>
      </c>
      <c r="B11" t="s">
        <v>18</v>
      </c>
      <c r="C11">
        <f>_xlfn.XLOOKUP(A11,[1]Sheet1!$B:$B,[1]Sheet1!$D:$D)</f>
        <v>1168.5491801290245</v>
      </c>
      <c r="D11">
        <f>_xlfn.XLOOKUP(B11,[1]Sheet1!$B:$B,[1]Sheet1!$D:$D)</f>
        <v>1130.8504245028494</v>
      </c>
    </row>
    <row r="12" spans="1:4" x14ac:dyDescent="0.3">
      <c r="A12" t="s">
        <v>19</v>
      </c>
      <c r="B12" t="s">
        <v>22</v>
      </c>
      <c r="C12">
        <f>_xlfn.XLOOKUP(A12,[1]Sheet1!$B:$B,[1]Sheet1!$D:$D)</f>
        <v>1130.150146003182</v>
      </c>
      <c r="D12">
        <f>_xlfn.XLOOKUP(B12,[1]Sheet1!$B:$B,[1]Sheet1!$D:$D)</f>
        <v>1082.2655757929729</v>
      </c>
    </row>
    <row r="13" spans="1:4" x14ac:dyDescent="0.3">
      <c r="A13" t="s">
        <v>20</v>
      </c>
      <c r="B13" t="s">
        <v>21</v>
      </c>
      <c r="C13">
        <f>_xlfn.XLOOKUP(A13,[1]Sheet1!$B:$B,[1]Sheet1!$D:$D)</f>
        <v>1111.2297924413285</v>
      </c>
      <c r="D13">
        <f>_xlfn.XLOOKUP(B13,[1]Sheet1!$B:$B,[1]Sheet1!$D:$D)</f>
        <v>1123.6593204296023</v>
      </c>
    </row>
    <row r="14" spans="1:4" x14ac:dyDescent="0.3">
      <c r="A14" t="s">
        <v>48</v>
      </c>
      <c r="B14" t="s">
        <v>47</v>
      </c>
      <c r="C14">
        <v>1092</v>
      </c>
      <c r="D14">
        <v>947</v>
      </c>
    </row>
    <row r="15" spans="1:4" x14ac:dyDescent="0.3">
      <c r="A15" t="s">
        <v>45</v>
      </c>
      <c r="B15" t="s">
        <v>46</v>
      </c>
      <c r="C15">
        <v>1000</v>
      </c>
      <c r="D15">
        <v>1000</v>
      </c>
    </row>
    <row r="16" spans="1:4" x14ac:dyDescent="0.3">
      <c r="A16" t="s">
        <v>29</v>
      </c>
      <c r="B16" t="s">
        <v>27</v>
      </c>
      <c r="C16">
        <f>_xlfn.XLOOKUP(A16,[1]Sheet1!$B:$B,[1]Sheet1!$D:$D)</f>
        <v>1152.0349679143092</v>
      </c>
      <c r="D16">
        <f>_xlfn.XLOOKUP(B16,[1]Sheet1!$B:$B,[1]Sheet1!$D:$D)</f>
        <v>1193.6276293925266</v>
      </c>
    </row>
    <row r="17" spans="1:4" x14ac:dyDescent="0.3">
      <c r="A17" t="s">
        <v>38</v>
      </c>
      <c r="B17" t="s">
        <v>35</v>
      </c>
      <c r="C17">
        <f>_xlfn.XLOOKUP(A17,[1]Sheet1!$B:$B,[1]Sheet1!$D:$D)</f>
        <v>1223.8633942627878</v>
      </c>
      <c r="D17">
        <v>1232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sqref="A1:XFD1"/>
    </sheetView>
  </sheetViews>
  <sheetFormatPr defaultRowHeight="14.4" x14ac:dyDescent="0.3"/>
  <cols>
    <col min="1" max="1" width="18.109375" bestFit="1" customWidth="1"/>
    <col min="2" max="2" width="17.88671875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t="s">
        <v>41</v>
      </c>
      <c r="B2" t="s">
        <v>12</v>
      </c>
      <c r="C2">
        <f>_xlfn.XLOOKUP(A2,rank!$A:$A,rank!B:B)</f>
        <v>1121</v>
      </c>
      <c r="D2">
        <f>_xlfn.XLOOKUP(B2,rank!$A:$A,rank!B:B)</f>
        <v>1387</v>
      </c>
    </row>
    <row r="3" spans="1:4" x14ac:dyDescent="0.3">
      <c r="A3" t="s">
        <v>29</v>
      </c>
      <c r="B3" t="s">
        <v>0</v>
      </c>
      <c r="C3">
        <f>_xlfn.XLOOKUP(A3,rank!$A:$A,rank!B:B)</f>
        <v>1152</v>
      </c>
      <c r="D3">
        <f>_xlfn.XLOOKUP(B3,rank!$A:$A,rank!B:B)</f>
        <v>1611</v>
      </c>
    </row>
    <row r="4" spans="1:4" x14ac:dyDescent="0.3">
      <c r="A4" t="s">
        <v>38</v>
      </c>
      <c r="B4" t="s">
        <v>16</v>
      </c>
      <c r="C4">
        <f>_xlfn.XLOOKUP(A4,rank!$A:$A,rank!B:B)</f>
        <v>1224</v>
      </c>
      <c r="D4">
        <v>1150</v>
      </c>
    </row>
    <row r="5" spans="1:4" x14ac:dyDescent="0.3">
      <c r="A5" t="s">
        <v>9</v>
      </c>
      <c r="B5" t="s">
        <v>24</v>
      </c>
      <c r="C5">
        <f>_xlfn.XLOOKUP(A5,rank!$A:$A,rank!B:B)</f>
        <v>1227</v>
      </c>
      <c r="D5">
        <f>_xlfn.XLOOKUP(B5,rank!$A:$A,rank!B:B)</f>
        <v>1231</v>
      </c>
    </row>
    <row r="6" spans="1:4" x14ac:dyDescent="0.3">
      <c r="A6" t="s">
        <v>11</v>
      </c>
      <c r="B6" t="s">
        <v>19</v>
      </c>
      <c r="C6">
        <f>_xlfn.XLOOKUP(A6,rank!$A:$A,rank!B:B)</f>
        <v>1092</v>
      </c>
      <c r="D6">
        <f>_xlfn.XLOOKUP(B6,rank!$A:$A,rank!B:B)</f>
        <v>1130</v>
      </c>
    </row>
    <row r="7" spans="1:4" x14ac:dyDescent="0.3">
      <c r="A7" t="s">
        <v>22</v>
      </c>
      <c r="B7" t="s">
        <v>25</v>
      </c>
      <c r="C7">
        <f>_xlfn.XLOOKUP(A7,rank!$A:$A,rank!B:B)</f>
        <v>1082</v>
      </c>
      <c r="D7">
        <f>_xlfn.XLOOKUP(B7,rank!$A:$A,rank!B:B)</f>
        <v>1092</v>
      </c>
    </row>
    <row r="8" spans="1:4" x14ac:dyDescent="0.3">
      <c r="A8" t="s">
        <v>7</v>
      </c>
      <c r="B8" t="s">
        <v>29</v>
      </c>
      <c r="C8">
        <f>_xlfn.XLOOKUP(A8,rank!$A:$A,rank!B:B)</f>
        <v>1301</v>
      </c>
      <c r="D8">
        <f>_xlfn.XLOOKUP(B8,rank!$A:$A,rank!B:B)</f>
        <v>1152</v>
      </c>
    </row>
    <row r="9" spans="1:4" x14ac:dyDescent="0.3">
      <c r="A9" t="s">
        <v>17</v>
      </c>
      <c r="B9" t="s">
        <v>2</v>
      </c>
      <c r="C9">
        <f>_xlfn.XLOOKUP(A9,rank!$A:$A,rank!B:B)</f>
        <v>1169</v>
      </c>
      <c r="D9">
        <f>_xlfn.XLOOKUP(B9,rank!$A:$A,rank!B:B)</f>
        <v>1472</v>
      </c>
    </row>
    <row r="10" spans="1:4" x14ac:dyDescent="0.3">
      <c r="A10" t="s">
        <v>18</v>
      </c>
      <c r="B10" t="s">
        <v>5</v>
      </c>
      <c r="C10">
        <f>_xlfn.XLOOKUP(A10,rank!$A:$A,rank!B:B)</f>
        <v>1131</v>
      </c>
      <c r="D10">
        <f>_xlfn.XLOOKUP(B10,rank!$A:$A,rank!B:B)</f>
        <v>1366</v>
      </c>
    </row>
    <row r="11" spans="1:4" x14ac:dyDescent="0.3">
      <c r="A11" t="s">
        <v>20</v>
      </c>
      <c r="B11" t="s">
        <v>3</v>
      </c>
      <c r="C11">
        <f>_xlfn.XLOOKUP(A11,rank!$A:$A,rank!B:B)</f>
        <v>1111</v>
      </c>
      <c r="D11">
        <f>_xlfn.XLOOKUP(B11,rank!$A:$A,rank!B:B)</f>
        <v>1434</v>
      </c>
    </row>
    <row r="12" spans="1:4" x14ac:dyDescent="0.3">
      <c r="A12" t="s">
        <v>40</v>
      </c>
      <c r="B12" t="s">
        <v>36</v>
      </c>
      <c r="C12">
        <f>_xlfn.XLOOKUP(A12,rank!$A:$A,rank!B:B)</f>
        <v>1131</v>
      </c>
      <c r="D12">
        <f>_xlfn.XLOOKUP(B12,rank!$A:$A,rank!B:B)</f>
        <v>1356</v>
      </c>
    </row>
    <row r="13" spans="1:4" x14ac:dyDescent="0.3">
      <c r="A13" t="s">
        <v>26</v>
      </c>
      <c r="B13" t="s">
        <v>4</v>
      </c>
      <c r="C13">
        <f>_xlfn.XLOOKUP(A13,rank!$A:$A,rank!B:B)</f>
        <v>1208</v>
      </c>
      <c r="D13">
        <f>_xlfn.XLOOKUP(B13,rank!$A:$A,rank!B:B)</f>
        <v>1390</v>
      </c>
    </row>
    <row r="14" spans="1:4" x14ac:dyDescent="0.3">
      <c r="A14" t="s">
        <v>15</v>
      </c>
      <c r="B14" t="s">
        <v>8</v>
      </c>
      <c r="C14">
        <f>_xlfn.XLOOKUP(A14,rank!$A:$A,rank!B:B)</f>
        <v>1248</v>
      </c>
      <c r="D14">
        <f>_xlfn.XLOOKUP(B14,rank!$A:$A,rank!B:B)</f>
        <v>1285</v>
      </c>
    </row>
    <row r="15" spans="1:4" x14ac:dyDescent="0.3">
      <c r="A15" t="s">
        <v>25</v>
      </c>
      <c r="B15" t="s">
        <v>43</v>
      </c>
      <c r="C15">
        <f>_xlfn.XLOOKUP(A15,rank!$A:$A,rank!B:B)</f>
        <v>1092</v>
      </c>
      <c r="D15">
        <f>_xlfn.XLOOKUP(B15,rank!$A:$A,rank!B:B)</f>
        <v>1042</v>
      </c>
    </row>
    <row r="16" spans="1:4" x14ac:dyDescent="0.3">
      <c r="A16" t="s">
        <v>1</v>
      </c>
      <c r="B16" t="s">
        <v>21</v>
      </c>
      <c r="C16">
        <f>_xlfn.XLOOKUP(A16,rank!$A:$A,rank!B:B)</f>
        <v>1590</v>
      </c>
      <c r="D16">
        <f>_xlfn.XLOOKUP(B16,rank!$A:$A,rank!B:B)</f>
        <v>1124</v>
      </c>
    </row>
    <row r="17" spans="1:4" x14ac:dyDescent="0.3">
      <c r="A17" t="s">
        <v>42</v>
      </c>
      <c r="B17" t="s">
        <v>34</v>
      </c>
      <c r="C17">
        <f>_xlfn.XLOOKUP(A17,rank!$A:$A,rank!B:B)</f>
        <v>1100</v>
      </c>
      <c r="D17">
        <v>1257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F2CC-7612-4B65-A851-F1888E0EBC99}">
  <dimension ref="A1:C36"/>
  <sheetViews>
    <sheetView topLeftCell="A3" workbookViewId="0">
      <selection activeCell="A31" sqref="A31"/>
    </sheetView>
  </sheetViews>
  <sheetFormatPr defaultRowHeight="14.4" x14ac:dyDescent="0.3"/>
  <sheetData>
    <row r="1" spans="1:3" ht="29.4" thickTop="1" x14ac:dyDescent="0.3">
      <c r="A1" s="1" t="s">
        <v>0</v>
      </c>
      <c r="B1" s="2">
        <v>1611</v>
      </c>
      <c r="C1">
        <v>1</v>
      </c>
    </row>
    <row r="2" spans="1:3" ht="28.8" x14ac:dyDescent="0.3">
      <c r="A2" s="3" t="s">
        <v>1</v>
      </c>
      <c r="B2" s="4">
        <v>1590</v>
      </c>
      <c r="C2">
        <v>2</v>
      </c>
    </row>
    <row r="3" spans="1:3" ht="28.8" x14ac:dyDescent="0.3">
      <c r="A3" s="5" t="s">
        <v>2</v>
      </c>
      <c r="B3" s="6">
        <v>1472</v>
      </c>
      <c r="C3">
        <v>3</v>
      </c>
    </row>
    <row r="4" spans="1:3" ht="43.2" x14ac:dyDescent="0.3">
      <c r="A4" s="7" t="s">
        <v>3</v>
      </c>
      <c r="B4" s="8">
        <v>1434</v>
      </c>
      <c r="C4">
        <v>4</v>
      </c>
    </row>
    <row r="5" spans="1:3" ht="28.8" x14ac:dyDescent="0.3">
      <c r="A5" s="7" t="s">
        <v>4</v>
      </c>
      <c r="B5" s="8">
        <v>1390</v>
      </c>
      <c r="C5">
        <v>5</v>
      </c>
    </row>
    <row r="6" spans="1:3" ht="43.2" x14ac:dyDescent="0.3">
      <c r="A6" s="7" t="s">
        <v>12</v>
      </c>
      <c r="B6" s="8">
        <v>1387</v>
      </c>
      <c r="C6">
        <v>6</v>
      </c>
    </row>
    <row r="7" spans="1:3" ht="28.8" x14ac:dyDescent="0.3">
      <c r="A7" s="7" t="s">
        <v>5</v>
      </c>
      <c r="B7" s="8">
        <v>1366</v>
      </c>
      <c r="C7">
        <v>7</v>
      </c>
    </row>
    <row r="8" spans="1:3" ht="28.8" x14ac:dyDescent="0.3">
      <c r="A8" s="7" t="s">
        <v>36</v>
      </c>
      <c r="B8" s="8">
        <v>1356</v>
      </c>
      <c r="C8">
        <v>8</v>
      </c>
    </row>
    <row r="9" spans="1:3" ht="28.8" x14ac:dyDescent="0.3">
      <c r="A9" s="7" t="s">
        <v>6</v>
      </c>
      <c r="B9" s="8">
        <v>1345</v>
      </c>
      <c r="C9">
        <v>9</v>
      </c>
    </row>
    <row r="10" spans="1:3" ht="29.4" thickBot="1" x14ac:dyDescent="0.35">
      <c r="A10" s="9" t="s">
        <v>7</v>
      </c>
      <c r="B10" s="10">
        <v>1301</v>
      </c>
      <c r="C10">
        <v>10</v>
      </c>
    </row>
    <row r="11" spans="1:3" ht="28.8" x14ac:dyDescent="0.3">
      <c r="A11" s="7" t="s">
        <v>13</v>
      </c>
      <c r="B11" s="8">
        <v>1294</v>
      </c>
      <c r="C11">
        <v>11</v>
      </c>
    </row>
    <row r="12" spans="1:3" ht="28.8" x14ac:dyDescent="0.3">
      <c r="A12" s="7" t="s">
        <v>8</v>
      </c>
      <c r="B12" s="8">
        <v>1285</v>
      </c>
      <c r="C12">
        <v>12</v>
      </c>
    </row>
    <row r="13" spans="1:3" ht="43.2" x14ac:dyDescent="0.3">
      <c r="A13" s="7" t="s">
        <v>15</v>
      </c>
      <c r="B13" s="8">
        <v>1248</v>
      </c>
      <c r="C13">
        <v>13</v>
      </c>
    </row>
    <row r="14" spans="1:3" ht="28.8" x14ac:dyDescent="0.3">
      <c r="A14" s="7" t="s">
        <v>37</v>
      </c>
      <c r="B14" s="8">
        <v>1248</v>
      </c>
      <c r="C14">
        <v>14</v>
      </c>
    </row>
    <row r="15" spans="1:3" ht="57.6" x14ac:dyDescent="0.3">
      <c r="A15" s="7" t="s">
        <v>24</v>
      </c>
      <c r="B15" s="8">
        <v>1231</v>
      </c>
      <c r="C15">
        <v>15</v>
      </c>
    </row>
    <row r="16" spans="1:3" ht="43.2" x14ac:dyDescent="0.3">
      <c r="A16" s="7" t="s">
        <v>28</v>
      </c>
      <c r="B16" s="8">
        <v>1229</v>
      </c>
      <c r="C16">
        <v>16</v>
      </c>
    </row>
    <row r="17" spans="1:3" ht="43.2" x14ac:dyDescent="0.3">
      <c r="A17" s="7" t="s">
        <v>9</v>
      </c>
      <c r="B17" s="8">
        <v>1227</v>
      </c>
      <c r="C17">
        <v>17</v>
      </c>
    </row>
    <row r="18" spans="1:3" ht="28.8" x14ac:dyDescent="0.3">
      <c r="A18" s="7" t="s">
        <v>38</v>
      </c>
      <c r="B18" s="8">
        <v>1224</v>
      </c>
      <c r="C18">
        <v>18</v>
      </c>
    </row>
    <row r="19" spans="1:3" ht="28.8" x14ac:dyDescent="0.3">
      <c r="A19" s="7" t="s">
        <v>26</v>
      </c>
      <c r="B19" s="8">
        <v>1208</v>
      </c>
      <c r="C19">
        <v>19</v>
      </c>
    </row>
    <row r="20" spans="1:3" ht="29.4" thickBot="1" x14ac:dyDescent="0.35">
      <c r="A20" s="9" t="s">
        <v>23</v>
      </c>
      <c r="B20" s="10">
        <v>1195</v>
      </c>
      <c r="C20">
        <v>20</v>
      </c>
    </row>
    <row r="21" spans="1:3" ht="28.8" x14ac:dyDescent="0.3">
      <c r="A21" s="7" t="s">
        <v>27</v>
      </c>
      <c r="B21" s="8">
        <v>1194</v>
      </c>
      <c r="C21">
        <v>21</v>
      </c>
    </row>
    <row r="22" spans="1:3" ht="28.8" x14ac:dyDescent="0.3">
      <c r="A22" s="7" t="s">
        <v>17</v>
      </c>
      <c r="B22" s="8">
        <v>1169</v>
      </c>
      <c r="C22">
        <v>22</v>
      </c>
    </row>
    <row r="23" spans="1:3" ht="28.8" x14ac:dyDescent="0.3">
      <c r="A23" s="7" t="s">
        <v>29</v>
      </c>
      <c r="B23" s="8">
        <v>1152</v>
      </c>
      <c r="C23">
        <v>23</v>
      </c>
    </row>
    <row r="24" spans="1:3" ht="28.8" x14ac:dyDescent="0.3">
      <c r="A24" s="7" t="s">
        <v>39</v>
      </c>
      <c r="B24" s="8">
        <v>1134</v>
      </c>
      <c r="C24">
        <v>24</v>
      </c>
    </row>
    <row r="25" spans="1:3" ht="28.8" x14ac:dyDescent="0.3">
      <c r="A25" s="7" t="s">
        <v>40</v>
      </c>
      <c r="B25" s="8">
        <v>1131</v>
      </c>
      <c r="C25">
        <v>25</v>
      </c>
    </row>
    <row r="26" spans="1:3" ht="28.8" x14ac:dyDescent="0.3">
      <c r="A26" s="7" t="s">
        <v>18</v>
      </c>
      <c r="B26" s="8">
        <v>1131</v>
      </c>
      <c r="C26">
        <v>26</v>
      </c>
    </row>
    <row r="27" spans="1:3" ht="43.2" x14ac:dyDescent="0.3">
      <c r="A27" s="7" t="s">
        <v>19</v>
      </c>
      <c r="B27" s="8">
        <v>1130</v>
      </c>
      <c r="C27">
        <v>27</v>
      </c>
    </row>
    <row r="28" spans="1:3" ht="28.8" x14ac:dyDescent="0.3">
      <c r="A28" s="7" t="s">
        <v>21</v>
      </c>
      <c r="B28" s="8">
        <v>1124</v>
      </c>
      <c r="C28">
        <v>28</v>
      </c>
    </row>
    <row r="29" spans="1:3" ht="28.8" x14ac:dyDescent="0.3">
      <c r="A29" s="7" t="s">
        <v>41</v>
      </c>
      <c r="B29" s="8">
        <v>1121</v>
      </c>
      <c r="C29">
        <v>29</v>
      </c>
    </row>
    <row r="30" spans="1:3" ht="58.2" thickBot="1" x14ac:dyDescent="0.35">
      <c r="A30" s="9" t="s">
        <v>20</v>
      </c>
      <c r="B30" s="10">
        <v>1111</v>
      </c>
      <c r="C30">
        <v>30</v>
      </c>
    </row>
    <row r="31" spans="1:3" ht="28.8" x14ac:dyDescent="0.3">
      <c r="A31" s="7" t="s">
        <v>42</v>
      </c>
      <c r="B31" s="8">
        <v>1100</v>
      </c>
      <c r="C31">
        <v>31</v>
      </c>
    </row>
    <row r="32" spans="1:3" ht="28.8" x14ac:dyDescent="0.3">
      <c r="A32" s="7" t="s">
        <v>25</v>
      </c>
      <c r="B32" s="8">
        <v>1092</v>
      </c>
      <c r="C32">
        <v>32</v>
      </c>
    </row>
    <row r="33" spans="1:3" ht="43.2" x14ac:dyDescent="0.3">
      <c r="A33" s="7" t="s">
        <v>11</v>
      </c>
      <c r="B33" s="8">
        <v>1092</v>
      </c>
      <c r="C33">
        <v>33</v>
      </c>
    </row>
    <row r="34" spans="1:3" ht="28.8" x14ac:dyDescent="0.3">
      <c r="A34" s="7" t="s">
        <v>22</v>
      </c>
      <c r="B34" s="8">
        <v>1082</v>
      </c>
      <c r="C34">
        <v>34</v>
      </c>
    </row>
    <row r="35" spans="1:3" ht="28.8" x14ac:dyDescent="0.3">
      <c r="A35" s="7" t="s">
        <v>43</v>
      </c>
      <c r="B35" s="8">
        <v>1042</v>
      </c>
      <c r="C35">
        <v>35</v>
      </c>
    </row>
    <row r="36" spans="1:3" ht="43.2" x14ac:dyDescent="0.3">
      <c r="A36" s="7" t="s">
        <v>44</v>
      </c>
      <c r="B36" s="8">
        <v>928</v>
      </c>
      <c r="C3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Foglio4</vt:lpstr>
      <vt:lpstr>Foglio2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Grazi</dc:creator>
  <cp:lastModifiedBy>Federico Grazi</cp:lastModifiedBy>
  <dcterms:created xsi:type="dcterms:W3CDTF">2024-01-22T22:35:35Z</dcterms:created>
  <dcterms:modified xsi:type="dcterms:W3CDTF">2024-01-23T11:08:27Z</dcterms:modified>
</cp:coreProperties>
</file>