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d3s\Desktop\Università\Progetti\NoSQL\"/>
    </mc:Choice>
  </mc:AlternateContent>
  <xr:revisionPtr revIDLastSave="0" documentId="13_ncr:1_{E815CA92-7509-4517-A86C-A7AEF48AB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5" i="1" l="1"/>
  <c r="I176" i="1"/>
  <c r="I177" i="1" s="1"/>
  <c r="H176" i="1"/>
  <c r="H177" i="1" s="1"/>
  <c r="G176" i="1"/>
  <c r="G177" i="1" s="1"/>
  <c r="F176" i="1"/>
  <c r="F177" i="1" s="1"/>
  <c r="E176" i="1"/>
  <c r="E177" i="1" s="1"/>
  <c r="D176" i="1"/>
  <c r="D177" i="1" s="1"/>
  <c r="C176" i="1"/>
  <c r="C177" i="1" s="1"/>
  <c r="I175" i="1"/>
  <c r="H175" i="1"/>
  <c r="G175" i="1"/>
  <c r="F175" i="1"/>
  <c r="E175" i="1"/>
  <c r="D175" i="1"/>
  <c r="C175" i="1"/>
  <c r="B176" i="1"/>
  <c r="B177" i="1" s="1"/>
  <c r="I136" i="1"/>
  <c r="I137" i="1" s="1"/>
  <c r="H136" i="1"/>
  <c r="H137" i="1" s="1"/>
  <c r="G136" i="1"/>
  <c r="G137" i="1" s="1"/>
  <c r="F136" i="1"/>
  <c r="F137" i="1" s="1"/>
  <c r="E136" i="1"/>
  <c r="E137" i="1" s="1"/>
  <c r="D136" i="1"/>
  <c r="D137" i="1" s="1"/>
  <c r="C136" i="1"/>
  <c r="C137" i="1" s="1"/>
  <c r="B136" i="1"/>
  <c r="B137" i="1" s="1"/>
  <c r="I135" i="1"/>
  <c r="H135" i="1"/>
  <c r="G135" i="1"/>
  <c r="F135" i="1"/>
  <c r="E135" i="1"/>
  <c r="D135" i="1"/>
  <c r="C135" i="1"/>
  <c r="B135" i="1"/>
  <c r="I96" i="1"/>
  <c r="I97" i="1" s="1"/>
  <c r="H96" i="1"/>
  <c r="H97" i="1" s="1"/>
  <c r="G96" i="1"/>
  <c r="G97" i="1" s="1"/>
  <c r="F96" i="1"/>
  <c r="F97" i="1" s="1"/>
  <c r="E96" i="1"/>
  <c r="E97" i="1" s="1"/>
  <c r="D96" i="1"/>
  <c r="D97" i="1" s="1"/>
  <c r="C96" i="1"/>
  <c r="C97" i="1" s="1"/>
  <c r="B96" i="1"/>
  <c r="B97" i="1" s="1"/>
  <c r="I95" i="1"/>
  <c r="H95" i="1"/>
  <c r="G95" i="1"/>
  <c r="F95" i="1"/>
  <c r="E95" i="1"/>
  <c r="D95" i="1"/>
  <c r="C95" i="1"/>
  <c r="B95" i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I55" i="1"/>
  <c r="H55" i="1"/>
  <c r="G55" i="1"/>
  <c r="F55" i="1"/>
  <c r="E55" i="1"/>
  <c r="D55" i="1"/>
  <c r="C55" i="1"/>
  <c r="B55" i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B15" i="1"/>
  <c r="C15" i="1"/>
  <c r="D15" i="1"/>
  <c r="E15" i="1"/>
  <c r="F15" i="1"/>
  <c r="G15" i="1"/>
  <c r="H15" i="1"/>
  <c r="I15" i="1"/>
</calcChain>
</file>

<file path=xl/sharedStrings.xml><?xml version="1.0" encoding="utf-8"?>
<sst xmlns="http://schemas.openxmlformats.org/spreadsheetml/2006/main" count="68" uniqueCount="20">
  <si>
    <t>TEMPI D’INSERIMENTO</t>
  </si>
  <si>
    <t>MongoDB</t>
  </si>
  <si>
    <t>Neo4j</t>
  </si>
  <si>
    <t>QUERY 1</t>
  </si>
  <si>
    <t>MongoDB 25%</t>
  </si>
  <si>
    <t>Neo4j 25%</t>
  </si>
  <si>
    <t>MongoDB 50%</t>
  </si>
  <si>
    <t>Neo4j 50%</t>
  </si>
  <si>
    <t>MongoDB 75%</t>
  </si>
  <si>
    <t>Neo4j 75%</t>
  </si>
  <si>
    <t>MongoDB 100%</t>
  </si>
  <si>
    <t>Neo4j 100%</t>
  </si>
  <si>
    <t>Primo test</t>
  </si>
  <si>
    <t>Tempo medio</t>
  </si>
  <si>
    <t>Deviazione standard</t>
  </si>
  <si>
    <t>Confidenza 95%</t>
  </si>
  <si>
    <t>QUERY 2</t>
  </si>
  <si>
    <t>QUERY 3</t>
  </si>
  <si>
    <t>QUERY 4</t>
  </si>
  <si>
    <t>QUERY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</si>
</sst>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#,##0.0000000000000000"/>
  </numFmts>
  <fonts count="3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i/>
      <sz val="10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2" borderId="1" xfId="0" applyNumberFormat="1" applyFont="1" applyFill="1" applyBorder="1"/>
    <xf numFmtId="165" fontId="1" fillId="0" borderId="0" xfId="0" applyNumberFormat="1" applyFont="1"/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0" fontId="2" fillId="4" borderId="1" xfId="0" applyFont="1" applyFill="1" applyBorder="1" applyAlignment="1">
      <alignment horizontal="right"/>
    </xf>
    <xf numFmtId="4" fontId="1" fillId="5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C2FFA7"/>
      <color rgb="FF25FF4F"/>
      <color rgb="FF00C425"/>
      <color rgb="FFABE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1 - Tempo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826-4D09-88BE-E0D1F3B30104}"/>
              </c:ext>
            </c:extLst>
          </c:dPt>
          <c:errBars>
            <c:errBarType val="both"/>
            <c:errValType val="cust"/>
            <c:noEndCap val="0"/>
            <c:plus>
              <c:numRef>
                <c:f>(Foglio1!$B$17,Foglio1!$D$17,Foglio1!$F$17,Foglio1!$H$17)</c:f>
                <c:numCache>
                  <c:formatCode>General</c:formatCode>
                  <c:ptCount val="4"/>
                  <c:pt idx="0">
                    <c:v>0.1572536084590542</c:v>
                  </c:pt>
                  <c:pt idx="1">
                    <c:v>0.12084426423537412</c:v>
                  </c:pt>
                  <c:pt idx="2">
                    <c:v>0.4391064946680861</c:v>
                  </c:pt>
                  <c:pt idx="3">
                    <c:v>11.920325984425553</c:v>
                  </c:pt>
                </c:numCache>
              </c:numRef>
            </c:plus>
            <c:minus>
              <c:numRef>
                <c:f>(Foglio1!$B$17,Foglio1!$D$17,Foglio1!$F$17,Foglio1!$H$17)</c:f>
                <c:numCache>
                  <c:formatCode>General</c:formatCode>
                  <c:ptCount val="4"/>
                  <c:pt idx="0">
                    <c:v>0.1572536084590542</c:v>
                  </c:pt>
                  <c:pt idx="1">
                    <c:v>0.12084426423537412</c:v>
                  </c:pt>
                  <c:pt idx="2">
                    <c:v>0.4391064946680861</c:v>
                  </c:pt>
                  <c:pt idx="3">
                    <c:v>11.920325984425553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(Foglio1!$B$15,Foglio1!$D$15,Foglio1!$F$15,Foglio1!$H$15)</c:f>
              <c:numCache>
                <c:formatCode>#,##0.00</c:formatCode>
                <c:ptCount val="4"/>
                <c:pt idx="0">
                  <c:v>2.1307100000480772</c:v>
                </c:pt>
                <c:pt idx="1">
                  <c:v>2.0991833336651275</c:v>
                </c:pt>
                <c:pt idx="2">
                  <c:v>23.045346666251557</c:v>
                </c:pt>
                <c:pt idx="3">
                  <c:v>1034.6552266663525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6-4D09-88BE-E0D1F3B30104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(Foglio1!$C$17,Foglio1!$E$17,Foglio1!$G$17,Foglio1!$I$17)</c:f>
                <c:numCache>
                  <c:formatCode>General</c:formatCode>
                  <c:ptCount val="4"/>
                  <c:pt idx="0">
                    <c:v>0.35135192864122389</c:v>
                  </c:pt>
                  <c:pt idx="1">
                    <c:v>1.0085112203253748</c:v>
                  </c:pt>
                  <c:pt idx="2">
                    <c:v>2.9181402050945859</c:v>
                  </c:pt>
                  <c:pt idx="3">
                    <c:v>33.400837701723376</c:v>
                  </c:pt>
                </c:numCache>
              </c:numRef>
            </c:plus>
            <c:minus>
              <c:numRef>
                <c:f>(Foglio1!$C$17,Foglio1!$E$17,Foglio1!$G$17,Foglio1!$I$17)</c:f>
                <c:numCache>
                  <c:formatCode>General</c:formatCode>
                  <c:ptCount val="4"/>
                  <c:pt idx="0">
                    <c:v>0.35135192864122389</c:v>
                  </c:pt>
                  <c:pt idx="1">
                    <c:v>1.0085112203253748</c:v>
                  </c:pt>
                  <c:pt idx="2">
                    <c:v>2.9181402050945859</c:v>
                  </c:pt>
                  <c:pt idx="3">
                    <c:v>33.400837701723376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(Foglio1!$C$15,Foglio1!$E$15,Foglio1!$G$15,Foglio1!$I$15)</c:f>
              <c:numCache>
                <c:formatCode>#,##0.00</c:formatCode>
                <c:ptCount val="4"/>
                <c:pt idx="0">
                  <c:v>5.4572333276271801</c:v>
                </c:pt>
                <c:pt idx="1">
                  <c:v>9.9577533344427511</c:v>
                </c:pt>
                <c:pt idx="2">
                  <c:v>46.490933334827396</c:v>
                </c:pt>
                <c:pt idx="3">
                  <c:v>451.73327666819074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6-4D09-88BE-E0D1F3B3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5 - Tempo</a:t>
            </a:r>
            <a:r>
              <a:rPr lang="it-IT" sz="1600" b="1" baseline="0">
                <a:solidFill>
                  <a:sysClr val="windowText" lastClr="000000"/>
                </a:solidFill>
              </a:rPr>
              <a:t> medio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55A-46CA-8FD9-5CF94AFD6423}"/>
              </c:ext>
            </c:extLst>
          </c:dPt>
          <c:errBars>
            <c:errBarType val="both"/>
            <c:errValType val="cust"/>
            <c:noEndCap val="0"/>
            <c:plus>
              <c:numRef>
                <c:f>(Foglio1!$B$177,Foglio1!$D$177,Foglio1!$F$177,Foglio1!$H$177)</c:f>
                <c:numCache>
                  <c:formatCode>General</c:formatCode>
                  <c:ptCount val="4"/>
                  <c:pt idx="0">
                    <c:v>0.14742423120989009</c:v>
                  </c:pt>
                  <c:pt idx="1">
                    <c:v>0.10504281381397915</c:v>
                  </c:pt>
                  <c:pt idx="2">
                    <c:v>0.39351487749692193</c:v>
                  </c:pt>
                  <c:pt idx="3">
                    <c:v>5.5117142051770731</c:v>
                  </c:pt>
                </c:numCache>
              </c:numRef>
            </c:plus>
            <c:minus>
              <c:numRef>
                <c:f>(Foglio1!$B$177,Foglio1!$D$177,Foglio1!$F$177,Foglio1!$H$177)</c:f>
                <c:numCache>
                  <c:formatCode>General</c:formatCode>
                  <c:ptCount val="4"/>
                  <c:pt idx="0">
                    <c:v>0.14742423120989009</c:v>
                  </c:pt>
                  <c:pt idx="1">
                    <c:v>0.10504281381397915</c:v>
                  </c:pt>
                  <c:pt idx="2">
                    <c:v>0.39351487749692193</c:v>
                  </c:pt>
                  <c:pt idx="3">
                    <c:v>5.5117142051770731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(Foglio1!$B$175,Foglio1!$D$175,Foglio1!$F$175,Foglio1!$H$175)</c:f>
              <c:numCache>
                <c:formatCode>#,##0.00</c:formatCode>
                <c:ptCount val="4"/>
                <c:pt idx="0">
                  <c:v>2.1493633333593554</c:v>
                </c:pt>
                <c:pt idx="1">
                  <c:v>2.1103400003164965</c:v>
                </c:pt>
                <c:pt idx="2">
                  <c:v>23.6333466670165</c:v>
                </c:pt>
                <c:pt idx="3">
                  <c:v>166.46145999977932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A-46CA-8FD9-5CF94AFD6423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(Foglio1!$C$177,Foglio1!$E$177,Foglio1!$G$177,Foglio1!$I$177)</c:f>
                <c:numCache>
                  <c:formatCode>General</c:formatCode>
                  <c:ptCount val="4"/>
                  <c:pt idx="0">
                    <c:v>0.46501824554490373</c:v>
                  </c:pt>
                  <c:pt idx="1">
                    <c:v>0.50995153232964929</c:v>
                  </c:pt>
                  <c:pt idx="2">
                    <c:v>0.69725226267969109</c:v>
                  </c:pt>
                  <c:pt idx="3">
                    <c:v>2.0125680786402422</c:v>
                  </c:pt>
                </c:numCache>
              </c:numRef>
            </c:plus>
            <c:minus>
              <c:numRef>
                <c:f>(Foglio1!$C$177,Foglio1!$E$177,Foglio1!$G$177,Foglio1!$I$177)</c:f>
                <c:numCache>
                  <c:formatCode>General</c:formatCode>
                  <c:ptCount val="4"/>
                  <c:pt idx="0">
                    <c:v>0.46501824554490373</c:v>
                  </c:pt>
                  <c:pt idx="1">
                    <c:v>0.50995153232964929</c:v>
                  </c:pt>
                  <c:pt idx="2">
                    <c:v>0.69725226267969109</c:v>
                  </c:pt>
                  <c:pt idx="3">
                    <c:v>2.0125680786402422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(Foglio1!$C$175,Foglio1!$E$175,Foglio1!$G$175,Foglio1!$I$175)</c:f>
              <c:numCache>
                <c:formatCode>#,##0.00</c:formatCode>
                <c:ptCount val="4"/>
                <c:pt idx="0">
                  <c:v>4.9874033331870979</c:v>
                </c:pt>
                <c:pt idx="1">
                  <c:v>6.8188166677951756</c:v>
                </c:pt>
                <c:pt idx="2">
                  <c:v>17.242146667838046</c:v>
                </c:pt>
                <c:pt idx="3">
                  <c:v>136.73115333318668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A-46CA-8FD9-5CF94AFD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1 - Primo</a:t>
            </a:r>
            <a:r>
              <a:rPr lang="it-IT" sz="1600" b="1" baseline="0">
                <a:solidFill>
                  <a:sysClr val="windowText" lastClr="000000"/>
                </a:solidFill>
              </a:rPr>
              <a:t> test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686-4122-903C-8AB8F88F2167}"/>
              </c:ext>
            </c:extLst>
          </c:dPt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(Foglio1!$B$14,Foglio1!$D$14,Foglio1!$F$14,Foglio1!$H$14)</c:f>
              <c:numCache>
                <c:formatCode>#,##0.00</c:formatCode>
                <c:ptCount val="4"/>
                <c:pt idx="0">
                  <c:v>15.4224999994039</c:v>
                </c:pt>
                <c:pt idx="1">
                  <c:v>16.5366000086069</c:v>
                </c:pt>
                <c:pt idx="2">
                  <c:v>42.805799998342899</c:v>
                </c:pt>
                <c:pt idx="3">
                  <c:v>1147.9103000015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6-4122-903C-8AB8F88F2167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(Foglio1!$C$14,Foglio1!$E$14,Foglio1!$G$14,Foglio1!$I$14)</c:f>
              <c:numCache>
                <c:formatCode>#,##0.00</c:formatCode>
                <c:ptCount val="4"/>
                <c:pt idx="0">
                  <c:v>43.742100000381399</c:v>
                </c:pt>
                <c:pt idx="1">
                  <c:v>69.0998000204563</c:v>
                </c:pt>
                <c:pt idx="2">
                  <c:v>159.26219999790101</c:v>
                </c:pt>
                <c:pt idx="3">
                  <c:v>592.32749998569398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6-4122-903C-8AB8F88F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2 - Primo</a:t>
            </a:r>
            <a:r>
              <a:rPr lang="it-IT" sz="1600" b="1" baseline="0">
                <a:solidFill>
                  <a:sysClr val="windowText" lastClr="000000"/>
                </a:solidFill>
              </a:rPr>
              <a:t> test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09-45C6-B90B-79A9B11E1D34}"/>
              </c:ext>
            </c:extLst>
          </c:dPt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(Foglio1!$B$54,Foglio1!$D$54,Foglio1!$F$54,Foglio1!$H$54)</c:f>
              <c:numCache>
                <c:formatCode>#,##0.00</c:formatCode>
                <c:ptCount val="4"/>
                <c:pt idx="0">
                  <c:v>15.2275000065565</c:v>
                </c:pt>
                <c:pt idx="1">
                  <c:v>16.3308999985456</c:v>
                </c:pt>
                <c:pt idx="2">
                  <c:v>43.079199999570797</c:v>
                </c:pt>
                <c:pt idx="3">
                  <c:v>318.628800000995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45C6-B90B-79A9B11E1D34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(Foglio1!$C$54,Foglio1!$E$54,Foglio1!$G$54,Foglio1!$I$54)</c:f>
              <c:numCache>
                <c:formatCode>#,##0.00</c:formatCode>
                <c:ptCount val="4"/>
                <c:pt idx="0">
                  <c:v>112.88040000200201</c:v>
                </c:pt>
                <c:pt idx="1">
                  <c:v>117.58900001645</c:v>
                </c:pt>
                <c:pt idx="2">
                  <c:v>80.456099987030001</c:v>
                </c:pt>
                <c:pt idx="3">
                  <c:v>196.765500009059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9-45C6-B90B-79A9B11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3 - Primo</a:t>
            </a:r>
            <a:r>
              <a:rPr lang="it-IT" sz="1600" b="1" baseline="0">
                <a:solidFill>
                  <a:sysClr val="windowText" lastClr="000000"/>
                </a:solidFill>
              </a:rPr>
              <a:t> test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F41-4098-9125-232DAE0967CE}"/>
              </c:ext>
            </c:extLst>
          </c:dPt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(Foglio1!$B$94,Foglio1!$D$94,Foglio1!$F$94,Foglio1!$H$94)</c:f>
              <c:numCache>
                <c:formatCode>#,##0.00</c:formatCode>
                <c:ptCount val="4"/>
                <c:pt idx="0">
                  <c:v>19.850900009274401</c:v>
                </c:pt>
                <c:pt idx="1">
                  <c:v>16.669400006532602</c:v>
                </c:pt>
                <c:pt idx="2">
                  <c:v>42.516400001943097</c:v>
                </c:pt>
                <c:pt idx="3">
                  <c:v>297.355599999427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1-4098-9125-232DAE0967CE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(Foglio1!$C$94,Foglio1!$E$94,Foglio1!$G$94,Foglio1!$I$94)</c:f>
              <c:numCache>
                <c:formatCode>#,##0.00</c:formatCode>
                <c:ptCount val="4"/>
                <c:pt idx="0">
                  <c:v>105.50220000743801</c:v>
                </c:pt>
                <c:pt idx="1">
                  <c:v>99.437999993562698</c:v>
                </c:pt>
                <c:pt idx="2">
                  <c:v>81.902300000190706</c:v>
                </c:pt>
                <c:pt idx="3">
                  <c:v>170.480800002813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1-4098-9125-232DAE09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4 - Primo</a:t>
            </a:r>
            <a:r>
              <a:rPr lang="it-IT" sz="1600" b="1" baseline="0">
                <a:solidFill>
                  <a:sysClr val="windowText" lastClr="000000"/>
                </a:solidFill>
              </a:rPr>
              <a:t> test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68B-45C1-88B9-103CB6C7F38B}"/>
              </c:ext>
            </c:extLst>
          </c:dPt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(Foglio1!$B$134,Foglio1!$D$134,Foglio1!$F$134,Foglio1!$H$134)</c:f>
              <c:numCache>
                <c:formatCode>#,##0.00</c:formatCode>
                <c:ptCount val="4"/>
                <c:pt idx="0">
                  <c:v>18.960000008344601</c:v>
                </c:pt>
                <c:pt idx="1">
                  <c:v>15.549300000071501</c:v>
                </c:pt>
                <c:pt idx="2">
                  <c:v>47.525600001215899</c:v>
                </c:pt>
                <c:pt idx="3">
                  <c:v>323.15280000120401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B-45C1-88B9-103CB6C7F38B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(Foglio1!$C$134,Foglio1!$E$134,Foglio1!$G$134,Foglio1!$I$134)</c:f>
              <c:numCache>
                <c:formatCode>#,##0.00</c:formatCode>
                <c:ptCount val="4"/>
                <c:pt idx="0">
                  <c:v>140.96519997715899</c:v>
                </c:pt>
                <c:pt idx="1">
                  <c:v>214.27489998936599</c:v>
                </c:pt>
                <c:pt idx="2">
                  <c:v>86.760999977588597</c:v>
                </c:pt>
                <c:pt idx="3">
                  <c:v>218.96029999852101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B-45C1-88B9-103CB6C7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5 - Primo</a:t>
            </a:r>
            <a:r>
              <a:rPr lang="it-IT" sz="1600" b="1" baseline="0">
                <a:solidFill>
                  <a:sysClr val="windowText" lastClr="000000"/>
                </a:solidFill>
              </a:rPr>
              <a:t> test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A8E-47ED-B93D-1B6E473BDC8F}"/>
              </c:ext>
            </c:extLst>
          </c:dPt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(Foglio1!$B$174,Foglio1!$D$174,Foglio1!$F$174,Foglio1!$H$174)</c:f>
              <c:numCache>
                <c:formatCode>#,##0.00</c:formatCode>
                <c:ptCount val="4"/>
                <c:pt idx="0">
                  <c:v>17.7823999971151</c:v>
                </c:pt>
                <c:pt idx="1">
                  <c:v>16.8867000043392</c:v>
                </c:pt>
                <c:pt idx="2">
                  <c:v>44.125700000673497</c:v>
                </c:pt>
                <c:pt idx="3">
                  <c:v>258.47729999944499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E-47ED-B93D-1B6E473BDC8F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(Foglio1!$C$174,Foglio1!$E$174,Foglio1!$G$174,Foglio1!$I$174)</c:f>
              <c:numCache>
                <c:formatCode>#,##0.00</c:formatCode>
                <c:ptCount val="4"/>
                <c:pt idx="0">
                  <c:v>210.22540000081</c:v>
                </c:pt>
                <c:pt idx="1">
                  <c:v>254.429100006818</c:v>
                </c:pt>
                <c:pt idx="2">
                  <c:v>123.17589998245199</c:v>
                </c:pt>
                <c:pt idx="3">
                  <c:v>230.46410000324201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E-47ED-B93D-1B6E473B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2 - Tempo</a:t>
            </a:r>
            <a:r>
              <a:rPr lang="it-IT" sz="1600" b="1" baseline="0">
                <a:solidFill>
                  <a:sysClr val="windowText" lastClr="000000"/>
                </a:solidFill>
              </a:rPr>
              <a:t> medio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C19-40C5-9955-5E7E331EC5CA}"/>
              </c:ext>
            </c:extLst>
          </c:dPt>
          <c:errBars>
            <c:errBarType val="both"/>
            <c:errValType val="cust"/>
            <c:noEndCap val="0"/>
            <c:plus>
              <c:numRef>
                <c:f>(Foglio1!$B$57,Foglio1!$D$57,Foglio1!$F$57,Foglio1!$H$57)</c:f>
                <c:numCache>
                  <c:formatCode>General</c:formatCode>
                  <c:ptCount val="4"/>
                  <c:pt idx="0">
                    <c:v>0.12144367125531774</c:v>
                  </c:pt>
                  <c:pt idx="1">
                    <c:v>0.19163487859424155</c:v>
                  </c:pt>
                  <c:pt idx="2">
                    <c:v>0.41668934815034259</c:v>
                  </c:pt>
                  <c:pt idx="3">
                    <c:v>7.5690868715533455</c:v>
                  </c:pt>
                </c:numCache>
              </c:numRef>
            </c:plus>
            <c:minus>
              <c:numRef>
                <c:f>(Foglio1!$B$57,Foglio1!$D$57,Foglio1!$F$57,Foglio1!$H$57)</c:f>
                <c:numCache>
                  <c:formatCode>General</c:formatCode>
                  <c:ptCount val="4"/>
                  <c:pt idx="0">
                    <c:v>0.12144367125531774</c:v>
                  </c:pt>
                  <c:pt idx="1">
                    <c:v>0.19163487859424155</c:v>
                  </c:pt>
                  <c:pt idx="2">
                    <c:v>0.41668934815034259</c:v>
                  </c:pt>
                  <c:pt idx="3">
                    <c:v>7.5690868715533455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(Foglio1!$B$55,Foglio1!$D$55,Foglio1!$F$55,Foglio1!$H$55)</c:f>
              <c:numCache>
                <c:formatCode>#,##0.00</c:formatCode>
                <c:ptCount val="4"/>
                <c:pt idx="0">
                  <c:v>2.0601933335264477</c:v>
                </c:pt>
                <c:pt idx="1">
                  <c:v>2.2199600002417919</c:v>
                </c:pt>
                <c:pt idx="2">
                  <c:v>24.003820000092155</c:v>
                </c:pt>
                <c:pt idx="3">
                  <c:v>236.14595333350161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9-40C5-9955-5E7E331EC5CA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(Foglio1!$C$57,Foglio1!$E$57,Foglio1!$G$57,Foglio1!$I$57)</c:f>
                <c:numCache>
                  <c:formatCode>General</c:formatCode>
                  <c:ptCount val="4"/>
                  <c:pt idx="0">
                    <c:v>0.44914037192977935</c:v>
                  </c:pt>
                  <c:pt idx="1">
                    <c:v>0.59729877145557775</c:v>
                  </c:pt>
                  <c:pt idx="2">
                    <c:v>0.86888511082102982</c:v>
                  </c:pt>
                  <c:pt idx="3">
                    <c:v>2.8834202818473478</c:v>
                  </c:pt>
                </c:numCache>
              </c:numRef>
            </c:plus>
            <c:minus>
              <c:numRef>
                <c:f>(Foglio1!$C$57,Foglio1!$E$57,Foglio1!$G$57,Foglio1!$I$57)</c:f>
                <c:numCache>
                  <c:formatCode>General</c:formatCode>
                  <c:ptCount val="4"/>
                  <c:pt idx="0">
                    <c:v>0.44914037192977935</c:v>
                  </c:pt>
                  <c:pt idx="1">
                    <c:v>0.59729877145557775</c:v>
                  </c:pt>
                  <c:pt idx="2">
                    <c:v>0.86888511082102982</c:v>
                  </c:pt>
                  <c:pt idx="3">
                    <c:v>2.8834202818473478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(Foglio1!$C$55,Foglio1!$E$55,Foglio1!$G$55,Foglio1!$I$55)</c:f>
              <c:numCache>
                <c:formatCode>#,##0.00</c:formatCode>
                <c:ptCount val="4"/>
                <c:pt idx="0">
                  <c:v>5.9507966657479585</c:v>
                </c:pt>
                <c:pt idx="1">
                  <c:v>7.5424233357111534</c:v>
                </c:pt>
                <c:pt idx="2">
                  <c:v>18.011156664291963</c:v>
                </c:pt>
                <c:pt idx="3">
                  <c:v>132.16648333171955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9-40C5-9955-5E7E331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3 - Tempo</a:t>
            </a:r>
            <a:r>
              <a:rPr lang="it-IT" sz="1600" b="1" baseline="0">
                <a:solidFill>
                  <a:sysClr val="windowText" lastClr="000000"/>
                </a:solidFill>
              </a:rPr>
              <a:t> medio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CE-4B17-A6C2-E164756407BE}"/>
              </c:ext>
            </c:extLst>
          </c:dPt>
          <c:errBars>
            <c:errBarType val="both"/>
            <c:errValType val="cust"/>
            <c:noEndCap val="0"/>
            <c:plus>
              <c:numRef>
                <c:f>(Foglio1!$B$97,Foglio1!$D$97,Foglio1!$F$97,Foglio1!$H$97)</c:f>
                <c:numCache>
                  <c:formatCode>General</c:formatCode>
                  <c:ptCount val="4"/>
                  <c:pt idx="0">
                    <c:v>0.14214289741252417</c:v>
                  </c:pt>
                  <c:pt idx="1">
                    <c:v>0.13952465197588004</c:v>
                  </c:pt>
                  <c:pt idx="2">
                    <c:v>0.44714121333601314</c:v>
                  </c:pt>
                  <c:pt idx="3">
                    <c:v>7.5691937172600863</c:v>
                  </c:pt>
                </c:numCache>
              </c:numRef>
            </c:plus>
            <c:minus>
              <c:numRef>
                <c:f>(Foglio1!$B$97,Foglio1!$D$97,Foglio1!$F$97,Foglio1!$H$97)</c:f>
                <c:numCache>
                  <c:formatCode>General</c:formatCode>
                  <c:ptCount val="4"/>
                  <c:pt idx="0">
                    <c:v>0.14214289741252417</c:v>
                  </c:pt>
                  <c:pt idx="1">
                    <c:v>0.13952465197588004</c:v>
                  </c:pt>
                  <c:pt idx="2">
                    <c:v>0.44714121333601314</c:v>
                  </c:pt>
                  <c:pt idx="3">
                    <c:v>7.5691937172600863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(Foglio1!$B$95,Foglio1!$D$95,Foglio1!$F$95,Foglio1!$H$95)</c:f>
              <c:numCache>
                <c:formatCode>#,##0.00</c:formatCode>
                <c:ptCount val="4"/>
                <c:pt idx="0">
                  <c:v>2.2772266667336174</c:v>
                </c:pt>
                <c:pt idx="1">
                  <c:v>2.203486666455861</c:v>
                </c:pt>
                <c:pt idx="2">
                  <c:v>23.642123333364676</c:v>
                </c:pt>
                <c:pt idx="3">
                  <c:v>215.53079999995688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E-4B17-A6C2-E164756407BE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(Foglio1!$C$97,Foglio1!$E$97,Foglio1!$G$97,Foglio1!$I$97)</c:f>
                <c:numCache>
                  <c:formatCode>General</c:formatCode>
                  <c:ptCount val="4"/>
                  <c:pt idx="0">
                    <c:v>0.36014392760044528</c:v>
                  </c:pt>
                  <c:pt idx="1">
                    <c:v>0.59718372533735531</c:v>
                  </c:pt>
                  <c:pt idx="2">
                    <c:v>0.93232457953750791</c:v>
                  </c:pt>
                  <c:pt idx="3">
                    <c:v>2.4899089147740487</c:v>
                  </c:pt>
                </c:numCache>
              </c:numRef>
            </c:plus>
            <c:minus>
              <c:numRef>
                <c:f>(Foglio1!$C$97,Foglio1!$E$97,Foglio1!$G$97,Foglio1!$I$97)</c:f>
                <c:numCache>
                  <c:formatCode>General</c:formatCode>
                  <c:ptCount val="4"/>
                  <c:pt idx="0">
                    <c:v>0.36014392760044528</c:v>
                  </c:pt>
                  <c:pt idx="1">
                    <c:v>0.59718372533735531</c:v>
                  </c:pt>
                  <c:pt idx="2">
                    <c:v>0.93232457953750791</c:v>
                  </c:pt>
                  <c:pt idx="3">
                    <c:v>2.4899089147740487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(Foglio1!$C$95,Foglio1!$E$95,Foglio1!$G$95,Foglio1!$I$95)</c:f>
              <c:numCache>
                <c:formatCode>#,##0.00</c:formatCode>
                <c:ptCount val="4"/>
                <c:pt idx="0">
                  <c:v>5.6077966640392907</c:v>
                </c:pt>
                <c:pt idx="1">
                  <c:v>6.7754800041516567</c:v>
                </c:pt>
                <c:pt idx="2">
                  <c:v>17.414430000384598</c:v>
                </c:pt>
                <c:pt idx="3">
                  <c:v>127.42504333654989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E-4B17-A6C2-E1647564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Query 4 -</a:t>
            </a:r>
            <a:r>
              <a:rPr lang="it-IT" sz="1600" b="1" baseline="0">
                <a:solidFill>
                  <a:sysClr val="windowText" lastClr="000000"/>
                </a:solidFill>
              </a:rPr>
              <a:t> Tempo medio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27B-407B-8C0F-7E277DD33D47}"/>
              </c:ext>
            </c:extLst>
          </c:dPt>
          <c:errBars>
            <c:errBarType val="both"/>
            <c:errValType val="cust"/>
            <c:noEndCap val="0"/>
            <c:plus>
              <c:numRef>
                <c:f>(Foglio1!$B$137,Foglio1!$D$137,Foglio1!$F$137,Foglio1!$H$137)</c:f>
                <c:numCache>
                  <c:formatCode>General</c:formatCode>
                  <c:ptCount val="4"/>
                  <c:pt idx="0">
                    <c:v>0.1340179405405626</c:v>
                  </c:pt>
                  <c:pt idx="1">
                    <c:v>0.12957304837271411</c:v>
                  </c:pt>
                  <c:pt idx="2">
                    <c:v>0.42943923570205556</c:v>
                  </c:pt>
                  <c:pt idx="3">
                    <c:v>7.6967846941975324</c:v>
                  </c:pt>
                </c:numCache>
              </c:numRef>
            </c:plus>
            <c:minus>
              <c:numRef>
                <c:f>(Foglio1!$B$137,Foglio1!$D$137,Foglio1!$F$137,Foglio1!$H$137)</c:f>
                <c:numCache>
                  <c:formatCode>General</c:formatCode>
                  <c:ptCount val="4"/>
                  <c:pt idx="0">
                    <c:v>0.1340179405405626</c:v>
                  </c:pt>
                  <c:pt idx="1">
                    <c:v>0.12957304837271411</c:v>
                  </c:pt>
                  <c:pt idx="2">
                    <c:v>0.42943923570205556</c:v>
                  </c:pt>
                  <c:pt idx="3">
                    <c:v>7.6967846941975324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(Foglio1!$B$135,Foglio1!$D$135,Foglio1!$F$135,Foglio1!$H$135)</c:f>
              <c:numCache>
                <c:formatCode>#,##0.00</c:formatCode>
                <c:ptCount val="4"/>
                <c:pt idx="0">
                  <c:v>2.1701899999131706</c:v>
                </c:pt>
                <c:pt idx="1">
                  <c:v>2.1796199999749608</c:v>
                </c:pt>
                <c:pt idx="2">
                  <c:v>23.128196666762186</c:v>
                </c:pt>
                <c:pt idx="3">
                  <c:v>192.36175000021805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B-407B-8C0F-7E277DD33D47}"/>
            </c:ext>
          </c:extLst>
        </c:ser>
        <c:ser>
          <c:idx val="1"/>
          <c:order val="1"/>
          <c:tx>
            <c:v>Neo4j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(Foglio1!$C$137,Foglio1!$E$137,Foglio1!$G$137,Foglio1!$I$137)</c:f>
                <c:numCache>
                  <c:formatCode>General</c:formatCode>
                  <c:ptCount val="4"/>
                  <c:pt idx="0">
                    <c:v>0.52866878481882773</c:v>
                  </c:pt>
                  <c:pt idx="1">
                    <c:v>0.50887682660478162</c:v>
                  </c:pt>
                  <c:pt idx="2">
                    <c:v>0.83948016581956708</c:v>
                  </c:pt>
                  <c:pt idx="3">
                    <c:v>2.4940542407815429</c:v>
                  </c:pt>
                </c:numCache>
              </c:numRef>
            </c:plus>
            <c:minus>
              <c:numRef>
                <c:f>(Foglio1!$C$137,Foglio1!$E$137,Foglio1!$G$137,Foglio1!$I$137)</c:f>
                <c:numCache>
                  <c:formatCode>General</c:formatCode>
                  <c:ptCount val="4"/>
                  <c:pt idx="0">
                    <c:v>0.52866878481882773</c:v>
                  </c:pt>
                  <c:pt idx="1">
                    <c:v>0.50887682660478162</c:v>
                  </c:pt>
                  <c:pt idx="2">
                    <c:v>0.83948016581956708</c:v>
                  </c:pt>
                  <c:pt idx="3">
                    <c:v>2.4940542407815429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Foglio1!$A$5:$A$8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(Foglio1!$C$135,Foglio1!$E$135,Foglio1!$G$135,Foglio1!$I$135)</c:f>
              <c:numCache>
                <c:formatCode>#,##0.00</c:formatCode>
                <c:ptCount val="4"/>
                <c:pt idx="0">
                  <c:v>5.0610366652409198</c:v>
                </c:pt>
                <c:pt idx="1">
                  <c:v>7.4311999996503149</c:v>
                </c:pt>
                <c:pt idx="2">
                  <c:v>18.055209999283118</c:v>
                </c:pt>
                <c:pt idx="3">
                  <c:v>134.33877999782518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B-407B-8C0F-7E277DD3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186511"/>
        <c:axId val="1038182351"/>
      </c:barChart>
      <c:catAx>
        <c:axId val="1038186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2351"/>
        <c:crosses val="autoZero"/>
        <c:auto val="1"/>
        <c:lblAlgn val="ctr"/>
        <c:lblOffset val="100"/>
        <c:noMultiLvlLbl val="0"/>
      </c:catAx>
      <c:valAx>
        <c:axId val="10381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>
                    <a:solidFill>
                      <a:sysClr val="windowText" lastClr="000000"/>
                    </a:solidFill>
                  </a:rPr>
                  <a:t>millisecondi</a:t>
                </a:r>
              </a:p>
            </c:rich>
          </c:tx>
          <c:layout>
            <c:manualLayout>
              <c:xMode val="edge"/>
              <c:yMode val="edge"/>
              <c:x val="8.0831775607986024E-3"/>
              <c:y val="0.4160426282921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081B786-0E8B-4995-981D-47970B3C1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BB1C547-F17C-4317-BF10-F6AE6C97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27</xdr:col>
      <xdr:colOff>0</xdr:colOff>
      <xdr:row>88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AFBCD70-96F3-4AFF-9015-D6B6F7AD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27</xdr:col>
      <xdr:colOff>0</xdr:colOff>
      <xdr:row>128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49D09716-5D26-4091-9FBC-6A9A2FFFE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133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2B308D2E-47A8-44B8-8244-DDC9F04C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27</xdr:col>
      <xdr:colOff>0</xdr:colOff>
      <xdr:row>208</xdr:row>
      <xdr:rowOff>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5F348BF-B471-4155-B1D4-B22577551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53</xdr:row>
      <xdr:rowOff>0</xdr:rowOff>
    </xdr:from>
    <xdr:to>
      <xdr:col>45</xdr:col>
      <xdr:colOff>0</xdr:colOff>
      <xdr:row>88</xdr:row>
      <xdr:rowOff>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AC0A95-4743-444F-A7D5-934C4E1B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93</xdr:row>
      <xdr:rowOff>0</xdr:rowOff>
    </xdr:from>
    <xdr:to>
      <xdr:col>45</xdr:col>
      <xdr:colOff>0</xdr:colOff>
      <xdr:row>128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51CBE8F-CD2B-4031-A8B3-4485500A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133</xdr:row>
      <xdr:rowOff>0</xdr:rowOff>
    </xdr:from>
    <xdr:to>
      <xdr:col>45</xdr:col>
      <xdr:colOff>0</xdr:colOff>
      <xdr:row>168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A9734A84-61E2-49D6-BD05-59C94917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173</xdr:row>
      <xdr:rowOff>0</xdr:rowOff>
    </xdr:from>
    <xdr:to>
      <xdr:col>45</xdr:col>
      <xdr:colOff>0</xdr:colOff>
      <xdr:row>208</xdr:row>
      <xdr:rowOff>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81D06C0-A7B2-4161-B55D-A34CB589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zoomScale="47" zoomScaleNormal="85" workbookViewId="0">
      <selection activeCell="D174" sqref="D174"/>
    </sheetView>
  </sheetViews>
  <sheetFormatPr defaultRowHeight="14.4"/>
  <cols>
    <col min="1" max="1" width="18.88671875" customWidth="1"/>
    <col min="2" max="6" width="22.21875" customWidth="1"/>
    <col min="7" max="7" width="22.109375" customWidth="1"/>
    <col min="8" max="8" width="22.21875" customWidth="1"/>
    <col min="9" max="9" width="21.886718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 t="s">
        <v>0</v>
      </c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6"/>
      <c r="B4" s="5" t="s">
        <v>1</v>
      </c>
      <c r="C4" s="8" t="s">
        <v>2</v>
      </c>
      <c r="D4" s="1"/>
      <c r="E4" s="1"/>
      <c r="F4" s="1"/>
      <c r="G4" s="1"/>
      <c r="H4" s="1"/>
      <c r="I4" s="1"/>
    </row>
    <row r="5" spans="1:9">
      <c r="A5" s="7">
        <v>0.25</v>
      </c>
      <c r="B5" s="3">
        <v>102.218100011348</v>
      </c>
      <c r="C5" s="9">
        <v>162.799499988555</v>
      </c>
      <c r="D5" s="1"/>
      <c r="E5" s="1"/>
      <c r="F5" s="1"/>
      <c r="G5" s="1"/>
      <c r="H5" s="1"/>
      <c r="I5" s="1"/>
    </row>
    <row r="6" spans="1:9">
      <c r="A6" s="7">
        <v>0.5</v>
      </c>
      <c r="B6" s="3">
        <v>151.51649999618499</v>
      </c>
      <c r="C6" s="9">
        <v>180.34700000286099</v>
      </c>
      <c r="D6" s="1"/>
      <c r="E6" s="1"/>
      <c r="F6" s="1"/>
      <c r="G6" s="1"/>
      <c r="H6" s="1"/>
      <c r="I6" s="1"/>
    </row>
    <row r="7" spans="1:9">
      <c r="A7" s="7">
        <v>0.75</v>
      </c>
      <c r="B7" s="3">
        <v>396.90060001611698</v>
      </c>
      <c r="C7" s="9">
        <v>865.72549998760201</v>
      </c>
      <c r="D7" s="1"/>
      <c r="E7" s="1"/>
      <c r="F7" s="1"/>
      <c r="G7" s="1"/>
      <c r="H7" s="1"/>
      <c r="I7" s="1"/>
    </row>
    <row r="8" spans="1:9">
      <c r="A8" s="7">
        <v>1</v>
      </c>
      <c r="B8" s="3">
        <v>2598.78310000896</v>
      </c>
      <c r="C8" s="9">
        <v>8150.76199999451</v>
      </c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 t="s">
        <v>3</v>
      </c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6"/>
      <c r="B13" s="5" t="s">
        <v>4</v>
      </c>
      <c r="C13" s="8" t="s">
        <v>5</v>
      </c>
      <c r="D13" s="5" t="s">
        <v>6</v>
      </c>
      <c r="E13" s="8" t="s">
        <v>7</v>
      </c>
      <c r="F13" s="5" t="s">
        <v>8</v>
      </c>
      <c r="G13" s="8" t="s">
        <v>9</v>
      </c>
      <c r="H13" s="5" t="s">
        <v>10</v>
      </c>
      <c r="I13" s="8" t="s">
        <v>11</v>
      </c>
    </row>
    <row r="14" spans="1:9">
      <c r="A14" s="6" t="s">
        <v>12</v>
      </c>
      <c r="B14" s="3">
        <v>15.4224999994039</v>
      </c>
      <c r="C14" s="9">
        <v>43.742100000381399</v>
      </c>
      <c r="D14" s="3">
        <v>16.5366000086069</v>
      </c>
      <c r="E14" s="9">
        <v>69.0998000204563</v>
      </c>
      <c r="F14" s="3">
        <v>42.805799998342899</v>
      </c>
      <c r="G14" s="9">
        <v>159.26219999790101</v>
      </c>
      <c r="H14" s="3">
        <v>1147.9103000015</v>
      </c>
      <c r="I14" s="9">
        <v>592.32749998569398</v>
      </c>
    </row>
    <row r="15" spans="1:9">
      <c r="A15" s="6" t="s">
        <v>13</v>
      </c>
      <c r="B15" s="3">
        <f t="shared" ref="B15:I15" si="0">AVERAGE(B19:B48)</f>
        <v>2.1307100000480772</v>
      </c>
      <c r="C15" s="9">
        <f t="shared" si="0"/>
        <v>5.4572333276271801</v>
      </c>
      <c r="D15" s="3">
        <f t="shared" si="0"/>
        <v>2.0991833336651275</v>
      </c>
      <c r="E15" s="9">
        <f t="shared" si="0"/>
        <v>9.9577533344427511</v>
      </c>
      <c r="F15" s="3">
        <f t="shared" si="0"/>
        <v>23.045346666251557</v>
      </c>
      <c r="G15" s="9">
        <f t="shared" si="0"/>
        <v>46.490933334827396</v>
      </c>
      <c r="H15" s="3">
        <f t="shared" si="0"/>
        <v>1034.6552266663525</v>
      </c>
      <c r="I15" s="9">
        <f t="shared" si="0"/>
        <v>451.73327666819074</v>
      </c>
    </row>
    <row r="16" spans="1:9">
      <c r="A16" s="6" t="s">
        <v>14</v>
      </c>
      <c r="B16" s="3">
        <f t="shared" ref="B16:I16" si="1">_xlfn.STDEV.P(B19:B48)</f>
        <v>0.43945373119864606</v>
      </c>
      <c r="C16" s="9">
        <f t="shared" si="1"/>
        <v>0.98187200610680936</v>
      </c>
      <c r="D16" s="3">
        <f t="shared" si="1"/>
        <v>0.33770584556104405</v>
      </c>
      <c r="E16" s="9">
        <f t="shared" si="1"/>
        <v>2.8183392614681066</v>
      </c>
      <c r="F16" s="3">
        <f t="shared" si="1"/>
        <v>1.2271068967278653</v>
      </c>
      <c r="G16" s="9">
        <f t="shared" si="1"/>
        <v>8.1549009517546747</v>
      </c>
      <c r="H16" s="3">
        <f t="shared" si="1"/>
        <v>33.311996985582489</v>
      </c>
      <c r="I16" s="9">
        <f t="shared" si="1"/>
        <v>93.340451115973252</v>
      </c>
    </row>
    <row r="17" spans="1:9">
      <c r="A17" s="6" t="s">
        <v>15</v>
      </c>
      <c r="B17" s="3">
        <f t="shared" ref="B17:I17" si="2">_xlfn.CONFIDENCE.NORM(0.05,B16,COUNT(B19:B48))</f>
        <v>0.1572536084590542</v>
      </c>
      <c r="C17" s="9">
        <f t="shared" si="2"/>
        <v>0.35135192864122389</v>
      </c>
      <c r="D17" s="3">
        <f t="shared" si="2"/>
        <v>0.12084426423537412</v>
      </c>
      <c r="E17" s="9">
        <f t="shared" si="2"/>
        <v>1.0085112203253748</v>
      </c>
      <c r="F17" s="3">
        <f t="shared" si="2"/>
        <v>0.4391064946680861</v>
      </c>
      <c r="G17" s="9">
        <f t="shared" si="2"/>
        <v>2.9181402050945859</v>
      </c>
      <c r="H17" s="3">
        <f t="shared" si="2"/>
        <v>11.920325984425553</v>
      </c>
      <c r="I17" s="9">
        <f t="shared" si="2"/>
        <v>33.400837701723376</v>
      </c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4">
        <v>1.4889000020921199</v>
      </c>
      <c r="C19" s="4">
        <v>7.2359000146388999</v>
      </c>
      <c r="D19" s="4">
        <v>1.49199999868869</v>
      </c>
      <c r="E19" s="4">
        <v>18.2909999787807</v>
      </c>
      <c r="F19" s="4">
        <v>21.098499998450201</v>
      </c>
      <c r="G19" s="4">
        <v>61.316799998283301</v>
      </c>
      <c r="H19" s="4">
        <v>1022.32449999824</v>
      </c>
      <c r="I19" s="4">
        <v>453.74649998545601</v>
      </c>
    </row>
    <row r="20" spans="1:9">
      <c r="A20" s="1"/>
      <c r="B20" s="4">
        <v>3.8732999972998998</v>
      </c>
      <c r="C20" s="4">
        <v>7.94600000977516</v>
      </c>
      <c r="D20" s="4">
        <v>2.2423000000417201</v>
      </c>
      <c r="E20" s="4">
        <v>13.341899991035399</v>
      </c>
      <c r="F20" s="4">
        <v>23.773400001227799</v>
      </c>
      <c r="G20" s="4">
        <v>44.796700000762897</v>
      </c>
      <c r="H20" s="4">
        <v>1018.43809999898</v>
      </c>
      <c r="I20" s="4">
        <v>434.67650002241101</v>
      </c>
    </row>
    <row r="21" spans="1:9">
      <c r="A21" s="1"/>
      <c r="B21" s="4">
        <v>2.2225000001490098</v>
      </c>
      <c r="C21" s="4">
        <v>7.7006999850273097</v>
      </c>
      <c r="D21" s="4">
        <v>1.9391999989748001</v>
      </c>
      <c r="E21" s="4">
        <v>17.7324000000953</v>
      </c>
      <c r="F21" s="4">
        <v>22.632799997925702</v>
      </c>
      <c r="G21" s="4">
        <v>55.599600017070699</v>
      </c>
      <c r="H21" s="4">
        <v>1205.0601000003501</v>
      </c>
      <c r="I21" s="4">
        <v>395.01929998397799</v>
      </c>
    </row>
    <row r="22" spans="1:9">
      <c r="A22" s="1"/>
      <c r="B22" s="4">
        <v>2.0467999987304202</v>
      </c>
      <c r="C22" s="4">
        <v>5.20169997215271</v>
      </c>
      <c r="D22" s="4">
        <v>2.2919000014662698</v>
      </c>
      <c r="E22" s="4">
        <v>10.3386999964714</v>
      </c>
      <c r="F22" s="4">
        <v>22.4959000013768</v>
      </c>
      <c r="G22" s="4">
        <v>49.600000023841801</v>
      </c>
      <c r="H22" s="4">
        <v>1038.5240000002</v>
      </c>
      <c r="I22" s="4">
        <v>419.07070001959801</v>
      </c>
    </row>
    <row r="23" spans="1:9">
      <c r="A23" s="1"/>
      <c r="B23" s="4">
        <v>1.95949999988079</v>
      </c>
      <c r="C23" s="4">
        <v>6.1064999997615796</v>
      </c>
      <c r="D23" s="4">
        <v>1.96260000020265</v>
      </c>
      <c r="E23" s="4">
        <v>15.1085000038146</v>
      </c>
      <c r="F23" s="4">
        <v>23.205800000578101</v>
      </c>
      <c r="G23" s="4">
        <v>40.212900012731502</v>
      </c>
      <c r="H23" s="4">
        <v>1024.2847999967601</v>
      </c>
      <c r="I23" s="4">
        <v>442.92610001563997</v>
      </c>
    </row>
    <row r="24" spans="1:9">
      <c r="A24" s="1"/>
      <c r="B24" s="4">
        <v>2.1041000001132399</v>
      </c>
      <c r="C24" s="4">
        <v>5.7173999845981598</v>
      </c>
      <c r="D24" s="4">
        <v>2.2540000006556502</v>
      </c>
      <c r="E24" s="4">
        <v>10.9462999999523</v>
      </c>
      <c r="F24" s="4">
        <v>23.087300002574899</v>
      </c>
      <c r="G24" s="4">
        <v>42.424500018358202</v>
      </c>
      <c r="H24" s="4">
        <v>1039.6752000004001</v>
      </c>
      <c r="I24" s="4">
        <v>420.557099997997</v>
      </c>
    </row>
    <row r="25" spans="1:9">
      <c r="A25" s="1"/>
      <c r="B25" s="4">
        <v>2.0643000006675698</v>
      </c>
      <c r="C25" s="4">
        <v>6.4835000038146902</v>
      </c>
      <c r="D25" s="4">
        <v>2.16400000080466</v>
      </c>
      <c r="E25" s="4">
        <v>10.775099992752001</v>
      </c>
      <c r="F25" s="4">
        <v>21.660599999129701</v>
      </c>
      <c r="G25" s="4">
        <v>41.282000005245202</v>
      </c>
      <c r="H25" s="4">
        <v>1027.73420000076</v>
      </c>
      <c r="I25" s="4">
        <v>391.61950001120499</v>
      </c>
    </row>
    <row r="26" spans="1:9">
      <c r="A26" s="1"/>
      <c r="B26" s="4">
        <v>2.1803999990224798</v>
      </c>
      <c r="C26" s="4">
        <v>6.2695000171661297</v>
      </c>
      <c r="D26" s="4">
        <v>2.0667000003159002</v>
      </c>
      <c r="E26" s="4">
        <v>8.6879000067710805</v>
      </c>
      <c r="F26" s="4">
        <v>21.106399998068799</v>
      </c>
      <c r="G26" s="4">
        <v>38.458900004625299</v>
      </c>
      <c r="H26" s="4">
        <v>1026.7605999968901</v>
      </c>
      <c r="I26" s="4">
        <v>419.625800013542</v>
      </c>
    </row>
    <row r="27" spans="1:9">
      <c r="A27" s="1"/>
      <c r="B27" s="4">
        <v>2.0966999977827001</v>
      </c>
      <c r="C27" s="4">
        <v>6.1908999979496002</v>
      </c>
      <c r="D27" s="4">
        <v>3.0833000019192598</v>
      </c>
      <c r="E27" s="4">
        <v>8.2254000008106196</v>
      </c>
      <c r="F27" s="4">
        <v>24.155700001865601</v>
      </c>
      <c r="G27" s="4">
        <v>48.839800000190699</v>
      </c>
      <c r="H27" s="4">
        <v>1030.8358000032599</v>
      </c>
      <c r="I27" s="4">
        <v>425.632599979639</v>
      </c>
    </row>
    <row r="28" spans="1:9">
      <c r="A28" s="1"/>
      <c r="B28" s="4">
        <v>2.2628000006079598</v>
      </c>
      <c r="C28" s="4">
        <v>5.6440999805927197</v>
      </c>
      <c r="D28" s="4">
        <v>1.94910000264644</v>
      </c>
      <c r="E28" s="4">
        <v>11.332199990749301</v>
      </c>
      <c r="F28" s="4">
        <v>22.6578999981284</v>
      </c>
      <c r="G28" s="4">
        <v>40.999599993228898</v>
      </c>
      <c r="H28" s="4">
        <v>1013.00549999997</v>
      </c>
      <c r="I28" s="4">
        <v>442.78099998831698</v>
      </c>
    </row>
    <row r="29" spans="1:9">
      <c r="A29" s="1"/>
      <c r="B29" s="4">
        <v>2.7171000018715801</v>
      </c>
      <c r="C29" s="4">
        <v>5.0241999924182803</v>
      </c>
      <c r="D29" s="4">
        <v>2.42610000073909</v>
      </c>
      <c r="E29" s="4">
        <v>8.2235000133514404</v>
      </c>
      <c r="F29" s="4">
        <v>24.052299998700601</v>
      </c>
      <c r="G29" s="4">
        <v>44.8190999925136</v>
      </c>
      <c r="H29" s="4">
        <v>1039.7919000014599</v>
      </c>
      <c r="I29" s="4">
        <v>538.74469998478799</v>
      </c>
    </row>
    <row r="30" spans="1:9">
      <c r="A30" s="1"/>
      <c r="B30" s="4">
        <v>1.96389999985694</v>
      </c>
      <c r="C30" s="4">
        <v>4.7306999862193999</v>
      </c>
      <c r="D30" s="4">
        <v>1.97870000079274</v>
      </c>
      <c r="E30" s="4">
        <v>6.7176000177860198</v>
      </c>
      <c r="F30" s="4">
        <v>23.944399997591901</v>
      </c>
      <c r="G30" s="4">
        <v>43.496699988842003</v>
      </c>
      <c r="H30" s="4">
        <v>1014.78750000149</v>
      </c>
      <c r="I30" s="4">
        <v>424.02400001883501</v>
      </c>
    </row>
    <row r="31" spans="1:9">
      <c r="A31" s="1"/>
      <c r="B31" s="4">
        <v>1.77309999987483</v>
      </c>
      <c r="C31" s="4">
        <v>4.8179000020027098</v>
      </c>
      <c r="D31" s="4">
        <v>2.1730000004172298</v>
      </c>
      <c r="E31" s="4">
        <v>8.5448000133037496</v>
      </c>
      <c r="F31" s="4">
        <v>25.970300000160901</v>
      </c>
      <c r="G31" s="4">
        <v>48.453599989414201</v>
      </c>
      <c r="H31" s="4">
        <v>1046.56429999694</v>
      </c>
      <c r="I31" s="4">
        <v>457.40839999914101</v>
      </c>
    </row>
    <row r="32" spans="1:9">
      <c r="A32" s="1"/>
      <c r="B32" s="4">
        <v>1.9550000019371501</v>
      </c>
      <c r="C32" s="4">
        <v>5.1651000082492802</v>
      </c>
      <c r="D32" s="4">
        <v>1.98250000178813</v>
      </c>
      <c r="E32" s="4">
        <v>10.334800004959099</v>
      </c>
      <c r="F32" s="4">
        <v>24.800900001078801</v>
      </c>
      <c r="G32" s="4">
        <v>43.336100012063902</v>
      </c>
      <c r="H32" s="4">
        <v>1031.7025000005899</v>
      </c>
      <c r="I32" s="4">
        <v>453.641599982976</v>
      </c>
    </row>
    <row r="33" spans="1:9">
      <c r="A33" s="1"/>
      <c r="B33" s="4">
        <v>1.9752999991178499</v>
      </c>
      <c r="C33" s="4">
        <v>6.7233999967575002</v>
      </c>
      <c r="D33" s="4">
        <v>1.9862000010907599</v>
      </c>
      <c r="E33" s="4">
        <v>10.845400005578901</v>
      </c>
      <c r="F33" s="4">
        <v>23.510600000619799</v>
      </c>
      <c r="G33" s="4">
        <v>45.134700000286102</v>
      </c>
      <c r="H33" s="4">
        <v>1029.8020000010699</v>
      </c>
      <c r="I33" s="4">
        <v>420.29340001940699</v>
      </c>
    </row>
    <row r="34" spans="1:9">
      <c r="A34" s="1"/>
      <c r="B34" s="4">
        <v>2.2798999994993201</v>
      </c>
      <c r="C34" s="4">
        <v>4.8089999854564596</v>
      </c>
      <c r="D34" s="4">
        <v>1.6596000008284999</v>
      </c>
      <c r="E34" s="4">
        <v>8.7484999895095807</v>
      </c>
      <c r="F34" s="4">
        <v>22.800099998712501</v>
      </c>
      <c r="G34" s="4">
        <v>42.163899987935999</v>
      </c>
      <c r="H34" s="4">
        <v>1032.9563999995501</v>
      </c>
      <c r="I34" s="4">
        <v>410.42480000853499</v>
      </c>
    </row>
    <row r="35" spans="1:9">
      <c r="A35" s="1"/>
      <c r="B35" s="4">
        <v>1.9741999991238099</v>
      </c>
      <c r="C35" s="4">
        <v>5.0259000062942496</v>
      </c>
      <c r="D35" s="4">
        <v>2.01619999855756</v>
      </c>
      <c r="E35" s="4">
        <v>7.8489999771118102</v>
      </c>
      <c r="F35" s="4">
        <v>22.460899997502501</v>
      </c>
      <c r="G35" s="4">
        <v>45.958900004625299</v>
      </c>
      <c r="H35" s="4">
        <v>1032.87639999762</v>
      </c>
      <c r="I35" s="4">
        <v>415.05009999871203</v>
      </c>
    </row>
    <row r="36" spans="1:9">
      <c r="A36" s="1"/>
      <c r="B36" s="4">
        <v>2.2222000025212698</v>
      </c>
      <c r="C36" s="4">
        <v>5.2106999754905701</v>
      </c>
      <c r="D36" s="4">
        <v>2.4417000003159002</v>
      </c>
      <c r="E36" s="4">
        <v>8.5331000089645297</v>
      </c>
      <c r="F36" s="4">
        <v>23.0612999983131</v>
      </c>
      <c r="G36" s="4">
        <v>44.293600022792802</v>
      </c>
      <c r="H36" s="4">
        <v>1043.07959999889</v>
      </c>
      <c r="I36" s="4">
        <v>433.60069999098698</v>
      </c>
    </row>
    <row r="37" spans="1:9">
      <c r="A37" s="1"/>
      <c r="B37" s="4">
        <v>2.92139999940991</v>
      </c>
      <c r="C37" s="4">
        <v>5.5294999778270704</v>
      </c>
      <c r="D37" s="4">
        <v>2.1341999992728198</v>
      </c>
      <c r="E37" s="4">
        <v>7.5020999908447203</v>
      </c>
      <c r="F37" s="4">
        <v>22.3752999976277</v>
      </c>
      <c r="G37" s="4">
        <v>42.998899996280599</v>
      </c>
      <c r="H37" s="4">
        <v>1028.00569999963</v>
      </c>
      <c r="I37" s="4">
        <v>430.30480000376701</v>
      </c>
    </row>
    <row r="38" spans="1:9">
      <c r="A38" s="1"/>
      <c r="B38" s="4">
        <v>2.0372000001370898</v>
      </c>
      <c r="C38" s="4">
        <v>4.2208999991416896</v>
      </c>
      <c r="D38" s="4">
        <v>1.9475999996066</v>
      </c>
      <c r="E38" s="4">
        <v>8.1252999901771492</v>
      </c>
      <c r="F38" s="4">
        <v>26.6107999980449</v>
      </c>
      <c r="G38" s="4">
        <v>41.708499997854197</v>
      </c>
      <c r="H38" s="4">
        <v>1014.39009999856</v>
      </c>
      <c r="I38" s="4">
        <v>420.54529997706402</v>
      </c>
    </row>
    <row r="39" spans="1:9">
      <c r="A39" s="1"/>
      <c r="B39" s="4">
        <v>1.9991000033915001</v>
      </c>
      <c r="C39" s="4">
        <v>4.74840000271797</v>
      </c>
      <c r="D39" s="4">
        <v>3.0843999981880099</v>
      </c>
      <c r="E39" s="4">
        <v>7.4073000252246803</v>
      </c>
      <c r="F39" s="4">
        <v>22.691399998962801</v>
      </c>
      <c r="G39" s="4">
        <v>51.5791000127792</v>
      </c>
      <c r="H39" s="4">
        <v>1049.5036000013299</v>
      </c>
      <c r="I39" s="4">
        <v>427.328000009059</v>
      </c>
    </row>
    <row r="40" spans="1:9">
      <c r="A40" s="1"/>
      <c r="B40" s="4">
        <v>2.06789999827742</v>
      </c>
      <c r="C40" s="4">
        <v>5.2009999752044598</v>
      </c>
      <c r="D40" s="4">
        <v>2.1448999978601901</v>
      </c>
      <c r="E40" s="4">
        <v>7.7288999855518297</v>
      </c>
      <c r="F40" s="4">
        <v>22.682000000029799</v>
      </c>
      <c r="G40" s="4">
        <v>43.0817999839782</v>
      </c>
      <c r="H40" s="4">
        <v>1027.1541000008499</v>
      </c>
      <c r="I40" s="4">
        <v>416.60349997878001</v>
      </c>
    </row>
    <row r="41" spans="1:9">
      <c r="A41" s="1"/>
      <c r="B41" s="4">
        <v>2.3788999989628699</v>
      </c>
      <c r="C41" s="4">
        <v>5.3001999855041504</v>
      </c>
      <c r="D41" s="4">
        <v>1.9729000031948001</v>
      </c>
      <c r="E41" s="4">
        <v>7.6243999898433596</v>
      </c>
      <c r="F41" s="4">
        <v>22.9684999994933</v>
      </c>
      <c r="G41" s="4">
        <v>48.895799994468597</v>
      </c>
      <c r="H41" s="4">
        <v>1040.5779999978799</v>
      </c>
      <c r="I41" s="4">
        <v>433.13809999823502</v>
      </c>
    </row>
    <row r="42" spans="1:9">
      <c r="A42" s="1"/>
      <c r="B42" s="4">
        <v>1.94620000198483</v>
      </c>
      <c r="C42" s="4">
        <v>4.6398999989032701</v>
      </c>
      <c r="D42" s="4">
        <v>1.48229999840259</v>
      </c>
      <c r="E42" s="4">
        <v>8.2756000161170906</v>
      </c>
      <c r="F42" s="4">
        <v>22.193700000643702</v>
      </c>
      <c r="G42" s="4">
        <v>39.396200001239698</v>
      </c>
      <c r="H42" s="4">
        <v>1031.7415000014</v>
      </c>
      <c r="I42" s="4">
        <v>433.31830000877301</v>
      </c>
    </row>
    <row r="43" spans="1:9">
      <c r="A43" s="1"/>
      <c r="B43" s="4">
        <v>1.5260999985039201</v>
      </c>
      <c r="C43" s="4">
        <v>5.8910000026225999</v>
      </c>
      <c r="D43" s="4">
        <v>2.0630000010132701</v>
      </c>
      <c r="E43" s="4">
        <v>7.9912000000476802</v>
      </c>
      <c r="F43" s="4">
        <v>23.305500000715199</v>
      </c>
      <c r="G43" s="4">
        <v>43.803299993276497</v>
      </c>
      <c r="H43" s="4">
        <v>1017.50390000268</v>
      </c>
      <c r="I43" s="4">
        <v>513.02919998764901</v>
      </c>
    </row>
    <row r="44" spans="1:9">
      <c r="A44" s="1"/>
      <c r="B44" s="4">
        <v>1.95850000157952</v>
      </c>
      <c r="C44" s="4">
        <v>4.3644999861717197</v>
      </c>
      <c r="D44" s="4">
        <v>1.9578000009059899</v>
      </c>
      <c r="E44" s="4">
        <v>8.7700000107288307</v>
      </c>
      <c r="F44" s="4">
        <v>21.834199998527701</v>
      </c>
      <c r="G44" s="4">
        <v>47.731499999761503</v>
      </c>
      <c r="H44" s="4">
        <v>1041.7909999973999</v>
      </c>
      <c r="I44" s="4">
        <v>428.04320001602099</v>
      </c>
    </row>
    <row r="45" spans="1:9">
      <c r="A45" s="1"/>
      <c r="B45" s="4">
        <v>1.94260000064969</v>
      </c>
      <c r="C45" s="4">
        <v>4.52660000324249</v>
      </c>
      <c r="D45" s="4">
        <v>1.9475999996066</v>
      </c>
      <c r="E45" s="4">
        <v>10.8489000201225</v>
      </c>
      <c r="F45" s="4">
        <v>23.655100002884801</v>
      </c>
      <c r="G45" s="4">
        <v>81.694900006055803</v>
      </c>
      <c r="H45" s="4">
        <v>1025.3305999971899</v>
      </c>
      <c r="I45" s="4">
        <v>436.96540001034703</v>
      </c>
    </row>
    <row r="46" spans="1:9">
      <c r="A46" s="1"/>
      <c r="B46" s="4">
        <v>2.3660000003874302</v>
      </c>
      <c r="C46" s="4">
        <v>4.4355999827384904</v>
      </c>
      <c r="D46" s="4">
        <v>2.0031000003218602</v>
      </c>
      <c r="E46" s="4">
        <v>9.5794000029563904</v>
      </c>
      <c r="F46" s="4">
        <v>22.9825999997556</v>
      </c>
      <c r="G46" s="4">
        <v>40.272700011730102</v>
      </c>
      <c r="H46" s="4">
        <v>1014.2591000013</v>
      </c>
      <c r="I46" s="4">
        <v>441.25850000977499</v>
      </c>
    </row>
    <row r="47" spans="1:9">
      <c r="A47" s="1"/>
      <c r="B47" s="4">
        <v>2.1404999978840298</v>
      </c>
      <c r="C47" s="4">
        <v>4.3713999986648497</v>
      </c>
      <c r="D47" s="4">
        <v>1.99170000106096</v>
      </c>
      <c r="E47" s="4">
        <v>11.2310999929904</v>
      </c>
      <c r="F47" s="4">
        <v>21.891499999910501</v>
      </c>
      <c r="G47" s="4">
        <v>50.037799984216598</v>
      </c>
      <c r="H47" s="4">
        <v>1009.4847999997399</v>
      </c>
      <c r="I47" s="4">
        <v>442.43590000271797</v>
      </c>
    </row>
    <row r="48" spans="1:9">
      <c r="A48" s="1"/>
      <c r="B48" s="4">
        <v>1.47690000012516</v>
      </c>
      <c r="C48" s="4">
        <v>4.4848999977111799</v>
      </c>
      <c r="D48" s="4">
        <v>2.13690000027418</v>
      </c>
      <c r="E48" s="4">
        <v>9.0723000168800301</v>
      </c>
      <c r="F48" s="4">
        <v>21.694699998944898</v>
      </c>
      <c r="G48" s="4">
        <v>42.340099990367797</v>
      </c>
      <c r="H48" s="4">
        <v>1021.71099999919</v>
      </c>
      <c r="I48" s="4">
        <v>930.18530002236298</v>
      </c>
    </row>
    <row r="49" spans="1:9">
      <c r="A49" s="1"/>
      <c r="B49" s="2"/>
      <c r="C49" s="1"/>
      <c r="D49" s="1"/>
      <c r="E49" s="1"/>
      <c r="F49" s="1"/>
      <c r="G49" s="1"/>
      <c r="H49" s="1"/>
      <c r="I49" s="1"/>
    </row>
    <row r="50" spans="1:9">
      <c r="A50" s="1"/>
    </row>
    <row r="51" spans="1:9">
      <c r="A51" s="1"/>
      <c r="B51" s="1" t="s">
        <v>16</v>
      </c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6"/>
      <c r="B53" s="5" t="s">
        <v>4</v>
      </c>
      <c r="C53" s="8" t="s">
        <v>5</v>
      </c>
      <c r="D53" s="5" t="s">
        <v>6</v>
      </c>
      <c r="E53" s="8" t="s">
        <v>7</v>
      </c>
      <c r="F53" s="5" t="s">
        <v>8</v>
      </c>
      <c r="G53" s="8" t="s">
        <v>9</v>
      </c>
      <c r="H53" s="5" t="s">
        <v>10</v>
      </c>
      <c r="I53" s="8" t="s">
        <v>11</v>
      </c>
    </row>
    <row r="54" spans="1:9">
      <c r="A54" s="6" t="s">
        <v>12</v>
      </c>
      <c r="B54" s="3">
        <v>15.2275000065565</v>
      </c>
      <c r="C54" s="9">
        <v>112.88040000200201</v>
      </c>
      <c r="D54" s="3">
        <v>16.3308999985456</v>
      </c>
      <c r="E54" s="9">
        <v>117.58900001645</v>
      </c>
      <c r="F54" s="3">
        <v>43.079199999570797</v>
      </c>
      <c r="G54" s="9">
        <v>80.456099987030001</v>
      </c>
      <c r="H54" s="3">
        <v>318.628800000995</v>
      </c>
      <c r="I54" s="9">
        <v>196.765500009059</v>
      </c>
    </row>
    <row r="55" spans="1:9">
      <c r="A55" s="6" t="s">
        <v>13</v>
      </c>
      <c r="B55" s="3">
        <f t="shared" ref="B55:I55" si="3">AVERAGE(B59:B88)</f>
        <v>2.0601933335264477</v>
      </c>
      <c r="C55" s="9">
        <f t="shared" si="3"/>
        <v>5.9507966657479585</v>
      </c>
      <c r="D55" s="3">
        <f t="shared" si="3"/>
        <v>2.2199600002417919</v>
      </c>
      <c r="E55" s="9">
        <f t="shared" si="3"/>
        <v>7.5424233357111534</v>
      </c>
      <c r="F55" s="3">
        <f t="shared" si="3"/>
        <v>24.003820000092155</v>
      </c>
      <c r="G55" s="9">
        <f t="shared" si="3"/>
        <v>18.011156664291963</v>
      </c>
      <c r="H55" s="3">
        <f t="shared" si="3"/>
        <v>236.14595333350161</v>
      </c>
      <c r="I55" s="9">
        <f t="shared" si="3"/>
        <v>132.16648333171955</v>
      </c>
    </row>
    <row r="56" spans="1:9">
      <c r="A56" s="6" t="s">
        <v>14</v>
      </c>
      <c r="B56" s="3">
        <f t="shared" ref="B56:I56" si="4">_xlfn.STDEV.P(B59:B88)</f>
        <v>0.33938092096314187</v>
      </c>
      <c r="C56" s="9">
        <f t="shared" si="4"/>
        <v>1.2551471105216778</v>
      </c>
      <c r="D56" s="3">
        <f t="shared" si="4"/>
        <v>0.53553405388447328</v>
      </c>
      <c r="E56" s="9">
        <f t="shared" si="4"/>
        <v>1.669183787441463</v>
      </c>
      <c r="F56" s="3">
        <f t="shared" si="4"/>
        <v>1.1644609658867031</v>
      </c>
      <c r="G56" s="9">
        <f t="shared" si="4"/>
        <v>2.4281465314207589</v>
      </c>
      <c r="H56" s="3">
        <f t="shared" si="4"/>
        <v>21.15222346924331</v>
      </c>
      <c r="I56" s="9">
        <f t="shared" si="4"/>
        <v>8.0578742445939149</v>
      </c>
    </row>
    <row r="57" spans="1:9">
      <c r="A57" s="6" t="s">
        <v>15</v>
      </c>
      <c r="B57" s="3">
        <f t="shared" ref="B57:I57" si="5">_xlfn.CONFIDENCE.NORM(0.05,B56,COUNT(B59:B88))</f>
        <v>0.12144367125531774</v>
      </c>
      <c r="C57" s="9">
        <f t="shared" si="5"/>
        <v>0.44914037192977935</v>
      </c>
      <c r="D57" s="3">
        <f t="shared" si="5"/>
        <v>0.19163487859424155</v>
      </c>
      <c r="E57" s="9">
        <f t="shared" si="5"/>
        <v>0.59729877145557775</v>
      </c>
      <c r="F57" s="3">
        <f t="shared" si="5"/>
        <v>0.41668934815034259</v>
      </c>
      <c r="G57" s="9">
        <f t="shared" si="5"/>
        <v>0.86888511082102982</v>
      </c>
      <c r="H57" s="3">
        <f t="shared" si="5"/>
        <v>7.5690868715533455</v>
      </c>
      <c r="I57" s="9">
        <f t="shared" si="5"/>
        <v>2.8834202818473478</v>
      </c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4">
        <v>1.9347000010311599</v>
      </c>
      <c r="C59" s="4">
        <v>8.0651000142097402</v>
      </c>
      <c r="D59" s="4">
        <v>1.9622999988496299</v>
      </c>
      <c r="E59" s="4">
        <v>11.736000001430501</v>
      </c>
      <c r="F59" s="4">
        <v>23.149199999868799</v>
      </c>
      <c r="G59" s="4">
        <v>20.363599985837901</v>
      </c>
      <c r="H59" s="4">
        <v>226.394799999892</v>
      </c>
      <c r="I59" s="4">
        <v>140.08100000023799</v>
      </c>
    </row>
    <row r="60" spans="1:9">
      <c r="A60" s="1"/>
      <c r="B60" s="4">
        <v>2.6576000005006701</v>
      </c>
      <c r="C60" s="4">
        <v>7.3177999854087803</v>
      </c>
      <c r="D60" s="4">
        <v>1.99689999967813</v>
      </c>
      <c r="E60" s="4">
        <v>10.6664000153541</v>
      </c>
      <c r="F60" s="4">
        <v>25.177200000733102</v>
      </c>
      <c r="G60" s="4">
        <v>18.075499981641698</v>
      </c>
      <c r="H60" s="4">
        <v>254.930399999022</v>
      </c>
      <c r="I60" s="4">
        <v>128.627799987792</v>
      </c>
    </row>
    <row r="61" spans="1:9">
      <c r="A61" s="1"/>
      <c r="B61" s="4">
        <v>2.0021999999880702</v>
      </c>
      <c r="C61" s="4">
        <v>6.4492000043392101</v>
      </c>
      <c r="D61" s="4">
        <v>2.25360000133514</v>
      </c>
      <c r="E61" s="4">
        <v>7.1041000187397003</v>
      </c>
      <c r="F61" s="4">
        <v>24.6526000015437</v>
      </c>
      <c r="G61" s="4">
        <v>22.718400001525801</v>
      </c>
      <c r="H61" s="4">
        <v>218.17810000106601</v>
      </c>
      <c r="I61" s="4">
        <v>128.32379999756799</v>
      </c>
    </row>
    <row r="62" spans="1:9">
      <c r="A62" s="1"/>
      <c r="B62" s="4">
        <v>1.98319999873638</v>
      </c>
      <c r="C62" s="4">
        <v>7.1062000095844198</v>
      </c>
      <c r="D62" s="4">
        <v>1.9667000025510699</v>
      </c>
      <c r="E62" s="4">
        <v>8.4866000115871394</v>
      </c>
      <c r="F62" s="4">
        <v>21.638899996876699</v>
      </c>
      <c r="G62" s="4">
        <v>18.032000005245202</v>
      </c>
      <c r="H62" s="4">
        <v>250.24990000203201</v>
      </c>
      <c r="I62" s="4">
        <v>131.97830000519701</v>
      </c>
    </row>
    <row r="63" spans="1:9">
      <c r="A63" s="1"/>
      <c r="B63" s="4">
        <v>2.77149999886751</v>
      </c>
      <c r="C63" s="4">
        <v>6.3816999793052602</v>
      </c>
      <c r="D63" s="4">
        <v>1.93790000304579</v>
      </c>
      <c r="E63" s="4">
        <v>8.6238999962806702</v>
      </c>
      <c r="F63" s="4">
        <v>24.354699999093999</v>
      </c>
      <c r="G63" s="4">
        <v>17.918799996375999</v>
      </c>
      <c r="H63" s="4">
        <v>221.16180000081599</v>
      </c>
      <c r="I63" s="4">
        <v>108.21939998865101</v>
      </c>
    </row>
    <row r="64" spans="1:9">
      <c r="A64" s="1"/>
      <c r="B64" s="4">
        <v>1.9695999994874001</v>
      </c>
      <c r="C64" s="4">
        <v>6.7310000061988804</v>
      </c>
      <c r="D64" s="4">
        <v>1.97940000146627</v>
      </c>
      <c r="E64" s="4">
        <v>10.868499994277901</v>
      </c>
      <c r="F64" s="4">
        <v>24.709600001573499</v>
      </c>
      <c r="G64" s="4">
        <v>17.646199971437401</v>
      </c>
      <c r="H64" s="4">
        <v>285.11690000072099</v>
      </c>
      <c r="I64" s="4">
        <v>110.818999975919</v>
      </c>
    </row>
    <row r="65" spans="1:9">
      <c r="A65" s="1"/>
      <c r="B65" s="4">
        <v>2.07430000230669</v>
      </c>
      <c r="C65" s="4">
        <v>7.9865999817848197</v>
      </c>
      <c r="D65" s="4">
        <v>2.0586999990046002</v>
      </c>
      <c r="E65" s="4">
        <v>8.1856999993324209</v>
      </c>
      <c r="F65" s="4">
        <v>23.527199998497899</v>
      </c>
      <c r="G65" s="4">
        <v>17.3682999908924</v>
      </c>
      <c r="H65" s="4">
        <v>270.41599999740703</v>
      </c>
      <c r="I65" s="4">
        <v>129.289099991321</v>
      </c>
    </row>
    <row r="66" spans="1:9">
      <c r="A66" s="1"/>
      <c r="B66" s="4">
        <v>2.7107000015675999</v>
      </c>
      <c r="C66" s="4">
        <v>7.5902999937534297</v>
      </c>
      <c r="D66" s="4">
        <v>4.4985999986529297</v>
      </c>
      <c r="E66" s="4">
        <v>7.6730000078678096</v>
      </c>
      <c r="F66" s="4">
        <v>25.129499997943601</v>
      </c>
      <c r="G66" s="4">
        <v>18.485500007867799</v>
      </c>
      <c r="H66" s="4">
        <v>229.440799999982</v>
      </c>
      <c r="I66" s="4">
        <v>129.540300011634</v>
      </c>
    </row>
    <row r="67" spans="1:9">
      <c r="A67" s="1"/>
      <c r="B67" s="4">
        <v>2.0328000001609299</v>
      </c>
      <c r="C67" s="4">
        <v>5.58560001850128</v>
      </c>
      <c r="D67" s="4">
        <v>2.0309999994933601</v>
      </c>
      <c r="E67" s="4">
        <v>6.20800000429153</v>
      </c>
      <c r="F67" s="4">
        <v>22.580800000578101</v>
      </c>
      <c r="G67" s="4">
        <v>13.424599975347499</v>
      </c>
      <c r="H67" s="4">
        <v>222.335799999535</v>
      </c>
      <c r="I67" s="4">
        <v>136.549500018358</v>
      </c>
    </row>
    <row r="68" spans="1:9">
      <c r="A68" s="1"/>
      <c r="B68" s="4">
        <v>2.2127000018954202</v>
      </c>
      <c r="C68" s="4">
        <v>9.6208000183105398</v>
      </c>
      <c r="D68" s="4">
        <v>1.92139999940991</v>
      </c>
      <c r="E68" s="4">
        <v>11.328299999237</v>
      </c>
      <c r="F68" s="4">
        <v>25.182300001382799</v>
      </c>
      <c r="G68" s="4">
        <v>21.680900007486301</v>
      </c>
      <c r="H68" s="4">
        <v>221.23210000246701</v>
      </c>
      <c r="I68" s="4">
        <v>131.01080000400501</v>
      </c>
    </row>
    <row r="69" spans="1:9">
      <c r="A69" s="1"/>
      <c r="B69" s="4">
        <v>2.11360000073909</v>
      </c>
      <c r="C69" s="4">
        <v>5.7225999832153303</v>
      </c>
      <c r="D69" s="4">
        <v>1.9631000012159301</v>
      </c>
      <c r="E69" s="4">
        <v>7.1335999965667698</v>
      </c>
      <c r="F69" s="4">
        <v>26.569300003349699</v>
      </c>
      <c r="G69" s="4">
        <v>15.998999983072199</v>
      </c>
      <c r="H69" s="4">
        <v>222.51929999887901</v>
      </c>
      <c r="I69" s="4">
        <v>134.86650002002699</v>
      </c>
    </row>
    <row r="70" spans="1:9">
      <c r="A70" s="1"/>
      <c r="B70" s="4">
        <v>2.4118000008165801</v>
      </c>
      <c r="C70" s="4">
        <v>5.5832999944686801</v>
      </c>
      <c r="D70" s="4">
        <v>1.9407999999821099</v>
      </c>
      <c r="E70" s="4">
        <v>6.8398000001907304</v>
      </c>
      <c r="F70" s="4">
        <v>24.7520999982953</v>
      </c>
      <c r="G70" s="4">
        <v>15.8962000012397</v>
      </c>
      <c r="H70" s="4">
        <v>252.300099998712</v>
      </c>
      <c r="I70" s="4">
        <v>139.80679997801701</v>
      </c>
    </row>
    <row r="71" spans="1:9">
      <c r="A71" s="1"/>
      <c r="B71" s="4">
        <v>1.6266999989748001</v>
      </c>
      <c r="C71" s="4">
        <v>5.3711999952793104</v>
      </c>
      <c r="D71" s="4">
        <v>1.4780000001192</v>
      </c>
      <c r="E71" s="4">
        <v>6.2071999907493502</v>
      </c>
      <c r="F71" s="4">
        <v>24.334200002252999</v>
      </c>
      <c r="G71" s="4">
        <v>20.4814000129699</v>
      </c>
      <c r="H71" s="4">
        <v>235.99970000237201</v>
      </c>
      <c r="I71" s="4">
        <v>130.71299999952299</v>
      </c>
    </row>
    <row r="72" spans="1:9">
      <c r="A72" s="1"/>
      <c r="B72" s="4">
        <v>1.49129999801516</v>
      </c>
      <c r="C72" s="4">
        <v>5.3564999997615796</v>
      </c>
      <c r="D72" s="4">
        <v>1.94150000065565</v>
      </c>
      <c r="E72" s="4">
        <v>7.5575999915599796</v>
      </c>
      <c r="F72" s="4">
        <v>22.8082000017166</v>
      </c>
      <c r="G72" s="4">
        <v>17.010100007057101</v>
      </c>
      <c r="H72" s="4">
        <v>305.13349999859901</v>
      </c>
      <c r="I72" s="4">
        <v>142.211600005626</v>
      </c>
    </row>
    <row r="73" spans="1:9">
      <c r="A73" s="1"/>
      <c r="B73" s="4">
        <v>2.0707000009715499</v>
      </c>
      <c r="C73" s="4">
        <v>5.0208000242710096</v>
      </c>
      <c r="D73" s="4">
        <v>1.94240000098943</v>
      </c>
      <c r="E73" s="4">
        <v>7.0730000138282696</v>
      </c>
      <c r="F73" s="4">
        <v>23.692000001668902</v>
      </c>
      <c r="G73" s="4">
        <v>19.778599977493201</v>
      </c>
      <c r="H73" s="4">
        <v>228.89159999787799</v>
      </c>
      <c r="I73" s="4">
        <v>125.58000001311299</v>
      </c>
    </row>
    <row r="74" spans="1:9">
      <c r="A74" s="1"/>
      <c r="B74" s="4">
        <v>2.0152999982237798</v>
      </c>
      <c r="C74" s="4">
        <v>6.6396999955177298</v>
      </c>
      <c r="D74" s="4">
        <v>2.2648000009357898</v>
      </c>
      <c r="E74" s="4">
        <v>6.2682000100612596</v>
      </c>
      <c r="F74" s="4">
        <v>23.0460000000894</v>
      </c>
      <c r="G74" s="4">
        <v>17.332500010728801</v>
      </c>
      <c r="H74" s="4">
        <v>253.49210000038099</v>
      </c>
      <c r="I74" s="4">
        <v>144.61949998140301</v>
      </c>
    </row>
    <row r="75" spans="1:9">
      <c r="A75" s="1"/>
      <c r="B75" s="4">
        <v>2.8157000020146299</v>
      </c>
      <c r="C75" s="4">
        <v>4.1827999949455199</v>
      </c>
      <c r="D75" s="4">
        <v>1.58019999787211</v>
      </c>
      <c r="E75" s="4">
        <v>4.9643999934196401</v>
      </c>
      <c r="F75" s="4">
        <v>24.684799998998599</v>
      </c>
      <c r="G75" s="4">
        <v>19.136000007390901</v>
      </c>
      <c r="H75" s="4">
        <v>219.986300002783</v>
      </c>
      <c r="I75" s="4">
        <v>139.198200017213</v>
      </c>
    </row>
    <row r="76" spans="1:9">
      <c r="A76" s="1"/>
      <c r="B76" s="4">
        <v>1.4875000007450501</v>
      </c>
      <c r="C76" s="4">
        <v>4.5480999946594203</v>
      </c>
      <c r="D76" s="4">
        <v>2.8634999990463199</v>
      </c>
      <c r="E76" s="4">
        <v>6.1924000084400097</v>
      </c>
      <c r="F76" s="4">
        <v>24.252900000661601</v>
      </c>
      <c r="G76" s="4">
        <v>18.863600015640198</v>
      </c>
      <c r="H76" s="4">
        <v>227.66719999909401</v>
      </c>
      <c r="I76" s="4">
        <v>133.72099998593299</v>
      </c>
    </row>
    <row r="77" spans="1:9">
      <c r="A77" s="1"/>
      <c r="B77" s="4">
        <v>2.0342999994754698</v>
      </c>
      <c r="C77" s="4">
        <v>5.0920999944209999</v>
      </c>
      <c r="D77" s="4">
        <v>2.9332000017166102</v>
      </c>
      <c r="E77" s="4">
        <v>6.8051999807357699</v>
      </c>
      <c r="F77" s="4">
        <v>24.364400003105398</v>
      </c>
      <c r="G77" s="4">
        <v>20.025599986314699</v>
      </c>
      <c r="H77" s="4">
        <v>227.97569999843799</v>
      </c>
      <c r="I77" s="4">
        <v>129.61789998412101</v>
      </c>
    </row>
    <row r="78" spans="1:9">
      <c r="A78" s="1"/>
      <c r="B78" s="4">
        <v>1.5901999995112399</v>
      </c>
      <c r="C78" s="4">
        <v>5.7703999876976004</v>
      </c>
      <c r="D78" s="4">
        <v>1.9215000011026799</v>
      </c>
      <c r="E78" s="4">
        <v>9.5726000070571899</v>
      </c>
      <c r="F78" s="4">
        <v>23.5152000002563</v>
      </c>
      <c r="G78" s="4">
        <v>15.768999993801099</v>
      </c>
      <c r="H78" s="4">
        <v>251.607200000435</v>
      </c>
      <c r="I78" s="4">
        <v>130.322699993848</v>
      </c>
    </row>
    <row r="79" spans="1:9">
      <c r="A79" s="1"/>
      <c r="B79" s="4">
        <v>1.9351000003516601</v>
      </c>
      <c r="C79" s="4">
        <v>5.4028000235557503</v>
      </c>
      <c r="D79" s="4">
        <v>2.7899000011384398</v>
      </c>
      <c r="E79" s="4">
        <v>6.43830001354217</v>
      </c>
      <c r="F79" s="4">
        <v>25.489499997347501</v>
      </c>
      <c r="G79" s="4">
        <v>24.429600000381399</v>
      </c>
      <c r="H79" s="4">
        <v>218.54520000144799</v>
      </c>
      <c r="I79" s="4">
        <v>125.155600011348</v>
      </c>
    </row>
    <row r="80" spans="1:9">
      <c r="A80" s="1"/>
      <c r="B80" s="4">
        <v>2.0641000010073101</v>
      </c>
      <c r="C80" s="4">
        <v>5.0846999883651698</v>
      </c>
      <c r="D80" s="4">
        <v>2.6162000000476802</v>
      </c>
      <c r="E80" s="4">
        <v>6.5649000108241999</v>
      </c>
      <c r="F80" s="4">
        <v>21.606199998408499</v>
      </c>
      <c r="G80" s="4">
        <v>13.2283999919891</v>
      </c>
      <c r="H80" s="4">
        <v>224.56940000131701</v>
      </c>
      <c r="I80" s="4">
        <v>133.26500001549701</v>
      </c>
    </row>
    <row r="81" spans="1:9">
      <c r="A81" s="1"/>
      <c r="B81" s="4">
        <v>1.56630000099539</v>
      </c>
      <c r="C81" s="4">
        <v>6.92719998955726</v>
      </c>
      <c r="D81" s="4">
        <v>2.4668999984860398</v>
      </c>
      <c r="E81" s="4">
        <v>6.2633000016212401</v>
      </c>
      <c r="F81" s="4">
        <v>25.0603000000119</v>
      </c>
      <c r="G81" s="4">
        <v>17.331400007009499</v>
      </c>
      <c r="H81" s="4">
        <v>219.566399998962</v>
      </c>
      <c r="I81" s="4">
        <v>135.19319999217899</v>
      </c>
    </row>
    <row r="82" spans="1:9">
      <c r="A82" s="1"/>
      <c r="B82" s="4">
        <v>2.25019999966025</v>
      </c>
      <c r="C82" s="4">
        <v>4.4147000014781899</v>
      </c>
      <c r="D82" s="4">
        <v>2.1277999989688299</v>
      </c>
      <c r="E82" s="4">
        <v>6.7046000063419298</v>
      </c>
      <c r="F82" s="4">
        <v>24.071499999612499</v>
      </c>
      <c r="G82" s="4">
        <v>18.253699988126701</v>
      </c>
      <c r="H82" s="4">
        <v>230.45949999987999</v>
      </c>
      <c r="I82" s="4">
        <v>131.659099996089</v>
      </c>
    </row>
    <row r="83" spans="1:9">
      <c r="A83" s="1"/>
      <c r="B83" s="4">
        <v>1.9911000020802001</v>
      </c>
      <c r="C83" s="4">
        <v>5.7141999900340998</v>
      </c>
      <c r="D83" s="4">
        <v>2.1798000000417201</v>
      </c>
      <c r="E83" s="4">
        <v>7.2930999994277901</v>
      </c>
      <c r="F83" s="4">
        <v>24.6565999984741</v>
      </c>
      <c r="G83" s="4">
        <v>16.8283999860286</v>
      </c>
      <c r="H83" s="4">
        <v>229.280500002205</v>
      </c>
      <c r="I83" s="4">
        <v>128.973499983549</v>
      </c>
    </row>
    <row r="84" spans="1:9">
      <c r="A84" s="1"/>
      <c r="B84" s="4">
        <v>2.15529999881982</v>
      </c>
      <c r="C84" s="4">
        <v>5.3161000013351396</v>
      </c>
      <c r="D84" s="4">
        <v>2.0656000003218602</v>
      </c>
      <c r="E84" s="4">
        <v>6.5193999707698804</v>
      </c>
      <c r="F84" s="4">
        <v>23.987300001084801</v>
      </c>
      <c r="G84" s="4">
        <v>15.529300004243799</v>
      </c>
      <c r="H84" s="4">
        <v>249.042599998414</v>
      </c>
      <c r="I84" s="4">
        <v>132.97129997611</v>
      </c>
    </row>
    <row r="85" spans="1:9">
      <c r="A85" s="1"/>
      <c r="B85" s="4">
        <v>1.9792999997734999</v>
      </c>
      <c r="C85" s="4">
        <v>4.9211000204086304</v>
      </c>
      <c r="D85" s="4">
        <v>2.3804999999701901</v>
      </c>
      <c r="E85" s="4">
        <v>6.5439999997615796</v>
      </c>
      <c r="F85" s="4">
        <v>22.0582000017166</v>
      </c>
      <c r="G85" s="4">
        <v>15.813300013542101</v>
      </c>
      <c r="H85" s="4">
        <v>232.86899999901601</v>
      </c>
      <c r="I85" s="4">
        <v>146.50310000777199</v>
      </c>
    </row>
    <row r="86" spans="1:9">
      <c r="A86" s="1"/>
      <c r="B86" s="4">
        <v>1.94849999994039</v>
      </c>
      <c r="C86" s="4">
        <v>4.2238000035285896</v>
      </c>
      <c r="D86" s="4">
        <v>2.2203000001609299</v>
      </c>
      <c r="E86" s="4">
        <v>6.33400002121925</v>
      </c>
      <c r="F86" s="4">
        <v>23.262499999254899</v>
      </c>
      <c r="G86" s="4">
        <v>15.948100000619799</v>
      </c>
      <c r="H86" s="4">
        <v>218.641400001943</v>
      </c>
      <c r="I86" s="4">
        <v>140.09430000185901</v>
      </c>
    </row>
    <row r="87" spans="1:9">
      <c r="A87" s="1"/>
      <c r="B87" s="4">
        <v>1.9367000013589799</v>
      </c>
      <c r="C87" s="4">
        <v>5.3313999772071803</v>
      </c>
      <c r="D87" s="4">
        <v>1.9855000004172301</v>
      </c>
      <c r="E87" s="4">
        <v>7.5112999975681296</v>
      </c>
      <c r="F87" s="4">
        <v>25.036499999463501</v>
      </c>
      <c r="G87" s="4">
        <v>19.464599996805099</v>
      </c>
      <c r="H87" s="4">
        <v>212.16019999980901</v>
      </c>
      <c r="I87" s="4">
        <v>129.60809999704301</v>
      </c>
    </row>
    <row r="88" spans="1:9">
      <c r="A88" s="1"/>
      <c r="B88" s="4">
        <v>1.9727999977767401</v>
      </c>
      <c r="C88" s="4">
        <v>5.0661000013351396</v>
      </c>
      <c r="D88" s="4">
        <v>2.3308000005781602</v>
      </c>
      <c r="E88" s="4">
        <v>6.60530000925064</v>
      </c>
      <c r="F88" s="4">
        <v>22.7648999989032</v>
      </c>
      <c r="G88" s="4">
        <v>17.502100020646999</v>
      </c>
      <c r="H88" s="4">
        <v>224.21510000154299</v>
      </c>
      <c r="I88" s="4">
        <v>136.47510001063301</v>
      </c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 t="s">
        <v>17</v>
      </c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6"/>
      <c r="B93" s="5" t="s">
        <v>4</v>
      </c>
      <c r="C93" s="8" t="s">
        <v>5</v>
      </c>
      <c r="D93" s="5" t="s">
        <v>6</v>
      </c>
      <c r="E93" s="8" t="s">
        <v>7</v>
      </c>
      <c r="F93" s="5" t="s">
        <v>8</v>
      </c>
      <c r="G93" s="8" t="s">
        <v>9</v>
      </c>
      <c r="H93" s="5" t="s">
        <v>10</v>
      </c>
      <c r="I93" s="8" t="s">
        <v>11</v>
      </c>
    </row>
    <row r="94" spans="1:9">
      <c r="A94" s="6" t="s">
        <v>12</v>
      </c>
      <c r="B94" s="3">
        <v>19.850900009274401</v>
      </c>
      <c r="C94" s="9">
        <v>105.50220000743801</v>
      </c>
      <c r="D94" s="3">
        <v>16.669400006532602</v>
      </c>
      <c r="E94" s="9">
        <v>99.437999993562698</v>
      </c>
      <c r="F94" s="3">
        <v>42.516400001943097</v>
      </c>
      <c r="G94" s="9">
        <v>81.902300000190706</v>
      </c>
      <c r="H94" s="3">
        <v>297.355599999427</v>
      </c>
      <c r="I94" s="9">
        <v>170.480800002813</v>
      </c>
    </row>
    <row r="95" spans="1:9">
      <c r="A95" s="6" t="s">
        <v>13</v>
      </c>
      <c r="B95" s="3">
        <f t="shared" ref="B95:I95" si="6">AVERAGE(B99:B128)</f>
        <v>2.2772266667336174</v>
      </c>
      <c r="C95" s="9">
        <f t="shared" si="6"/>
        <v>5.6077966640392907</v>
      </c>
      <c r="D95" s="3">
        <f t="shared" si="6"/>
        <v>2.203486666455861</v>
      </c>
      <c r="E95" s="9">
        <f t="shared" si="6"/>
        <v>6.7754800041516567</v>
      </c>
      <c r="F95" s="3">
        <f t="shared" si="6"/>
        <v>23.642123333364676</v>
      </c>
      <c r="G95" s="9">
        <f t="shared" si="6"/>
        <v>17.414430000384598</v>
      </c>
      <c r="H95" s="3">
        <f t="shared" si="6"/>
        <v>215.53079999995688</v>
      </c>
      <c r="I95" s="9">
        <f t="shared" si="6"/>
        <v>127.42504333654989</v>
      </c>
    </row>
    <row r="96" spans="1:9">
      <c r="A96" s="6" t="s">
        <v>14</v>
      </c>
      <c r="B96" s="3">
        <f t="shared" ref="B96:I96" si="7">_xlfn.STDEV.P(B99:B128)</f>
        <v>0.39722603025408376</v>
      </c>
      <c r="C96" s="9">
        <f t="shared" si="7"/>
        <v>1.0064417236807655</v>
      </c>
      <c r="D96" s="3">
        <f t="shared" si="7"/>
        <v>0.38990920148556185</v>
      </c>
      <c r="E96" s="9">
        <f t="shared" si="7"/>
        <v>1.6688622848291654</v>
      </c>
      <c r="F96" s="3">
        <f t="shared" si="7"/>
        <v>1.2495603534869917</v>
      </c>
      <c r="G96" s="9">
        <f t="shared" si="7"/>
        <v>2.6054315648511692</v>
      </c>
      <c r="H96" s="3">
        <f t="shared" si="7"/>
        <v>21.152522055361299</v>
      </c>
      <c r="I96" s="9">
        <f t="shared" si="7"/>
        <v>6.9581854029577688</v>
      </c>
    </row>
    <row r="97" spans="1:9">
      <c r="A97" s="6" t="s">
        <v>15</v>
      </c>
      <c r="B97" s="3">
        <f t="shared" ref="B97:I97" si="8">_xlfn.CONFIDENCE.NORM(0.05,B96,COUNT(B99:B128))</f>
        <v>0.14214289741252417</v>
      </c>
      <c r="C97" s="9">
        <f t="shared" si="8"/>
        <v>0.36014392760044528</v>
      </c>
      <c r="D97" s="3">
        <f t="shared" si="8"/>
        <v>0.13952465197588004</v>
      </c>
      <c r="E97" s="9">
        <f t="shared" si="8"/>
        <v>0.59718372533735531</v>
      </c>
      <c r="F97" s="3">
        <f t="shared" si="8"/>
        <v>0.44714121333601314</v>
      </c>
      <c r="G97" s="9">
        <f t="shared" si="8"/>
        <v>0.93232457953750791</v>
      </c>
      <c r="H97" s="3">
        <f t="shared" si="8"/>
        <v>7.5691937172600863</v>
      </c>
      <c r="I97" s="9">
        <f t="shared" si="8"/>
        <v>2.4899089147740487</v>
      </c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4">
        <v>1.7620000019669499</v>
      </c>
      <c r="C99" s="4">
        <v>5.5851999819278699</v>
      </c>
      <c r="D99" s="4">
        <v>2.8163999989628699</v>
      </c>
      <c r="E99" s="4">
        <v>11.9219000041484</v>
      </c>
      <c r="F99" s="4">
        <v>23.201699998229699</v>
      </c>
      <c r="G99" s="4">
        <v>25.990599989890999</v>
      </c>
      <c r="H99" s="4">
        <v>195.04769999906401</v>
      </c>
      <c r="I99" s="4">
        <v>128.38820001482901</v>
      </c>
    </row>
    <row r="100" spans="1:9">
      <c r="A100" s="1"/>
      <c r="B100" s="4">
        <v>2.2084999978542301</v>
      </c>
      <c r="C100" s="4">
        <v>6.4403000175952902</v>
      </c>
      <c r="D100" s="4">
        <v>2.4462999999523101</v>
      </c>
      <c r="E100" s="4">
        <v>9.2375999987125397</v>
      </c>
      <c r="F100" s="4">
        <v>24.8403999991714</v>
      </c>
      <c r="G100" s="4">
        <v>17.471100002527201</v>
      </c>
      <c r="H100" s="4">
        <v>205.65450000017799</v>
      </c>
      <c r="I100" s="4">
        <v>131.30310001969301</v>
      </c>
    </row>
    <row r="101" spans="1:9">
      <c r="A101" s="1"/>
      <c r="B101" s="4">
        <v>1.5370000004768301</v>
      </c>
      <c r="C101" s="4">
        <v>8.0127999782562203</v>
      </c>
      <c r="D101" s="4">
        <v>1.9761000014841501</v>
      </c>
      <c r="E101" s="4">
        <v>7.5038000047206799</v>
      </c>
      <c r="F101" s="4">
        <v>23.2496999986469</v>
      </c>
      <c r="G101" s="4">
        <v>19.217099994421002</v>
      </c>
      <c r="H101" s="4">
        <v>233.70469999685801</v>
      </c>
      <c r="I101" s="4">
        <v>104.219400018453</v>
      </c>
    </row>
    <row r="102" spans="1:9">
      <c r="A102" s="1"/>
      <c r="B102" s="4">
        <v>3.0285999998450199</v>
      </c>
      <c r="C102" s="4">
        <v>6.1978000104427302</v>
      </c>
      <c r="D102" s="4">
        <v>1.99259999766945</v>
      </c>
      <c r="E102" s="4">
        <v>5.7284000217914501</v>
      </c>
      <c r="F102" s="4">
        <v>22.379200000315901</v>
      </c>
      <c r="G102" s="4">
        <v>16.726300001144399</v>
      </c>
      <c r="H102" s="4">
        <v>194.139299999922</v>
      </c>
      <c r="I102" s="4">
        <v>126.520699977874</v>
      </c>
    </row>
    <row r="103" spans="1:9">
      <c r="A103" s="1"/>
      <c r="B103" s="4">
        <v>1.9574999995529601</v>
      </c>
      <c r="C103" s="4">
        <v>5.7752999961376101</v>
      </c>
      <c r="D103" s="4">
        <v>1.9791000001132399</v>
      </c>
      <c r="E103" s="4">
        <v>6.1074000000953603</v>
      </c>
      <c r="F103" s="4">
        <v>22.173100002110001</v>
      </c>
      <c r="G103" s="4">
        <v>15.4399000108242</v>
      </c>
      <c r="H103" s="4">
        <v>209.67569999769299</v>
      </c>
      <c r="I103" s="4">
        <v>121.616400003433</v>
      </c>
    </row>
    <row r="104" spans="1:9">
      <c r="A104" s="1"/>
      <c r="B104" s="4">
        <v>2.6163999997079301</v>
      </c>
      <c r="C104" s="4">
        <v>6.7800000011920902</v>
      </c>
      <c r="D104" s="4">
        <v>2.4952000007033299</v>
      </c>
      <c r="E104" s="4">
        <v>6.2910999953746796</v>
      </c>
      <c r="F104" s="4">
        <v>25.9361000023782</v>
      </c>
      <c r="G104" s="4">
        <v>16.6373000144958</v>
      </c>
      <c r="H104" s="4">
        <v>206.234300002455</v>
      </c>
      <c r="I104" s="4">
        <v>128.163100004196</v>
      </c>
    </row>
    <row r="105" spans="1:9">
      <c r="A105" s="1"/>
      <c r="B105" s="4">
        <v>2.8720000013709002</v>
      </c>
      <c r="C105" s="4">
        <v>5.1434000134467999</v>
      </c>
      <c r="D105" s="4">
        <v>1.5005999989807599</v>
      </c>
      <c r="E105" s="4">
        <v>5.5277000069618198</v>
      </c>
      <c r="F105" s="4">
        <v>22.486899998039</v>
      </c>
      <c r="G105" s="4">
        <v>17.9657000005245</v>
      </c>
      <c r="H105" s="4">
        <v>205.63130000233599</v>
      </c>
      <c r="I105" s="4">
        <v>135.213200002908</v>
      </c>
    </row>
    <row r="106" spans="1:9">
      <c r="A106" s="1"/>
      <c r="B106" s="4">
        <v>2.0749000012874599</v>
      </c>
      <c r="C106" s="4">
        <v>6.29769998788833</v>
      </c>
      <c r="D106" s="4">
        <v>2.0099999979138299</v>
      </c>
      <c r="E106" s="4">
        <v>8.5029000043869001</v>
      </c>
      <c r="F106" s="4">
        <v>22.2652999982237</v>
      </c>
      <c r="G106" s="4">
        <v>15.898999989032699</v>
      </c>
      <c r="H106" s="4">
        <v>226.94580000266399</v>
      </c>
      <c r="I106" s="4">
        <v>133.849200010299</v>
      </c>
    </row>
    <row r="107" spans="1:9">
      <c r="A107" s="1"/>
      <c r="B107" s="4">
        <v>2.3812000006437302</v>
      </c>
      <c r="C107" s="4">
        <v>5.7844000160694096</v>
      </c>
      <c r="D107" s="4">
        <v>3.1673999987542598</v>
      </c>
      <c r="E107" s="4">
        <v>8.0427000224590302</v>
      </c>
      <c r="F107" s="4">
        <v>25.209499999880698</v>
      </c>
      <c r="G107" s="4">
        <v>17.177599996328301</v>
      </c>
      <c r="H107" s="4">
        <v>248.80769999697799</v>
      </c>
      <c r="I107" s="4">
        <v>128.48690000176401</v>
      </c>
    </row>
    <row r="108" spans="1:9">
      <c r="A108" s="1"/>
      <c r="B108" s="4">
        <v>2.0185000002384101</v>
      </c>
      <c r="C108" s="4">
        <v>8.0402999818325007</v>
      </c>
      <c r="D108" s="4">
        <v>1.9539999999105899</v>
      </c>
      <c r="E108" s="4">
        <v>11.3682999908924</v>
      </c>
      <c r="F108" s="4">
        <v>25.660999998450201</v>
      </c>
      <c r="G108" s="4">
        <v>21.6041000187397</v>
      </c>
      <c r="H108" s="4">
        <v>208.87040000036299</v>
      </c>
      <c r="I108" s="4">
        <v>135.60209998488401</v>
      </c>
    </row>
    <row r="109" spans="1:9">
      <c r="A109" s="1"/>
      <c r="B109" s="4">
        <v>2.0372000001370898</v>
      </c>
      <c r="C109" s="4">
        <v>5.2274999916553497</v>
      </c>
      <c r="D109" s="4">
        <v>2.27620000019669</v>
      </c>
      <c r="E109" s="4">
        <v>6.1184999942779497</v>
      </c>
      <c r="F109" s="4">
        <v>22.6717999987304</v>
      </c>
      <c r="G109" s="4">
        <v>16.928999990224799</v>
      </c>
      <c r="H109" s="4">
        <v>191.44579999893901</v>
      </c>
      <c r="I109" s="4">
        <v>119.76469999551701</v>
      </c>
    </row>
    <row r="110" spans="1:9">
      <c r="A110" s="1"/>
      <c r="B110" s="4">
        <v>2.8049999997019701</v>
      </c>
      <c r="C110" s="4">
        <v>4.93569999933242</v>
      </c>
      <c r="D110" s="4">
        <v>1.9461999982595399</v>
      </c>
      <c r="E110" s="4">
        <v>6.0540000200271598</v>
      </c>
      <c r="F110" s="4">
        <v>23.441700000315901</v>
      </c>
      <c r="G110" s="4">
        <v>19.1667999923229</v>
      </c>
      <c r="H110" s="4">
        <v>239.23809999972499</v>
      </c>
      <c r="I110" s="4">
        <v>113.514800012111</v>
      </c>
    </row>
    <row r="111" spans="1:9">
      <c r="A111" s="1"/>
      <c r="B111" s="4">
        <v>3.1244000010192301</v>
      </c>
      <c r="C111" s="4">
        <v>5.29730001091957</v>
      </c>
      <c r="D111" s="4">
        <v>1.9811000004410699</v>
      </c>
      <c r="E111" s="4">
        <v>6.5735000073909697</v>
      </c>
      <c r="F111" s="4">
        <v>24.802999999374101</v>
      </c>
      <c r="G111" s="4">
        <v>15.9136999845504</v>
      </c>
      <c r="H111" s="4">
        <v>264.05829999968398</v>
      </c>
      <c r="I111" s="4">
        <v>123.13560000061899</v>
      </c>
    </row>
    <row r="112" spans="1:9">
      <c r="A112" s="1"/>
      <c r="B112" s="4">
        <v>2.09340000152587</v>
      </c>
      <c r="C112" s="4">
        <v>6.1377999782562203</v>
      </c>
      <c r="D112" s="4">
        <v>1.5214000009000299</v>
      </c>
      <c r="E112" s="4">
        <v>6.2743999958038303</v>
      </c>
      <c r="F112" s="4">
        <v>23.542799998074699</v>
      </c>
      <c r="G112" s="4">
        <v>15.617300003766999</v>
      </c>
      <c r="H112" s="4">
        <v>194.72629999741901</v>
      </c>
      <c r="I112" s="4">
        <v>136.26140001416201</v>
      </c>
    </row>
    <row r="113" spans="1:9">
      <c r="A113" s="1"/>
      <c r="B113" s="4">
        <v>2.20430000126361</v>
      </c>
      <c r="C113" s="4">
        <v>6.12239998579025</v>
      </c>
      <c r="D113" s="4">
        <v>2.1143000014126301</v>
      </c>
      <c r="E113" s="4">
        <v>6.9797999858856201</v>
      </c>
      <c r="F113" s="4">
        <v>22.556499999016498</v>
      </c>
      <c r="G113" s="4">
        <v>16.5931999981403</v>
      </c>
      <c r="H113" s="4">
        <v>188.75</v>
      </c>
      <c r="I113" s="4">
        <v>126.30079999566</v>
      </c>
    </row>
    <row r="114" spans="1:9">
      <c r="A114" s="1"/>
      <c r="B114" s="4">
        <v>2.0261000022292102</v>
      </c>
      <c r="C114" s="4">
        <v>4.2569999992847398</v>
      </c>
      <c r="D114" s="4">
        <v>2.2644000016152801</v>
      </c>
      <c r="E114" s="4">
        <v>6.0354000031948001</v>
      </c>
      <c r="F114" s="4">
        <v>23.195899996906501</v>
      </c>
      <c r="G114" s="4">
        <v>15.549799978733001</v>
      </c>
      <c r="H114" s="4">
        <v>186.88289999961799</v>
      </c>
      <c r="I114" s="4">
        <v>122.300400018692</v>
      </c>
    </row>
    <row r="115" spans="1:9">
      <c r="A115" s="1"/>
      <c r="B115" s="4">
        <v>2.33760000020265</v>
      </c>
      <c r="C115" s="4">
        <v>4.13780000805854</v>
      </c>
      <c r="D115" s="4">
        <v>2.117800001055</v>
      </c>
      <c r="E115" s="4">
        <v>6.1783000230789096</v>
      </c>
      <c r="F115" s="4">
        <v>23.131799999624398</v>
      </c>
      <c r="G115" s="4">
        <v>19.114500015973999</v>
      </c>
      <c r="H115" s="4">
        <v>239.58159999921901</v>
      </c>
      <c r="I115" s="4">
        <v>120.775199979543</v>
      </c>
    </row>
    <row r="116" spans="1:9">
      <c r="A116" s="1"/>
      <c r="B116" s="4">
        <v>1.97269999980926</v>
      </c>
      <c r="C116" s="4">
        <v>4.7916999757289798</v>
      </c>
      <c r="D116" s="4">
        <v>2.81879999861121</v>
      </c>
      <c r="E116" s="4">
        <v>8.9784000217914492</v>
      </c>
      <c r="F116" s="4">
        <v>26.867000002413899</v>
      </c>
      <c r="G116" s="4">
        <v>15.802300006151199</v>
      </c>
      <c r="H116" s="4">
        <v>232.10070000216299</v>
      </c>
      <c r="I116" s="4">
        <v>133.77660000324201</v>
      </c>
    </row>
    <row r="117" spans="1:9">
      <c r="A117" s="1"/>
      <c r="B117" s="4">
        <v>1.9336999990046</v>
      </c>
      <c r="C117" s="4">
        <v>5.7841999828815398</v>
      </c>
      <c r="D117" s="4">
        <v>1.78780000284314</v>
      </c>
      <c r="E117" s="4">
        <v>6.9929000139236397</v>
      </c>
      <c r="F117" s="4">
        <v>24.272399999201198</v>
      </c>
      <c r="G117" s="4">
        <v>18.711199998855498</v>
      </c>
      <c r="H117" s="4">
        <v>245.15799999982099</v>
      </c>
      <c r="I117" s="4">
        <v>128.56859999894999</v>
      </c>
    </row>
    <row r="118" spans="1:9">
      <c r="A118" s="1"/>
      <c r="B118" s="4">
        <v>2.2815999984741202</v>
      </c>
      <c r="C118" s="4">
        <v>6.1371999979019103</v>
      </c>
      <c r="D118" s="4">
        <v>1.9469000026583601</v>
      </c>
      <c r="E118" s="4">
        <v>5.9634999930858603</v>
      </c>
      <c r="F118" s="4">
        <v>25.061800003051701</v>
      </c>
      <c r="G118" s="4">
        <v>22.965400010347299</v>
      </c>
      <c r="H118" s="4">
        <v>209.53740000352201</v>
      </c>
      <c r="I118" s="4">
        <v>134.05440002679799</v>
      </c>
    </row>
    <row r="119" spans="1:9">
      <c r="A119" s="1"/>
      <c r="B119" s="4">
        <v>1.9864000007510101</v>
      </c>
      <c r="C119" s="4">
        <v>6.0318000018596596</v>
      </c>
      <c r="D119" s="4">
        <v>2.5929999984800798</v>
      </c>
      <c r="E119" s="4">
        <v>6.0239000022411302</v>
      </c>
      <c r="F119" s="4">
        <v>22.924200002104001</v>
      </c>
      <c r="G119" s="4">
        <v>18.6447000205516</v>
      </c>
      <c r="H119" s="4">
        <v>227.73870000243099</v>
      </c>
      <c r="I119" s="4">
        <v>139.96779999136899</v>
      </c>
    </row>
    <row r="120" spans="1:9">
      <c r="A120" s="1"/>
      <c r="B120" s="4">
        <v>1.9670000001788099</v>
      </c>
      <c r="C120" s="4">
        <v>5.7493000030517498</v>
      </c>
      <c r="D120" s="4">
        <v>1.9583999998867501</v>
      </c>
      <c r="E120" s="4">
        <v>6.2822999954223597</v>
      </c>
      <c r="F120" s="4">
        <v>22.8852000012993</v>
      </c>
      <c r="G120" s="4">
        <v>19.197600007057101</v>
      </c>
      <c r="H120" s="4">
        <v>185.91919999942101</v>
      </c>
      <c r="I120" s="4">
        <v>128.39959999918901</v>
      </c>
    </row>
    <row r="121" spans="1:9">
      <c r="A121" s="1"/>
      <c r="B121" s="4">
        <v>2.7848999984562299</v>
      </c>
      <c r="C121" s="4">
        <v>5.4302000105381003</v>
      </c>
      <c r="D121" s="4">
        <v>3.0506999976932998</v>
      </c>
      <c r="E121" s="4">
        <v>5.7872999906539899</v>
      </c>
      <c r="F121" s="4">
        <v>23.782300002872901</v>
      </c>
      <c r="G121" s="4">
        <v>16.270500004291499</v>
      </c>
      <c r="H121" s="4">
        <v>198.64049999788401</v>
      </c>
      <c r="I121" s="4">
        <v>127.46669998764899</v>
      </c>
    </row>
    <row r="122" spans="1:9">
      <c r="A122" s="1"/>
      <c r="B122" s="4">
        <v>2.8130999989807601</v>
      </c>
      <c r="C122" s="4">
        <v>6.96410000324249</v>
      </c>
      <c r="D122" s="4">
        <v>2.1435999982059002</v>
      </c>
      <c r="E122" s="4">
        <v>6.2549999952316204</v>
      </c>
      <c r="F122" s="4">
        <v>23.786000002175498</v>
      </c>
      <c r="G122" s="4">
        <v>16.9183999896049</v>
      </c>
      <c r="H122" s="4">
        <v>197.77730000019</v>
      </c>
      <c r="I122" s="4">
        <v>129.63729998469299</v>
      </c>
    </row>
    <row r="123" spans="1:9">
      <c r="A123" s="1"/>
      <c r="B123" s="4">
        <v>2.0597999989986402</v>
      </c>
      <c r="C123" s="4">
        <v>4.1158000230789096</v>
      </c>
      <c r="D123" s="4">
        <v>2.29250000044703</v>
      </c>
      <c r="E123" s="4">
        <v>4.9557999968528703</v>
      </c>
      <c r="F123" s="4">
        <v>21.432300001382799</v>
      </c>
      <c r="G123" s="4">
        <v>12.010899990797</v>
      </c>
      <c r="H123" s="4">
        <v>231.819699998945</v>
      </c>
      <c r="I123" s="4">
        <v>125.098200023174</v>
      </c>
    </row>
    <row r="124" spans="1:9">
      <c r="A124" s="1"/>
      <c r="B124" s="4">
        <v>2.33199999853968</v>
      </c>
      <c r="C124" s="4">
        <v>4.6690999865531904</v>
      </c>
      <c r="D124" s="4">
        <v>2.2813000008463802</v>
      </c>
      <c r="E124" s="4">
        <v>5.6463000178337097</v>
      </c>
      <c r="F124" s="4">
        <v>24.709800001233798</v>
      </c>
      <c r="G124" s="4">
        <v>16.3558999896049</v>
      </c>
      <c r="H124" s="4">
        <v>217.187800001353</v>
      </c>
      <c r="I124" s="4">
        <v>127.69960001110999</v>
      </c>
    </row>
    <row r="125" spans="1:9">
      <c r="A125" s="1"/>
      <c r="B125" s="4">
        <v>1.9666000008583</v>
      </c>
      <c r="C125" s="4">
        <v>4.4120000004768301</v>
      </c>
      <c r="D125" s="4">
        <v>2.0007000006735298</v>
      </c>
      <c r="E125" s="4">
        <v>5.2609000205993599</v>
      </c>
      <c r="F125" s="4">
        <v>23.362999998033001</v>
      </c>
      <c r="G125" s="4">
        <v>16.641900002956302</v>
      </c>
      <c r="H125" s="4">
        <v>214.655400000512</v>
      </c>
      <c r="I125" s="4">
        <v>128.339899986982</v>
      </c>
    </row>
    <row r="126" spans="1:9">
      <c r="A126" s="1"/>
      <c r="B126" s="4">
        <v>1.91750000044703</v>
      </c>
      <c r="C126" s="4">
        <v>4.5873999893665296</v>
      </c>
      <c r="D126" s="4">
        <v>1.91979999840259</v>
      </c>
      <c r="E126" s="4">
        <v>6.0137000083923304</v>
      </c>
      <c r="F126" s="4">
        <v>23.881799999624398</v>
      </c>
      <c r="G126" s="4">
        <v>14.9760999977588</v>
      </c>
      <c r="H126" s="4">
        <v>242.25860000029201</v>
      </c>
      <c r="I126" s="4">
        <v>131.38540002703601</v>
      </c>
    </row>
    <row r="127" spans="1:9">
      <c r="A127" s="1"/>
      <c r="B127" s="4">
        <v>2.4219999983906702</v>
      </c>
      <c r="C127" s="4">
        <v>4.6990999877452797</v>
      </c>
      <c r="D127" s="4">
        <v>2.2732999995350802</v>
      </c>
      <c r="E127" s="4">
        <v>5.3950000107288298</v>
      </c>
      <c r="F127" s="4">
        <v>23.368100002407999</v>
      </c>
      <c r="G127" s="4">
        <v>15.5178999900817</v>
      </c>
      <c r="H127" s="4">
        <v>192.55109999701301</v>
      </c>
      <c r="I127" s="4">
        <v>126.432500004768</v>
      </c>
    </row>
    <row r="128" spans="1:9">
      <c r="A128" s="1"/>
      <c r="B128" s="4">
        <v>2.7949000000953599</v>
      </c>
      <c r="C128" s="4">
        <v>4.6893000006675702</v>
      </c>
      <c r="D128" s="4">
        <v>2.4786999970674501</v>
      </c>
      <c r="E128" s="4">
        <v>5.2636999785900098</v>
      </c>
      <c r="F128" s="4">
        <v>22.183399997651499</v>
      </c>
      <c r="G128" s="4">
        <v>15.407100021839099</v>
      </c>
      <c r="H128" s="4">
        <v>231.18520000204401</v>
      </c>
      <c r="I128" s="4">
        <v>126.5094999969</v>
      </c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 t="s">
        <v>18</v>
      </c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6"/>
      <c r="B133" s="5" t="s">
        <v>4</v>
      </c>
      <c r="C133" s="8" t="s">
        <v>5</v>
      </c>
      <c r="D133" s="5" t="s">
        <v>6</v>
      </c>
      <c r="E133" s="8" t="s">
        <v>7</v>
      </c>
      <c r="F133" s="5" t="s">
        <v>8</v>
      </c>
      <c r="G133" s="8" t="s">
        <v>9</v>
      </c>
      <c r="H133" s="5" t="s">
        <v>10</v>
      </c>
      <c r="I133" s="8" t="s">
        <v>11</v>
      </c>
    </row>
    <row r="134" spans="1:9">
      <c r="A134" s="6" t="s">
        <v>12</v>
      </c>
      <c r="B134" s="3">
        <v>18.960000008344601</v>
      </c>
      <c r="C134" s="9">
        <v>140.96519997715899</v>
      </c>
      <c r="D134" s="3">
        <v>15.549300000071501</v>
      </c>
      <c r="E134" s="9">
        <v>214.27489998936599</v>
      </c>
      <c r="F134" s="3">
        <v>47.525600001215899</v>
      </c>
      <c r="G134" s="9">
        <v>86.760999977588597</v>
      </c>
      <c r="H134" s="3">
        <v>323.15280000120401</v>
      </c>
      <c r="I134" s="9">
        <v>218.96029999852101</v>
      </c>
    </row>
    <row r="135" spans="1:9">
      <c r="A135" s="6" t="s">
        <v>13</v>
      </c>
      <c r="B135" s="3">
        <f t="shared" ref="B135:I135" si="9">AVERAGE(B139:B168)</f>
        <v>2.1701899999131706</v>
      </c>
      <c r="C135" s="9">
        <f t="shared" si="9"/>
        <v>5.0610366652409198</v>
      </c>
      <c r="D135" s="3">
        <f t="shared" si="9"/>
        <v>2.1796199999749608</v>
      </c>
      <c r="E135" s="9">
        <f t="shared" si="9"/>
        <v>7.4311999996503149</v>
      </c>
      <c r="F135" s="3">
        <f t="shared" si="9"/>
        <v>23.128196666762186</v>
      </c>
      <c r="G135" s="9">
        <f t="shared" si="9"/>
        <v>18.055209999283118</v>
      </c>
      <c r="H135" s="3">
        <f t="shared" si="9"/>
        <v>192.36175000021805</v>
      </c>
      <c r="I135" s="9">
        <f t="shared" si="9"/>
        <v>134.33877999782518</v>
      </c>
    </row>
    <row r="136" spans="1:9">
      <c r="A136" s="6" t="s">
        <v>14</v>
      </c>
      <c r="B136" s="3">
        <f t="shared" ref="B136:I136" si="10">_xlfn.STDEV.P(B139:B168)</f>
        <v>0.37452039794332326</v>
      </c>
      <c r="C136" s="9">
        <f t="shared" si="10"/>
        <v>1.4773935703827172</v>
      </c>
      <c r="D136" s="3">
        <f t="shared" si="10"/>
        <v>0.3620989058893252</v>
      </c>
      <c r="E136" s="9">
        <f t="shared" si="10"/>
        <v>1.4220838705283259</v>
      </c>
      <c r="F136" s="3">
        <f t="shared" si="10"/>
        <v>1.2000912176301621</v>
      </c>
      <c r="G136" s="9">
        <f t="shared" si="10"/>
        <v>2.345972819013082</v>
      </c>
      <c r="H136" s="3">
        <f t="shared" si="10"/>
        <v>21.509081955206401</v>
      </c>
      <c r="I136" s="9">
        <f t="shared" si="10"/>
        <v>6.9697697411416675</v>
      </c>
    </row>
    <row r="137" spans="1:9">
      <c r="A137" s="6" t="s">
        <v>15</v>
      </c>
      <c r="B137" s="3">
        <f t="shared" ref="B137:I137" si="11">_xlfn.CONFIDENCE.NORM(0.05,B136,COUNT(B139:B168))</f>
        <v>0.1340179405405626</v>
      </c>
      <c r="C137" s="9">
        <f t="shared" si="11"/>
        <v>0.52866878481882773</v>
      </c>
      <c r="D137" s="3">
        <f t="shared" si="11"/>
        <v>0.12957304837271411</v>
      </c>
      <c r="E137" s="9">
        <f t="shared" si="11"/>
        <v>0.50887682660478162</v>
      </c>
      <c r="F137" s="3">
        <f t="shared" si="11"/>
        <v>0.42943923570205556</v>
      </c>
      <c r="G137" s="9">
        <f t="shared" si="11"/>
        <v>0.83948016581956708</v>
      </c>
      <c r="H137" s="3">
        <f t="shared" si="11"/>
        <v>7.6967846941975324</v>
      </c>
      <c r="I137" s="9">
        <f t="shared" si="11"/>
        <v>2.4940542407815429</v>
      </c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4">
        <v>1.9587000012397699</v>
      </c>
      <c r="C139" s="4">
        <v>4.5881000161170897</v>
      </c>
      <c r="D139" s="4">
        <v>1.5901999995112399</v>
      </c>
      <c r="E139" s="4">
        <v>8.1475999951362592</v>
      </c>
      <c r="F139" s="4">
        <v>22.587600000202599</v>
      </c>
      <c r="G139" s="4">
        <v>23.074400007724702</v>
      </c>
      <c r="H139" s="4">
        <v>214.85429999977299</v>
      </c>
      <c r="I139" s="4">
        <v>132.38849997520401</v>
      </c>
    </row>
    <row r="140" spans="1:9">
      <c r="A140" s="1"/>
      <c r="B140" s="4">
        <v>2.3099000006914099</v>
      </c>
      <c r="C140" s="4">
        <v>5.1618999838828996</v>
      </c>
      <c r="D140" s="4">
        <v>2.0088999979197899</v>
      </c>
      <c r="E140" s="4">
        <v>7.6701999902725202</v>
      </c>
      <c r="F140" s="4">
        <v>25.679999999701899</v>
      </c>
      <c r="G140" s="4">
        <v>17.4740000069141</v>
      </c>
      <c r="H140" s="4">
        <v>211.12290000170401</v>
      </c>
      <c r="I140" s="4">
        <v>141.38069999217899</v>
      </c>
    </row>
    <row r="141" spans="1:9">
      <c r="A141" s="1"/>
      <c r="B141" s="4">
        <v>2.2799999974667999</v>
      </c>
      <c r="C141" s="4">
        <v>5.88839998841285</v>
      </c>
      <c r="D141" s="4">
        <v>3.0643000006675698</v>
      </c>
      <c r="E141" s="4">
        <v>9.5209000110626203</v>
      </c>
      <c r="F141" s="4">
        <v>22.987200003117302</v>
      </c>
      <c r="G141" s="4">
        <v>19.121900022029799</v>
      </c>
      <c r="H141" s="4">
        <v>173.591199997812</v>
      </c>
      <c r="I141" s="4">
        <v>135.52079999446801</v>
      </c>
    </row>
    <row r="142" spans="1:9">
      <c r="A142" s="1"/>
      <c r="B142" s="4">
        <v>1.8865000009536701</v>
      </c>
      <c r="C142" s="4">
        <v>4.41620001196861</v>
      </c>
      <c r="D142" s="4">
        <v>2.64119999855756</v>
      </c>
      <c r="E142" s="4">
        <v>8.5965000092983193</v>
      </c>
      <c r="F142" s="4">
        <v>23.849500000476802</v>
      </c>
      <c r="G142" s="4">
        <v>17.334699988365099</v>
      </c>
      <c r="H142" s="4">
        <v>184.31870000064299</v>
      </c>
      <c r="I142" s="4">
        <v>137.46810001134801</v>
      </c>
    </row>
    <row r="143" spans="1:9">
      <c r="A143" s="1"/>
      <c r="B143" s="4">
        <v>2.01099999994039</v>
      </c>
      <c r="C143" s="4">
        <v>4.4055999815464002</v>
      </c>
      <c r="D143" s="4">
        <v>1.9835999980568799</v>
      </c>
      <c r="E143" s="4">
        <v>6.6853000223636601</v>
      </c>
      <c r="F143" s="4">
        <v>23.530000001192001</v>
      </c>
      <c r="G143" s="4">
        <v>24.395999997854201</v>
      </c>
      <c r="H143" s="4">
        <v>195.12519999966</v>
      </c>
      <c r="I143" s="4">
        <v>123.484899997711</v>
      </c>
    </row>
    <row r="144" spans="1:9">
      <c r="A144" s="1"/>
      <c r="B144" s="4">
        <v>1.48319999873638</v>
      </c>
      <c r="C144" s="4">
        <v>5.31419998407363</v>
      </c>
      <c r="D144" s="4">
        <v>2.42220000177621</v>
      </c>
      <c r="E144" s="4">
        <v>7.0124000012874603</v>
      </c>
      <c r="F144" s="4">
        <v>21.678899999707902</v>
      </c>
      <c r="G144" s="4">
        <v>19.019899994134899</v>
      </c>
      <c r="H144" s="4">
        <v>171.56719999760301</v>
      </c>
      <c r="I144" s="4">
        <v>131.052300006151</v>
      </c>
    </row>
    <row r="145" spans="1:9">
      <c r="A145" s="1"/>
      <c r="B145" s="4">
        <v>1.5692999996244901</v>
      </c>
      <c r="C145" s="4">
        <v>5.3777999877929599</v>
      </c>
      <c r="D145" s="4">
        <v>1.96730000153183</v>
      </c>
      <c r="E145" s="4">
        <v>8.9185999929904902</v>
      </c>
      <c r="F145" s="4">
        <v>24.180299997329701</v>
      </c>
      <c r="G145" s="4">
        <v>17.452700018882702</v>
      </c>
      <c r="H145" s="4">
        <v>190.88340000063101</v>
      </c>
      <c r="I145" s="4">
        <v>141.52439999580301</v>
      </c>
    </row>
    <row r="146" spans="1:9">
      <c r="A146" s="1"/>
      <c r="B146" s="4">
        <v>2.50710000097751</v>
      </c>
      <c r="C146" s="4">
        <v>6.15100002288818</v>
      </c>
      <c r="D146" s="4">
        <v>2.9457999989390302</v>
      </c>
      <c r="E146" s="4">
        <v>6.7278999984264303</v>
      </c>
      <c r="F146" s="4">
        <v>21.188599999994</v>
      </c>
      <c r="G146" s="4">
        <v>19.9376999735832</v>
      </c>
      <c r="H146" s="4">
        <v>192.091200001537</v>
      </c>
      <c r="I146" s="4">
        <v>139.40090000629399</v>
      </c>
    </row>
    <row r="147" spans="1:9">
      <c r="A147" s="1"/>
      <c r="B147" s="4">
        <v>2.8093000017106502</v>
      </c>
      <c r="C147" s="4">
        <v>5.3886000216007197</v>
      </c>
      <c r="D147" s="4">
        <v>2.3238000012934199</v>
      </c>
      <c r="E147" s="4">
        <v>6.9783999919891304</v>
      </c>
      <c r="F147" s="4">
        <v>22.4846999980509</v>
      </c>
      <c r="G147" s="4">
        <v>19.462599992752001</v>
      </c>
      <c r="H147" s="4">
        <v>189.196499999612</v>
      </c>
      <c r="I147" s="4">
        <v>128.54860001802399</v>
      </c>
    </row>
    <row r="148" spans="1:9">
      <c r="A148" s="1"/>
      <c r="B148" s="4">
        <v>1.94739999994635</v>
      </c>
      <c r="C148" s="4">
        <v>12.1643000245094</v>
      </c>
      <c r="D148" s="4">
        <v>2.00019999966025</v>
      </c>
      <c r="E148" s="4">
        <v>13.282700002193399</v>
      </c>
      <c r="F148" s="4">
        <v>23.2359999977052</v>
      </c>
      <c r="G148" s="4">
        <v>19.953600019216498</v>
      </c>
      <c r="H148" s="4">
        <v>175.10810000076799</v>
      </c>
      <c r="I148" s="4">
        <v>135.75769999623299</v>
      </c>
    </row>
    <row r="149" spans="1:9">
      <c r="A149" s="1"/>
      <c r="B149" s="4">
        <v>1.95809999853372</v>
      </c>
      <c r="C149" s="4">
        <v>4.6401000022888104</v>
      </c>
      <c r="D149" s="4">
        <v>2.44849999994039</v>
      </c>
      <c r="E149" s="4">
        <v>5.91600000858306</v>
      </c>
      <c r="F149" s="4">
        <v>23.2806000001728</v>
      </c>
      <c r="G149" s="4">
        <v>15.798999994993199</v>
      </c>
      <c r="H149" s="4">
        <v>218.40239999815799</v>
      </c>
      <c r="I149" s="4">
        <v>130.492399990558</v>
      </c>
    </row>
    <row r="150" spans="1:9">
      <c r="A150" s="1"/>
      <c r="B150" s="4">
        <v>2.8812000006437302</v>
      </c>
      <c r="C150" s="4">
        <v>5.8528000116348204</v>
      </c>
      <c r="D150" s="4">
        <v>2.1044999994337501</v>
      </c>
      <c r="E150" s="4">
        <v>6.2208999991416896</v>
      </c>
      <c r="F150" s="4">
        <v>25.334100000560198</v>
      </c>
      <c r="G150" s="4">
        <v>21.568599998950901</v>
      </c>
      <c r="H150" s="4">
        <v>170.20000000298</v>
      </c>
      <c r="I150" s="4">
        <v>129.35629999637601</v>
      </c>
    </row>
    <row r="151" spans="1:9">
      <c r="A151" s="1"/>
      <c r="B151" s="4">
        <v>2.7949000000953599</v>
      </c>
      <c r="C151" s="4">
        <v>3.9815999865531899</v>
      </c>
      <c r="D151" s="4">
        <v>2.2587999999523101</v>
      </c>
      <c r="E151" s="4">
        <v>6.9663999974727604</v>
      </c>
      <c r="F151" s="4">
        <v>26.196199998259502</v>
      </c>
      <c r="G151" s="4">
        <v>16.414400011301002</v>
      </c>
      <c r="H151" s="4">
        <v>184.48490000143599</v>
      </c>
      <c r="I151" s="4">
        <v>136.702099978923</v>
      </c>
    </row>
    <row r="152" spans="1:9">
      <c r="A152" s="1"/>
      <c r="B152" s="4">
        <v>1.9951000027358501</v>
      </c>
      <c r="C152" s="4">
        <v>5.4810999929904902</v>
      </c>
      <c r="D152" s="4">
        <v>1.9595999978482701</v>
      </c>
      <c r="E152" s="4">
        <v>6.9677000045776296</v>
      </c>
      <c r="F152" s="4">
        <v>23.0740000009536</v>
      </c>
      <c r="G152" s="4">
        <v>14.680599987506801</v>
      </c>
      <c r="H152" s="4">
        <v>169.03859999775801</v>
      </c>
      <c r="I152" s="4">
        <v>140.888599991798</v>
      </c>
    </row>
    <row r="153" spans="1:9">
      <c r="A153" s="1"/>
      <c r="B153" s="4">
        <v>2.0315000005066302</v>
      </c>
      <c r="C153" s="4">
        <v>4.0688999891281101</v>
      </c>
      <c r="D153" s="4">
        <v>2.8305000029504299</v>
      </c>
      <c r="E153" s="4">
        <v>6.3027999997138897</v>
      </c>
      <c r="F153" s="4">
        <v>22.709399998188001</v>
      </c>
      <c r="G153" s="4">
        <v>16.609699994325599</v>
      </c>
      <c r="H153" s="4">
        <v>212.49640000239</v>
      </c>
      <c r="I153" s="4">
        <v>131.116400003433</v>
      </c>
    </row>
    <row r="154" spans="1:9">
      <c r="A154" s="1"/>
      <c r="B154" s="4">
        <v>1.96109999716281</v>
      </c>
      <c r="C154" s="4">
        <v>4.6016000211238799</v>
      </c>
      <c r="D154" s="4">
        <v>2.0104000009596299</v>
      </c>
      <c r="E154" s="4">
        <v>8.2545999884605408</v>
      </c>
      <c r="F154" s="4">
        <v>24.3617999963462</v>
      </c>
      <c r="G154" s="4">
        <v>16.600499987602198</v>
      </c>
      <c r="H154" s="4">
        <v>220.57320000231201</v>
      </c>
      <c r="I154" s="4">
        <v>146.69999998807901</v>
      </c>
    </row>
    <row r="155" spans="1:9">
      <c r="A155" s="1"/>
      <c r="B155" s="4">
        <v>2.0249000005424</v>
      </c>
      <c r="C155" s="4">
        <v>4.2314999997615796</v>
      </c>
      <c r="D155" s="4">
        <v>1.83999999985098</v>
      </c>
      <c r="E155" s="4">
        <v>8.1403999924659693</v>
      </c>
      <c r="F155" s="4">
        <v>23.1396000012755</v>
      </c>
      <c r="G155" s="4">
        <v>20.387600004673001</v>
      </c>
      <c r="H155" s="4">
        <v>167.504000000655</v>
      </c>
      <c r="I155" s="4">
        <v>132.12729999422999</v>
      </c>
    </row>
    <row r="156" spans="1:9">
      <c r="A156" s="1"/>
      <c r="B156" s="4">
        <v>1.9490000009536701</v>
      </c>
      <c r="C156" s="4">
        <v>4.4651999771595001</v>
      </c>
      <c r="D156" s="4">
        <v>2.17200000211596</v>
      </c>
      <c r="E156" s="4">
        <v>5.7743000090122196</v>
      </c>
      <c r="F156" s="4">
        <v>22.973200000822501</v>
      </c>
      <c r="G156" s="4">
        <v>16.563499987125301</v>
      </c>
      <c r="H156" s="4">
        <v>172.774999998509</v>
      </c>
      <c r="I156" s="4">
        <v>140.74660000205</v>
      </c>
    </row>
    <row r="157" spans="1:9">
      <c r="A157" s="1"/>
      <c r="B157" s="4">
        <v>1.9199999980628399</v>
      </c>
      <c r="C157" s="4">
        <v>4.6133999824523899</v>
      </c>
      <c r="D157" s="4">
        <v>2.0245000012218899</v>
      </c>
      <c r="E157" s="4">
        <v>6.14289999008178</v>
      </c>
      <c r="F157" s="4">
        <v>22.639900002628501</v>
      </c>
      <c r="G157" s="4">
        <v>17.458800017833699</v>
      </c>
      <c r="H157" s="4">
        <v>185.841400001198</v>
      </c>
      <c r="I157" s="4">
        <v>111.192299991846</v>
      </c>
    </row>
    <row r="158" spans="1:9">
      <c r="A158" s="1"/>
      <c r="B158" s="4">
        <v>1.9429999999701899</v>
      </c>
      <c r="C158" s="4">
        <v>4.3147000074386597</v>
      </c>
      <c r="D158" s="4">
        <v>2.1776000000536402</v>
      </c>
      <c r="E158" s="4">
        <v>6.8161000013351396</v>
      </c>
      <c r="F158" s="4">
        <v>23.4649999998509</v>
      </c>
      <c r="G158" s="4">
        <v>16.7749000191688</v>
      </c>
      <c r="H158" s="4">
        <v>167.25829999893901</v>
      </c>
      <c r="I158" s="4">
        <v>132.41879999637601</v>
      </c>
    </row>
    <row r="159" spans="1:9">
      <c r="A159" s="1"/>
      <c r="B159" s="4">
        <v>1.9633000008761801</v>
      </c>
      <c r="C159" s="4">
        <v>4.3831999897956804</v>
      </c>
      <c r="D159" s="4">
        <v>2.8182999975979302</v>
      </c>
      <c r="E159" s="4">
        <v>8.3409999907016701</v>
      </c>
      <c r="F159" s="4">
        <v>22.051200002431798</v>
      </c>
      <c r="G159" s="4">
        <v>20.974799990653899</v>
      </c>
      <c r="H159" s="4">
        <v>172.56220000237201</v>
      </c>
      <c r="I159" s="4">
        <v>132.83480000495899</v>
      </c>
    </row>
    <row r="160" spans="1:9">
      <c r="A160" s="1"/>
      <c r="B160" s="4">
        <v>2.5729000009596299</v>
      </c>
      <c r="C160" s="4">
        <v>6.4613999724388096</v>
      </c>
      <c r="D160" s="4">
        <v>2.10439999774098</v>
      </c>
      <c r="E160" s="4">
        <v>7.1340999901294699</v>
      </c>
      <c r="F160" s="4">
        <v>22.875800002366301</v>
      </c>
      <c r="G160" s="4">
        <v>15.1920999884605</v>
      </c>
      <c r="H160" s="4">
        <v>194.86720000207399</v>
      </c>
      <c r="I160" s="4">
        <v>132.20129999518301</v>
      </c>
    </row>
    <row r="161" spans="1:9">
      <c r="A161" s="1"/>
      <c r="B161" s="4">
        <v>1.9375999979674801</v>
      </c>
      <c r="C161" s="4">
        <v>5.0696000158786703</v>
      </c>
      <c r="D161" s="4">
        <v>1.8902000002563</v>
      </c>
      <c r="E161" s="4">
        <v>6.2836999893188397</v>
      </c>
      <c r="F161" s="4">
        <v>23.5014999993145</v>
      </c>
      <c r="G161" s="4">
        <v>17.0742000043392</v>
      </c>
      <c r="H161" s="4">
        <v>198.76770000159701</v>
      </c>
      <c r="I161" s="4">
        <v>142.161500006914</v>
      </c>
    </row>
    <row r="162" spans="1:9">
      <c r="A162" s="1"/>
      <c r="B162" s="4">
        <v>2.5218000002205301</v>
      </c>
      <c r="C162" s="4">
        <v>4.6818000078201196</v>
      </c>
      <c r="D162" s="4">
        <v>1.9983999989926799</v>
      </c>
      <c r="E162" s="4">
        <v>7.7700999975204397</v>
      </c>
      <c r="F162" s="4">
        <v>22.7008000016212</v>
      </c>
      <c r="G162" s="4">
        <v>17.249599993228902</v>
      </c>
      <c r="H162" s="4">
        <v>267.63639999925999</v>
      </c>
      <c r="I162" s="4">
        <v>134.865000009536</v>
      </c>
    </row>
    <row r="163" spans="1:9">
      <c r="A163" s="1"/>
      <c r="B163" s="4">
        <v>3.0725999996066</v>
      </c>
      <c r="C163" s="4">
        <v>4.8414999842643702</v>
      </c>
      <c r="D163" s="4">
        <v>1.96499999985098</v>
      </c>
      <c r="E163" s="4">
        <v>7.0930999815464002</v>
      </c>
      <c r="F163" s="4">
        <v>24.211999997496601</v>
      </c>
      <c r="G163" s="4">
        <v>14.2132999897003</v>
      </c>
      <c r="H163" s="4">
        <v>197.69529999792499</v>
      </c>
      <c r="I163" s="4">
        <v>139.052100002765</v>
      </c>
    </row>
    <row r="164" spans="1:9">
      <c r="A164" s="1"/>
      <c r="B164" s="4">
        <v>2.1592999994754698</v>
      </c>
      <c r="C164" s="4">
        <v>4.4871000051498404</v>
      </c>
      <c r="D164" s="4">
        <v>1.5570000000298001</v>
      </c>
      <c r="E164" s="4">
        <v>6.8885999917984</v>
      </c>
      <c r="F164" s="4">
        <v>21.4799000024795</v>
      </c>
      <c r="G164" s="4">
        <v>18.104499995708402</v>
      </c>
      <c r="H164" s="4">
        <v>197.814199998974</v>
      </c>
      <c r="I164" s="4">
        <v>132.19879999756799</v>
      </c>
    </row>
    <row r="165" spans="1:9">
      <c r="A165" s="1"/>
      <c r="B165" s="4">
        <v>1.99890000000596</v>
      </c>
      <c r="C165" s="4">
        <v>4.2588999867439199</v>
      </c>
      <c r="D165" s="4">
        <v>2.2043999992311001</v>
      </c>
      <c r="E165" s="4">
        <v>6.5520000159740404</v>
      </c>
      <c r="F165" s="4">
        <v>21.241800002753699</v>
      </c>
      <c r="G165" s="4">
        <v>17.4133000075817</v>
      </c>
      <c r="H165" s="4">
        <v>196.125</v>
      </c>
      <c r="I165" s="4">
        <v>132.930500000715</v>
      </c>
    </row>
    <row r="166" spans="1:9">
      <c r="A166" s="1"/>
      <c r="B166" s="4">
        <v>2.5331999994814298</v>
      </c>
      <c r="C166" s="4">
        <v>4.0803000032901702</v>
      </c>
      <c r="D166" s="4">
        <v>2.12860000133514</v>
      </c>
      <c r="E166" s="4">
        <v>8.2000000178813899</v>
      </c>
      <c r="F166" s="4">
        <v>21.8754999972879</v>
      </c>
      <c r="G166" s="4">
        <v>17.232699990272501</v>
      </c>
      <c r="H166" s="4">
        <v>199.83480000123299</v>
      </c>
      <c r="I166" s="4">
        <v>133.796299993991</v>
      </c>
    </row>
    <row r="167" spans="1:9">
      <c r="A167" s="1"/>
      <c r="B167" s="4">
        <v>1.9597999975085201</v>
      </c>
      <c r="C167" s="4">
        <v>3.6254999935626899</v>
      </c>
      <c r="D167" s="4">
        <v>2.0126999989151901</v>
      </c>
      <c r="E167" s="4">
        <v>6.5130999982356999</v>
      </c>
      <c r="F167" s="4">
        <v>21.9818000011146</v>
      </c>
      <c r="G167" s="4">
        <v>15.364099979400599</v>
      </c>
      <c r="H167" s="4">
        <v>211.398299999535</v>
      </c>
      <c r="I167" s="4">
        <v>125.626399993896</v>
      </c>
    </row>
    <row r="168" spans="1:9">
      <c r="A168" s="1"/>
      <c r="B168" s="4">
        <v>2.1651000007987</v>
      </c>
      <c r="C168" s="4">
        <v>4.8348000049591002</v>
      </c>
      <c r="D168" s="4">
        <v>1.9357000030577101</v>
      </c>
      <c r="E168" s="4">
        <v>7.1177000105381003</v>
      </c>
      <c r="F168" s="4">
        <v>23.348999999463501</v>
      </c>
      <c r="G168" s="4">
        <v>18.752600014209701</v>
      </c>
      <c r="H168" s="4">
        <v>167.71849999949299</v>
      </c>
      <c r="I168" s="4">
        <v>146.229000002145</v>
      </c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 t="s">
        <v>19</v>
      </c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6"/>
      <c r="B173" s="5" t="s">
        <v>4</v>
      </c>
      <c r="C173" s="8" t="s">
        <v>5</v>
      </c>
      <c r="D173" s="5" t="s">
        <v>6</v>
      </c>
      <c r="E173" s="8" t="s">
        <v>7</v>
      </c>
      <c r="F173" s="5" t="s">
        <v>8</v>
      </c>
      <c r="G173" s="8" t="s">
        <v>9</v>
      </c>
      <c r="H173" s="5" t="s">
        <v>10</v>
      </c>
      <c r="I173" s="8" t="s">
        <v>11</v>
      </c>
    </row>
    <row r="174" spans="1:9">
      <c r="A174" s="6" t="s">
        <v>12</v>
      </c>
      <c r="B174" s="3">
        <v>17.7823999971151</v>
      </c>
      <c r="C174" s="9">
        <v>210.22540000081</v>
      </c>
      <c r="D174" s="3">
        <v>16.8867000043392</v>
      </c>
      <c r="E174" s="9">
        <v>254.429100006818</v>
      </c>
      <c r="F174" s="3">
        <v>44.125700000673497</v>
      </c>
      <c r="G174" s="9">
        <v>123.17589998245199</v>
      </c>
      <c r="H174" s="3">
        <v>258.47729999944499</v>
      </c>
      <c r="I174" s="9">
        <v>230.46410000324201</v>
      </c>
    </row>
    <row r="175" spans="1:9">
      <c r="A175" s="6" t="s">
        <v>13</v>
      </c>
      <c r="B175" s="3">
        <f t="shared" ref="B175:I175" si="12">AVERAGE(B179:B208)</f>
        <v>2.1493633333593554</v>
      </c>
      <c r="C175" s="9">
        <f t="shared" si="12"/>
        <v>4.9874033331870979</v>
      </c>
      <c r="D175" s="3">
        <f t="shared" si="12"/>
        <v>2.1103400003164965</v>
      </c>
      <c r="E175" s="9">
        <f t="shared" si="12"/>
        <v>6.8188166677951756</v>
      </c>
      <c r="F175" s="3">
        <f t="shared" si="12"/>
        <v>23.6333466670165</v>
      </c>
      <c r="G175" s="9">
        <f t="shared" si="12"/>
        <v>17.242146667838046</v>
      </c>
      <c r="H175" s="3">
        <f t="shared" si="12"/>
        <v>166.46145999977932</v>
      </c>
      <c r="I175" s="9">
        <f t="shared" si="12"/>
        <v>136.73115333318668</v>
      </c>
    </row>
    <row r="176" spans="1:9">
      <c r="A176" s="6" t="s">
        <v>14</v>
      </c>
      <c r="B176" s="3">
        <f t="shared" ref="B176:I176" si="13">_xlfn.STDEV.P(B179:B208)</f>
        <v>0.41198500377272512</v>
      </c>
      <c r="C176" s="9">
        <f t="shared" si="13"/>
        <v>1.2995186888405548</v>
      </c>
      <c r="D176" s="3">
        <f t="shared" si="13"/>
        <v>0.29354783599879913</v>
      </c>
      <c r="E176" s="9">
        <f t="shared" si="13"/>
        <v>1.425087193920149</v>
      </c>
      <c r="F176" s="3">
        <f t="shared" si="13"/>
        <v>1.099698651705207</v>
      </c>
      <c r="G176" s="9">
        <f t="shared" si="13"/>
        <v>1.9485092356470279</v>
      </c>
      <c r="H176" s="3">
        <f t="shared" si="13"/>
        <v>15.402784053736509</v>
      </c>
      <c r="I176" s="9">
        <f t="shared" si="13"/>
        <v>5.6242305668936892</v>
      </c>
    </row>
    <row r="177" spans="1:9">
      <c r="A177" s="6" t="s">
        <v>15</v>
      </c>
      <c r="B177" s="3">
        <f t="shared" ref="B177:I177" si="14">_xlfn.CONFIDENCE.NORM(0.05,B176,COUNT(B179:B208))</f>
        <v>0.14742423120989009</v>
      </c>
      <c r="C177" s="9">
        <f t="shared" si="14"/>
        <v>0.46501824554490373</v>
      </c>
      <c r="D177" s="3">
        <f t="shared" si="14"/>
        <v>0.10504281381397915</v>
      </c>
      <c r="E177" s="9">
        <f t="shared" si="14"/>
        <v>0.50995153232964929</v>
      </c>
      <c r="F177" s="3">
        <f t="shared" si="14"/>
        <v>0.39351487749692193</v>
      </c>
      <c r="G177" s="9">
        <f t="shared" si="14"/>
        <v>0.69725226267969109</v>
      </c>
      <c r="H177" s="3">
        <f t="shared" si="14"/>
        <v>5.5117142051770731</v>
      </c>
      <c r="I177" s="9">
        <f t="shared" si="14"/>
        <v>2.0125680786402422</v>
      </c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4">
        <v>1.92449999973177</v>
      </c>
      <c r="C179" s="4">
        <v>4.9393000006675702</v>
      </c>
      <c r="D179" s="4">
        <v>1.94469999894499</v>
      </c>
      <c r="E179" s="4">
        <v>6.4642000198364196</v>
      </c>
      <c r="F179" s="4">
        <v>22.565200001001301</v>
      </c>
      <c r="G179" s="4">
        <v>21.6516000032424</v>
      </c>
      <c r="H179" s="4">
        <v>178.446499999612</v>
      </c>
      <c r="I179" s="4">
        <v>140.40009999275199</v>
      </c>
    </row>
    <row r="180" spans="1:9">
      <c r="A180" s="1"/>
      <c r="B180" s="4">
        <v>1.96099999919533</v>
      </c>
      <c r="C180" s="4">
        <v>5.3266000151634199</v>
      </c>
      <c r="D180" s="4">
        <v>1.9447000026702801</v>
      </c>
      <c r="E180" s="4">
        <v>8.6887999773025495</v>
      </c>
      <c r="F180" s="4">
        <v>21.987199999392001</v>
      </c>
      <c r="G180" s="4">
        <v>17.7634999752044</v>
      </c>
      <c r="H180" s="4">
        <v>154.52749999985099</v>
      </c>
      <c r="I180" s="4">
        <v>134.70059999823499</v>
      </c>
    </row>
    <row r="181" spans="1:9">
      <c r="A181" s="1"/>
      <c r="B181" s="4">
        <v>1.9474999979138301</v>
      </c>
      <c r="C181" s="4">
        <v>5.6592999994754702</v>
      </c>
      <c r="D181" s="4">
        <v>1.9790000021457601</v>
      </c>
      <c r="E181" s="4">
        <v>7.3050000071525503</v>
      </c>
      <c r="F181" s="4">
        <v>23.736000001430501</v>
      </c>
      <c r="G181" s="4">
        <v>17.585399985313401</v>
      </c>
      <c r="H181" s="4">
        <v>151.81990000233</v>
      </c>
      <c r="I181" s="4">
        <v>126.268700003623</v>
      </c>
    </row>
    <row r="182" spans="1:9">
      <c r="A182" s="1"/>
      <c r="B182" s="4">
        <v>1.95879999920725</v>
      </c>
      <c r="C182" s="4">
        <v>5.0753999948501498</v>
      </c>
      <c r="D182" s="4">
        <v>1.71009999886155</v>
      </c>
      <c r="E182" s="4">
        <v>9.1844000220298696</v>
      </c>
      <c r="F182" s="4">
        <v>22.775600001215899</v>
      </c>
      <c r="G182" s="4">
        <v>18.488700002431798</v>
      </c>
      <c r="H182" s="4">
        <v>167.399900000542</v>
      </c>
      <c r="I182" s="4">
        <v>128.28000000119201</v>
      </c>
    </row>
    <row r="183" spans="1:9">
      <c r="A183" s="1"/>
      <c r="B183" s="4">
        <v>2.1326000019907898</v>
      </c>
      <c r="C183" s="4">
        <v>4.49899998307228</v>
      </c>
      <c r="D183" s="4">
        <v>1.9450000002980199</v>
      </c>
      <c r="E183" s="4">
        <v>7.63780000805854</v>
      </c>
      <c r="F183" s="4">
        <v>24.1773999966681</v>
      </c>
      <c r="G183" s="4">
        <v>13.2945999801158</v>
      </c>
      <c r="H183" s="4">
        <v>155.15399999916499</v>
      </c>
      <c r="I183" s="4">
        <v>133.71270000934601</v>
      </c>
    </row>
    <row r="184" spans="1:9">
      <c r="A184" s="1"/>
      <c r="B184" s="4">
        <v>1.98999999836087</v>
      </c>
      <c r="C184" s="4">
        <v>4.8858999907970402</v>
      </c>
      <c r="D184" s="4">
        <v>2.3619000017642899</v>
      </c>
      <c r="E184" s="4">
        <v>7.4259999990463204</v>
      </c>
      <c r="F184" s="4">
        <v>24.1500000022351</v>
      </c>
      <c r="G184" s="4">
        <v>14.451700001955</v>
      </c>
      <c r="H184" s="4">
        <v>188.38829999789499</v>
      </c>
      <c r="I184" s="4">
        <v>143.26049998402499</v>
      </c>
    </row>
    <row r="185" spans="1:9">
      <c r="A185" s="1"/>
      <c r="B185" s="4">
        <v>2.3064999990165198</v>
      </c>
      <c r="C185" s="4">
        <v>6.4842000007629297</v>
      </c>
      <c r="D185" s="4">
        <v>1.9532999992370601</v>
      </c>
      <c r="E185" s="4">
        <v>7.4019999802112499</v>
      </c>
      <c r="F185" s="4">
        <v>23.243299998342899</v>
      </c>
      <c r="G185" s="4">
        <v>17.4706999957561</v>
      </c>
      <c r="H185" s="4">
        <v>171.87939999997599</v>
      </c>
      <c r="I185" s="4">
        <v>143.34850001335101</v>
      </c>
    </row>
    <row r="186" spans="1:9">
      <c r="A186" s="1"/>
      <c r="B186" s="4">
        <v>1.9167999997734999</v>
      </c>
      <c r="C186" s="4">
        <v>5.9276999831199602</v>
      </c>
      <c r="D186" s="4">
        <v>1.9738999977707801</v>
      </c>
      <c r="E186" s="4">
        <v>7.8601000010967201</v>
      </c>
      <c r="F186" s="4">
        <v>23.9651000015437</v>
      </c>
      <c r="G186" s="4">
        <v>17.7039000093936</v>
      </c>
      <c r="H186" s="4">
        <v>186.348200000822</v>
      </c>
      <c r="I186" s="4">
        <v>145.75210002064699</v>
      </c>
    </row>
    <row r="187" spans="1:9">
      <c r="A187" s="1"/>
      <c r="B187" s="4">
        <v>1.60770000144839</v>
      </c>
      <c r="C187" s="4">
        <v>4.9693999886512703</v>
      </c>
      <c r="D187" s="4">
        <v>1.9783000014722301</v>
      </c>
      <c r="E187" s="4">
        <v>6.6879000067710797</v>
      </c>
      <c r="F187" s="4">
        <v>23.469300001859601</v>
      </c>
      <c r="G187" s="4">
        <v>18.312999993562698</v>
      </c>
      <c r="H187" s="4">
        <v>172.40599999949299</v>
      </c>
      <c r="I187" s="4">
        <v>142.96209999918901</v>
      </c>
    </row>
    <row r="188" spans="1:9">
      <c r="A188" s="1"/>
      <c r="B188" s="4">
        <v>1.99190000072121</v>
      </c>
      <c r="C188" s="4">
        <v>11.1217999756336</v>
      </c>
      <c r="D188" s="4">
        <v>2.3161999993026199</v>
      </c>
      <c r="E188" s="4">
        <v>11.350199997424999</v>
      </c>
      <c r="F188" s="4">
        <v>23.130800001323198</v>
      </c>
      <c r="G188" s="4">
        <v>18.078599989414201</v>
      </c>
      <c r="H188" s="4">
        <v>155.95979999750799</v>
      </c>
      <c r="I188" s="4">
        <v>138.466000020504</v>
      </c>
    </row>
    <row r="189" spans="1:9">
      <c r="A189" s="1"/>
      <c r="B189" s="4">
        <v>2.8123999983072201</v>
      </c>
      <c r="C189" s="4">
        <v>3.85800001025199</v>
      </c>
      <c r="D189" s="4">
        <v>2.1488000005483601</v>
      </c>
      <c r="E189" s="4">
        <v>5.9399999976158098</v>
      </c>
      <c r="F189" s="4">
        <v>24.9059999994933</v>
      </c>
      <c r="G189" s="4">
        <v>17.140300005674298</v>
      </c>
      <c r="H189" s="4">
        <v>172.70580000057799</v>
      </c>
      <c r="I189" s="4">
        <v>141.31530001759501</v>
      </c>
    </row>
    <row r="190" spans="1:9">
      <c r="A190" s="1"/>
      <c r="B190" s="4">
        <v>1.99709999933838</v>
      </c>
      <c r="C190" s="4">
        <v>4.9431999921798697</v>
      </c>
      <c r="D190" s="4">
        <v>2.5003999993204999</v>
      </c>
      <c r="E190" s="4">
        <v>8.1782999932765907</v>
      </c>
      <c r="F190" s="4">
        <v>23.604699999093999</v>
      </c>
      <c r="G190" s="4">
        <v>21.938699990510901</v>
      </c>
      <c r="H190" s="4">
        <v>154.83980000019</v>
      </c>
      <c r="I190" s="4">
        <v>136.801299989223</v>
      </c>
    </row>
    <row r="191" spans="1:9">
      <c r="A191" s="1"/>
      <c r="B191" s="4">
        <v>2.1640999987721399</v>
      </c>
      <c r="C191" s="4">
        <v>4.2662000060081402</v>
      </c>
      <c r="D191" s="4">
        <v>1.9197000004351099</v>
      </c>
      <c r="E191" s="4">
        <v>7.4490000009536699</v>
      </c>
      <c r="F191" s="4">
        <v>21.567800000309902</v>
      </c>
      <c r="G191" s="4">
        <v>17.842500001192001</v>
      </c>
      <c r="H191" s="4">
        <v>176.80660000070901</v>
      </c>
      <c r="I191" s="4">
        <v>131.00849997997199</v>
      </c>
    </row>
    <row r="192" spans="1:9">
      <c r="A192" s="1"/>
      <c r="B192" s="4">
        <v>1.98960000276565</v>
      </c>
      <c r="C192" s="4">
        <v>4.5685999989509503</v>
      </c>
      <c r="D192" s="4">
        <v>1.8943000026047201</v>
      </c>
      <c r="E192" s="4">
        <v>5.8675999939441601</v>
      </c>
      <c r="F192" s="4">
        <v>25.987100001424501</v>
      </c>
      <c r="G192" s="4">
        <v>16.674300014972602</v>
      </c>
      <c r="H192" s="4">
        <v>211.435800001025</v>
      </c>
      <c r="I192" s="4">
        <v>129.86449998617101</v>
      </c>
    </row>
    <row r="193" spans="1:9">
      <c r="A193" s="1"/>
      <c r="B193" s="4">
        <v>1.89060000330209</v>
      </c>
      <c r="C193" s="4">
        <v>4.6845999956130902</v>
      </c>
      <c r="D193" s="4">
        <v>1.99160000309348</v>
      </c>
      <c r="E193" s="4">
        <v>8.8531999886035901</v>
      </c>
      <c r="F193" s="4">
        <v>25.332100000232401</v>
      </c>
      <c r="G193" s="4">
        <v>18.204400002956302</v>
      </c>
      <c r="H193" s="4">
        <v>179.36560000106601</v>
      </c>
      <c r="I193" s="4">
        <v>144.38140001893001</v>
      </c>
    </row>
    <row r="194" spans="1:9">
      <c r="A194" s="1"/>
      <c r="B194" s="4">
        <v>1.94440000131726</v>
      </c>
      <c r="C194" s="4">
        <v>4.9896000027656502</v>
      </c>
      <c r="D194" s="4">
        <v>2.00580000132322</v>
      </c>
      <c r="E194" s="4">
        <v>5.4232999980449597</v>
      </c>
      <c r="F194" s="4">
        <v>24.190200001001301</v>
      </c>
      <c r="G194" s="4">
        <v>19.245100021362301</v>
      </c>
      <c r="H194" s="4">
        <v>153.46950000151901</v>
      </c>
      <c r="I194" s="4">
        <v>132.50549998879401</v>
      </c>
    </row>
    <row r="195" spans="1:9">
      <c r="A195" s="1"/>
      <c r="B195" s="4">
        <v>1.9371999986469699</v>
      </c>
      <c r="C195" s="4">
        <v>4.7116000056266696</v>
      </c>
      <c r="D195" s="4">
        <v>1.9613999985158399</v>
      </c>
      <c r="E195" s="4">
        <v>6.6474000215530298</v>
      </c>
      <c r="F195" s="4">
        <v>22.541400000452899</v>
      </c>
      <c r="G195" s="4">
        <v>14.3842000067234</v>
      </c>
      <c r="H195" s="4">
        <v>172.20839999988601</v>
      </c>
      <c r="I195" s="4">
        <v>126.3015999794</v>
      </c>
    </row>
    <row r="196" spans="1:9">
      <c r="A196" s="1"/>
      <c r="B196" s="4">
        <v>1.7906999997794599</v>
      </c>
      <c r="C196" s="4">
        <v>4.5602999925613403</v>
      </c>
      <c r="D196" s="4">
        <v>2.4340000003576199</v>
      </c>
      <c r="E196" s="4">
        <v>6.2716999948024696</v>
      </c>
      <c r="F196" s="4">
        <v>22.674900002777498</v>
      </c>
      <c r="G196" s="4">
        <v>17.425099998712501</v>
      </c>
      <c r="H196" s="4">
        <v>153.35500000044701</v>
      </c>
      <c r="I196" s="4">
        <v>126.47259998321501</v>
      </c>
    </row>
    <row r="197" spans="1:9">
      <c r="A197" s="1"/>
      <c r="B197" s="4">
        <v>3.7320999987423402</v>
      </c>
      <c r="C197" s="4">
        <v>5.3374000191688502</v>
      </c>
      <c r="D197" s="4">
        <v>2.17139999940991</v>
      </c>
      <c r="E197" s="4">
        <v>5.6906000077724403</v>
      </c>
      <c r="F197" s="4">
        <v>24.2177999988198</v>
      </c>
      <c r="G197" s="4">
        <v>19.859600007533999</v>
      </c>
      <c r="H197" s="4">
        <v>152.72419999912299</v>
      </c>
      <c r="I197" s="4">
        <v>139.46439999341899</v>
      </c>
    </row>
    <row r="198" spans="1:9">
      <c r="A198" s="1"/>
      <c r="B198" s="4">
        <v>2.1313999965786898</v>
      </c>
      <c r="C198" s="4">
        <v>4.6360000073909697</v>
      </c>
      <c r="D198" s="4">
        <v>2.1926000006496902</v>
      </c>
      <c r="E198" s="4">
        <v>5.82449999451637</v>
      </c>
      <c r="F198" s="4">
        <v>22.743999999016498</v>
      </c>
      <c r="G198" s="4">
        <v>16.854699999093999</v>
      </c>
      <c r="H198" s="4">
        <v>153.260599996894</v>
      </c>
      <c r="I198" s="4">
        <v>134.031300008296</v>
      </c>
    </row>
    <row r="199" spans="1:9">
      <c r="A199" s="1"/>
      <c r="B199" s="4">
        <v>2.3657000027596902</v>
      </c>
      <c r="C199" s="4">
        <v>5.8852000236511204</v>
      </c>
      <c r="D199" s="4">
        <v>1.49300000071525</v>
      </c>
      <c r="E199" s="4">
        <v>6.0898000001907304</v>
      </c>
      <c r="F199" s="4">
        <v>25.5163000002503</v>
      </c>
      <c r="G199" s="4">
        <v>16.999300003051701</v>
      </c>
      <c r="H199" s="4">
        <v>186.22080000117401</v>
      </c>
      <c r="I199" s="4">
        <v>135.51690000295599</v>
      </c>
    </row>
    <row r="200" spans="1:9">
      <c r="A200" s="1"/>
      <c r="B200" s="4">
        <v>1.9770999997854199</v>
      </c>
      <c r="C200" s="4">
        <v>4.2892999947071004</v>
      </c>
      <c r="D200" s="4">
        <v>1.92459999769926</v>
      </c>
      <c r="E200" s="4">
        <v>6.1263999938964799</v>
      </c>
      <c r="F200" s="4">
        <v>23.099899999797302</v>
      </c>
      <c r="G200" s="4">
        <v>12.7891999781131</v>
      </c>
      <c r="H200" s="4">
        <v>193.662399999797</v>
      </c>
      <c r="I200" s="4">
        <v>137.03790000081</v>
      </c>
    </row>
    <row r="201" spans="1:9">
      <c r="A201" s="1"/>
      <c r="B201" s="4">
        <v>2.0019000023603399</v>
      </c>
      <c r="C201" s="4">
        <v>3.4796999990940001</v>
      </c>
      <c r="D201" s="4">
        <v>2.1791999973356702</v>
      </c>
      <c r="E201" s="4">
        <v>5.4679000079631797</v>
      </c>
      <c r="F201" s="4">
        <v>24.943799998611201</v>
      </c>
      <c r="G201" s="4">
        <v>16.027900010347299</v>
      </c>
      <c r="H201" s="4">
        <v>153.389199998229</v>
      </c>
      <c r="I201" s="4">
        <v>144.98749998211801</v>
      </c>
    </row>
    <row r="202" spans="1:9">
      <c r="A202" s="1"/>
      <c r="B202" s="4">
        <v>2.0610000006854499</v>
      </c>
      <c r="C202" s="4">
        <v>4.5318000018596596</v>
      </c>
      <c r="D202" s="4">
        <v>2.8771000020205899</v>
      </c>
      <c r="E202" s="4">
        <v>7.6286000013351396</v>
      </c>
      <c r="F202" s="4">
        <v>24.965600002557</v>
      </c>
      <c r="G202" s="4">
        <v>16.8173000216484</v>
      </c>
      <c r="H202" s="4">
        <v>151.68099999800299</v>
      </c>
      <c r="I202" s="4">
        <v>134.30040001869199</v>
      </c>
    </row>
    <row r="203" spans="1:9">
      <c r="A203" s="1"/>
      <c r="B203" s="4">
        <v>2.87099999934434</v>
      </c>
      <c r="C203" s="4">
        <v>4.4219999909400904</v>
      </c>
      <c r="D203" s="4">
        <v>2.3921000026166399</v>
      </c>
      <c r="E203" s="4">
        <v>4.8698000013828198</v>
      </c>
      <c r="F203" s="4">
        <v>22.9199000000953</v>
      </c>
      <c r="G203" s="4">
        <v>16.9557000100612</v>
      </c>
      <c r="H203" s="4">
        <v>162.75219999998799</v>
      </c>
      <c r="I203" s="4">
        <v>141.26519998908</v>
      </c>
    </row>
    <row r="204" spans="1:9">
      <c r="A204" s="1"/>
      <c r="B204" s="4">
        <v>2.8793999999761501</v>
      </c>
      <c r="C204" s="4">
        <v>4.3519999980926496</v>
      </c>
      <c r="D204" s="4">
        <v>2.1271999999880702</v>
      </c>
      <c r="E204" s="4">
        <v>6.3634999990463204</v>
      </c>
      <c r="F204" s="4">
        <v>23.850700002163599</v>
      </c>
      <c r="G204" s="4">
        <v>16.326900005340502</v>
      </c>
      <c r="H204" s="4">
        <v>151.387800000607</v>
      </c>
      <c r="I204" s="4">
        <v>136.82429999113</v>
      </c>
    </row>
    <row r="205" spans="1:9">
      <c r="A205" s="1"/>
      <c r="B205" s="4">
        <v>2.0401000007987</v>
      </c>
      <c r="C205" s="4">
        <v>4.4961999952793104</v>
      </c>
      <c r="D205" s="4">
        <v>2.02930000051856</v>
      </c>
      <c r="E205" s="4">
        <v>4.5898000001907304</v>
      </c>
      <c r="F205" s="4">
        <v>21.643500000238401</v>
      </c>
      <c r="G205" s="4">
        <v>16.5648000240325</v>
      </c>
      <c r="H205" s="4">
        <v>154.08089999854499</v>
      </c>
      <c r="I205" s="4">
        <v>137.06850001215901</v>
      </c>
    </row>
    <row r="206" spans="1:9">
      <c r="A206" s="1"/>
      <c r="B206" s="4">
        <v>1.9987999983131799</v>
      </c>
      <c r="C206" s="4">
        <v>4.1155000030994398</v>
      </c>
      <c r="D206" s="4">
        <v>2.91260000318288</v>
      </c>
      <c r="E206" s="4">
        <v>5.8698000013828198</v>
      </c>
      <c r="F206" s="4">
        <v>24.0304000005126</v>
      </c>
      <c r="G206" s="4">
        <v>17.377299994230199</v>
      </c>
      <c r="H206" s="4">
        <v>154.29189999773999</v>
      </c>
      <c r="I206" s="4">
        <v>138.32720002532</v>
      </c>
    </row>
    <row r="207" spans="1:9">
      <c r="A207" s="1"/>
      <c r="B207" s="4">
        <v>1.9665000028908199</v>
      </c>
      <c r="C207" s="4">
        <v>4.4990000128745997</v>
      </c>
      <c r="D207" s="4">
        <v>2.08289999887347</v>
      </c>
      <c r="E207" s="4">
        <v>5.7432000041007996</v>
      </c>
      <c r="F207" s="4">
        <v>24.1220999993383</v>
      </c>
      <c r="G207" s="4">
        <v>16.241899996995901</v>
      </c>
      <c r="H207" s="4">
        <v>153.964699998497</v>
      </c>
      <c r="I207" s="4">
        <v>141.768999993801</v>
      </c>
    </row>
    <row r="208" spans="1:9">
      <c r="A208" s="1"/>
      <c r="B208" s="4">
        <v>2.1924999989569098</v>
      </c>
      <c r="C208" s="4">
        <v>4.1073000133037496</v>
      </c>
      <c r="D208" s="4">
        <v>1.96509999781847</v>
      </c>
      <c r="E208" s="4">
        <v>5.6637000143527896</v>
      </c>
      <c r="F208" s="4">
        <v>22.942299999296601</v>
      </c>
      <c r="G208" s="4">
        <v>16.793500006198801</v>
      </c>
      <c r="H208" s="4">
        <v>169.91210000216901</v>
      </c>
      <c r="I208" s="4">
        <v>135.53999999165501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Federico Sciuto</cp:lastModifiedBy>
  <cp:revision/>
  <dcterms:created xsi:type="dcterms:W3CDTF">2022-09-15T12:46:50Z</dcterms:created>
  <dcterms:modified xsi:type="dcterms:W3CDTF">2022-11-22T23:09:03Z</dcterms:modified>
  <cp:category/>
  <cp:contentStatus/>
</cp:coreProperties>
</file>