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federico_tartarini_sydney_edu_au/Documents/github-projects/sma-australia/tests/"/>
    </mc:Choice>
  </mc:AlternateContent>
  <xr:revisionPtr revIDLastSave="17" documentId="13_ncr:1_{E9CA7AEA-8242-4166-BC8B-F18C3C4C16AD}" xr6:coauthVersionLast="47" xr6:coauthVersionMax="47" xr10:uidLastSave="{24407957-3111-374F-896F-12847FAF6F17}"/>
  <bookViews>
    <workbookView xWindow="8560" yWindow="500" windowWidth="20240" windowHeight="17500" activeTab="1" xr2:uid="{3517AD88-8F14-423C-8412-B9003B8E3079}"/>
  </bookViews>
  <sheets>
    <sheet name="MET data" sheetId="1" r:id="rId1"/>
    <sheet name="Clothing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Q22" i="1"/>
  <c r="O22" i="1"/>
</calcChain>
</file>

<file path=xl/sharedStrings.xml><?xml version="1.0" encoding="utf-8"?>
<sst xmlns="http://schemas.openxmlformats.org/spreadsheetml/2006/main" count="585" uniqueCount="218">
  <si>
    <t>Light</t>
  </si>
  <si>
    <t>Moderate</t>
  </si>
  <si>
    <t xml:space="preserve">Heavy </t>
  </si>
  <si>
    <t xml:space="preserve">Very heavy </t>
  </si>
  <si>
    <t>Unduly heavy</t>
  </si>
  <si>
    <t>1.6-3.9</t>
  </si>
  <si>
    <t>4.0-5.9</t>
  </si>
  <si>
    <t>6.0-7.9</t>
  </si>
  <si>
    <t>8.0-9.9</t>
  </si>
  <si>
    <t>1.2-2.7</t>
  </si>
  <si>
    <t>2.8-4.3</t>
  </si>
  <si>
    <t>4.4-5.9</t>
  </si>
  <si>
    <t>6.0-7.5</t>
  </si>
  <si>
    <t>MET class. Female</t>
  </si>
  <si>
    <t xml:space="preserve">MET class. Male </t>
  </si>
  <si>
    <t>Male</t>
  </si>
  <si>
    <t>Female</t>
  </si>
  <si>
    <t>Watts</t>
  </si>
  <si>
    <t>Cricket</t>
  </si>
  <si>
    <t>Soccer</t>
  </si>
  <si>
    <t>Tennis</t>
  </si>
  <si>
    <t>Basketball</t>
  </si>
  <si>
    <t>Cycling</t>
  </si>
  <si>
    <t>Football/soccer</t>
  </si>
  <si>
    <t>Golf</t>
  </si>
  <si>
    <t>Netball</t>
  </si>
  <si>
    <t>Australian football</t>
  </si>
  <si>
    <t>Touch football</t>
  </si>
  <si>
    <t>Fishing (recreational)</t>
  </si>
  <si>
    <t>Bowls</t>
  </si>
  <si>
    <t>Equestrian</t>
  </si>
  <si>
    <t>Volleyball (indoor and outdoor)</t>
  </si>
  <si>
    <t>Rock climbing/Abseiling/Caving</t>
  </si>
  <si>
    <t>Motor cycling</t>
  </si>
  <si>
    <t>Hockey</t>
  </si>
  <si>
    <t>Sailing</t>
  </si>
  <si>
    <t>Oztag</t>
  </si>
  <si>
    <t>Triathlon</t>
  </si>
  <si>
    <t>Shooting</t>
  </si>
  <si>
    <t>Softball</t>
  </si>
  <si>
    <t>Lifesaving surf</t>
  </si>
  <si>
    <t>Baseball</t>
  </si>
  <si>
    <t>Archery</t>
  </si>
  <si>
    <t>Golf carrying clubs</t>
  </si>
  <si>
    <t xml:space="preserve">   Golf pulling cart</t>
  </si>
  <si>
    <t xml:space="preserve">   Golf riding buggy</t>
  </si>
  <si>
    <t>Athletics, track and field (includes jogging and running) - light</t>
  </si>
  <si>
    <t>Athletics, track and field (includes jogging and running) - moderate</t>
  </si>
  <si>
    <t>Athletics, track and field (includes jogging and running) - heavy</t>
  </si>
  <si>
    <r>
      <t>Bush walking (</t>
    </r>
    <r>
      <rPr>
        <b/>
        <sz val="11"/>
        <color rgb="FFFF0000"/>
        <rFont val="Calibri"/>
        <family val="2"/>
        <scheme val="minor"/>
      </rPr>
      <t>hiking</t>
    </r>
    <r>
      <rPr>
        <sz val="11"/>
        <color theme="1"/>
        <rFont val="Calibri"/>
        <family val="2"/>
        <scheme val="minor"/>
      </rPr>
      <t>)</t>
    </r>
  </si>
  <si>
    <t>3 to 4</t>
  </si>
  <si>
    <t>53 to 70</t>
  </si>
  <si>
    <t>2 to 3</t>
  </si>
  <si>
    <t>35 to 53</t>
  </si>
  <si>
    <t>7 to 8</t>
  </si>
  <si>
    <t>123 to 140</t>
  </si>
  <si>
    <t>2 to 4</t>
  </si>
  <si>
    <t>35 to 70</t>
  </si>
  <si>
    <t>Mountain biking (Trail biking)</t>
  </si>
  <si>
    <t>105 to 140</t>
  </si>
  <si>
    <t>6 to 8</t>
  </si>
  <si>
    <r>
      <t>Rugby league (</t>
    </r>
    <r>
      <rPr>
        <sz val="11"/>
        <color rgb="FFFF0000"/>
        <rFont val="Calibri"/>
        <family val="2"/>
        <scheme val="minor"/>
      </rPr>
      <t>Rugby</t>
    </r>
    <r>
      <rPr>
        <sz val="11"/>
        <color theme="1"/>
        <rFont val="Calibri"/>
        <family val="2"/>
        <scheme val="minor"/>
      </rPr>
      <t>)</t>
    </r>
  </si>
  <si>
    <r>
      <t>Rugby union (</t>
    </r>
    <r>
      <rPr>
        <sz val="11"/>
        <color rgb="FFFF0000"/>
        <rFont val="Calibri"/>
        <family val="2"/>
        <scheme val="minor"/>
      </rPr>
      <t>Rugby</t>
    </r>
    <r>
      <rPr>
        <sz val="11"/>
        <color theme="1"/>
        <rFont val="Calibri"/>
        <family val="2"/>
        <scheme val="minor"/>
      </rPr>
      <t>)</t>
    </r>
  </si>
  <si>
    <r>
      <t>Oztag (</t>
    </r>
    <r>
      <rPr>
        <sz val="11"/>
        <color rgb="FFFF0000"/>
        <rFont val="Calibri"/>
        <family val="2"/>
        <scheme val="minor"/>
      </rPr>
      <t>touch football values used</t>
    </r>
    <r>
      <rPr>
        <sz val="11"/>
        <color theme="1"/>
        <rFont val="Calibri"/>
        <family val="2"/>
        <scheme val="minor"/>
      </rPr>
      <t>)</t>
    </r>
  </si>
  <si>
    <t>3 to 7</t>
  </si>
  <si>
    <t>53 to 123</t>
  </si>
  <si>
    <t>light</t>
  </si>
  <si>
    <t>moderate</t>
  </si>
  <si>
    <t xml:space="preserve">moderate </t>
  </si>
  <si>
    <t>heavy</t>
  </si>
  <si>
    <t>very heavy</t>
  </si>
  <si>
    <t xml:space="preserve"> very heavy</t>
  </si>
  <si>
    <t>unduly heavy</t>
  </si>
  <si>
    <t xml:space="preserve">very heavy </t>
  </si>
  <si>
    <t xml:space="preserve">unduly heavy </t>
  </si>
  <si>
    <t xml:space="preserve">light/moderate </t>
  </si>
  <si>
    <t>Baseball (moderate)</t>
  </si>
  <si>
    <t xml:space="preserve">Jette METs </t>
  </si>
  <si>
    <t>2011 compendium METS</t>
  </si>
  <si>
    <t>Softball (moderate)</t>
  </si>
  <si>
    <r>
      <t>Shooting (</t>
    </r>
    <r>
      <rPr>
        <sz val="11"/>
        <color rgb="FFFF0000"/>
        <rFont val="Calibri"/>
        <family val="2"/>
        <scheme val="minor"/>
      </rPr>
      <t>hunting</t>
    </r>
    <r>
      <rPr>
        <sz val="11"/>
        <color theme="1"/>
        <rFont val="Calibri"/>
        <family val="2"/>
        <scheme val="minor"/>
      </rPr>
      <t>) moderate</t>
    </r>
  </si>
  <si>
    <t>Jette (1990)</t>
  </si>
  <si>
    <t>Track and field (e.g., shot, discus, hammer throw)</t>
  </si>
  <si>
    <t>Track and field (e.g., high jump, long jump, triple jump, javelin, pole vault)</t>
  </si>
  <si>
    <t>Track and field (e.g., steeplechase, hurdles)</t>
  </si>
  <si>
    <t>Cycling, leisure, 5.5 mph</t>
  </si>
  <si>
    <t>Cycling, leisure, 9.4 mph</t>
  </si>
  <si>
    <t>Cycling, 10-11.9 mph, leisure, slow, light effort</t>
  </si>
  <si>
    <t>Cycling, 12-13.9 mph, leisure, moderate effort</t>
  </si>
  <si>
    <t>Cycling, 14-15.9 mph, racing or leisure, fast, vigorous effort</t>
  </si>
  <si>
    <t>Hiking, cross country</t>
  </si>
  <si>
    <t>Golf, walking, carrying clubs</t>
  </si>
  <si>
    <t>Golf, walking, pulling clubs</t>
  </si>
  <si>
    <t>Golf, using power cart</t>
  </si>
  <si>
    <t>Fishing</t>
  </si>
  <si>
    <t>Fishing (general)</t>
  </si>
  <si>
    <t>Sport Description</t>
  </si>
  <si>
    <t>Mountain biking (general)</t>
  </si>
  <si>
    <t>Canoeing, rowing, 4.0-5.9 mph, moderate effort</t>
  </si>
  <si>
    <t>Canoeing, rowing, kayaking, competition, &gt;6 mph, vigorous effor</t>
  </si>
  <si>
    <r>
      <t>Equestrain (</t>
    </r>
    <r>
      <rPr>
        <sz val="11"/>
        <color rgb="FFC00000"/>
        <rFont val="Calibri"/>
        <family val="2"/>
        <scheme val="minor"/>
      </rPr>
      <t>horseback riding, general</t>
    </r>
    <r>
      <rPr>
        <sz val="11"/>
        <color theme="1"/>
        <rFont val="Calibri"/>
        <family val="2"/>
        <scheme val="minor"/>
      </rPr>
      <t>)</t>
    </r>
  </si>
  <si>
    <t xml:space="preserve">Volleyball (competitive indoor) </t>
  </si>
  <si>
    <t xml:space="preserve">Rockclimbing/abseiling/Caving </t>
  </si>
  <si>
    <t xml:space="preserve">Motor cycling </t>
  </si>
  <si>
    <t xml:space="preserve">Hockey </t>
  </si>
  <si>
    <t xml:space="preserve">Sailing </t>
  </si>
  <si>
    <t>3 to 4.5</t>
  </si>
  <si>
    <t xml:space="preserve">Rugby union </t>
  </si>
  <si>
    <t>Rugby league (union values used)</t>
  </si>
  <si>
    <t xml:space="preserve">Rowing 2.0 to 3.9 mph, light effort </t>
  </si>
  <si>
    <t xml:space="preserve">Rowing 4.0 to 5.9, moderate effort </t>
  </si>
  <si>
    <t xml:space="preserve">Rowing in competition </t>
  </si>
  <si>
    <t>Rowing &gt;6 mph, vigorous effort</t>
  </si>
  <si>
    <r>
      <t>Oztag (</t>
    </r>
    <r>
      <rPr>
        <sz val="11"/>
        <color rgb="FFC00000"/>
        <rFont val="Calibri"/>
        <family val="2"/>
        <scheme val="minor"/>
      </rPr>
      <t>touch football values used</t>
    </r>
    <r>
      <rPr>
        <sz val="11"/>
        <color theme="1"/>
        <rFont val="Calibri"/>
        <family val="2"/>
        <scheme val="minor"/>
      </rPr>
      <t>)</t>
    </r>
  </si>
  <si>
    <t xml:space="preserve">Triathlon </t>
  </si>
  <si>
    <t>Shooting (pistol/trap shooting)</t>
  </si>
  <si>
    <t xml:space="preserve">Baseball </t>
  </si>
  <si>
    <t xml:space="preserve">Archery </t>
  </si>
  <si>
    <t xml:space="preserve">Ainsworth et al 2011 - Compendium of Physical Actvities </t>
  </si>
  <si>
    <t>Met class. Female</t>
  </si>
  <si>
    <t xml:space="preserve">Met class. Male </t>
  </si>
  <si>
    <t xml:space="preserve">light </t>
  </si>
  <si>
    <t xml:space="preserve">heavy </t>
  </si>
  <si>
    <t xml:space="preserve">light to moderate </t>
  </si>
  <si>
    <r>
      <t xml:space="preserve">Walking (Recreational) </t>
    </r>
    <r>
      <rPr>
        <sz val="11"/>
        <color rgb="FFC00000"/>
        <rFont val="Calibri"/>
        <family val="2"/>
        <scheme val="minor"/>
      </rPr>
      <t>3 km/h</t>
    </r>
  </si>
  <si>
    <r>
      <t xml:space="preserve">    Walking (Recreational) </t>
    </r>
    <r>
      <rPr>
        <sz val="11"/>
        <color rgb="FFC00000"/>
        <rFont val="Calibri"/>
        <family val="2"/>
        <scheme val="minor"/>
      </rPr>
      <t>5 km/h</t>
    </r>
  </si>
  <si>
    <r>
      <t xml:space="preserve">    Walking (Recreational) </t>
    </r>
    <r>
      <rPr>
        <sz val="11"/>
        <color rgb="FFC00000"/>
        <rFont val="Calibri"/>
        <family val="2"/>
        <scheme val="minor"/>
      </rPr>
      <t>7 km/h</t>
    </r>
  </si>
  <si>
    <r>
      <t xml:space="preserve">Walking, </t>
    </r>
    <r>
      <rPr>
        <sz val="11"/>
        <color rgb="FFC00000"/>
        <rFont val="Calibri"/>
        <family val="2"/>
        <scheme val="minor"/>
      </rPr>
      <t>2.5 mph</t>
    </r>
    <r>
      <rPr>
        <sz val="11"/>
        <color theme="1"/>
        <rFont val="Calibri"/>
        <family val="2"/>
        <scheme val="minor"/>
      </rPr>
      <t>, level, firm surface</t>
    </r>
  </si>
  <si>
    <r>
      <t>Walking,</t>
    </r>
    <r>
      <rPr>
        <sz val="11"/>
        <color rgb="FFC00000"/>
        <rFont val="Calibri"/>
        <family val="2"/>
        <scheme val="minor"/>
      </rPr>
      <t xml:space="preserve"> 4.5 mph</t>
    </r>
    <r>
      <rPr>
        <sz val="11"/>
        <color theme="1"/>
        <rFont val="Calibri"/>
        <family val="2"/>
        <scheme val="minor"/>
      </rPr>
      <t>, level, firm surface, very, very brisk</t>
    </r>
  </si>
  <si>
    <r>
      <t>Walking,</t>
    </r>
    <r>
      <rPr>
        <sz val="11"/>
        <color rgb="FFC00000"/>
        <rFont val="Calibri"/>
        <family val="2"/>
        <scheme val="minor"/>
      </rPr>
      <t xml:space="preserve"> 5.0 mp</t>
    </r>
    <r>
      <rPr>
        <sz val="11"/>
        <color theme="1"/>
        <rFont val="Calibri"/>
        <family val="2"/>
        <scheme val="minor"/>
      </rPr>
      <t>h, level, firm surface</t>
    </r>
  </si>
  <si>
    <r>
      <t xml:space="preserve">Cycling </t>
    </r>
    <r>
      <rPr>
        <sz val="11"/>
        <color rgb="FFC00000"/>
        <rFont val="Calibri"/>
        <family val="2"/>
        <scheme val="minor"/>
      </rPr>
      <t>10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</si>
  <si>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15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</si>
  <si>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20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</si>
  <si>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25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</si>
  <si>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30 km/h</t>
    </r>
  </si>
  <si>
    <r>
      <t xml:space="preserve">Canoeing/Kayaking - </t>
    </r>
    <r>
      <rPr>
        <sz val="11"/>
        <color rgb="FFC00000"/>
        <rFont val="Calibri"/>
        <family val="2"/>
        <scheme val="minor"/>
      </rPr>
      <t>12.5 km/h</t>
    </r>
  </si>
  <si>
    <r>
      <t>Canoeing/Kayaking -</t>
    </r>
    <r>
      <rPr>
        <sz val="11"/>
        <color rgb="FFC00000"/>
        <rFont val="Calibri"/>
        <family val="2"/>
        <scheme val="minor"/>
      </rPr>
      <t xml:space="preserve"> 15 km/h</t>
    </r>
  </si>
  <si>
    <r>
      <t xml:space="preserve">Rowing </t>
    </r>
    <r>
      <rPr>
        <sz val="11"/>
        <color rgb="FFC00000"/>
        <rFont val="Calibri"/>
        <family val="2"/>
        <scheme val="minor"/>
      </rPr>
      <t>4 km/k</t>
    </r>
  </si>
  <si>
    <r>
      <t xml:space="preserve">   Rowing </t>
    </r>
    <r>
      <rPr>
        <sz val="11"/>
        <color rgb="FFC00000"/>
        <rFont val="Calibri"/>
        <family val="2"/>
        <scheme val="minor"/>
      </rPr>
      <t>8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</si>
  <si>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12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</si>
  <si>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16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</si>
  <si>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20 km/h</t>
    </r>
  </si>
  <si>
    <t>Intensity classifications as per Jette et al. (1990)</t>
  </si>
  <si>
    <t>Baseball (warm weather)</t>
  </si>
  <si>
    <t>Volleyball</t>
  </si>
  <si>
    <t>Equestrain (horseback riding, general)</t>
  </si>
  <si>
    <t>Low intensity</t>
  </si>
  <si>
    <t xml:space="preserve">Medium Intensity </t>
  </si>
  <si>
    <t xml:space="preserve">High Intensity </t>
  </si>
  <si>
    <t>Walking</t>
  </si>
  <si>
    <t>Cycling (recreational)</t>
  </si>
  <si>
    <t xml:space="preserve">Equestrian </t>
  </si>
  <si>
    <t>Rowing (recreational)</t>
  </si>
  <si>
    <t>Walking (slow)</t>
  </si>
  <si>
    <t>Walking (brisk)</t>
  </si>
  <si>
    <t xml:space="preserve">Using the available MET data, I have used my judgement to broadly catergorised the sports into low-, mdedium- and high intensity groups. </t>
  </si>
  <si>
    <t>Cycling (competitive)</t>
  </si>
  <si>
    <t xml:space="preserve">Mountain biking </t>
  </si>
  <si>
    <t>Rowing (competitive)</t>
  </si>
  <si>
    <t xml:space="preserve">Rugby league </t>
  </si>
  <si>
    <t xml:space="preserve">Rugby Union </t>
  </si>
  <si>
    <t>Rock climbing, ascending or traversing rock, low-to-moderate difficulty</t>
  </si>
  <si>
    <t xml:space="preserve">Rock climbing </t>
  </si>
  <si>
    <t>Bush walking (hiking)</t>
  </si>
  <si>
    <t xml:space="preserve">Life-saving surf </t>
  </si>
  <si>
    <t>*No MET data available</t>
  </si>
  <si>
    <t>Canoeing, rowing, kayaking</t>
  </si>
  <si>
    <t xml:space="preserve">Rowing  </t>
  </si>
  <si>
    <t>Total thermal insulation, It (m2ּ C /W)</t>
  </si>
  <si>
    <t>Total thermal insulation, It (clo)</t>
  </si>
  <si>
    <t>Intrinsic thermal insulation, lcl (m2ּ C /W)</t>
  </si>
  <si>
    <t xml:space="preserve">Oztag </t>
  </si>
  <si>
    <t>Total evaporative resistance, Ret (m²·kPa/W)</t>
  </si>
  <si>
    <t>Moisture Permeability Index (im)</t>
  </si>
  <si>
    <t>Ensemble description</t>
  </si>
  <si>
    <t>Casual running ensemble:short-sleeve, crew neck T-shirt; loose-fitting shorts; ankle-length socks; athletic shoes.</t>
  </si>
  <si>
    <t>Soccer: short-sleeve, crew-neck jersey (tucked in); men’s brief; soccer shorts; soccer shin guards; soccer knee-length socks; athletic shoes.</t>
  </si>
  <si>
    <t>Evaporative resistance of clothing, Recl (m²·kPa/W)</t>
  </si>
  <si>
    <t>Intrinsic thermal insulation, lcl   (clo)</t>
  </si>
  <si>
    <t>Track and field (general)</t>
  </si>
  <si>
    <t>Running Ensemble (Cold Weather): long sleeve zip-up shirt (zipped up); long knit tights; ankle-length socks; athletic shoes.</t>
  </si>
  <si>
    <t>Track and field (long distance running)</t>
  </si>
  <si>
    <t>Long Distance Running Ensemble: sleeveless singlet (tucked in); short shorts ; ankle-length socks; athletic shoes.</t>
  </si>
  <si>
    <t>Golf Ensemble: visor; golf shirt (tucked in); golf glove (left hand); men’s briefs; long trousers; belt; ankle-length socks; athletic shoes</t>
  </si>
  <si>
    <t>Tennis (male)</t>
  </si>
  <si>
    <t>Tennis (female)</t>
  </si>
  <si>
    <t>Men’s Tennis Ensemble: tennis cap; button-down sports shirt (tucked in); men’s briefs; tennis shorts; ankle-length socks; athletic shoes.</t>
  </si>
  <si>
    <t>Women’s Tennis Ensemble: tank top (tucked in); women’s tennis briefs; tennis skirt; footie socks; athletic shoes.</t>
  </si>
  <si>
    <t>Basketball Uniform: basketball mesh jersey (tucked in); men’s brief; basketball mesh shorts; footie socks; athletic shoes.</t>
  </si>
  <si>
    <t>Cycling Ensemble: helmet; short-sleeve zip-up jersey (zipped up); gloves; compression shorts; ankle-length socks; athletic shoes.</t>
  </si>
  <si>
    <t>Cycling Ensemble with Shirt: helmet); short-sleeve T-shirt; short-sleeve zip-up jersey (half zipped); gloves; loose-fitting shorts; ankle-length socks; athletic shoes.</t>
  </si>
  <si>
    <t>Baseball (temperate weather)</t>
  </si>
  <si>
    <t>Baseball Uniform (Temperate Weather): baseball cap; long- sleeve mock turtleneck shirt (tucked in); sleeveless baseball jersey (tucked in); slider briefs; ankle-length baseball pants; fabric belt ; knee-length socks; athletic shoes.</t>
  </si>
  <si>
    <r>
      <t xml:space="preserve">Sport (subjectively grouped for insulation/evaporative resistance: </t>
    </r>
    <r>
      <rPr>
        <b/>
        <sz val="11"/>
        <color rgb="FF00E668"/>
        <rFont val="Calibri"/>
        <family val="2"/>
        <scheme val="minor"/>
      </rPr>
      <t>green = low;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FF00"/>
        <rFont val="Calibri"/>
        <family val="2"/>
        <scheme val="minor"/>
      </rPr>
      <t>yellow = medium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C00000"/>
        <rFont val="Calibri"/>
        <family val="2"/>
        <scheme val="minor"/>
      </rPr>
      <t>red = high.</t>
    </r>
  </si>
  <si>
    <t>Baseball Uniform (Warm Weather): baseball cap; short-sleeve T-shirt (tucked in); short-sleeved baseball jersey (tucked in); slider briefs; ankle-length baseball pants (rolled under up to bottom of knee); fabric belt; knee-length socks; athletic shoes</t>
  </si>
  <si>
    <r>
      <t>Data taken from Zuo &amp; McCullough (2004) - Heat Transfer Characteristics of Sports Apparel.</t>
    </r>
    <r>
      <rPr>
        <i/>
        <sz val="11"/>
        <color theme="1"/>
        <rFont val="Calibri"/>
        <family val="2"/>
        <scheme val="minor"/>
      </rPr>
      <t xml:space="preserve"> Journal of ASTM International.</t>
    </r>
    <r>
      <rPr>
        <sz val="11"/>
        <color theme="1"/>
        <rFont val="Calibri"/>
        <family val="2"/>
        <scheme val="minor"/>
      </rPr>
      <t xml:space="preserve"> *Cricket data taken from in-house testing (Univerisy of Sydney/Loughborough University). </t>
    </r>
  </si>
  <si>
    <r>
      <t xml:space="preserve">The intrinsic clo value for a given ensemble can be estimated using the data and corresponding calculation detailed in Table 2. Taken from: Gonzalez (2019) </t>
    </r>
    <r>
      <rPr>
        <i/>
        <sz val="11"/>
        <color theme="1"/>
        <rFont val="Calibri"/>
        <family val="2"/>
        <scheme val="minor"/>
      </rPr>
      <t xml:space="preserve"> Biophysics of Heat Exchange and Clothing: Applications to Sports Physiology</t>
    </r>
  </si>
  <si>
    <t xml:space="preserve">There are two major sets of METs data available for use; Jette et al (1990) and  Ainsworth et al (2011). For some activitites, there is some discrepany between the values reported. I have included both for comparison. The catergorisation of sports into light, moderate and high intensity groups are based on the thresholds proposed by Jette (1990). </t>
  </si>
  <si>
    <t>Cricket kit: no pads</t>
  </si>
  <si>
    <t>Cricket kit: with pads and helmet</t>
  </si>
  <si>
    <t>0.1395*</t>
  </si>
  <si>
    <t>0.160*</t>
  </si>
  <si>
    <t>0.021*</t>
  </si>
  <si>
    <t>0.023*</t>
  </si>
  <si>
    <t xml:space="preserve">Field Athletics </t>
  </si>
  <si>
    <t xml:space="preserve">Track Athletic </t>
  </si>
  <si>
    <t xml:space="preserve">Moto cross </t>
  </si>
  <si>
    <t>Clo</t>
  </si>
  <si>
    <t>MET</t>
  </si>
  <si>
    <t>Softball/Baseball</t>
  </si>
  <si>
    <t>low</t>
  </si>
  <si>
    <t>mod</t>
  </si>
  <si>
    <t>high</t>
  </si>
  <si>
    <t xml:space="preserve">Rating system </t>
  </si>
  <si>
    <t>Classification</t>
  </si>
  <si>
    <t>Risk Classification</t>
  </si>
  <si>
    <t>Walking (leisurely)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</si>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</sst>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E66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rgb="FF333333"/>
      <name val="Arial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34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41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C273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4" xfId="0" applyBorder="1"/>
    <xf numFmtId="0" fontId="0" fillId="7" borderId="4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6" fillId="0" borderId="7" xfId="0" applyFont="1" applyBorder="1" applyAlignment="1">
      <alignment horizontal="center"/>
    </xf>
    <xf numFmtId="0" fontId="0" fillId="10" borderId="21" xfId="0" applyFill="1" applyBorder="1"/>
    <xf numFmtId="0" fontId="0" fillId="10" borderId="22" xfId="0" applyFill="1" applyBorder="1"/>
    <xf numFmtId="0" fontId="1" fillId="7" borderId="7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0" fillId="10" borderId="20" xfId="0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6" fillId="0" borderId="0" xfId="0" applyFont="1"/>
    <xf numFmtId="0" fontId="0" fillId="0" borderId="16" xfId="0" applyBorder="1"/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6" fillId="0" borderId="15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/>
    <xf numFmtId="0" fontId="2" fillId="11" borderId="4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left"/>
    </xf>
    <xf numFmtId="0" fontId="12" fillId="0" borderId="0" xfId="0" applyFont="1"/>
    <xf numFmtId="0" fontId="0" fillId="4" borderId="4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8" borderId="23" xfId="0" applyFill="1" applyBorder="1" applyAlignment="1">
      <alignment horizontal="left"/>
    </xf>
    <xf numFmtId="0" fontId="9" fillId="0" borderId="18" xfId="0" applyFont="1" applyBorder="1"/>
    <xf numFmtId="0" fontId="9" fillId="0" borderId="20" xfId="0" applyFont="1" applyBorder="1"/>
    <xf numFmtId="0" fontId="12" fillId="0" borderId="21" xfId="0" applyFont="1" applyBorder="1"/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17" xfId="0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8" borderId="28" xfId="0" applyFont="1" applyFill="1" applyBorder="1"/>
    <xf numFmtId="0" fontId="2" fillId="8" borderId="29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 applyAlignment="1">
      <alignment horizontal="center"/>
    </xf>
    <xf numFmtId="0" fontId="2" fillId="4" borderId="28" xfId="0" applyFont="1" applyFill="1" applyBorder="1"/>
    <xf numFmtId="0" fontId="2" fillId="4" borderId="29" xfId="0" applyFont="1" applyFill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2" fillId="0" borderId="28" xfId="0" applyFont="1" applyBorder="1"/>
    <xf numFmtId="0" fontId="0" fillId="9" borderId="4" xfId="0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0" fillId="8" borderId="28" xfId="0" applyFill="1" applyBorder="1"/>
    <xf numFmtId="0" fontId="0" fillId="9" borderId="29" xfId="0" applyFill="1" applyBorder="1" applyAlignment="1">
      <alignment horizontal="center"/>
    </xf>
    <xf numFmtId="0" fontId="2" fillId="11" borderId="1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28" xfId="0" applyFill="1" applyBorder="1" applyAlignment="1">
      <alignment horizontal="center"/>
    </xf>
    <xf numFmtId="0" fontId="0" fillId="2" borderId="24" xfId="0" applyFill="1" applyBorder="1" applyAlignment="1">
      <alignment horizontal="left" vertic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6" fillId="14" borderId="24" xfId="0" applyFont="1" applyFill="1" applyBorder="1" applyAlignment="1">
      <alignment horizontal="center"/>
    </xf>
    <xf numFmtId="0" fontId="16" fillId="15" borderId="24" xfId="0" applyFont="1" applyFill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0" borderId="26" xfId="0" applyBorder="1"/>
    <xf numFmtId="0" fontId="2" fillId="8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right"/>
    </xf>
    <xf numFmtId="165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right"/>
    </xf>
    <xf numFmtId="165" fontId="7" fillId="2" borderId="10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12" borderId="31" xfId="0" applyFill="1" applyBorder="1" applyAlignment="1">
      <alignment horizontal="center" vertical="center" wrapText="1"/>
    </xf>
    <xf numFmtId="0" fontId="0" fillId="12" borderId="32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273"/>
      <color rgb="FF00E668"/>
      <color rgb="FFFD342F"/>
      <color rgb="FFF74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</xdr:colOff>
      <xdr:row>42</xdr:row>
      <xdr:rowOff>26194</xdr:rowOff>
    </xdr:from>
    <xdr:to>
      <xdr:col>8</xdr:col>
      <xdr:colOff>47625</xdr:colOff>
      <xdr:row>79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B435C-3A73-45D2-8E48-90DD393BF5B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8693" t="15659" r="21726" b="6342"/>
        <a:stretch/>
      </xdr:blipFill>
      <xdr:spPr bwMode="auto">
        <a:xfrm>
          <a:off x="3331368" y="9336882"/>
          <a:ext cx="5300663" cy="70223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E39B-F556-4903-B2E9-266BC4E5155B}">
  <dimension ref="B2:S102"/>
  <sheetViews>
    <sheetView topLeftCell="A2" zoomScaleNormal="100" workbookViewId="0">
      <selection activeCell="J35" sqref="J35"/>
    </sheetView>
  </sheetViews>
  <sheetFormatPr baseColWidth="10" defaultColWidth="8.83203125" defaultRowHeight="15" x14ac:dyDescent="0.2"/>
  <cols>
    <col min="3" max="3" width="63.5" customWidth="1"/>
    <col min="4" max="4" width="13.5" customWidth="1"/>
    <col min="5" max="5" width="18.83203125" customWidth="1"/>
    <col min="6" max="6" width="23.5" hidden="1" customWidth="1"/>
    <col min="7" max="7" width="25.33203125" hidden="1" customWidth="1"/>
    <col min="8" max="8" width="6.1640625" hidden="1" customWidth="1"/>
    <col min="9" max="9" width="68.6640625" hidden="1" customWidth="1"/>
    <col min="10" max="10" width="33" customWidth="1"/>
    <col min="11" max="11" width="28.1640625" customWidth="1"/>
    <col min="12" max="12" width="22.33203125" customWidth="1"/>
    <col min="13" max="13" width="6.33203125" customWidth="1"/>
    <col min="14" max="15" width="20.6640625" customWidth="1"/>
    <col min="16" max="17" width="25.5" customWidth="1"/>
    <col min="18" max="19" width="26.6640625" customWidth="1"/>
  </cols>
  <sheetData>
    <row r="2" spans="2:19" ht="59.25" customHeight="1" x14ac:dyDescent="0.2">
      <c r="E2" s="183" t="s">
        <v>197</v>
      </c>
      <c r="F2" s="184"/>
      <c r="G2" s="184"/>
      <c r="H2" s="184"/>
      <c r="I2" s="184"/>
      <c r="J2" s="185"/>
      <c r="N2" s="183" t="s">
        <v>155</v>
      </c>
      <c r="O2" s="184"/>
      <c r="P2" s="184"/>
      <c r="Q2" s="184"/>
      <c r="R2" s="185"/>
      <c r="S2" s="175"/>
    </row>
    <row r="3" spans="2:19" ht="16" thickBot="1" x14ac:dyDescent="0.25"/>
    <row r="4" spans="2:19" ht="16" thickBot="1" x14ac:dyDescent="0.25">
      <c r="D4" s="195" t="s">
        <v>81</v>
      </c>
      <c r="E4" s="196"/>
      <c r="F4" s="196"/>
      <c r="G4" s="197"/>
      <c r="J4" s="195" t="s">
        <v>118</v>
      </c>
      <c r="K4" s="196"/>
      <c r="L4" s="197"/>
      <c r="M4" s="82"/>
    </row>
    <row r="5" spans="2:19" ht="25.5" customHeight="1" thickBot="1" x14ac:dyDescent="0.25">
      <c r="C5" s="42" t="s">
        <v>96</v>
      </c>
      <c r="D5" s="4" t="s">
        <v>17</v>
      </c>
      <c r="E5" s="5" t="s">
        <v>77</v>
      </c>
      <c r="F5" s="5" t="s">
        <v>14</v>
      </c>
      <c r="G5" s="6" t="s">
        <v>13</v>
      </c>
      <c r="H5" s="1"/>
      <c r="I5" s="42" t="s">
        <v>96</v>
      </c>
      <c r="J5" s="43" t="s">
        <v>78</v>
      </c>
      <c r="K5" s="5" t="s">
        <v>120</v>
      </c>
      <c r="L5" s="44" t="s">
        <v>119</v>
      </c>
      <c r="M5" s="114"/>
      <c r="N5" s="199" t="s">
        <v>146</v>
      </c>
      <c r="O5" s="200"/>
      <c r="P5" s="201" t="s">
        <v>147</v>
      </c>
      <c r="Q5" s="201"/>
      <c r="R5" s="202" t="s">
        <v>148</v>
      </c>
      <c r="S5" s="203"/>
    </row>
    <row r="6" spans="2:19" x14ac:dyDescent="0.2">
      <c r="B6" s="180">
        <v>1</v>
      </c>
      <c r="C6" s="37" t="s">
        <v>124</v>
      </c>
      <c r="D6" s="11">
        <v>32</v>
      </c>
      <c r="E6" s="11">
        <v>1.8</v>
      </c>
      <c r="F6" s="12" t="s">
        <v>66</v>
      </c>
      <c r="G6" s="13" t="s">
        <v>66</v>
      </c>
      <c r="H6" s="2"/>
      <c r="I6" s="62" t="s">
        <v>127</v>
      </c>
      <c r="J6" s="46">
        <v>3</v>
      </c>
      <c r="K6" s="12" t="s">
        <v>121</v>
      </c>
      <c r="L6" s="13" t="s">
        <v>121</v>
      </c>
      <c r="M6" s="2"/>
      <c r="N6" s="136" t="s">
        <v>153</v>
      </c>
      <c r="O6">
        <v>3</v>
      </c>
      <c r="P6" s="2" t="s">
        <v>154</v>
      </c>
      <c r="Q6" s="2">
        <v>7</v>
      </c>
      <c r="R6" s="2" t="s">
        <v>156</v>
      </c>
      <c r="S6" s="137">
        <v>10</v>
      </c>
    </row>
    <row r="7" spans="2:19" x14ac:dyDescent="0.2">
      <c r="B7" s="181"/>
      <c r="C7" s="38" t="s">
        <v>125</v>
      </c>
      <c r="D7" s="2">
        <v>56</v>
      </c>
      <c r="E7" s="2">
        <v>3.2</v>
      </c>
      <c r="F7" s="7" t="s">
        <v>66</v>
      </c>
      <c r="G7" s="14" t="s">
        <v>67</v>
      </c>
      <c r="H7" s="2"/>
      <c r="I7" s="63" t="s">
        <v>128</v>
      </c>
      <c r="J7" s="47">
        <v>7</v>
      </c>
      <c r="K7" s="9" t="s">
        <v>122</v>
      </c>
      <c r="L7" s="20" t="s">
        <v>73</v>
      </c>
      <c r="M7" s="2"/>
      <c r="N7" s="136" t="s">
        <v>24</v>
      </c>
      <c r="O7">
        <v>4.3</v>
      </c>
      <c r="P7" s="2" t="s">
        <v>204</v>
      </c>
      <c r="Q7" s="2">
        <v>6</v>
      </c>
      <c r="R7" s="2" t="s">
        <v>163</v>
      </c>
      <c r="S7" s="137">
        <v>6</v>
      </c>
    </row>
    <row r="8" spans="2:19" ht="16" thickBot="1" x14ac:dyDescent="0.25">
      <c r="B8" s="182"/>
      <c r="C8" s="39" t="s">
        <v>126</v>
      </c>
      <c r="D8" s="15">
        <v>93</v>
      </c>
      <c r="E8" s="15">
        <v>5.3</v>
      </c>
      <c r="F8" s="16" t="s">
        <v>68</v>
      </c>
      <c r="G8" s="17" t="s">
        <v>69</v>
      </c>
      <c r="H8" s="2"/>
      <c r="I8" s="64" t="s">
        <v>129</v>
      </c>
      <c r="J8" s="48">
        <v>8.3000000000000007</v>
      </c>
      <c r="K8" s="21" t="s">
        <v>73</v>
      </c>
      <c r="L8" s="17" t="s">
        <v>74</v>
      </c>
      <c r="M8" s="2"/>
      <c r="N8" s="136" t="s">
        <v>94</v>
      </c>
      <c r="O8">
        <v>3.5</v>
      </c>
      <c r="P8" s="2" t="s">
        <v>150</v>
      </c>
      <c r="Q8" s="2">
        <v>8</v>
      </c>
      <c r="R8" s="2" t="s">
        <v>19</v>
      </c>
      <c r="S8" s="137">
        <v>10</v>
      </c>
    </row>
    <row r="9" spans="2:19" x14ac:dyDescent="0.2">
      <c r="B9" s="180">
        <v>2</v>
      </c>
      <c r="C9" s="37" t="s">
        <v>46</v>
      </c>
      <c r="D9" s="11">
        <v>70</v>
      </c>
      <c r="E9" s="11">
        <v>4</v>
      </c>
      <c r="F9" s="18" t="s">
        <v>68</v>
      </c>
      <c r="G9" s="19" t="s">
        <v>67</v>
      </c>
      <c r="H9" s="2"/>
      <c r="I9" s="65" t="s">
        <v>82</v>
      </c>
      <c r="J9" s="49">
        <v>4</v>
      </c>
      <c r="K9" s="18" t="s">
        <v>68</v>
      </c>
      <c r="L9" s="19" t="s">
        <v>67</v>
      </c>
      <c r="M9" s="2"/>
      <c r="N9" s="136" t="s">
        <v>35</v>
      </c>
      <c r="O9">
        <v>3.75</v>
      </c>
      <c r="P9" s="2" t="s">
        <v>18</v>
      </c>
      <c r="Q9" s="2">
        <v>4.8</v>
      </c>
      <c r="R9" s="2" t="s">
        <v>20</v>
      </c>
      <c r="S9" s="137">
        <v>7.3</v>
      </c>
    </row>
    <row r="10" spans="2:19" x14ac:dyDescent="0.2">
      <c r="B10" s="181"/>
      <c r="C10" s="38" t="s">
        <v>47</v>
      </c>
      <c r="D10" s="2">
        <v>105</v>
      </c>
      <c r="E10" s="2">
        <v>6</v>
      </c>
      <c r="F10" s="9" t="s">
        <v>69</v>
      </c>
      <c r="G10" s="20" t="s">
        <v>70</v>
      </c>
      <c r="H10" s="2"/>
      <c r="I10" s="66" t="s">
        <v>83</v>
      </c>
      <c r="J10" s="50">
        <v>6</v>
      </c>
      <c r="K10" s="9" t="s">
        <v>122</v>
      </c>
      <c r="L10" s="20" t="s">
        <v>73</v>
      </c>
      <c r="M10" s="2"/>
      <c r="N10" s="136" t="s">
        <v>38</v>
      </c>
      <c r="O10">
        <v>2.5</v>
      </c>
      <c r="P10" s="2" t="s">
        <v>151</v>
      </c>
      <c r="Q10" s="2">
        <v>5.5</v>
      </c>
      <c r="R10" s="2" t="s">
        <v>21</v>
      </c>
      <c r="S10" s="137">
        <v>8</v>
      </c>
    </row>
    <row r="11" spans="2:19" ht="16" thickBot="1" x14ac:dyDescent="0.25">
      <c r="B11" s="182"/>
      <c r="C11" s="39" t="s">
        <v>48</v>
      </c>
      <c r="D11" s="15">
        <v>140</v>
      </c>
      <c r="E11" s="15">
        <v>8</v>
      </c>
      <c r="F11" s="21" t="s">
        <v>71</v>
      </c>
      <c r="G11" s="17" t="s">
        <v>72</v>
      </c>
      <c r="H11" s="2"/>
      <c r="I11" s="67" t="s">
        <v>84</v>
      </c>
      <c r="J11" s="51">
        <v>10</v>
      </c>
      <c r="K11" s="21" t="s">
        <v>74</v>
      </c>
      <c r="L11" s="17" t="s">
        <v>74</v>
      </c>
      <c r="M11" s="2"/>
      <c r="N11" s="136" t="s">
        <v>29</v>
      </c>
      <c r="O11">
        <v>3</v>
      </c>
      <c r="P11" s="2" t="s">
        <v>152</v>
      </c>
      <c r="Q11" s="2">
        <v>5.8</v>
      </c>
      <c r="R11" s="2" t="s">
        <v>27</v>
      </c>
      <c r="S11" s="137">
        <v>8</v>
      </c>
    </row>
    <row r="12" spans="2:19" x14ac:dyDescent="0.2">
      <c r="B12" s="180">
        <v>3</v>
      </c>
      <c r="C12" s="37" t="s">
        <v>130</v>
      </c>
      <c r="D12" s="11">
        <v>84</v>
      </c>
      <c r="E12" s="11">
        <v>4.8</v>
      </c>
      <c r="F12" s="18" t="s">
        <v>68</v>
      </c>
      <c r="G12" s="22" t="s">
        <v>69</v>
      </c>
      <c r="H12" s="2"/>
      <c r="I12" s="62" t="s">
        <v>85</v>
      </c>
      <c r="J12" s="46">
        <v>3.5</v>
      </c>
      <c r="K12" s="12" t="s">
        <v>121</v>
      </c>
      <c r="L12" s="19" t="s">
        <v>68</v>
      </c>
      <c r="M12" s="2"/>
      <c r="N12" s="136" t="s">
        <v>117</v>
      </c>
      <c r="O12">
        <v>4.3</v>
      </c>
      <c r="P12" s="2" t="s">
        <v>39</v>
      </c>
      <c r="Q12" s="2">
        <v>5</v>
      </c>
      <c r="R12" s="2" t="s">
        <v>157</v>
      </c>
      <c r="S12" s="137">
        <v>8.5</v>
      </c>
    </row>
    <row r="13" spans="2:19" x14ac:dyDescent="0.2">
      <c r="B13" s="181"/>
      <c r="C13" s="38" t="s">
        <v>131</v>
      </c>
      <c r="D13" s="2">
        <v>103</v>
      </c>
      <c r="E13" s="2">
        <v>5.9</v>
      </c>
      <c r="F13" s="8" t="s">
        <v>68</v>
      </c>
      <c r="G13" s="20" t="s">
        <v>69</v>
      </c>
      <c r="H13" s="2"/>
      <c r="I13" s="63" t="s">
        <v>86</v>
      </c>
      <c r="J13" s="47">
        <v>5.8</v>
      </c>
      <c r="K13" s="8" t="s">
        <v>68</v>
      </c>
      <c r="L13" s="20" t="s">
        <v>122</v>
      </c>
      <c r="M13" s="2"/>
      <c r="N13" s="136"/>
      <c r="P13" s="2" t="s">
        <v>41</v>
      </c>
      <c r="Q13" s="2">
        <v>5</v>
      </c>
      <c r="R13" s="2" t="s">
        <v>158</v>
      </c>
      <c r="S13" s="137">
        <v>12</v>
      </c>
    </row>
    <row r="14" spans="2:19" x14ac:dyDescent="0.2">
      <c r="B14" s="181"/>
      <c r="C14" s="38" t="s">
        <v>132</v>
      </c>
      <c r="D14" s="2">
        <v>124</v>
      </c>
      <c r="E14" s="2">
        <v>7.1</v>
      </c>
      <c r="F14" s="9" t="s">
        <v>69</v>
      </c>
      <c r="G14" s="20" t="s">
        <v>70</v>
      </c>
      <c r="H14" s="2"/>
      <c r="I14" s="63" t="s">
        <v>87</v>
      </c>
      <c r="J14" s="47">
        <v>6.8</v>
      </c>
      <c r="K14" s="9" t="s">
        <v>122</v>
      </c>
      <c r="L14" s="20" t="s">
        <v>73</v>
      </c>
      <c r="M14" s="2"/>
      <c r="N14" s="136"/>
      <c r="P14" s="10" t="s">
        <v>206</v>
      </c>
      <c r="Q14" s="10"/>
      <c r="R14" s="2" t="s">
        <v>144</v>
      </c>
      <c r="S14" s="137">
        <v>6</v>
      </c>
    </row>
    <row r="15" spans="2:19" x14ac:dyDescent="0.2">
      <c r="B15" s="181"/>
      <c r="C15" s="38" t="s">
        <v>133</v>
      </c>
      <c r="D15" s="2">
        <v>147</v>
      </c>
      <c r="E15" s="2">
        <v>8.4</v>
      </c>
      <c r="F15" s="9" t="s">
        <v>73</v>
      </c>
      <c r="G15" s="20" t="s">
        <v>72</v>
      </c>
      <c r="H15" s="2"/>
      <c r="I15" s="63" t="s">
        <v>88</v>
      </c>
      <c r="J15" s="47">
        <v>8</v>
      </c>
      <c r="K15" s="9" t="s">
        <v>73</v>
      </c>
      <c r="L15" s="20" t="s">
        <v>74</v>
      </c>
      <c r="M15" s="2"/>
      <c r="N15" s="136"/>
      <c r="P15" s="2" t="s">
        <v>162</v>
      </c>
      <c r="Q15" s="2">
        <v>5.8</v>
      </c>
      <c r="R15" s="2" t="s">
        <v>104</v>
      </c>
      <c r="S15" s="137">
        <v>7.8</v>
      </c>
    </row>
    <row r="16" spans="2:19" ht="16" thickBot="1" x14ac:dyDescent="0.25">
      <c r="B16" s="182"/>
      <c r="C16" s="39" t="s">
        <v>134</v>
      </c>
      <c r="D16" s="15">
        <v>172</v>
      </c>
      <c r="E16" s="15">
        <v>9.8000000000000007</v>
      </c>
      <c r="F16" s="21" t="s">
        <v>73</v>
      </c>
      <c r="G16" s="17" t="s">
        <v>72</v>
      </c>
      <c r="H16" s="2"/>
      <c r="I16" s="64" t="s">
        <v>89</v>
      </c>
      <c r="J16" s="48">
        <v>10</v>
      </c>
      <c r="K16" s="21" t="s">
        <v>74</v>
      </c>
      <c r="L16" s="17" t="s">
        <v>74</v>
      </c>
      <c r="M16" s="2"/>
      <c r="N16" s="136"/>
      <c r="P16" s="10" t="s">
        <v>36</v>
      </c>
      <c r="Q16" s="10"/>
      <c r="R16" s="2" t="s">
        <v>159</v>
      </c>
      <c r="S16" s="137">
        <v>8.3000000000000007</v>
      </c>
    </row>
    <row r="17" spans="2:19" ht="16" thickBot="1" x14ac:dyDescent="0.25">
      <c r="B17" s="77">
        <v>4</v>
      </c>
      <c r="C17" s="40" t="s">
        <v>49</v>
      </c>
      <c r="D17" s="25">
        <v>105</v>
      </c>
      <c r="E17" s="25">
        <v>6</v>
      </c>
      <c r="F17" s="23" t="s">
        <v>69</v>
      </c>
      <c r="G17" s="24" t="s">
        <v>70</v>
      </c>
      <c r="H17" s="2"/>
      <c r="I17" s="68" t="s">
        <v>90</v>
      </c>
      <c r="J17" s="52">
        <v>6</v>
      </c>
      <c r="K17" s="23" t="s">
        <v>122</v>
      </c>
      <c r="L17" s="24" t="s">
        <v>73</v>
      </c>
      <c r="M17" s="2"/>
      <c r="N17" s="136"/>
      <c r="P17" s="10" t="s">
        <v>164</v>
      </c>
      <c r="Q17" s="10"/>
      <c r="R17" s="2" t="s">
        <v>160</v>
      </c>
      <c r="S17" s="137">
        <v>8.3000000000000007</v>
      </c>
    </row>
    <row r="18" spans="2:19" ht="16" thickBot="1" x14ac:dyDescent="0.25">
      <c r="B18" s="77">
        <v>5</v>
      </c>
      <c r="C18" s="40" t="s">
        <v>23</v>
      </c>
      <c r="D18" s="25">
        <v>180</v>
      </c>
      <c r="E18" s="25">
        <v>10.3</v>
      </c>
      <c r="F18" s="23" t="s">
        <v>74</v>
      </c>
      <c r="G18" s="24" t="s">
        <v>72</v>
      </c>
      <c r="H18" s="2"/>
      <c r="I18" s="68" t="s">
        <v>19</v>
      </c>
      <c r="J18" s="53">
        <v>10</v>
      </c>
      <c r="K18" s="23" t="s">
        <v>74</v>
      </c>
      <c r="L18" s="24" t="s">
        <v>74</v>
      </c>
      <c r="M18" s="2"/>
      <c r="N18" s="136"/>
      <c r="R18" s="10" t="s">
        <v>25</v>
      </c>
      <c r="S18" s="138"/>
    </row>
    <row r="19" spans="2:19" x14ac:dyDescent="0.2">
      <c r="B19" s="180">
        <v>6</v>
      </c>
      <c r="C19" s="37" t="s">
        <v>43</v>
      </c>
      <c r="D19" s="11">
        <v>89</v>
      </c>
      <c r="E19" s="11">
        <v>5.0999999999999996</v>
      </c>
      <c r="F19" s="18" t="s">
        <v>68</v>
      </c>
      <c r="G19" s="22" t="s">
        <v>69</v>
      </c>
      <c r="H19" s="2"/>
      <c r="I19" s="62" t="s">
        <v>91</v>
      </c>
      <c r="J19" s="49">
        <v>4.3</v>
      </c>
      <c r="K19" s="18" t="s">
        <v>68</v>
      </c>
      <c r="L19" s="19" t="s">
        <v>67</v>
      </c>
      <c r="M19" s="2"/>
      <c r="N19" s="136"/>
      <c r="R19" s="10" t="s">
        <v>37</v>
      </c>
      <c r="S19" s="138"/>
    </row>
    <row r="20" spans="2:19" x14ac:dyDescent="0.2">
      <c r="B20" s="181"/>
      <c r="C20" s="38" t="s">
        <v>44</v>
      </c>
      <c r="D20" s="2" t="s">
        <v>51</v>
      </c>
      <c r="E20" s="36" t="s">
        <v>50</v>
      </c>
      <c r="F20" s="7" t="s">
        <v>66</v>
      </c>
      <c r="G20" s="14" t="s">
        <v>67</v>
      </c>
      <c r="H20" s="2"/>
      <c r="I20" s="63" t="s">
        <v>92</v>
      </c>
      <c r="J20" s="50">
        <v>5.3</v>
      </c>
      <c r="K20" s="8" t="s">
        <v>68</v>
      </c>
      <c r="L20" s="20" t="s">
        <v>122</v>
      </c>
      <c r="M20" s="2"/>
      <c r="N20" s="136"/>
      <c r="P20" s="2"/>
      <c r="Q20" s="2"/>
      <c r="R20" s="10" t="s">
        <v>26</v>
      </c>
      <c r="S20" s="138"/>
    </row>
    <row r="21" spans="2:19" ht="16" thickBot="1" x14ac:dyDescent="0.25">
      <c r="B21" s="182"/>
      <c r="C21" s="39" t="s">
        <v>45</v>
      </c>
      <c r="D21" s="15" t="s">
        <v>53</v>
      </c>
      <c r="E21" s="15" t="s">
        <v>52</v>
      </c>
      <c r="F21" s="26" t="s">
        <v>66</v>
      </c>
      <c r="G21" s="27" t="s">
        <v>66</v>
      </c>
      <c r="H21" s="2"/>
      <c r="I21" s="64" t="s">
        <v>93</v>
      </c>
      <c r="J21" s="51">
        <v>3.5</v>
      </c>
      <c r="K21" s="26" t="s">
        <v>121</v>
      </c>
      <c r="L21" s="54" t="s">
        <v>67</v>
      </c>
      <c r="M21" s="2"/>
      <c r="N21" s="139"/>
      <c r="O21" s="119"/>
      <c r="P21" s="82"/>
      <c r="Q21" s="82"/>
      <c r="R21" s="2" t="s">
        <v>205</v>
      </c>
      <c r="S21" s="137">
        <v>10</v>
      </c>
    </row>
    <row r="22" spans="2:19" ht="16" thickBot="1" x14ac:dyDescent="0.25">
      <c r="B22" s="77">
        <v>7</v>
      </c>
      <c r="C22" s="40" t="s">
        <v>20</v>
      </c>
      <c r="D22" s="25">
        <v>119</v>
      </c>
      <c r="E22" s="25">
        <v>6.8</v>
      </c>
      <c r="F22" s="23" t="s">
        <v>69</v>
      </c>
      <c r="G22" s="24" t="s">
        <v>70</v>
      </c>
      <c r="H22" s="2"/>
      <c r="I22" s="68" t="s">
        <v>20</v>
      </c>
      <c r="J22" s="53">
        <v>7.3</v>
      </c>
      <c r="K22" s="23" t="s">
        <v>122</v>
      </c>
      <c r="L22" s="24" t="s">
        <v>73</v>
      </c>
      <c r="M22" s="2"/>
      <c r="N22" s="176" t="s">
        <v>217</v>
      </c>
      <c r="O22" s="177">
        <f>AVERAGE(O6:O12)</f>
        <v>3.4785714285714286</v>
      </c>
      <c r="P22" s="178" t="s">
        <v>217</v>
      </c>
      <c r="Q22" s="177">
        <f>AVERAGE(Q6:Q15)</f>
        <v>5.8777777777777773</v>
      </c>
      <c r="R22" s="178" t="s">
        <v>217</v>
      </c>
      <c r="S22" s="179">
        <f>AVERAGE(S6:S21)</f>
        <v>8.4769230769230752</v>
      </c>
    </row>
    <row r="23" spans="2:19" ht="16" thickBot="1" x14ac:dyDescent="0.25">
      <c r="B23" s="77">
        <v>8</v>
      </c>
      <c r="C23" s="40" t="s">
        <v>21</v>
      </c>
      <c r="D23" s="25">
        <v>194</v>
      </c>
      <c r="E23" s="25">
        <v>11.1</v>
      </c>
      <c r="F23" s="23" t="s">
        <v>74</v>
      </c>
      <c r="G23" s="24" t="s">
        <v>72</v>
      </c>
      <c r="H23" s="2"/>
      <c r="I23" s="68" t="s">
        <v>21</v>
      </c>
      <c r="J23" s="52">
        <v>8</v>
      </c>
      <c r="K23" s="23" t="s">
        <v>73</v>
      </c>
      <c r="L23" s="24" t="s">
        <v>74</v>
      </c>
      <c r="M23" s="2"/>
      <c r="N23" s="198" t="s">
        <v>165</v>
      </c>
      <c r="O23" s="198"/>
      <c r="P23" s="198"/>
      <c r="Q23" s="198"/>
      <c r="R23" s="198"/>
      <c r="S23" s="198"/>
    </row>
    <row r="24" spans="2:19" ht="16" thickBot="1" x14ac:dyDescent="0.25">
      <c r="B24" s="77">
        <v>9</v>
      </c>
      <c r="C24" s="41" t="s">
        <v>25</v>
      </c>
      <c r="D24" s="28"/>
      <c r="E24" s="28"/>
      <c r="F24" s="28"/>
      <c r="G24" s="29"/>
      <c r="H24" s="2"/>
      <c r="I24" s="69" t="s">
        <v>25</v>
      </c>
      <c r="J24" s="55"/>
      <c r="K24" s="56"/>
      <c r="L24" s="57"/>
    </row>
    <row r="25" spans="2:19" ht="16" thickBot="1" x14ac:dyDescent="0.25">
      <c r="B25" s="77">
        <v>10</v>
      </c>
      <c r="C25" s="41" t="s">
        <v>26</v>
      </c>
      <c r="D25" s="28"/>
      <c r="E25" s="28"/>
      <c r="F25" s="28"/>
      <c r="G25" s="29"/>
      <c r="H25" s="2"/>
      <c r="I25" s="69" t="s">
        <v>26</v>
      </c>
      <c r="J25" s="55"/>
      <c r="K25" s="56"/>
      <c r="L25" s="57"/>
      <c r="N25" s="124"/>
      <c r="O25" s="171"/>
      <c r="P25" s="125" t="s">
        <v>15</v>
      </c>
      <c r="Q25" s="125"/>
      <c r="R25" s="126" t="s">
        <v>16</v>
      </c>
      <c r="S25" s="82"/>
    </row>
    <row r="26" spans="2:19" ht="16" thickBot="1" x14ac:dyDescent="0.25">
      <c r="B26" s="77">
        <v>11</v>
      </c>
      <c r="C26" s="40" t="s">
        <v>18</v>
      </c>
      <c r="D26" s="25">
        <v>107</v>
      </c>
      <c r="E26" s="25">
        <v>6.1</v>
      </c>
      <c r="F26" s="23" t="s">
        <v>69</v>
      </c>
      <c r="G26" s="24" t="s">
        <v>70</v>
      </c>
      <c r="H26" s="2"/>
      <c r="I26" s="68" t="s">
        <v>18</v>
      </c>
      <c r="J26" s="53">
        <v>4.8</v>
      </c>
      <c r="K26" s="35" t="s">
        <v>68</v>
      </c>
      <c r="L26" s="24" t="s">
        <v>122</v>
      </c>
      <c r="M26" s="2"/>
      <c r="N26" s="127" t="s">
        <v>0</v>
      </c>
      <c r="O26" s="172"/>
      <c r="P26" s="115" t="s">
        <v>5</v>
      </c>
      <c r="Q26" s="115"/>
      <c r="R26" s="128" t="s">
        <v>9</v>
      </c>
      <c r="S26" s="115"/>
    </row>
    <row r="27" spans="2:19" ht="16" thickBot="1" x14ac:dyDescent="0.25">
      <c r="B27" s="77">
        <v>12</v>
      </c>
      <c r="C27" s="40" t="s">
        <v>27</v>
      </c>
      <c r="D27" s="25" t="s">
        <v>55</v>
      </c>
      <c r="E27" s="25" t="s">
        <v>54</v>
      </c>
      <c r="F27" s="23" t="s">
        <v>69</v>
      </c>
      <c r="G27" s="24" t="s">
        <v>70</v>
      </c>
      <c r="H27" s="2"/>
      <c r="I27" s="68" t="s">
        <v>27</v>
      </c>
      <c r="J27" s="52">
        <v>8</v>
      </c>
      <c r="K27" s="23" t="s">
        <v>73</v>
      </c>
      <c r="L27" s="24" t="s">
        <v>74</v>
      </c>
      <c r="M27" s="2"/>
      <c r="N27" s="129" t="s">
        <v>1</v>
      </c>
      <c r="O27" s="173"/>
      <c r="P27" s="116" t="s">
        <v>6</v>
      </c>
      <c r="Q27" s="116"/>
      <c r="R27" s="130" t="s">
        <v>10</v>
      </c>
      <c r="S27" s="116"/>
    </row>
    <row r="28" spans="2:19" ht="16" thickBot="1" x14ac:dyDescent="0.25">
      <c r="B28" s="77">
        <v>13</v>
      </c>
      <c r="C28" s="40" t="s">
        <v>28</v>
      </c>
      <c r="D28" s="25" t="s">
        <v>53</v>
      </c>
      <c r="E28" s="25" t="s">
        <v>52</v>
      </c>
      <c r="F28" s="30" t="s">
        <v>66</v>
      </c>
      <c r="G28" s="31" t="s">
        <v>66</v>
      </c>
      <c r="H28" s="2"/>
      <c r="I28" s="68" t="s">
        <v>95</v>
      </c>
      <c r="J28" s="53">
        <v>3.5</v>
      </c>
      <c r="K28" s="30" t="s">
        <v>121</v>
      </c>
      <c r="L28" s="32" t="s">
        <v>68</v>
      </c>
      <c r="M28" s="2"/>
      <c r="N28" s="131" t="s">
        <v>2</v>
      </c>
      <c r="O28" s="174"/>
      <c r="P28" s="117" t="s">
        <v>7</v>
      </c>
      <c r="Q28" s="117"/>
      <c r="R28" s="132" t="s">
        <v>11</v>
      </c>
      <c r="S28" s="117"/>
    </row>
    <row r="29" spans="2:19" ht="16" thickBot="1" x14ac:dyDescent="0.25">
      <c r="B29" s="77">
        <v>14</v>
      </c>
      <c r="C29" s="40" t="s">
        <v>58</v>
      </c>
      <c r="D29" s="25" t="s">
        <v>59</v>
      </c>
      <c r="E29" s="25" t="s">
        <v>60</v>
      </c>
      <c r="F29" s="23" t="s">
        <v>69</v>
      </c>
      <c r="G29" s="24" t="s">
        <v>70</v>
      </c>
      <c r="H29" s="2"/>
      <c r="I29" s="68" t="s">
        <v>97</v>
      </c>
      <c r="J29" s="52">
        <v>8.5</v>
      </c>
      <c r="K29" s="23" t="s">
        <v>73</v>
      </c>
      <c r="L29" s="24" t="s">
        <v>74</v>
      </c>
      <c r="M29" s="2"/>
      <c r="N29" s="131" t="s">
        <v>3</v>
      </c>
      <c r="O29" s="174"/>
      <c r="P29" s="117" t="s">
        <v>8</v>
      </c>
      <c r="Q29" s="117"/>
      <c r="R29" s="132" t="s">
        <v>12</v>
      </c>
      <c r="S29" s="117"/>
    </row>
    <row r="30" spans="2:19" ht="16" thickBot="1" x14ac:dyDescent="0.25">
      <c r="B30" s="77">
        <v>15</v>
      </c>
      <c r="C30" s="40" t="s">
        <v>29</v>
      </c>
      <c r="D30" s="25" t="s">
        <v>57</v>
      </c>
      <c r="E30" s="25" t="s">
        <v>56</v>
      </c>
      <c r="F30" s="30" t="s">
        <v>66</v>
      </c>
      <c r="G30" s="32" t="s">
        <v>75</v>
      </c>
      <c r="H30" s="2"/>
      <c r="I30" s="68" t="s">
        <v>29</v>
      </c>
      <c r="J30" s="53">
        <v>3</v>
      </c>
      <c r="K30" s="30" t="s">
        <v>121</v>
      </c>
      <c r="L30" s="32" t="s">
        <v>67</v>
      </c>
      <c r="M30" s="2"/>
      <c r="N30" s="131" t="s">
        <v>4</v>
      </c>
      <c r="O30" s="174"/>
      <c r="P30" s="117">
        <v>10</v>
      </c>
      <c r="Q30" s="117"/>
      <c r="R30" s="132">
        <v>7.6</v>
      </c>
      <c r="S30" s="117"/>
    </row>
    <row r="31" spans="2:19" ht="16" thickBot="1" x14ac:dyDescent="0.25">
      <c r="B31" s="180">
        <v>16</v>
      </c>
      <c r="C31" s="37" t="s">
        <v>135</v>
      </c>
      <c r="D31" s="11">
        <v>137</v>
      </c>
      <c r="E31" s="11">
        <v>7.8</v>
      </c>
      <c r="F31" s="33" t="s">
        <v>69</v>
      </c>
      <c r="G31" s="22" t="s">
        <v>72</v>
      </c>
      <c r="H31" s="2"/>
      <c r="I31" s="70" t="s">
        <v>98</v>
      </c>
      <c r="J31" s="52">
        <v>5.8</v>
      </c>
      <c r="K31" s="35" t="s">
        <v>68</v>
      </c>
      <c r="L31" s="24" t="s">
        <v>122</v>
      </c>
      <c r="M31" s="2"/>
      <c r="N31" s="133"/>
      <c r="O31" s="134"/>
      <c r="P31" s="134"/>
      <c r="Q31" s="134"/>
      <c r="R31" s="135"/>
    </row>
    <row r="32" spans="2:19" ht="16" thickBot="1" x14ac:dyDescent="0.25">
      <c r="B32" s="182"/>
      <c r="C32" s="39" t="s">
        <v>136</v>
      </c>
      <c r="D32" s="15">
        <v>193</v>
      </c>
      <c r="E32" s="15">
        <v>11</v>
      </c>
      <c r="F32" s="21" t="s">
        <v>74</v>
      </c>
      <c r="G32" s="17" t="s">
        <v>72</v>
      </c>
      <c r="H32" s="2"/>
      <c r="I32" s="71" t="s">
        <v>99</v>
      </c>
      <c r="J32" s="52">
        <v>12.5</v>
      </c>
      <c r="K32" s="23" t="s">
        <v>74</v>
      </c>
      <c r="L32" s="24" t="s">
        <v>74</v>
      </c>
      <c r="M32" s="2"/>
      <c r="N32" s="186" t="s">
        <v>142</v>
      </c>
      <c r="O32" s="187"/>
      <c r="P32" s="187"/>
      <c r="Q32" s="187"/>
      <c r="R32" s="188"/>
      <c r="S32" s="1"/>
    </row>
    <row r="33" spans="2:19" ht="16" thickBot="1" x14ac:dyDescent="0.25">
      <c r="B33" s="77">
        <v>17</v>
      </c>
      <c r="C33" s="40" t="s">
        <v>30</v>
      </c>
      <c r="D33" s="25">
        <v>123</v>
      </c>
      <c r="E33" s="25">
        <v>7</v>
      </c>
      <c r="F33" s="23" t="s">
        <v>69</v>
      </c>
      <c r="G33" s="24" t="s">
        <v>70</v>
      </c>
      <c r="H33" s="2"/>
      <c r="I33" s="68" t="s">
        <v>100</v>
      </c>
      <c r="J33" s="53">
        <v>5.5</v>
      </c>
      <c r="K33" s="35" t="s">
        <v>68</v>
      </c>
      <c r="L33" s="24" t="s">
        <v>122</v>
      </c>
      <c r="M33" s="2"/>
      <c r="N33" s="189"/>
      <c r="O33" s="190"/>
      <c r="P33" s="190"/>
      <c r="Q33" s="190"/>
      <c r="R33" s="191"/>
      <c r="S33" s="1"/>
    </row>
    <row r="34" spans="2:19" ht="16" thickBot="1" x14ac:dyDescent="0.25">
      <c r="B34" s="77">
        <v>18</v>
      </c>
      <c r="C34" s="40" t="s">
        <v>31</v>
      </c>
      <c r="D34" s="25">
        <v>105</v>
      </c>
      <c r="E34" s="25">
        <v>6</v>
      </c>
      <c r="F34" s="23" t="s">
        <v>69</v>
      </c>
      <c r="G34" s="24" t="s">
        <v>70</v>
      </c>
      <c r="H34" s="2"/>
      <c r="I34" s="68" t="s">
        <v>101</v>
      </c>
      <c r="J34" s="52">
        <v>6</v>
      </c>
      <c r="K34" s="23" t="s">
        <v>122</v>
      </c>
      <c r="L34" s="24" t="s">
        <v>73</v>
      </c>
      <c r="M34" s="2"/>
      <c r="N34" s="189"/>
      <c r="O34" s="190"/>
      <c r="P34" s="190"/>
      <c r="Q34" s="190"/>
      <c r="R34" s="191"/>
      <c r="S34" s="1"/>
    </row>
    <row r="35" spans="2:19" ht="16" thickBot="1" x14ac:dyDescent="0.25">
      <c r="B35" s="77">
        <v>19</v>
      </c>
      <c r="C35" s="41" t="s">
        <v>32</v>
      </c>
      <c r="D35" s="28"/>
      <c r="E35" s="28"/>
      <c r="F35" s="28"/>
      <c r="G35" s="29"/>
      <c r="H35" s="2"/>
      <c r="I35" s="72" t="s">
        <v>161</v>
      </c>
      <c r="J35" s="58">
        <v>5.8</v>
      </c>
      <c r="K35" s="23" t="s">
        <v>68</v>
      </c>
      <c r="L35" s="24" t="s">
        <v>74</v>
      </c>
      <c r="M35" s="2"/>
      <c r="N35" s="192"/>
      <c r="O35" s="193"/>
      <c r="P35" s="193"/>
      <c r="Q35" s="193"/>
      <c r="R35" s="194"/>
      <c r="S35" s="1"/>
    </row>
    <row r="36" spans="2:19" ht="16" thickBot="1" x14ac:dyDescent="0.25">
      <c r="B36" s="77">
        <v>20</v>
      </c>
      <c r="C36" s="40" t="s">
        <v>33</v>
      </c>
      <c r="D36" s="25">
        <v>39</v>
      </c>
      <c r="E36" s="25">
        <v>2.2000000000000002</v>
      </c>
      <c r="F36" s="30" t="s">
        <v>66</v>
      </c>
      <c r="G36" s="31" t="s">
        <v>66</v>
      </c>
      <c r="H36" s="2"/>
      <c r="I36" s="68" t="s">
        <v>103</v>
      </c>
      <c r="J36" s="52">
        <v>2.8</v>
      </c>
      <c r="K36" s="30" t="s">
        <v>121</v>
      </c>
      <c r="L36" s="32" t="s">
        <v>67</v>
      </c>
      <c r="M36" s="2"/>
    </row>
    <row r="37" spans="2:19" ht="16" thickBot="1" x14ac:dyDescent="0.25">
      <c r="B37" s="77">
        <v>21</v>
      </c>
      <c r="C37" s="40" t="s">
        <v>34</v>
      </c>
      <c r="D37" s="25">
        <v>180</v>
      </c>
      <c r="E37" s="25">
        <v>10.3</v>
      </c>
      <c r="F37" s="23" t="s">
        <v>74</v>
      </c>
      <c r="G37" s="24" t="s">
        <v>72</v>
      </c>
      <c r="H37" s="2"/>
      <c r="I37" s="68" t="s">
        <v>104</v>
      </c>
      <c r="J37" s="53">
        <v>7.8</v>
      </c>
      <c r="K37" s="23" t="s">
        <v>122</v>
      </c>
      <c r="L37" s="24" t="s">
        <v>74</v>
      </c>
      <c r="M37" s="2"/>
    </row>
    <row r="38" spans="2:19" ht="16" thickBot="1" x14ac:dyDescent="0.25">
      <c r="B38" s="77">
        <v>22</v>
      </c>
      <c r="C38" s="40" t="s">
        <v>35</v>
      </c>
      <c r="D38" s="25" t="s">
        <v>51</v>
      </c>
      <c r="E38" s="25" t="s">
        <v>50</v>
      </c>
      <c r="F38" s="30" t="s">
        <v>66</v>
      </c>
      <c r="G38" s="32" t="s">
        <v>67</v>
      </c>
      <c r="H38" s="2"/>
      <c r="I38" s="68" t="s">
        <v>105</v>
      </c>
      <c r="J38" s="52" t="s">
        <v>106</v>
      </c>
      <c r="K38" s="35" t="s">
        <v>123</v>
      </c>
      <c r="L38" s="32" t="s">
        <v>68</v>
      </c>
      <c r="M38" s="2"/>
    </row>
    <row r="39" spans="2:19" ht="16" thickBot="1" x14ac:dyDescent="0.25">
      <c r="B39" s="77">
        <v>23</v>
      </c>
      <c r="C39" s="40" t="s">
        <v>61</v>
      </c>
      <c r="D39" s="25">
        <v>221</v>
      </c>
      <c r="E39" s="25">
        <v>12.6</v>
      </c>
      <c r="F39" s="23" t="s">
        <v>74</v>
      </c>
      <c r="G39" s="24" t="s">
        <v>72</v>
      </c>
      <c r="H39" s="2"/>
      <c r="I39" s="63" t="s">
        <v>108</v>
      </c>
      <c r="J39" s="53">
        <v>8.3000000000000007</v>
      </c>
      <c r="K39" s="23" t="s">
        <v>73</v>
      </c>
      <c r="L39" s="24" t="s">
        <v>74</v>
      </c>
      <c r="M39" s="2"/>
    </row>
    <row r="40" spans="2:19" ht="16" thickBot="1" x14ac:dyDescent="0.25">
      <c r="B40" s="77">
        <v>24</v>
      </c>
      <c r="C40" s="40" t="s">
        <v>62</v>
      </c>
      <c r="D40" s="25">
        <v>221</v>
      </c>
      <c r="E40" s="25">
        <v>12.6</v>
      </c>
      <c r="F40" s="23" t="s">
        <v>74</v>
      </c>
      <c r="G40" s="24" t="s">
        <v>72</v>
      </c>
      <c r="H40" s="2"/>
      <c r="I40" s="68" t="s">
        <v>107</v>
      </c>
      <c r="J40" s="52">
        <v>8.3000000000000007</v>
      </c>
      <c r="K40" s="23" t="s">
        <v>73</v>
      </c>
      <c r="L40" s="24" t="s">
        <v>74</v>
      </c>
      <c r="M40" s="2"/>
    </row>
    <row r="41" spans="2:19" x14ac:dyDescent="0.2">
      <c r="B41" s="180">
        <v>25</v>
      </c>
      <c r="C41" s="37" t="s">
        <v>137</v>
      </c>
      <c r="D41" s="11">
        <v>96</v>
      </c>
      <c r="E41" s="11">
        <v>5.5</v>
      </c>
      <c r="F41" s="18" t="s">
        <v>68</v>
      </c>
      <c r="G41" s="22" t="s">
        <v>69</v>
      </c>
      <c r="H41" s="2"/>
      <c r="I41" s="62" t="s">
        <v>109</v>
      </c>
      <c r="J41" s="46">
        <v>2.8</v>
      </c>
      <c r="K41" s="12" t="s">
        <v>66</v>
      </c>
      <c r="L41" s="19" t="s">
        <v>123</v>
      </c>
      <c r="M41" s="2"/>
    </row>
    <row r="42" spans="2:19" x14ac:dyDescent="0.2">
      <c r="B42" s="181"/>
      <c r="C42" s="38" t="s">
        <v>138</v>
      </c>
      <c r="D42" s="2">
        <v>180</v>
      </c>
      <c r="E42" s="2">
        <v>10.3</v>
      </c>
      <c r="F42" s="9" t="s">
        <v>74</v>
      </c>
      <c r="G42" s="20" t="s">
        <v>72</v>
      </c>
      <c r="H42" s="2"/>
      <c r="I42" s="63" t="s">
        <v>110</v>
      </c>
      <c r="J42" s="50">
        <v>5.8</v>
      </c>
      <c r="K42" s="8" t="s">
        <v>68</v>
      </c>
      <c r="L42" s="20" t="s">
        <v>122</v>
      </c>
      <c r="M42" s="2"/>
    </row>
    <row r="43" spans="2:19" x14ac:dyDescent="0.2">
      <c r="B43" s="181"/>
      <c r="C43" s="38" t="s">
        <v>139</v>
      </c>
      <c r="D43" s="2">
        <v>236</v>
      </c>
      <c r="E43" s="2">
        <v>13.5</v>
      </c>
      <c r="F43" s="9" t="s">
        <v>74</v>
      </c>
      <c r="G43" s="20" t="s">
        <v>72</v>
      </c>
      <c r="H43" s="2"/>
      <c r="I43" s="63" t="s">
        <v>111</v>
      </c>
      <c r="J43" s="50">
        <v>12</v>
      </c>
      <c r="K43" s="9" t="s">
        <v>74</v>
      </c>
      <c r="L43" s="20" t="s">
        <v>74</v>
      </c>
      <c r="M43" s="2"/>
    </row>
    <row r="44" spans="2:19" x14ac:dyDescent="0.2">
      <c r="B44" s="181"/>
      <c r="C44" s="38" t="s">
        <v>140</v>
      </c>
      <c r="D44" s="2">
        <v>287</v>
      </c>
      <c r="E44" s="2">
        <v>16.399999999999999</v>
      </c>
      <c r="F44" s="9" t="s">
        <v>74</v>
      </c>
      <c r="G44" s="20" t="s">
        <v>72</v>
      </c>
      <c r="H44" s="2"/>
      <c r="I44" s="63" t="s">
        <v>112</v>
      </c>
      <c r="J44" s="50">
        <v>12.5</v>
      </c>
      <c r="K44" s="9" t="s">
        <v>74</v>
      </c>
      <c r="L44" s="20" t="s">
        <v>74</v>
      </c>
      <c r="M44" s="2"/>
    </row>
    <row r="45" spans="2:19" ht="16" thickBot="1" x14ac:dyDescent="0.25">
      <c r="B45" s="182"/>
      <c r="C45" s="39" t="s">
        <v>141</v>
      </c>
      <c r="D45" s="15">
        <v>334</v>
      </c>
      <c r="E45" s="15">
        <v>19.100000000000001</v>
      </c>
      <c r="F45" s="21" t="s">
        <v>74</v>
      </c>
      <c r="G45" s="17" t="s">
        <v>72</v>
      </c>
      <c r="H45" s="2"/>
      <c r="I45" s="73"/>
      <c r="J45" s="45"/>
      <c r="K45" s="59"/>
      <c r="L45" s="60"/>
    </row>
    <row r="46" spans="2:19" ht="16" thickBot="1" x14ac:dyDescent="0.25">
      <c r="B46" s="77">
        <v>26</v>
      </c>
      <c r="C46" s="40" t="s">
        <v>63</v>
      </c>
      <c r="D46" s="25" t="s">
        <v>55</v>
      </c>
      <c r="E46" s="25" t="s">
        <v>54</v>
      </c>
      <c r="F46" s="23" t="s">
        <v>69</v>
      </c>
      <c r="G46" s="24" t="s">
        <v>70</v>
      </c>
      <c r="H46" s="2"/>
      <c r="I46" s="63" t="s">
        <v>113</v>
      </c>
      <c r="J46" s="53">
        <v>8</v>
      </c>
      <c r="K46" s="23" t="s">
        <v>73</v>
      </c>
      <c r="L46" s="24" t="s">
        <v>74</v>
      </c>
      <c r="M46" s="2"/>
    </row>
    <row r="47" spans="2:19" ht="16" thickBot="1" x14ac:dyDescent="0.25">
      <c r="B47" s="77">
        <v>27</v>
      </c>
      <c r="C47" s="41" t="s">
        <v>37</v>
      </c>
      <c r="D47" s="28"/>
      <c r="E47" s="28"/>
      <c r="F47" s="28"/>
      <c r="G47" s="29"/>
      <c r="H47" s="3"/>
      <c r="I47" s="74" t="s">
        <v>114</v>
      </c>
      <c r="J47" s="61"/>
      <c r="K47" s="56"/>
      <c r="L47" s="57"/>
    </row>
    <row r="48" spans="2:19" ht="16" thickBot="1" x14ac:dyDescent="0.25">
      <c r="B48" s="77">
        <v>28</v>
      </c>
      <c r="C48" s="40" t="s">
        <v>80</v>
      </c>
      <c r="D48" s="25" t="s">
        <v>65</v>
      </c>
      <c r="E48" s="25" t="s">
        <v>64</v>
      </c>
      <c r="F48" s="25"/>
      <c r="G48" s="34"/>
      <c r="H48" s="2"/>
      <c r="I48" s="68" t="s">
        <v>115</v>
      </c>
      <c r="J48" s="53">
        <v>2.5</v>
      </c>
      <c r="K48" s="30" t="s">
        <v>121</v>
      </c>
      <c r="L48" s="31" t="s">
        <v>121</v>
      </c>
      <c r="M48" s="2"/>
    </row>
    <row r="49" spans="2:13" ht="16" thickBot="1" x14ac:dyDescent="0.25">
      <c r="B49" s="77">
        <v>29</v>
      </c>
      <c r="C49" s="40" t="s">
        <v>79</v>
      </c>
      <c r="D49" s="25">
        <v>70</v>
      </c>
      <c r="E49" s="25">
        <v>4</v>
      </c>
      <c r="F49" s="35" t="s">
        <v>68</v>
      </c>
      <c r="G49" s="32" t="s">
        <v>67</v>
      </c>
      <c r="H49" s="2"/>
      <c r="I49" s="68" t="s">
        <v>39</v>
      </c>
      <c r="J49" s="53">
        <v>5</v>
      </c>
      <c r="K49" s="35" t="s">
        <v>68</v>
      </c>
      <c r="L49" s="24" t="s">
        <v>122</v>
      </c>
      <c r="M49" s="2"/>
    </row>
    <row r="50" spans="2:13" ht="16" thickBot="1" x14ac:dyDescent="0.25">
      <c r="B50" s="77">
        <v>30</v>
      </c>
      <c r="C50" s="41" t="s">
        <v>40</v>
      </c>
      <c r="D50" s="28"/>
      <c r="E50" s="28"/>
      <c r="F50" s="28"/>
      <c r="G50" s="29"/>
      <c r="H50" s="2"/>
      <c r="I50" s="75" t="s">
        <v>40</v>
      </c>
      <c r="J50" s="55"/>
      <c r="K50" s="56"/>
      <c r="L50" s="57"/>
    </row>
    <row r="51" spans="2:13" ht="16" thickBot="1" x14ac:dyDescent="0.25">
      <c r="B51" s="77">
        <v>31</v>
      </c>
      <c r="C51" s="40" t="s">
        <v>76</v>
      </c>
      <c r="D51" s="25">
        <v>70</v>
      </c>
      <c r="E51" s="25">
        <v>4</v>
      </c>
      <c r="F51" s="35" t="s">
        <v>68</v>
      </c>
      <c r="G51" s="32" t="s">
        <v>67</v>
      </c>
      <c r="H51" s="2"/>
      <c r="I51" s="63" t="s">
        <v>116</v>
      </c>
      <c r="J51" s="53">
        <v>5</v>
      </c>
      <c r="K51" s="35" t="s">
        <v>68</v>
      </c>
      <c r="L51" s="24" t="s">
        <v>122</v>
      </c>
      <c r="M51" s="2"/>
    </row>
    <row r="52" spans="2:13" ht="16" thickBot="1" x14ac:dyDescent="0.25">
      <c r="B52" s="77">
        <v>32</v>
      </c>
      <c r="C52" s="40" t="s">
        <v>42</v>
      </c>
      <c r="D52" s="25">
        <v>75</v>
      </c>
      <c r="E52" s="25">
        <v>4.3</v>
      </c>
      <c r="F52" s="35" t="s">
        <v>68</v>
      </c>
      <c r="G52" s="32" t="s">
        <v>67</v>
      </c>
      <c r="H52" s="2"/>
      <c r="I52" s="64" t="s">
        <v>117</v>
      </c>
      <c r="J52" s="52">
        <v>4.3</v>
      </c>
      <c r="K52" s="35" t="s">
        <v>68</v>
      </c>
      <c r="L52" s="32" t="s">
        <v>68</v>
      </c>
      <c r="M52" s="2"/>
    </row>
    <row r="55" spans="2:13" x14ac:dyDescent="0.2">
      <c r="E55" s="82"/>
      <c r="F55" s="82"/>
    </row>
    <row r="56" spans="2:13" x14ac:dyDescent="0.2">
      <c r="C56" s="118"/>
      <c r="D56" s="119"/>
      <c r="E56" s="82"/>
      <c r="F56" s="82"/>
    </row>
    <row r="57" spans="2:13" x14ac:dyDescent="0.2">
      <c r="C57" s="120"/>
      <c r="D57" s="119"/>
      <c r="E57" s="82"/>
      <c r="F57" s="82"/>
    </row>
    <row r="58" spans="2:13" x14ac:dyDescent="0.2">
      <c r="C58" s="120"/>
      <c r="D58" s="119"/>
      <c r="E58" s="82"/>
      <c r="F58" s="82"/>
    </row>
    <row r="59" spans="2:13" x14ac:dyDescent="0.2">
      <c r="C59" s="120"/>
      <c r="D59" s="119"/>
      <c r="E59" s="82"/>
      <c r="F59" s="82"/>
    </row>
    <row r="60" spans="2:13" x14ac:dyDescent="0.2">
      <c r="C60" s="120"/>
      <c r="D60" s="119"/>
      <c r="E60" s="82"/>
      <c r="F60" s="82"/>
    </row>
    <row r="102" spans="4:5" x14ac:dyDescent="0.2">
      <c r="D102">
        <v>75</v>
      </c>
      <c r="E102">
        <v>4.3</v>
      </c>
    </row>
  </sheetData>
  <mergeCells count="15">
    <mergeCell ref="N2:R2"/>
    <mergeCell ref="N32:R35"/>
    <mergeCell ref="D4:G4"/>
    <mergeCell ref="J4:L4"/>
    <mergeCell ref="E2:J2"/>
    <mergeCell ref="N23:S23"/>
    <mergeCell ref="N5:O5"/>
    <mergeCell ref="P5:Q5"/>
    <mergeCell ref="R5:S5"/>
    <mergeCell ref="B41:B45"/>
    <mergeCell ref="B6:B8"/>
    <mergeCell ref="B9:B11"/>
    <mergeCell ref="B12:B16"/>
    <mergeCell ref="B19:B21"/>
    <mergeCell ref="B31:B3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ECCF-4C63-4754-9F45-035D8A2696A9}">
  <dimension ref="B1:AF61"/>
  <sheetViews>
    <sheetView tabSelected="1" zoomScale="110" zoomScaleNormal="110" workbookViewId="0">
      <selection activeCell="G18" sqref="G18"/>
    </sheetView>
  </sheetViews>
  <sheetFormatPr baseColWidth="10" defaultColWidth="8.83203125" defaultRowHeight="15" x14ac:dyDescent="0.2"/>
  <cols>
    <col min="1" max="1" width="4" customWidth="1"/>
    <col min="3" max="3" width="38.1640625" customWidth="1"/>
    <col min="4" max="4" width="14.5" customWidth="1"/>
    <col min="5" max="5" width="16" customWidth="1"/>
    <col min="6" max="6" width="15.83203125" customWidth="1"/>
    <col min="7" max="7" width="17.1640625" customWidth="1"/>
    <col min="8" max="8" width="17.6640625" customWidth="1"/>
    <col min="9" max="9" width="21.5" customWidth="1"/>
    <col min="10" max="10" width="13.1640625" customWidth="1"/>
    <col min="11" max="11" width="9.1640625" style="78"/>
  </cols>
  <sheetData>
    <row r="1" spans="2:32" ht="16" thickBot="1" x14ac:dyDescent="0.25"/>
    <row r="2" spans="2:32" ht="39" customHeight="1" thickBot="1" x14ac:dyDescent="0.25">
      <c r="D2" s="204" t="s">
        <v>195</v>
      </c>
      <c r="E2" s="205"/>
      <c r="F2" s="205"/>
      <c r="G2" s="205"/>
      <c r="H2" s="205"/>
      <c r="I2" s="205"/>
      <c r="J2" s="206"/>
    </row>
    <row r="3" spans="2:32" ht="72" customHeight="1" thickBot="1" x14ac:dyDescent="0.25">
      <c r="C3" s="95" t="s">
        <v>193</v>
      </c>
      <c r="D3" s="89" t="s">
        <v>168</v>
      </c>
      <c r="E3" s="90" t="s">
        <v>169</v>
      </c>
      <c r="F3" s="90" t="s">
        <v>170</v>
      </c>
      <c r="G3" s="90" t="s">
        <v>178</v>
      </c>
      <c r="H3" s="90" t="s">
        <v>172</v>
      </c>
      <c r="I3" s="90" t="s">
        <v>177</v>
      </c>
      <c r="J3" s="91" t="s">
        <v>173</v>
      </c>
      <c r="K3" s="207" t="s">
        <v>174</v>
      </c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9"/>
    </row>
    <row r="4" spans="2:32" ht="16" thickBot="1" x14ac:dyDescent="0.25">
      <c r="B4" s="76">
        <v>1</v>
      </c>
      <c r="C4" s="110" t="s">
        <v>149</v>
      </c>
      <c r="D4" s="46"/>
      <c r="E4" s="11"/>
      <c r="F4" s="11"/>
      <c r="G4" s="11"/>
      <c r="H4" s="11"/>
      <c r="I4" s="11"/>
      <c r="J4" s="121"/>
      <c r="K4" s="88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2:32" ht="16" thickBot="1" x14ac:dyDescent="0.25">
      <c r="B5" s="180">
        <v>2</v>
      </c>
      <c r="C5" s="96" t="s">
        <v>179</v>
      </c>
      <c r="D5" s="81">
        <v>0.14699999999999999</v>
      </c>
      <c r="E5" s="82">
        <v>0.94599999999999995</v>
      </c>
      <c r="F5" s="82">
        <v>6.3E-2</v>
      </c>
      <c r="G5" s="219">
        <v>0.40500000000000003</v>
      </c>
      <c r="H5" s="83">
        <v>0.02</v>
      </c>
      <c r="I5" s="83">
        <v>0.01</v>
      </c>
      <c r="J5" s="84">
        <v>0.45</v>
      </c>
      <c r="K5" s="111" t="s">
        <v>175</v>
      </c>
      <c r="L5" s="97"/>
      <c r="M5" s="97"/>
      <c r="N5" s="97"/>
      <c r="O5" s="97"/>
      <c r="P5" s="97"/>
      <c r="Q5" s="97"/>
      <c r="R5" s="97"/>
      <c r="S5" s="97"/>
      <c r="T5" s="97"/>
      <c r="U5" s="97"/>
      <c r="AF5" s="85"/>
    </row>
    <row r="6" spans="2:32" ht="16" thickBot="1" x14ac:dyDescent="0.25">
      <c r="B6" s="181"/>
      <c r="C6" s="102"/>
      <c r="D6" s="92">
        <v>0.15</v>
      </c>
      <c r="E6" s="83">
        <v>0.97</v>
      </c>
      <c r="F6" s="82">
        <v>6.8000000000000005E-2</v>
      </c>
      <c r="G6" s="219">
        <v>0.438</v>
      </c>
      <c r="H6" s="83">
        <v>2.1000000000000001E-2</v>
      </c>
      <c r="I6" s="83">
        <v>1.0999999999999999E-2</v>
      </c>
      <c r="J6" s="84">
        <v>0.44</v>
      </c>
      <c r="K6" s="111" t="s">
        <v>180</v>
      </c>
      <c r="L6" s="97"/>
      <c r="M6" s="97"/>
      <c r="N6" s="97"/>
      <c r="O6" s="97"/>
      <c r="P6" s="97"/>
      <c r="Q6" s="97"/>
      <c r="R6" s="97"/>
      <c r="S6" s="97"/>
      <c r="T6" s="97"/>
      <c r="U6" s="97"/>
      <c r="AF6" s="85"/>
    </row>
    <row r="7" spans="2:32" ht="16" thickBot="1" x14ac:dyDescent="0.25">
      <c r="B7" s="182"/>
      <c r="C7" s="96" t="s">
        <v>181</v>
      </c>
      <c r="D7" s="81">
        <v>0.125</v>
      </c>
      <c r="E7" s="82">
        <v>0.80800000000000005</v>
      </c>
      <c r="F7" s="82">
        <v>3.9E-2</v>
      </c>
      <c r="G7" s="219">
        <v>0.252</v>
      </c>
      <c r="H7" s="83">
        <v>1.7999999999999999E-2</v>
      </c>
      <c r="I7" s="83">
        <v>8.0000000000000002E-3</v>
      </c>
      <c r="J7" s="84">
        <v>0.42</v>
      </c>
      <c r="K7" s="111" t="s">
        <v>182</v>
      </c>
      <c r="L7" s="97"/>
      <c r="M7" s="97"/>
      <c r="N7" s="97"/>
      <c r="O7" s="97"/>
      <c r="P7" s="97"/>
      <c r="Q7" s="97"/>
      <c r="R7" s="97"/>
      <c r="S7" s="97"/>
      <c r="T7" s="97"/>
      <c r="U7" s="97"/>
      <c r="AF7" s="85"/>
    </row>
    <row r="8" spans="2:32" ht="16" thickBot="1" x14ac:dyDescent="0.25">
      <c r="B8" s="180">
        <v>3</v>
      </c>
      <c r="C8" s="110" t="s">
        <v>22</v>
      </c>
      <c r="D8" s="81">
        <v>0.14399999999999999</v>
      </c>
      <c r="E8" s="82">
        <v>0.92700000000000005</v>
      </c>
      <c r="F8" s="82">
        <v>6.2E-2</v>
      </c>
      <c r="G8" s="219">
        <v>0.39900000000000002</v>
      </c>
      <c r="H8" s="82">
        <v>1.7999999999999999E-2</v>
      </c>
      <c r="I8" s="82">
        <v>8.9999999999999993E-3</v>
      </c>
      <c r="J8" s="84">
        <v>0.47</v>
      </c>
      <c r="K8" s="111" t="s">
        <v>189</v>
      </c>
      <c r="L8" s="97"/>
      <c r="M8" s="97"/>
      <c r="N8" s="97"/>
      <c r="O8" s="97"/>
      <c r="P8" s="97"/>
      <c r="Q8" s="97"/>
      <c r="R8" s="97"/>
      <c r="S8" s="97"/>
      <c r="T8" s="97"/>
      <c r="U8" s="97"/>
      <c r="AF8" s="85"/>
    </row>
    <row r="9" spans="2:32" ht="16" thickBot="1" x14ac:dyDescent="0.25">
      <c r="B9" s="182"/>
      <c r="C9" s="103"/>
      <c r="D9" s="81">
        <v>0.182</v>
      </c>
      <c r="E9" s="82">
        <v>1.1719999999999999</v>
      </c>
      <c r="F9" s="82">
        <v>0.10100000000000001</v>
      </c>
      <c r="G9" s="219">
        <v>0.64900000000000002</v>
      </c>
      <c r="H9" s="82">
        <v>2.5999999999999999E-2</v>
      </c>
      <c r="I9" s="82">
        <v>1.7000000000000001E-2</v>
      </c>
      <c r="J9" s="84">
        <v>0.43</v>
      </c>
      <c r="K9" s="111" t="s">
        <v>190</v>
      </c>
      <c r="L9" s="97"/>
      <c r="M9" s="97"/>
      <c r="N9" s="97"/>
      <c r="O9" s="97"/>
      <c r="P9" s="97"/>
      <c r="Q9" s="97"/>
      <c r="R9" s="97"/>
      <c r="S9" s="97"/>
      <c r="T9" s="97"/>
      <c r="U9" s="97"/>
      <c r="V9" s="94"/>
      <c r="W9" s="94"/>
      <c r="X9" s="94"/>
      <c r="Y9" s="94"/>
      <c r="Z9" s="94"/>
      <c r="AF9" s="85"/>
    </row>
    <row r="10" spans="2:32" ht="16" thickBot="1" x14ac:dyDescent="0.25">
      <c r="B10" s="76">
        <v>4</v>
      </c>
      <c r="C10" s="100" t="s">
        <v>90</v>
      </c>
      <c r="D10" s="81"/>
      <c r="E10" s="82"/>
      <c r="F10" s="82"/>
      <c r="G10" s="219"/>
      <c r="H10" s="82"/>
      <c r="I10" s="82"/>
      <c r="J10" s="84"/>
      <c r="K10" s="111"/>
      <c r="L10" s="97"/>
      <c r="M10" s="97"/>
      <c r="N10" s="97"/>
      <c r="O10" s="97"/>
      <c r="P10" s="97"/>
      <c r="Q10" s="97"/>
      <c r="R10" s="97"/>
      <c r="S10" s="97"/>
      <c r="T10" s="97"/>
      <c r="U10" s="97"/>
      <c r="AF10" s="85"/>
    </row>
    <row r="11" spans="2:32" ht="16" thickBot="1" x14ac:dyDescent="0.25">
      <c r="B11" s="76">
        <v>5</v>
      </c>
      <c r="C11" s="101" t="s">
        <v>19</v>
      </c>
      <c r="D11" s="81">
        <v>0.155</v>
      </c>
      <c r="E11" s="82">
        <v>0.998</v>
      </c>
      <c r="F11" s="82">
        <v>7.2999999999999995E-2</v>
      </c>
      <c r="G11" s="219">
        <v>0.47</v>
      </c>
      <c r="H11" s="82">
        <v>2.1000000000000001E-2</v>
      </c>
      <c r="I11" s="82">
        <v>1.2E-2</v>
      </c>
      <c r="J11" s="84">
        <v>0.44</v>
      </c>
      <c r="K11" s="111" t="s">
        <v>176</v>
      </c>
      <c r="L11" s="97"/>
      <c r="M11" s="97"/>
      <c r="N11" s="97"/>
      <c r="O11" s="97"/>
      <c r="P11" s="97"/>
      <c r="Q11" s="97"/>
      <c r="R11" s="97"/>
      <c r="S11" s="97"/>
      <c r="T11" s="97"/>
      <c r="U11" s="97"/>
      <c r="AF11" s="85"/>
    </row>
    <row r="12" spans="2:32" ht="16" thickBot="1" x14ac:dyDescent="0.25">
      <c r="B12" s="76">
        <v>6</v>
      </c>
      <c r="C12" s="104" t="s">
        <v>24</v>
      </c>
      <c r="D12" s="81">
        <v>0.17100000000000001</v>
      </c>
      <c r="E12" s="82">
        <v>1.103</v>
      </c>
      <c r="F12" s="82">
        <v>8.8999999999999996E-2</v>
      </c>
      <c r="G12" s="219">
        <v>0.57599999999999996</v>
      </c>
      <c r="H12" s="82">
        <v>2.7E-2</v>
      </c>
      <c r="I12" s="82">
        <v>1.7999999999999999E-2</v>
      </c>
      <c r="J12" s="84">
        <v>0.38</v>
      </c>
      <c r="K12" s="111" t="s">
        <v>183</v>
      </c>
      <c r="L12" s="97"/>
      <c r="M12" s="97"/>
      <c r="N12" s="97"/>
      <c r="O12" s="97"/>
      <c r="P12" s="97"/>
      <c r="Q12" s="97"/>
      <c r="R12" s="97"/>
      <c r="S12" s="97"/>
      <c r="T12" s="97"/>
      <c r="U12" s="97"/>
      <c r="AF12" s="85"/>
    </row>
    <row r="13" spans="2:32" ht="16" thickBot="1" x14ac:dyDescent="0.25">
      <c r="B13" s="180">
        <v>7</v>
      </c>
      <c r="C13" s="101" t="s">
        <v>184</v>
      </c>
      <c r="D13" s="81">
        <v>0.157</v>
      </c>
      <c r="E13" s="82">
        <v>1.0129999999999999</v>
      </c>
      <c r="F13" s="82">
        <v>7.3999999999999996E-2</v>
      </c>
      <c r="G13" s="219">
        <v>0.47599999999999998</v>
      </c>
      <c r="H13" s="82">
        <v>2.3E-2</v>
      </c>
      <c r="I13" s="82">
        <v>1.2999999999999999E-2</v>
      </c>
      <c r="J13" s="84">
        <v>0.42</v>
      </c>
      <c r="K13" s="111" t="s">
        <v>186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AF13" s="85"/>
    </row>
    <row r="14" spans="2:32" ht="16" thickBot="1" x14ac:dyDescent="0.25">
      <c r="B14" s="182"/>
      <c r="C14" s="101" t="s">
        <v>185</v>
      </c>
      <c r="D14" s="81">
        <v>0.128</v>
      </c>
      <c r="E14" s="82">
        <v>0.82799999999999996</v>
      </c>
      <c r="F14" s="82">
        <v>4.2000000000000003E-2</v>
      </c>
      <c r="G14" s="219">
        <v>0.27200000000000002</v>
      </c>
      <c r="H14" s="82">
        <v>2.1000000000000001E-2</v>
      </c>
      <c r="I14" s="82">
        <v>1.0999999999999999E-2</v>
      </c>
      <c r="J14" s="84">
        <v>0.47</v>
      </c>
      <c r="K14" s="111" t="s">
        <v>187</v>
      </c>
      <c r="L14" s="97"/>
      <c r="M14" s="97"/>
      <c r="N14" s="97"/>
      <c r="O14" s="97"/>
      <c r="P14" s="97"/>
      <c r="Q14" s="97"/>
      <c r="R14" s="97"/>
      <c r="S14" s="97"/>
      <c r="T14" s="97"/>
      <c r="U14" s="97"/>
      <c r="AF14" s="85"/>
    </row>
    <row r="15" spans="2:32" ht="16" thickBot="1" x14ac:dyDescent="0.25">
      <c r="B15" s="76">
        <v>8</v>
      </c>
      <c r="C15" s="101" t="s">
        <v>21</v>
      </c>
      <c r="D15" s="81">
        <v>0.14199999999999999</v>
      </c>
      <c r="E15" s="82">
        <v>0.91200000000000003</v>
      </c>
      <c r="F15" s="82">
        <v>5.8000000000000003E-2</v>
      </c>
      <c r="G15" s="219">
        <v>0.372</v>
      </c>
      <c r="H15" s="82">
        <v>2.1000000000000001E-2</v>
      </c>
      <c r="I15" s="82">
        <v>1.0999999999999999E-2</v>
      </c>
      <c r="J15" s="84">
        <v>0.42</v>
      </c>
      <c r="K15" s="111" t="s">
        <v>188</v>
      </c>
      <c r="L15" s="97"/>
      <c r="M15" s="97"/>
      <c r="N15" s="97"/>
      <c r="O15" s="97"/>
      <c r="P15" s="97"/>
      <c r="Q15" s="97"/>
      <c r="R15" s="97"/>
      <c r="S15" s="97"/>
      <c r="T15" s="97"/>
      <c r="U15" s="97"/>
      <c r="AF15" s="85"/>
    </row>
    <row r="16" spans="2:32" ht="16" thickBot="1" x14ac:dyDescent="0.25">
      <c r="B16" s="76">
        <v>9</v>
      </c>
      <c r="C16" s="101" t="s">
        <v>25</v>
      </c>
      <c r="D16" s="47"/>
      <c r="E16" s="2"/>
      <c r="F16" s="2"/>
      <c r="G16" s="2"/>
      <c r="H16" s="2"/>
      <c r="I16" s="2"/>
      <c r="J16" s="93"/>
      <c r="K16" s="111"/>
      <c r="L16" s="97"/>
      <c r="M16" s="97"/>
      <c r="N16" s="97"/>
      <c r="O16" s="97"/>
      <c r="P16" s="97"/>
      <c r="Q16" s="97"/>
      <c r="R16" s="97"/>
      <c r="S16" s="97"/>
      <c r="T16" s="97"/>
      <c r="U16" s="97"/>
      <c r="AF16" s="85"/>
    </row>
    <row r="17" spans="2:32" ht="16" thickBot="1" x14ac:dyDescent="0.25">
      <c r="B17" s="76">
        <v>10</v>
      </c>
      <c r="C17" s="101" t="s">
        <v>26</v>
      </c>
      <c r="D17" s="47"/>
      <c r="E17" s="2"/>
      <c r="F17" s="2"/>
      <c r="G17" s="2"/>
      <c r="H17" s="2"/>
      <c r="I17" s="2"/>
      <c r="J17" s="93"/>
      <c r="K17" s="111"/>
      <c r="L17" s="97"/>
      <c r="M17" s="97"/>
      <c r="N17" s="97"/>
      <c r="O17" s="97"/>
      <c r="P17" s="97"/>
      <c r="Q17" s="97"/>
      <c r="R17" s="97"/>
      <c r="S17" s="97"/>
      <c r="T17" s="97"/>
      <c r="U17" s="97"/>
      <c r="AF17" s="85"/>
    </row>
    <row r="18" spans="2:32" ht="16" thickBot="1" x14ac:dyDescent="0.25">
      <c r="B18" s="180">
        <v>11</v>
      </c>
      <c r="C18" s="140" t="s">
        <v>18</v>
      </c>
      <c r="D18" s="47"/>
      <c r="E18" s="2"/>
      <c r="F18" s="83" t="s">
        <v>200</v>
      </c>
      <c r="G18" s="2"/>
      <c r="H18" s="2"/>
      <c r="I18" s="82" t="s">
        <v>202</v>
      </c>
      <c r="J18" s="93"/>
      <c r="K18" s="111" t="s">
        <v>198</v>
      </c>
      <c r="L18" s="97"/>
      <c r="M18" s="97"/>
      <c r="N18" s="97"/>
      <c r="O18" s="97"/>
      <c r="P18" s="97"/>
      <c r="Q18" s="97"/>
      <c r="R18" s="97"/>
      <c r="S18" s="97"/>
      <c r="T18" s="97"/>
      <c r="U18" s="97"/>
      <c r="AF18" s="85"/>
    </row>
    <row r="19" spans="2:32" ht="16" thickBot="1" x14ac:dyDescent="0.25">
      <c r="B19" s="182"/>
      <c r="C19" s="98" t="s">
        <v>18</v>
      </c>
      <c r="D19" s="47"/>
      <c r="E19" s="2"/>
      <c r="F19" s="83" t="s">
        <v>201</v>
      </c>
      <c r="G19" s="2"/>
      <c r="H19" s="2"/>
      <c r="I19" s="82" t="s">
        <v>203</v>
      </c>
      <c r="J19" s="93"/>
      <c r="K19" s="111" t="s">
        <v>199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  <c r="AF19" s="85"/>
    </row>
    <row r="20" spans="2:32" ht="16" thickBot="1" x14ac:dyDescent="0.25">
      <c r="B20" s="76">
        <v>12</v>
      </c>
      <c r="C20" s="101" t="s">
        <v>27</v>
      </c>
      <c r="D20" s="47"/>
      <c r="E20" s="2"/>
      <c r="F20" s="2"/>
      <c r="G20" s="2"/>
      <c r="H20" s="2"/>
      <c r="I20" s="2"/>
      <c r="J20" s="93"/>
      <c r="K20" s="111"/>
      <c r="L20" s="97"/>
      <c r="M20" s="97"/>
      <c r="N20" s="97"/>
      <c r="O20" s="97"/>
      <c r="P20" s="97"/>
      <c r="Q20" s="97"/>
      <c r="R20" s="97"/>
      <c r="S20" s="97"/>
      <c r="T20" s="97"/>
      <c r="U20" s="97"/>
      <c r="AF20" s="85"/>
    </row>
    <row r="21" spans="2:32" ht="16" thickBot="1" x14ac:dyDescent="0.25">
      <c r="B21" s="76">
        <v>13</v>
      </c>
      <c r="C21" s="100" t="s">
        <v>95</v>
      </c>
      <c r="D21" s="47"/>
      <c r="E21" s="2"/>
      <c r="F21" s="2"/>
      <c r="G21" s="2"/>
      <c r="H21" s="2"/>
      <c r="I21" s="2"/>
      <c r="J21" s="93"/>
      <c r="K21" s="111"/>
      <c r="L21" s="97"/>
      <c r="M21" s="97"/>
      <c r="N21" s="97"/>
      <c r="O21" s="97"/>
      <c r="P21" s="97"/>
      <c r="Q21" s="97"/>
      <c r="R21" s="97"/>
      <c r="S21" s="97"/>
      <c r="T21" s="97"/>
      <c r="U21" s="97"/>
      <c r="AF21" s="85"/>
    </row>
    <row r="22" spans="2:32" ht="16" thickBot="1" x14ac:dyDescent="0.25">
      <c r="B22" s="76">
        <v>14</v>
      </c>
      <c r="C22" s="140" t="s">
        <v>97</v>
      </c>
      <c r="D22" s="47"/>
      <c r="E22" s="2"/>
      <c r="F22" s="2"/>
      <c r="G22" s="2"/>
      <c r="H22" s="2"/>
      <c r="I22" s="2"/>
      <c r="J22" s="93"/>
      <c r="K22" s="111"/>
      <c r="L22" s="97"/>
      <c r="M22" s="97"/>
      <c r="N22" s="97"/>
      <c r="O22" s="97"/>
      <c r="P22" s="97"/>
      <c r="Q22" s="97"/>
      <c r="R22" s="97"/>
      <c r="S22" s="97"/>
      <c r="T22" s="97"/>
      <c r="U22" s="97"/>
      <c r="AF22" s="85"/>
    </row>
    <row r="23" spans="2:32" ht="16" thickBot="1" x14ac:dyDescent="0.25">
      <c r="B23" s="76">
        <v>15</v>
      </c>
      <c r="C23" s="100" t="s">
        <v>29</v>
      </c>
      <c r="D23" s="47"/>
      <c r="E23" s="2"/>
      <c r="F23" s="2"/>
      <c r="G23" s="2"/>
      <c r="H23" s="2"/>
      <c r="I23" s="2"/>
      <c r="J23" s="93"/>
      <c r="K23" s="111"/>
      <c r="L23" s="97"/>
      <c r="M23" s="97"/>
      <c r="N23" s="97"/>
      <c r="O23" s="97"/>
      <c r="P23" s="97"/>
      <c r="Q23" s="97"/>
      <c r="R23" s="97"/>
      <c r="S23" s="97"/>
      <c r="T23" s="97"/>
      <c r="U23" s="97"/>
      <c r="AF23" s="85"/>
    </row>
    <row r="24" spans="2:32" ht="16" thickBot="1" x14ac:dyDescent="0.25">
      <c r="B24" s="76">
        <v>16</v>
      </c>
      <c r="C24" s="105" t="s">
        <v>166</v>
      </c>
      <c r="D24" s="47"/>
      <c r="E24" s="2"/>
      <c r="F24" s="2"/>
      <c r="G24" s="2"/>
      <c r="H24" s="2"/>
      <c r="I24" s="2"/>
      <c r="J24" s="93"/>
      <c r="K24" s="111"/>
      <c r="L24" s="97"/>
      <c r="M24" s="97"/>
      <c r="N24" s="97"/>
      <c r="O24" s="97"/>
      <c r="P24" s="97"/>
      <c r="Q24" s="97"/>
      <c r="R24" s="97"/>
      <c r="S24" s="97"/>
      <c r="T24" s="97"/>
      <c r="U24" s="97"/>
      <c r="AF24" s="85"/>
    </row>
    <row r="25" spans="2:32" ht="16" thickBot="1" x14ac:dyDescent="0.25">
      <c r="B25" s="76">
        <v>17</v>
      </c>
      <c r="C25" s="99" t="s">
        <v>145</v>
      </c>
      <c r="D25" s="47"/>
      <c r="E25" s="2"/>
      <c r="F25" s="2"/>
      <c r="G25" s="2"/>
      <c r="H25" s="2"/>
      <c r="I25" s="2"/>
      <c r="J25" s="93"/>
      <c r="K25" s="111"/>
      <c r="L25" s="97"/>
      <c r="M25" s="97"/>
      <c r="N25" s="97"/>
      <c r="O25" s="97"/>
      <c r="P25" s="97"/>
      <c r="Q25" s="97"/>
      <c r="R25" s="97"/>
      <c r="S25" s="97"/>
      <c r="T25" s="97"/>
      <c r="U25" s="97"/>
      <c r="AF25" s="85"/>
    </row>
    <row r="26" spans="2:32" ht="16" thickBot="1" x14ac:dyDescent="0.25">
      <c r="B26" s="76">
        <v>18</v>
      </c>
      <c r="C26" s="101" t="s">
        <v>101</v>
      </c>
      <c r="D26" s="47"/>
      <c r="E26" s="2"/>
      <c r="F26" s="2"/>
      <c r="G26" s="2"/>
      <c r="H26" s="2"/>
      <c r="I26" s="2"/>
      <c r="J26" s="93"/>
      <c r="K26" s="111"/>
      <c r="L26" s="97"/>
      <c r="M26" s="97"/>
      <c r="N26" s="97"/>
      <c r="O26" s="97"/>
      <c r="P26" s="97"/>
      <c r="Q26" s="97"/>
      <c r="R26" s="97"/>
      <c r="S26" s="97"/>
      <c r="T26" s="97"/>
      <c r="U26" s="97"/>
      <c r="AF26" s="85"/>
    </row>
    <row r="27" spans="2:32" ht="16" thickBot="1" x14ac:dyDescent="0.25">
      <c r="B27" s="76">
        <v>19</v>
      </c>
      <c r="C27" s="106" t="s">
        <v>102</v>
      </c>
      <c r="D27" s="47"/>
      <c r="E27" s="2"/>
      <c r="F27" s="2"/>
      <c r="G27" s="2"/>
      <c r="H27" s="2"/>
      <c r="I27" s="2"/>
      <c r="J27" s="93"/>
      <c r="K27" s="111"/>
      <c r="L27" s="97"/>
      <c r="M27" s="97"/>
      <c r="N27" s="97"/>
      <c r="O27" s="97"/>
      <c r="P27" s="97"/>
      <c r="Q27" s="97"/>
      <c r="R27" s="97"/>
      <c r="S27" s="97"/>
      <c r="T27" s="97"/>
      <c r="U27" s="97"/>
      <c r="AF27" s="85"/>
    </row>
    <row r="28" spans="2:32" ht="16" thickBot="1" x14ac:dyDescent="0.25">
      <c r="B28" s="76">
        <v>20</v>
      </c>
      <c r="C28" s="98" t="s">
        <v>103</v>
      </c>
      <c r="D28" s="47"/>
      <c r="E28" s="2"/>
      <c r="F28" s="2"/>
      <c r="G28" s="2"/>
      <c r="H28" s="2"/>
      <c r="I28" s="2"/>
      <c r="J28" s="93"/>
      <c r="K28" s="111"/>
      <c r="L28" s="97"/>
      <c r="M28" s="97"/>
      <c r="N28" s="97"/>
      <c r="O28" s="97"/>
      <c r="P28" s="97"/>
      <c r="Q28" s="97"/>
      <c r="R28" s="97"/>
      <c r="S28" s="97"/>
      <c r="T28" s="97"/>
      <c r="U28" s="97"/>
      <c r="AF28" s="85"/>
    </row>
    <row r="29" spans="2:32" ht="16" thickBot="1" x14ac:dyDescent="0.25">
      <c r="B29" s="76">
        <v>21</v>
      </c>
      <c r="C29" s="140" t="s">
        <v>104</v>
      </c>
      <c r="D29" s="47"/>
      <c r="E29" s="2"/>
      <c r="F29" s="2"/>
      <c r="G29" s="2"/>
      <c r="H29" s="2"/>
      <c r="I29" s="2"/>
      <c r="J29" s="93"/>
      <c r="K29" s="111"/>
      <c r="L29" s="97"/>
      <c r="M29" s="97"/>
      <c r="N29" s="97"/>
      <c r="O29" s="97"/>
      <c r="P29" s="97"/>
      <c r="Q29" s="97"/>
      <c r="R29" s="97"/>
      <c r="S29" s="97"/>
      <c r="T29" s="97"/>
      <c r="U29" s="97"/>
      <c r="AF29" s="85"/>
    </row>
    <row r="30" spans="2:32" ht="16" thickBot="1" x14ac:dyDescent="0.25">
      <c r="B30" s="76">
        <v>22</v>
      </c>
      <c r="C30" s="100" t="s">
        <v>105</v>
      </c>
      <c r="D30" s="47"/>
      <c r="E30" s="2"/>
      <c r="F30" s="2"/>
      <c r="G30" s="2"/>
      <c r="H30" s="2"/>
      <c r="I30" s="2"/>
      <c r="J30" s="93"/>
      <c r="K30" s="111"/>
      <c r="L30" s="97"/>
      <c r="M30" s="97"/>
      <c r="N30" s="97"/>
      <c r="O30" s="97"/>
      <c r="P30" s="97"/>
      <c r="Q30" s="97"/>
      <c r="R30" s="97"/>
      <c r="S30" s="97"/>
      <c r="T30" s="97"/>
      <c r="U30" s="97"/>
      <c r="AF30" s="85"/>
    </row>
    <row r="31" spans="2:32" ht="16" thickBot="1" x14ac:dyDescent="0.25">
      <c r="B31" s="76">
        <v>23</v>
      </c>
      <c r="C31" s="104" t="s">
        <v>108</v>
      </c>
      <c r="D31" s="47"/>
      <c r="E31" s="2"/>
      <c r="F31" s="2"/>
      <c r="G31" s="2"/>
      <c r="H31" s="2"/>
      <c r="I31" s="2"/>
      <c r="J31" s="93"/>
      <c r="K31" s="111"/>
      <c r="L31" s="97"/>
      <c r="M31" s="97"/>
      <c r="N31" s="97"/>
      <c r="O31" s="97"/>
      <c r="P31" s="97"/>
      <c r="Q31" s="97"/>
      <c r="R31" s="97"/>
      <c r="S31" s="97"/>
      <c r="T31" s="97"/>
      <c r="U31" s="97"/>
      <c r="AF31" s="85"/>
    </row>
    <row r="32" spans="2:32" ht="16" thickBot="1" x14ac:dyDescent="0.25">
      <c r="B32" s="76">
        <v>24</v>
      </c>
      <c r="C32" s="100" t="s">
        <v>107</v>
      </c>
      <c r="D32" s="47"/>
      <c r="E32" s="2"/>
      <c r="F32" s="2"/>
      <c r="G32" s="2"/>
      <c r="H32" s="2"/>
      <c r="I32" s="2"/>
      <c r="J32" s="93"/>
      <c r="K32" s="111"/>
      <c r="L32" s="97"/>
      <c r="M32" s="97"/>
      <c r="N32" s="97"/>
      <c r="O32" s="97"/>
      <c r="P32" s="97"/>
      <c r="Q32" s="97"/>
      <c r="R32" s="97"/>
      <c r="S32" s="97"/>
      <c r="T32" s="97"/>
      <c r="U32" s="97"/>
      <c r="AF32" s="85"/>
    </row>
    <row r="33" spans="2:32" ht="16" thickBot="1" x14ac:dyDescent="0.25">
      <c r="B33" s="76">
        <v>25</v>
      </c>
      <c r="C33" s="110" t="s">
        <v>167</v>
      </c>
      <c r="D33" s="47"/>
      <c r="E33" s="2"/>
      <c r="F33" s="2"/>
      <c r="G33" s="2"/>
      <c r="H33" s="2"/>
      <c r="I33" s="2"/>
      <c r="J33" s="93"/>
      <c r="K33" s="111"/>
      <c r="L33" s="97"/>
      <c r="M33" s="97"/>
      <c r="N33" s="97"/>
      <c r="O33" s="97"/>
      <c r="P33" s="97"/>
      <c r="Q33" s="97"/>
      <c r="R33" s="97"/>
      <c r="S33" s="97"/>
      <c r="T33" s="97"/>
      <c r="U33" s="97"/>
      <c r="AF33" s="85"/>
    </row>
    <row r="34" spans="2:32" ht="16" thickBot="1" x14ac:dyDescent="0.25">
      <c r="B34" s="76">
        <v>26</v>
      </c>
      <c r="C34" s="101" t="s">
        <v>171</v>
      </c>
      <c r="D34" s="47"/>
      <c r="E34" s="2"/>
      <c r="F34" s="2"/>
      <c r="G34" s="2"/>
      <c r="H34" s="2"/>
      <c r="I34" s="2"/>
      <c r="J34" s="93"/>
      <c r="K34" s="111"/>
      <c r="L34" s="97"/>
      <c r="M34" s="97"/>
      <c r="N34" s="97"/>
      <c r="O34" s="97"/>
      <c r="P34" s="97"/>
      <c r="Q34" s="97"/>
      <c r="R34" s="97"/>
      <c r="S34" s="97"/>
      <c r="T34" s="97"/>
      <c r="U34" s="97"/>
      <c r="AF34" s="85"/>
    </row>
    <row r="35" spans="2:32" ht="16" thickBot="1" x14ac:dyDescent="0.25">
      <c r="B35" s="76">
        <v>27</v>
      </c>
      <c r="C35" s="141" t="s">
        <v>114</v>
      </c>
      <c r="D35" s="47"/>
      <c r="E35" s="2"/>
      <c r="F35" s="2"/>
      <c r="G35" s="2"/>
      <c r="H35" s="2"/>
      <c r="I35" s="2"/>
      <c r="J35" s="93"/>
      <c r="K35" s="111"/>
      <c r="L35" s="97"/>
      <c r="M35" s="97"/>
      <c r="N35" s="97"/>
      <c r="O35" s="97"/>
      <c r="P35" s="97"/>
      <c r="Q35" s="97"/>
      <c r="R35" s="97"/>
      <c r="S35" s="97"/>
      <c r="T35" s="97"/>
      <c r="U35" s="97"/>
      <c r="AF35" s="85"/>
    </row>
    <row r="36" spans="2:32" ht="16" thickBot="1" x14ac:dyDescent="0.25">
      <c r="B36" s="76">
        <v>28</v>
      </c>
      <c r="C36" s="100" t="s">
        <v>115</v>
      </c>
      <c r="D36" s="47"/>
      <c r="E36" s="2"/>
      <c r="F36" s="2"/>
      <c r="G36" s="2"/>
      <c r="H36" s="2"/>
      <c r="I36" s="2"/>
      <c r="J36" s="93"/>
      <c r="K36" s="111"/>
      <c r="L36" s="97"/>
      <c r="M36" s="97"/>
      <c r="N36" s="97"/>
      <c r="O36" s="97"/>
      <c r="P36" s="97"/>
      <c r="Q36" s="97"/>
      <c r="R36" s="97"/>
      <c r="S36" s="97"/>
      <c r="T36" s="97"/>
      <c r="U36" s="97"/>
      <c r="AF36" s="85"/>
    </row>
    <row r="37" spans="2:32" ht="16" thickBot="1" x14ac:dyDescent="0.25">
      <c r="B37" s="76">
        <v>29</v>
      </c>
      <c r="C37" s="140" t="s">
        <v>39</v>
      </c>
      <c r="D37" s="47"/>
      <c r="E37" s="2"/>
      <c r="F37" s="2"/>
      <c r="G37" s="2"/>
      <c r="H37" s="2"/>
      <c r="I37" s="2"/>
      <c r="J37" s="93"/>
      <c r="K37" s="111"/>
      <c r="L37" s="97"/>
      <c r="M37" s="97"/>
      <c r="N37" s="97"/>
      <c r="O37" s="97"/>
      <c r="P37" s="97"/>
      <c r="Q37" s="97"/>
      <c r="R37" s="97"/>
      <c r="S37" s="97"/>
      <c r="T37" s="97"/>
      <c r="U37" s="97"/>
      <c r="AF37" s="85"/>
    </row>
    <row r="38" spans="2:32" ht="16" thickBot="1" x14ac:dyDescent="0.25">
      <c r="B38" s="76">
        <v>30</v>
      </c>
      <c r="C38" s="107" t="s">
        <v>40</v>
      </c>
      <c r="D38" s="47"/>
      <c r="E38" s="2"/>
      <c r="F38" s="2"/>
      <c r="G38" s="2"/>
      <c r="H38" s="2"/>
      <c r="I38" s="2"/>
      <c r="J38" s="93"/>
      <c r="K38" s="111"/>
      <c r="L38" s="97"/>
      <c r="M38" s="97"/>
      <c r="N38" s="97"/>
      <c r="O38" s="97"/>
      <c r="P38" s="97"/>
      <c r="Q38" s="97"/>
      <c r="R38" s="97"/>
      <c r="S38" s="97"/>
      <c r="T38" s="97"/>
      <c r="U38" s="97"/>
      <c r="AF38" s="85"/>
    </row>
    <row r="39" spans="2:32" ht="16" thickBot="1" x14ac:dyDescent="0.25">
      <c r="B39" s="180">
        <v>31</v>
      </c>
      <c r="C39" s="140" t="s">
        <v>143</v>
      </c>
      <c r="D39" s="81">
        <v>0.17399999999999999</v>
      </c>
      <c r="E39" s="82">
        <v>1.1240000000000001</v>
      </c>
      <c r="F39" s="82">
        <v>9.9000000000000005E-2</v>
      </c>
      <c r="G39" s="219">
        <v>0.63500000000000001</v>
      </c>
      <c r="H39" s="82">
        <v>2.5999999999999999E-2</v>
      </c>
      <c r="I39" s="82">
        <v>1.7999999999999999E-2</v>
      </c>
      <c r="J39" s="122">
        <v>0.4</v>
      </c>
      <c r="K39" s="111" t="s">
        <v>194</v>
      </c>
      <c r="L39" s="97"/>
      <c r="M39" s="97"/>
      <c r="N39" s="97"/>
      <c r="O39" s="97"/>
      <c r="P39" s="97"/>
      <c r="Q39" s="97"/>
      <c r="R39" s="97"/>
      <c r="S39" s="97"/>
      <c r="T39" s="97"/>
      <c r="U39" s="97"/>
      <c r="AF39" s="85"/>
    </row>
    <row r="40" spans="2:32" ht="16" thickBot="1" x14ac:dyDescent="0.25">
      <c r="B40" s="182"/>
      <c r="C40" s="108" t="s">
        <v>191</v>
      </c>
      <c r="D40" s="81">
        <v>0.193</v>
      </c>
      <c r="E40" s="82">
        <v>1.2470000000000001</v>
      </c>
      <c r="F40" s="82">
        <v>0.11799999999999999</v>
      </c>
      <c r="G40" s="219">
        <v>0.76200000000000001</v>
      </c>
      <c r="H40" s="82">
        <v>0.03</v>
      </c>
      <c r="I40" s="82">
        <v>2.1999999999999999E-2</v>
      </c>
      <c r="J40" s="122">
        <v>0.39</v>
      </c>
      <c r="K40" s="111" t="s">
        <v>192</v>
      </c>
      <c r="L40" s="97"/>
      <c r="M40" s="97"/>
      <c r="N40" s="97"/>
      <c r="O40" s="97"/>
      <c r="P40" s="97"/>
      <c r="Q40" s="97"/>
      <c r="R40" s="97"/>
      <c r="S40" s="97"/>
      <c r="T40" s="97"/>
      <c r="U40" s="97"/>
      <c r="AF40" s="85"/>
    </row>
    <row r="41" spans="2:32" ht="16" thickBot="1" x14ac:dyDescent="0.25">
      <c r="B41" s="76">
        <v>32</v>
      </c>
      <c r="C41" s="109" t="s">
        <v>117</v>
      </c>
      <c r="D41" s="48"/>
      <c r="E41" s="15"/>
      <c r="F41" s="15"/>
      <c r="G41" s="15"/>
      <c r="H41" s="15"/>
      <c r="I41" s="15"/>
      <c r="J41" s="123"/>
      <c r="K41" s="112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7"/>
    </row>
    <row r="43" spans="2:32" x14ac:dyDescent="0.2">
      <c r="C43" s="210" t="s">
        <v>196</v>
      </c>
    </row>
    <row r="44" spans="2:32" x14ac:dyDescent="0.2">
      <c r="C44" s="211"/>
    </row>
    <row r="45" spans="2:32" x14ac:dyDescent="0.2">
      <c r="C45" s="211"/>
    </row>
    <row r="46" spans="2:32" x14ac:dyDescent="0.2">
      <c r="C46" s="211"/>
    </row>
    <row r="47" spans="2:32" x14ac:dyDescent="0.2">
      <c r="C47" s="211"/>
    </row>
    <row r="48" spans="2:32" x14ac:dyDescent="0.2">
      <c r="C48" s="211"/>
    </row>
    <row r="49" spans="3:3" x14ac:dyDescent="0.2">
      <c r="C49" s="211"/>
    </row>
    <row r="50" spans="3:3" x14ac:dyDescent="0.2">
      <c r="C50" s="211"/>
    </row>
    <row r="51" spans="3:3" x14ac:dyDescent="0.2">
      <c r="C51" s="211"/>
    </row>
    <row r="52" spans="3:3" x14ac:dyDescent="0.2">
      <c r="C52" s="211"/>
    </row>
    <row r="53" spans="3:3" x14ac:dyDescent="0.2">
      <c r="C53" s="211"/>
    </row>
    <row r="54" spans="3:3" x14ac:dyDescent="0.2">
      <c r="C54" s="211"/>
    </row>
    <row r="55" spans="3:3" x14ac:dyDescent="0.2">
      <c r="C55" s="211"/>
    </row>
    <row r="56" spans="3:3" x14ac:dyDescent="0.2">
      <c r="C56" s="211"/>
    </row>
    <row r="57" spans="3:3" x14ac:dyDescent="0.2">
      <c r="C57" s="211"/>
    </row>
    <row r="58" spans="3:3" x14ac:dyDescent="0.2">
      <c r="C58" s="211"/>
    </row>
    <row r="59" spans="3:3" x14ac:dyDescent="0.2">
      <c r="C59" s="211"/>
    </row>
    <row r="60" spans="3:3" x14ac:dyDescent="0.2">
      <c r="C60" s="211"/>
    </row>
    <row r="61" spans="3:3" x14ac:dyDescent="0.2">
      <c r="C61" s="212"/>
    </row>
  </sheetData>
  <mergeCells count="8">
    <mergeCell ref="B39:B40"/>
    <mergeCell ref="D2:J2"/>
    <mergeCell ref="K3:AF3"/>
    <mergeCell ref="C43:C61"/>
    <mergeCell ref="B5:B7"/>
    <mergeCell ref="B13:B14"/>
    <mergeCell ref="B8:B9"/>
    <mergeCell ref="B18:B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B7FA-3EBE-419F-8FEA-CBA5D1B1A9AB}">
  <dimension ref="C1:X51"/>
  <sheetViews>
    <sheetView topLeftCell="M5" zoomScaleNormal="50" workbookViewId="0">
      <selection activeCell="T17" sqref="T17"/>
    </sheetView>
  </sheetViews>
  <sheetFormatPr baseColWidth="10" defaultColWidth="8.83203125" defaultRowHeight="15" x14ac:dyDescent="0.2"/>
  <cols>
    <col min="1" max="2" width="0" hidden="1" customWidth="1"/>
    <col min="3" max="3" width="30.1640625" hidden="1" customWidth="1"/>
    <col min="4" max="4" width="17" hidden="1" customWidth="1"/>
    <col min="5" max="5" width="8.6640625" hidden="1" customWidth="1"/>
    <col min="6" max="6" width="16.5" hidden="1" customWidth="1"/>
    <col min="7" max="7" width="18.33203125" hidden="1" customWidth="1"/>
    <col min="8" max="8" width="18" hidden="1" customWidth="1"/>
    <col min="10" max="10" width="16.1640625" customWidth="1"/>
    <col min="20" max="21" width="29.33203125" customWidth="1"/>
    <col min="22" max="22" width="44.83203125" customWidth="1"/>
    <col min="23" max="23" width="44" customWidth="1"/>
    <col min="24" max="24" width="30.83203125" customWidth="1"/>
  </cols>
  <sheetData>
    <row r="1" spans="3:24" ht="16" thickBot="1" x14ac:dyDescent="0.25"/>
    <row r="2" spans="3:24" ht="24" customHeight="1" thickBot="1" x14ac:dyDescent="0.25">
      <c r="C2" s="82" t="s">
        <v>207</v>
      </c>
      <c r="T2" s="216" t="s">
        <v>215</v>
      </c>
      <c r="U2" s="217"/>
      <c r="V2" s="217"/>
      <c r="W2" s="217"/>
      <c r="X2" s="218"/>
    </row>
    <row r="3" spans="3:24" ht="16" thickBot="1" x14ac:dyDescent="0.25">
      <c r="F3" s="144" t="s">
        <v>146</v>
      </c>
      <c r="G3" s="145" t="s">
        <v>147</v>
      </c>
      <c r="H3" s="146" t="s">
        <v>148</v>
      </c>
      <c r="J3" s="147" t="s">
        <v>208</v>
      </c>
      <c r="K3" s="147" t="s">
        <v>207</v>
      </c>
      <c r="T3" s="156">
        <v>1</v>
      </c>
      <c r="U3" s="156">
        <v>2</v>
      </c>
      <c r="V3" s="156">
        <v>3</v>
      </c>
      <c r="W3" s="156">
        <v>4</v>
      </c>
      <c r="X3" s="156">
        <v>5</v>
      </c>
    </row>
    <row r="4" spans="3:24" ht="16" thickBot="1" x14ac:dyDescent="0.25">
      <c r="J4" s="142" t="s">
        <v>153</v>
      </c>
      <c r="K4" s="110" t="s">
        <v>149</v>
      </c>
      <c r="L4">
        <v>1</v>
      </c>
      <c r="O4" t="s">
        <v>210</v>
      </c>
      <c r="P4" t="s">
        <v>210</v>
      </c>
      <c r="Q4">
        <v>1</v>
      </c>
      <c r="T4" s="157" t="s">
        <v>216</v>
      </c>
      <c r="U4" s="158" t="s">
        <v>117</v>
      </c>
      <c r="V4" s="164" t="s">
        <v>26</v>
      </c>
      <c r="W4" s="159" t="s">
        <v>143</v>
      </c>
      <c r="X4" s="160" t="s">
        <v>97</v>
      </c>
    </row>
    <row r="5" spans="3:24" x14ac:dyDescent="0.2">
      <c r="C5" s="102"/>
      <c r="J5" s="8" t="s">
        <v>154</v>
      </c>
      <c r="K5" s="110" t="s">
        <v>149</v>
      </c>
      <c r="L5">
        <v>2</v>
      </c>
      <c r="O5" t="s">
        <v>210</v>
      </c>
      <c r="P5" t="s">
        <v>211</v>
      </c>
      <c r="Q5">
        <v>2</v>
      </c>
      <c r="T5" s="161"/>
      <c r="U5" s="158" t="s">
        <v>29</v>
      </c>
      <c r="V5" s="164" t="s">
        <v>21</v>
      </c>
      <c r="W5" s="165" t="s">
        <v>166</v>
      </c>
      <c r="X5" s="160" t="s">
        <v>104</v>
      </c>
    </row>
    <row r="6" spans="3:24" ht="16" thickBot="1" x14ac:dyDescent="0.25">
      <c r="J6" s="142" t="s">
        <v>24</v>
      </c>
      <c r="K6" s="104" t="s">
        <v>24</v>
      </c>
      <c r="L6">
        <v>2</v>
      </c>
      <c r="O6" t="s">
        <v>210</v>
      </c>
      <c r="P6" t="s">
        <v>212</v>
      </c>
      <c r="Q6">
        <v>3</v>
      </c>
      <c r="T6" s="161"/>
      <c r="U6" s="158" t="s">
        <v>22</v>
      </c>
      <c r="V6" s="164" t="s">
        <v>22</v>
      </c>
      <c r="W6" s="159" t="s">
        <v>18</v>
      </c>
      <c r="X6" s="161"/>
    </row>
    <row r="7" spans="3:24" ht="16" thickBot="1" x14ac:dyDescent="0.25">
      <c r="J7" s="142" t="s">
        <v>94</v>
      </c>
      <c r="K7" s="100" t="s">
        <v>95</v>
      </c>
      <c r="L7">
        <v>2</v>
      </c>
      <c r="O7" t="s">
        <v>211</v>
      </c>
      <c r="P7" t="s">
        <v>210</v>
      </c>
      <c r="Q7">
        <v>2</v>
      </c>
      <c r="T7" s="161"/>
      <c r="U7" s="158" t="s">
        <v>95</v>
      </c>
      <c r="V7" s="164" t="s">
        <v>25</v>
      </c>
      <c r="W7" s="163" t="s">
        <v>145</v>
      </c>
      <c r="X7" s="161"/>
    </row>
    <row r="8" spans="3:24" ht="16" thickBot="1" x14ac:dyDescent="0.25">
      <c r="C8" s="103"/>
      <c r="J8" s="142" t="s">
        <v>35</v>
      </c>
      <c r="K8" s="100" t="s">
        <v>105</v>
      </c>
      <c r="L8">
        <v>2</v>
      </c>
      <c r="O8" t="s">
        <v>211</v>
      </c>
      <c r="P8" t="s">
        <v>211</v>
      </c>
      <c r="Q8">
        <v>3</v>
      </c>
      <c r="T8" s="161"/>
      <c r="U8" s="158" t="s">
        <v>24</v>
      </c>
      <c r="V8" s="162" t="s">
        <v>102</v>
      </c>
      <c r="W8" s="159" t="s">
        <v>90</v>
      </c>
      <c r="X8" s="161"/>
    </row>
    <row r="9" spans="3:24" ht="16" thickBot="1" x14ac:dyDescent="0.25">
      <c r="J9" s="142" t="s">
        <v>38</v>
      </c>
      <c r="K9" s="100" t="s">
        <v>115</v>
      </c>
      <c r="L9">
        <v>2</v>
      </c>
      <c r="O9" t="s">
        <v>211</v>
      </c>
      <c r="P9" t="s">
        <v>212</v>
      </c>
      <c r="Q9">
        <v>4</v>
      </c>
      <c r="T9" s="161"/>
      <c r="U9" s="158" t="s">
        <v>40</v>
      </c>
      <c r="V9" s="164" t="s">
        <v>19</v>
      </c>
      <c r="W9" s="159" t="s">
        <v>103</v>
      </c>
      <c r="X9" s="161"/>
    </row>
    <row r="10" spans="3:24" ht="16" thickBot="1" x14ac:dyDescent="0.25">
      <c r="F10" s="142"/>
      <c r="J10" s="142" t="s">
        <v>29</v>
      </c>
      <c r="K10" s="100" t="s">
        <v>29</v>
      </c>
      <c r="L10">
        <v>2</v>
      </c>
      <c r="O10" t="s">
        <v>212</v>
      </c>
      <c r="P10" t="s">
        <v>210</v>
      </c>
      <c r="Q10">
        <v>3</v>
      </c>
      <c r="T10" s="161"/>
      <c r="U10" s="158" t="s">
        <v>171</v>
      </c>
      <c r="V10" s="164" t="s">
        <v>184</v>
      </c>
      <c r="W10" s="159" t="s">
        <v>108</v>
      </c>
      <c r="X10" s="161"/>
    </row>
    <row r="11" spans="3:24" ht="16" thickBot="1" x14ac:dyDescent="0.25">
      <c r="J11" s="142" t="s">
        <v>117</v>
      </c>
      <c r="K11" s="109" t="s">
        <v>117</v>
      </c>
      <c r="L11">
        <v>2</v>
      </c>
      <c r="O11" t="s">
        <v>212</v>
      </c>
      <c r="P11" t="s">
        <v>211</v>
      </c>
      <c r="Q11">
        <v>4</v>
      </c>
      <c r="T11" s="161"/>
      <c r="U11" s="158" t="s">
        <v>167</v>
      </c>
      <c r="V11" s="164" t="s">
        <v>27</v>
      </c>
      <c r="W11" s="159" t="s">
        <v>107</v>
      </c>
      <c r="X11" s="161"/>
    </row>
    <row r="12" spans="3:24" ht="16" thickBot="1" x14ac:dyDescent="0.25">
      <c r="F12" s="136"/>
      <c r="J12" s="8" t="s">
        <v>204</v>
      </c>
      <c r="K12" s="96" t="s">
        <v>179</v>
      </c>
      <c r="L12">
        <v>2</v>
      </c>
      <c r="O12" t="s">
        <v>212</v>
      </c>
      <c r="P12" t="s">
        <v>212</v>
      </c>
      <c r="Q12">
        <v>5</v>
      </c>
      <c r="T12" s="161"/>
      <c r="U12" s="158" t="s">
        <v>105</v>
      </c>
      <c r="V12" s="162" t="s">
        <v>181</v>
      </c>
      <c r="W12" s="159" t="s">
        <v>209</v>
      </c>
      <c r="X12" s="161"/>
    </row>
    <row r="13" spans="3:24" ht="16" thickBot="1" x14ac:dyDescent="0.25">
      <c r="C13" s="101"/>
      <c r="F13" s="136"/>
      <c r="J13" s="148" t="s">
        <v>150</v>
      </c>
      <c r="K13" s="110" t="s">
        <v>22</v>
      </c>
      <c r="L13">
        <v>2</v>
      </c>
      <c r="T13" s="161"/>
      <c r="U13" s="158" t="s">
        <v>115</v>
      </c>
      <c r="V13" s="162" t="s">
        <v>114</v>
      </c>
      <c r="W13" s="159"/>
      <c r="X13" s="161"/>
    </row>
    <row r="14" spans="3:24" ht="16" thickBot="1" x14ac:dyDescent="0.25">
      <c r="F14" s="136"/>
      <c r="J14" s="8" t="s">
        <v>152</v>
      </c>
      <c r="K14" s="110" t="s">
        <v>167</v>
      </c>
      <c r="L14">
        <v>2</v>
      </c>
      <c r="T14" s="161"/>
      <c r="U14" s="166" t="s">
        <v>179</v>
      </c>
      <c r="V14" s="164" t="s">
        <v>101</v>
      </c>
      <c r="W14" s="159"/>
      <c r="X14" s="161"/>
    </row>
    <row r="15" spans="3:24" ht="16" thickBot="1" x14ac:dyDescent="0.25">
      <c r="F15" s="136"/>
      <c r="J15" s="8" t="s">
        <v>36</v>
      </c>
      <c r="K15" s="101" t="s">
        <v>171</v>
      </c>
      <c r="L15">
        <v>2</v>
      </c>
      <c r="T15" s="167"/>
      <c r="U15" s="168" t="s">
        <v>154</v>
      </c>
      <c r="V15" s="169"/>
      <c r="W15" s="170"/>
      <c r="X15" s="167"/>
    </row>
    <row r="16" spans="3:24" ht="16" thickBot="1" x14ac:dyDescent="0.25">
      <c r="F16" s="136"/>
      <c r="J16" s="8" t="s">
        <v>164</v>
      </c>
      <c r="K16" s="101" t="s">
        <v>40</v>
      </c>
      <c r="L16">
        <v>2</v>
      </c>
    </row>
    <row r="17" spans="3:23" ht="16" thickBot="1" x14ac:dyDescent="0.25">
      <c r="F17" s="136"/>
      <c r="J17" s="149" t="s">
        <v>205</v>
      </c>
      <c r="K17" s="96" t="s">
        <v>181</v>
      </c>
      <c r="L17">
        <v>3</v>
      </c>
      <c r="U17" s="153" t="s">
        <v>208</v>
      </c>
      <c r="V17" s="154" t="s">
        <v>207</v>
      </c>
      <c r="W17" s="155" t="s">
        <v>214</v>
      </c>
    </row>
    <row r="18" spans="3:23" ht="16" thickBot="1" x14ac:dyDescent="0.25">
      <c r="C18" s="98"/>
      <c r="F18" s="136"/>
      <c r="G18" s="2"/>
      <c r="J18" s="8" t="s">
        <v>162</v>
      </c>
      <c r="K18" s="106" t="s">
        <v>102</v>
      </c>
      <c r="L18">
        <v>3</v>
      </c>
      <c r="T18" s="213" t="s">
        <v>213</v>
      </c>
      <c r="U18" s="46" t="s">
        <v>210</v>
      </c>
      <c r="V18" s="11" t="s">
        <v>210</v>
      </c>
      <c r="W18" s="121">
        <v>1</v>
      </c>
    </row>
    <row r="19" spans="3:23" ht="16" thickBot="1" x14ac:dyDescent="0.25">
      <c r="F19" s="139"/>
      <c r="G19" s="82"/>
      <c r="J19" s="150" t="s">
        <v>156</v>
      </c>
      <c r="K19" s="101" t="s">
        <v>22</v>
      </c>
      <c r="L19">
        <v>3</v>
      </c>
      <c r="T19" s="214"/>
      <c r="U19" s="47" t="s">
        <v>210</v>
      </c>
      <c r="V19" s="2" t="s">
        <v>211</v>
      </c>
      <c r="W19" s="93">
        <v>2</v>
      </c>
    </row>
    <row r="20" spans="3:23" ht="16" thickBot="1" x14ac:dyDescent="0.25">
      <c r="J20" s="151" t="s">
        <v>19</v>
      </c>
      <c r="K20" s="101" t="s">
        <v>19</v>
      </c>
      <c r="L20">
        <v>3</v>
      </c>
      <c r="T20" s="214"/>
      <c r="U20" s="47" t="s">
        <v>210</v>
      </c>
      <c r="V20" s="2" t="s">
        <v>212</v>
      </c>
      <c r="W20" s="93">
        <v>3</v>
      </c>
    </row>
    <row r="21" spans="3:23" ht="16" thickBot="1" x14ac:dyDescent="0.25">
      <c r="J21" s="150" t="s">
        <v>20</v>
      </c>
      <c r="K21" s="101" t="s">
        <v>184</v>
      </c>
      <c r="L21">
        <v>3</v>
      </c>
      <c r="T21" s="214"/>
      <c r="U21" s="47" t="s">
        <v>211</v>
      </c>
      <c r="V21" s="2" t="s">
        <v>210</v>
      </c>
      <c r="W21" s="93">
        <v>2</v>
      </c>
    </row>
    <row r="22" spans="3:23" ht="16" thickBot="1" x14ac:dyDescent="0.25">
      <c r="J22" s="150" t="s">
        <v>21</v>
      </c>
      <c r="K22" s="101" t="s">
        <v>21</v>
      </c>
      <c r="L22">
        <v>3</v>
      </c>
      <c r="T22" s="214"/>
      <c r="U22" s="47" t="s">
        <v>211</v>
      </c>
      <c r="V22" s="2" t="s">
        <v>211</v>
      </c>
      <c r="W22" s="93">
        <v>3</v>
      </c>
    </row>
    <row r="23" spans="3:23" ht="16" thickBot="1" x14ac:dyDescent="0.25">
      <c r="J23" s="150" t="s">
        <v>27</v>
      </c>
      <c r="K23" s="107" t="s">
        <v>27</v>
      </c>
      <c r="L23">
        <v>3</v>
      </c>
      <c r="T23" s="214"/>
      <c r="U23" s="47" t="s">
        <v>211</v>
      </c>
      <c r="V23" s="2" t="s">
        <v>212</v>
      </c>
      <c r="W23" s="93">
        <v>4</v>
      </c>
    </row>
    <row r="24" spans="3:23" ht="16" thickBot="1" x14ac:dyDescent="0.25">
      <c r="J24" s="143" t="s">
        <v>144</v>
      </c>
      <c r="K24" s="110" t="s">
        <v>101</v>
      </c>
      <c r="L24">
        <v>3</v>
      </c>
      <c r="T24" s="214"/>
      <c r="U24" s="47" t="s">
        <v>212</v>
      </c>
      <c r="V24" s="2" t="s">
        <v>210</v>
      </c>
      <c r="W24" s="93">
        <v>3</v>
      </c>
    </row>
    <row r="25" spans="3:23" ht="16" thickBot="1" x14ac:dyDescent="0.25">
      <c r="J25" s="143" t="s">
        <v>25</v>
      </c>
      <c r="K25" s="101" t="s">
        <v>25</v>
      </c>
      <c r="L25">
        <v>3</v>
      </c>
      <c r="T25" s="214"/>
      <c r="U25" s="47" t="s">
        <v>212</v>
      </c>
      <c r="V25" s="2" t="s">
        <v>211</v>
      </c>
      <c r="W25" s="93">
        <v>4</v>
      </c>
    </row>
    <row r="26" spans="3:23" ht="16" thickBot="1" x14ac:dyDescent="0.25">
      <c r="J26" s="143" t="s">
        <v>37</v>
      </c>
      <c r="K26" s="141" t="s">
        <v>114</v>
      </c>
      <c r="L26">
        <v>3</v>
      </c>
      <c r="T26" s="215"/>
      <c r="U26" s="48" t="s">
        <v>212</v>
      </c>
      <c r="V26" s="15" t="s">
        <v>212</v>
      </c>
      <c r="W26" s="123">
        <v>5</v>
      </c>
    </row>
    <row r="27" spans="3:23" ht="16" thickBot="1" x14ac:dyDescent="0.25">
      <c r="J27" s="143" t="s">
        <v>26</v>
      </c>
      <c r="K27" s="101" t="s">
        <v>26</v>
      </c>
      <c r="L27">
        <v>3</v>
      </c>
    </row>
    <row r="28" spans="3:23" ht="16" thickBot="1" x14ac:dyDescent="0.25">
      <c r="J28" s="148" t="s">
        <v>18</v>
      </c>
      <c r="K28" s="140" t="s">
        <v>18</v>
      </c>
      <c r="L28">
        <v>4</v>
      </c>
    </row>
    <row r="29" spans="3:23" ht="16" thickBot="1" x14ac:dyDescent="0.25">
      <c r="J29" s="148" t="s">
        <v>151</v>
      </c>
      <c r="K29" s="99" t="s">
        <v>145</v>
      </c>
      <c r="L29">
        <v>4</v>
      </c>
    </row>
    <row r="30" spans="3:23" ht="16" thickBot="1" x14ac:dyDescent="0.25">
      <c r="J30" s="148" t="s">
        <v>209</v>
      </c>
      <c r="K30" s="140" t="s">
        <v>209</v>
      </c>
      <c r="L30">
        <v>4</v>
      </c>
    </row>
    <row r="31" spans="3:23" ht="16" thickBot="1" x14ac:dyDescent="0.25">
      <c r="J31" s="148" t="s">
        <v>41</v>
      </c>
      <c r="K31" s="108" t="s">
        <v>143</v>
      </c>
      <c r="L31">
        <v>4</v>
      </c>
    </row>
    <row r="32" spans="3:23" ht="16" thickBot="1" x14ac:dyDescent="0.25">
      <c r="J32" s="148" t="s">
        <v>206</v>
      </c>
      <c r="K32" s="98" t="s">
        <v>103</v>
      </c>
      <c r="L32">
        <v>4</v>
      </c>
    </row>
    <row r="33" spans="3:12" ht="16" thickBot="1" x14ac:dyDescent="0.25">
      <c r="J33" s="143" t="s">
        <v>163</v>
      </c>
      <c r="K33" s="100" t="s">
        <v>90</v>
      </c>
      <c r="L33">
        <v>4</v>
      </c>
    </row>
    <row r="34" spans="3:12" ht="16" thickBot="1" x14ac:dyDescent="0.25">
      <c r="J34" s="143" t="s">
        <v>158</v>
      </c>
      <c r="K34" s="152" t="s">
        <v>166</v>
      </c>
      <c r="L34">
        <v>4</v>
      </c>
    </row>
    <row r="35" spans="3:12" ht="16" thickBot="1" x14ac:dyDescent="0.25">
      <c r="J35" s="143" t="s">
        <v>159</v>
      </c>
      <c r="K35" s="100" t="s">
        <v>108</v>
      </c>
      <c r="L35">
        <v>4</v>
      </c>
    </row>
    <row r="36" spans="3:12" ht="16" thickBot="1" x14ac:dyDescent="0.25">
      <c r="J36" s="143" t="s">
        <v>160</v>
      </c>
      <c r="K36" s="100" t="s">
        <v>107</v>
      </c>
      <c r="L36">
        <v>4</v>
      </c>
    </row>
    <row r="37" spans="3:12" ht="16" thickBot="1" x14ac:dyDescent="0.25">
      <c r="J37" s="143" t="s">
        <v>157</v>
      </c>
      <c r="K37" s="140" t="s">
        <v>97</v>
      </c>
      <c r="L37">
        <v>5</v>
      </c>
    </row>
    <row r="38" spans="3:12" ht="16" thickBot="1" x14ac:dyDescent="0.25">
      <c r="J38" s="143" t="s">
        <v>104</v>
      </c>
      <c r="K38" s="140" t="s">
        <v>104</v>
      </c>
      <c r="L38">
        <v>5</v>
      </c>
    </row>
    <row r="39" spans="3:12" ht="16" thickBot="1" x14ac:dyDescent="0.25">
      <c r="C39" s="108" t="s">
        <v>191</v>
      </c>
    </row>
    <row r="43" spans="3:12" x14ac:dyDescent="0.2">
      <c r="J43" t="s">
        <v>210</v>
      </c>
      <c r="K43" t="s">
        <v>210</v>
      </c>
      <c r="L43">
        <v>1</v>
      </c>
    </row>
    <row r="44" spans="3:12" x14ac:dyDescent="0.2">
      <c r="J44" t="s">
        <v>210</v>
      </c>
      <c r="K44" t="s">
        <v>211</v>
      </c>
      <c r="L44">
        <v>2</v>
      </c>
    </row>
    <row r="45" spans="3:12" x14ac:dyDescent="0.2">
      <c r="J45" t="s">
        <v>210</v>
      </c>
      <c r="K45" t="s">
        <v>212</v>
      </c>
      <c r="L45">
        <v>3</v>
      </c>
    </row>
    <row r="46" spans="3:12" x14ac:dyDescent="0.2">
      <c r="J46" t="s">
        <v>211</v>
      </c>
      <c r="K46" t="s">
        <v>210</v>
      </c>
      <c r="L46">
        <v>2</v>
      </c>
    </row>
    <row r="47" spans="3:12" x14ac:dyDescent="0.2">
      <c r="J47" t="s">
        <v>211</v>
      </c>
      <c r="K47" t="s">
        <v>211</v>
      </c>
      <c r="L47">
        <v>3</v>
      </c>
    </row>
    <row r="48" spans="3:12" x14ac:dyDescent="0.2">
      <c r="J48" t="s">
        <v>211</v>
      </c>
      <c r="K48" t="s">
        <v>212</v>
      </c>
      <c r="L48">
        <v>4</v>
      </c>
    </row>
    <row r="49" spans="10:12" x14ac:dyDescent="0.2">
      <c r="J49" t="s">
        <v>212</v>
      </c>
      <c r="K49" t="s">
        <v>210</v>
      </c>
      <c r="L49">
        <v>3</v>
      </c>
    </row>
    <row r="50" spans="10:12" x14ac:dyDescent="0.2">
      <c r="J50" t="s">
        <v>212</v>
      </c>
      <c r="K50" t="s">
        <v>211</v>
      </c>
      <c r="L50">
        <v>4</v>
      </c>
    </row>
    <row r="51" spans="10:12" x14ac:dyDescent="0.2">
      <c r="J51" t="s">
        <v>212</v>
      </c>
      <c r="K51" t="s">
        <v>212</v>
      </c>
      <c r="L51">
        <v>5</v>
      </c>
    </row>
  </sheetData>
  <sortState xmlns:xlrd2="http://schemas.microsoft.com/office/spreadsheetml/2017/richdata2" ref="W4:W15">
    <sortCondition ref="W4:W15"/>
  </sortState>
  <mergeCells count="2">
    <mergeCell ref="T18:T26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 data</vt:lpstr>
      <vt:lpstr>Clothing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Smallcombe</dc:creator>
  <cp:lastModifiedBy>Federico Tartarini</cp:lastModifiedBy>
  <cp:lastPrinted>2020-06-29T04:48:56Z</cp:lastPrinted>
  <dcterms:created xsi:type="dcterms:W3CDTF">2020-06-25T05:35:22Z</dcterms:created>
  <dcterms:modified xsi:type="dcterms:W3CDTF">2023-12-04T04:49:28Z</dcterms:modified>
</cp:coreProperties>
</file>