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COMI_Images\Website\circulaire\2025\fsma_2025_03\"/>
    </mc:Choice>
  </mc:AlternateContent>
  <workbookProtection workbookAlgorithmName="SHA-512" workbookHashValue="zXfVBay62ATy10OHsd36jmdBG9tsA93r4GV6zgIHnqKcFBlQDrH/UU2Vhk3X+zDYoItcECFUl33iur8XbFWDnA==" workbookSaltValue="jq4h1tO/FuNVvDooAoh0bQ==" workbookSpinCount="100000" lockStructure="1"/>
  <bookViews>
    <workbookView xWindow="-420" yWindow="2085" windowWidth="15480" windowHeight="10995"/>
  </bookViews>
  <sheets>
    <sheet name="Reporting Exercice T" sheetId="1" r:id="rId1"/>
    <sheet name="Gegevens" sheetId="3" state="hidden" r:id="rId2"/>
  </sheets>
  <definedNames>
    <definedName name="LijstIBP">#REF!</definedName>
    <definedName name="_xlnm.Print_Area" localSheetId="0">'Reporting Exercice T'!$B$1:$P$155</definedName>
  </definedNames>
  <calcPr calcId="162913"/>
</workbook>
</file>

<file path=xl/calcChain.xml><?xml version="1.0" encoding="utf-8"?>
<calcChain xmlns="http://schemas.openxmlformats.org/spreadsheetml/2006/main">
  <c r="C131" i="1" l="1"/>
  <c r="C113" i="1"/>
  <c r="C56" i="1"/>
  <c r="B58" i="1"/>
  <c r="J60" i="1"/>
  <c r="G60" i="1"/>
  <c r="C74" i="1"/>
  <c r="C88" i="1"/>
  <c r="B98" i="1"/>
  <c r="C123" i="1"/>
  <c r="C105" i="1"/>
  <c r="M33" i="1" l="1"/>
  <c r="K33" i="1"/>
  <c r="I33" i="1"/>
  <c r="G33" i="1"/>
  <c r="E33" i="1"/>
  <c r="B31" i="1" s="1"/>
  <c r="D2" i="3" l="1"/>
  <c r="AV2" i="3" l="1"/>
  <c r="AU2" i="3"/>
  <c r="AT2" i="3"/>
  <c r="AS2" i="3"/>
  <c r="AR2" i="3"/>
  <c r="BC2" i="3"/>
  <c r="BB2" i="3"/>
  <c r="BA2" i="3"/>
  <c r="AZ2" i="3"/>
  <c r="AY2" i="3"/>
  <c r="M35" i="1"/>
  <c r="M53" i="1" s="1"/>
  <c r="AW2" i="3" s="1"/>
  <c r="AN2" i="3"/>
  <c r="AM2" i="3"/>
  <c r="AL2" i="3"/>
  <c r="AK2" i="3"/>
  <c r="AJ2" i="3"/>
  <c r="K35" i="1"/>
  <c r="K49" i="1" s="1"/>
  <c r="AQ2" i="3" l="1"/>
  <c r="K48" i="1"/>
  <c r="M48" i="1"/>
  <c r="M49" i="1"/>
  <c r="M54" i="1"/>
  <c r="AX2" i="3" s="1"/>
  <c r="AI2" i="3"/>
  <c r="K53" i="1"/>
  <c r="AO2" i="3" s="1"/>
  <c r="K54" i="1"/>
  <c r="AP2" i="3" s="1"/>
  <c r="C2" i="3" l="1"/>
  <c r="B2" i="3"/>
  <c r="AF2" i="3"/>
  <c r="AE2" i="3"/>
  <c r="AD2" i="3"/>
  <c r="AC2" i="3"/>
  <c r="AB2" i="3"/>
  <c r="I35" i="1"/>
  <c r="X2" i="3"/>
  <c r="W2" i="3"/>
  <c r="V2" i="3"/>
  <c r="U2" i="3"/>
  <c r="T2" i="3"/>
  <c r="P2" i="3"/>
  <c r="O2" i="3"/>
  <c r="N2" i="3"/>
  <c r="M2" i="3"/>
  <c r="L2" i="3"/>
  <c r="J2" i="3"/>
  <c r="I2" i="3"/>
  <c r="H2" i="3"/>
  <c r="G2" i="3"/>
  <c r="F2" i="3"/>
  <c r="E2" i="3"/>
  <c r="A2" i="3"/>
  <c r="E35" i="1"/>
  <c r="G35" i="1"/>
  <c r="E49" i="1" l="1"/>
  <c r="E48" i="1"/>
  <c r="G49" i="1"/>
  <c r="G48" i="1"/>
  <c r="I49" i="1"/>
  <c r="I48" i="1"/>
  <c r="K2" i="3"/>
  <c r="S2" i="3"/>
  <c r="I53" i="1"/>
  <c r="AG2" i="3" s="1"/>
  <c r="E54" i="1"/>
  <c r="R2" i="3" s="1"/>
  <c r="E53" i="1"/>
  <c r="Q2" i="3" s="1"/>
  <c r="G53" i="1"/>
  <c r="Y2" i="3" s="1"/>
  <c r="G54" i="1"/>
  <c r="Z2" i="3" s="1"/>
  <c r="AA2" i="3"/>
  <c r="I54" i="1"/>
  <c r="AH2" i="3" s="1"/>
</calcChain>
</file>

<file path=xl/comments1.xml><?xml version="1.0" encoding="utf-8"?>
<comments xmlns="http://schemas.openxmlformats.org/spreadsheetml/2006/main">
  <authors>
    <author>Vandendriessche Diederik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Vandendriessche Diederik:</t>
        </r>
        <r>
          <rPr>
            <sz val="9"/>
            <color indexed="81"/>
            <rFont val="Tahoma"/>
            <family val="2"/>
          </rPr>
          <t xml:space="preserve">
Si d'application</t>
        </r>
      </text>
    </comment>
  </commentList>
</comments>
</file>

<file path=xl/sharedStrings.xml><?xml version="1.0" encoding="utf-8"?>
<sst xmlns="http://schemas.openxmlformats.org/spreadsheetml/2006/main" count="140" uniqueCount="129">
  <si>
    <t>2.</t>
  </si>
  <si>
    <t>1.</t>
  </si>
  <si>
    <t>1.1.</t>
  </si>
  <si>
    <t>1.2.</t>
  </si>
  <si>
    <t>Ja</t>
  </si>
  <si>
    <t>Neen</t>
  </si>
  <si>
    <t>4.</t>
  </si>
  <si>
    <t>5.</t>
  </si>
  <si>
    <t>6.</t>
  </si>
  <si>
    <t>IBP</t>
  </si>
  <si>
    <t>Ondernemingsnummer</t>
  </si>
  <si>
    <t>Voorziene stortingen KTV</t>
  </si>
  <si>
    <t>Effectieve stortingen LTV</t>
  </si>
  <si>
    <t>Voorziene stortingen LTV</t>
  </si>
  <si>
    <t>Effectieve stortingen KTV</t>
  </si>
  <si>
    <t>Naam</t>
  </si>
  <si>
    <t>Contactpersoon 1 Naam</t>
  </si>
  <si>
    <t>Contactpersoon 1 Telefoonnummer</t>
  </si>
  <si>
    <t>Contactpersoon 1 emailadres</t>
  </si>
  <si>
    <t>Contactpersoon 2 Naam</t>
  </si>
  <si>
    <t>Contactpersoon 2 Telefoonnummer</t>
  </si>
  <si>
    <t>Contactpersoon 2 emailadres</t>
  </si>
  <si>
    <t>+32 1 234 56 78</t>
  </si>
  <si>
    <t xml:space="preserve">3. </t>
  </si>
  <si>
    <t>4.1.</t>
  </si>
  <si>
    <t>4.1.1.</t>
  </si>
  <si>
    <t>4.2.</t>
  </si>
  <si>
    <t>4.1.2.</t>
  </si>
  <si>
    <t>4.2.1.</t>
  </si>
  <si>
    <t>4.2.2.</t>
  </si>
  <si>
    <t>Goedgekeurd door bevoegd orgaan?</t>
  </si>
  <si>
    <t>Nvt</t>
  </si>
  <si>
    <t>5.1.</t>
  </si>
  <si>
    <t>5.1.1.</t>
  </si>
  <si>
    <t>5.1.2.</t>
  </si>
  <si>
    <t>5.2.</t>
  </si>
  <si>
    <t>5.2.1.</t>
  </si>
  <si>
    <t>5.2.2.</t>
  </si>
  <si>
    <t>7.</t>
  </si>
  <si>
    <t>FSMA Code</t>
  </si>
  <si>
    <t>Eigen vermogen 2014</t>
  </si>
  <si>
    <t>Sociaal fonds 2014</t>
  </si>
  <si>
    <t>Solvabiliteitsmarge 2014</t>
  </si>
  <si>
    <t>Overgedragen verlies 2014</t>
  </si>
  <si>
    <t>KTV 2014</t>
  </si>
  <si>
    <t>LTV 2014</t>
  </si>
  <si>
    <t>Dekkingsgraad KTV + marge 2014</t>
  </si>
  <si>
    <t>Dekkingsgraad LTV + marge 2014</t>
  </si>
  <si>
    <t>Eigen vermogen 2015</t>
  </si>
  <si>
    <t>Sociaal fonds 2015</t>
  </si>
  <si>
    <t>Solvabiliteitsmarge 2015</t>
  </si>
  <si>
    <t>Overgedragen verlies 2015</t>
  </si>
  <si>
    <t>KTV 2015</t>
  </si>
  <si>
    <t>LTV 2015</t>
  </si>
  <si>
    <t>Dekkingsgraad KTV + marge 2015</t>
  </si>
  <si>
    <t>Dekkingsgraad LTV + marge 2015</t>
  </si>
  <si>
    <t>Eigen vermogen 2016</t>
  </si>
  <si>
    <t>Sociaal fonds 2016</t>
  </si>
  <si>
    <t>Solvabiliteitsmarge 2016</t>
  </si>
  <si>
    <t>Overgedragen verlies 2016</t>
  </si>
  <si>
    <t>KTV 2016</t>
  </si>
  <si>
    <t>LTV 2016</t>
  </si>
  <si>
    <t>Dekkingsgraad KTV + marge 2016</t>
  </si>
  <si>
    <t>Dekkingsgraad LTV + marge 2016</t>
  </si>
  <si>
    <t>Eigen vermogen 2017</t>
  </si>
  <si>
    <t>Sociaal fonds 2017</t>
  </si>
  <si>
    <t>Solvabiliteitsmarge 2017</t>
  </si>
  <si>
    <t>Overgedragen verlies 2017</t>
  </si>
  <si>
    <t>KTV 2017</t>
  </si>
  <si>
    <t>LTV 2017</t>
  </si>
  <si>
    <t>Dekkingsgraad KTV + marge 2017</t>
  </si>
  <si>
    <t>Dekkingsgraad LTV + marge 2017</t>
  </si>
  <si>
    <t>Vermogen, compartiment, sponsor,…</t>
  </si>
  <si>
    <t>Eigen vermogen 2018</t>
  </si>
  <si>
    <t>Sociaal fonds 2018</t>
  </si>
  <si>
    <t>Solvabiliteitsmarge 2018</t>
  </si>
  <si>
    <t>Overgedragen verlies 2018</t>
  </si>
  <si>
    <t>KTV 2018</t>
  </si>
  <si>
    <t>LTV 2018</t>
  </si>
  <si>
    <t>Dekkingsgraad KTV + marge 2018</t>
  </si>
  <si>
    <t>Dekkingsgraad LTV + marge 2018</t>
  </si>
  <si>
    <t>Uniquement les cases blanches doivent être remplies</t>
  </si>
  <si>
    <t>DONNÉES D'IDENTIFICATION</t>
  </si>
  <si>
    <t>Code FSMA de l'IRP :</t>
  </si>
  <si>
    <t>Nom de l'IRP :</t>
  </si>
  <si>
    <t>Numéro d'entreprise :</t>
  </si>
  <si>
    <t>Exercice :</t>
  </si>
  <si>
    <t>Personne(s) de contact</t>
  </si>
  <si>
    <t>Exemple</t>
  </si>
  <si>
    <t>Nom, Prénom :</t>
  </si>
  <si>
    <t>Dubois, Jean</t>
  </si>
  <si>
    <t>Numéro de téléphone :</t>
  </si>
  <si>
    <t>E-mail :</t>
  </si>
  <si>
    <t>jean.dubois@irp.be</t>
  </si>
  <si>
    <t>SUIVI DU TAUX DE COUVERTURE APRÈS AFFECTATIONS ET PRÉLÈVEMENTS</t>
  </si>
  <si>
    <t>(peut être une estimation)</t>
  </si>
  <si>
    <t>Code bilan/statistique</t>
  </si>
  <si>
    <t>Fonds propres</t>
  </si>
  <si>
    <t>Fonds social</t>
  </si>
  <si>
    <t>Marge de solvabilité</t>
  </si>
  <si>
    <t>Perte reportée (-)</t>
  </si>
  <si>
    <t>Provisions techniques</t>
  </si>
  <si>
    <t>PCT</t>
  </si>
  <si>
    <t>Statistique I</t>
  </si>
  <si>
    <t xml:space="preserve">PLT </t>
  </si>
  <si>
    <t>PCT + marge</t>
  </si>
  <si>
    <t>PLT + marge</t>
  </si>
  <si>
    <t>Contributions en exécution d'un plan de redressement ou d'assainissement
(Code compte de résultats 7102)</t>
  </si>
  <si>
    <t>PCT (+ marge)</t>
  </si>
  <si>
    <t>PLT (+ marge)</t>
  </si>
  <si>
    <t>SUIVI DES MESURES DE REDRESSEMENT EN COURS D’EXECUTION</t>
  </si>
  <si>
    <t>Mesures de redressement PCT</t>
  </si>
  <si>
    <t>Mesures de redressement PLT</t>
  </si>
  <si>
    <t>Si non, veuillez soumettre des mesures amendées à l’approbation de la FSMA avant la fin de février (mesures à décrire au point 5).</t>
  </si>
  <si>
    <t>Insuffisance</t>
  </si>
  <si>
    <t>Taux de couverture</t>
  </si>
  <si>
    <t>Si oui, veuillez fournir les explications nécessaires et décrire les mesures amendées au point 5.</t>
  </si>
  <si>
    <t>MESURES DE REDRESSEMENT EN CAS D’INSUFFISSANCES NOUVELLES OU SUPPLEMENTAIRES</t>
  </si>
  <si>
    <t>Sont à mentionner sous ce point les mesures visant à apurer :</t>
  </si>
  <si>
    <t>Veuillez vous limiter, dans ce formulaire, à une description succincte des éléments demandés. Des explications ou documents complémentaires peuvent être joints en annexe.</t>
  </si>
  <si>
    <r>
      <t xml:space="preserve">- </t>
    </r>
    <r>
      <rPr>
        <sz val="10"/>
        <color theme="3" tint="-0.249977111117893"/>
        <rFont val="Arial"/>
        <family val="2"/>
      </rPr>
      <t>les insuffisances s’ajoutant, dans les IRP déjà soumises à des mesures de redressement, à celles sur lesquelles portent les mesures en cours d’exécution</t>
    </r>
  </si>
  <si>
    <t>AUTRES MESURES OU CHANGEMENTS DE POLITIQUE</t>
  </si>
  <si>
    <t>Veuillez, le cas échéant, mentionner les autres mesures ou les changements que l’IRP a apportés ou apportera à sa politique et qui sont susceptibles d’influencer son taux de couverture (mis à part les mesures que l’IRP compte prendre pour apurer les insuffisances de financement et qui doivent être commentées au point 5).</t>
  </si>
  <si>
    <t>APPROBATION DES MESURES PRECITEES</t>
  </si>
  <si>
    <t>Les mesures ont-elles été approuvées par l’organe compétent de l’IRP ?</t>
  </si>
  <si>
    <t>Nom du patrimoine, compartiment, sponsor,…</t>
  </si>
  <si>
    <t>Les mesures de redressement ont-elles été suivies ?</t>
  </si>
  <si>
    <t>Le présent formulaire, accompagné de ses éventuelles annexes, doit être téléchargé sur eCorporate dans la rubrique  "VII.02 Mesures de redressement".</t>
  </si>
  <si>
    <t>ANNEXE GUIDE PRATIQUE FSMA_2025_03-3 dd. 11/03/2025
SUIVI DES MESURES DE REDRESSEMENT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</si>
</sst>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3" tint="-0.249977111117893"/>
      <name val="Verdana"/>
      <family val="2"/>
    </font>
    <font>
      <sz val="10"/>
      <color theme="3" tint="-0.249977111117893"/>
      <name val="Verdana"/>
      <family val="2"/>
    </font>
    <font>
      <sz val="14"/>
      <color theme="3" tint="-0.249977111117893"/>
      <name val="Verdana"/>
      <family val="2"/>
    </font>
    <font>
      <sz val="10"/>
      <color theme="3" tint="-0.249977111117893"/>
      <name val="Arial"/>
      <family val="2"/>
    </font>
    <font>
      <b/>
      <sz val="10"/>
      <color theme="3" tint="-0.249977111117893"/>
      <name val="Arial"/>
      <family val="2"/>
    </font>
    <font>
      <b/>
      <sz val="18"/>
      <color theme="0"/>
      <name val="Verdana"/>
      <family val="2"/>
    </font>
    <font>
      <b/>
      <sz val="14"/>
      <color theme="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0" tint="-4.9989318521683403E-2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3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rgb="FF000000"/>
      </bottom>
      <diagonal/>
    </border>
    <border>
      <left/>
      <right style="thin">
        <color rgb="FF000000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rgb="FF000000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79995117038483843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05">
    <xf numFmtId="0" fontId="0" fillId="0" borderId="0" xfId="0"/>
    <xf numFmtId="0" fontId="4" fillId="3" borderId="0" xfId="0" applyFont="1" applyFill="1" applyAlignment="1" applyProtection="1">
      <alignment vertical="center"/>
    </xf>
    <xf numFmtId="0" fontId="5" fillId="4" borderId="0" xfId="0" applyFont="1" applyFill="1" applyProtection="1"/>
    <xf numFmtId="0" fontId="4" fillId="4" borderId="0" xfId="0" applyFont="1" applyFill="1" applyProtection="1"/>
    <xf numFmtId="0" fontId="5" fillId="4" borderId="0" xfId="0" applyFont="1" applyFill="1" applyAlignment="1" applyProtection="1">
      <alignment horizontal="center"/>
    </xf>
    <xf numFmtId="0" fontId="4" fillId="4" borderId="0" xfId="0" applyFont="1" applyFill="1" applyAlignment="1" applyProtection="1">
      <alignment vertical="center"/>
    </xf>
    <xf numFmtId="0" fontId="5" fillId="4" borderId="0" xfId="0" applyFont="1" applyFill="1" applyAlignment="1" applyProtection="1">
      <alignment vertical="center"/>
    </xf>
    <xf numFmtId="0" fontId="4" fillId="4" borderId="0" xfId="0" applyFont="1" applyFill="1" applyAlignment="1" applyProtection="1"/>
    <xf numFmtId="0" fontId="6" fillId="4" borderId="0" xfId="0" applyFont="1" applyFill="1" applyAlignment="1" applyProtection="1">
      <alignment vertical="center"/>
    </xf>
    <xf numFmtId="0" fontId="4" fillId="4" borderId="0" xfId="0" applyNumberFormat="1" applyFont="1" applyFill="1" applyBorder="1" applyAlignment="1" applyProtection="1">
      <alignment horizontal="center" vertical="center"/>
    </xf>
    <xf numFmtId="0" fontId="4" fillId="4" borderId="1" xfId="0" applyNumberFormat="1" applyFont="1" applyFill="1" applyBorder="1" applyAlignment="1" applyProtection="1">
      <alignment horizontal="center" vertical="center"/>
    </xf>
    <xf numFmtId="0" fontId="5" fillId="4" borderId="0" xfId="0" applyFont="1" applyFill="1" applyAlignment="1" applyProtection="1"/>
    <xf numFmtId="0" fontId="4" fillId="4" borderId="0" xfId="0" applyFont="1" applyFill="1" applyAlignment="1" applyProtection="1">
      <alignment horizontal="left" indent="2"/>
    </xf>
    <xf numFmtId="0" fontId="4" fillId="4" borderId="0" xfId="0" applyFont="1" applyFill="1" applyAlignment="1" applyProtection="1">
      <alignment horizontal="justify" vertical="center"/>
    </xf>
    <xf numFmtId="0" fontId="5" fillId="4" borderId="0" xfId="0" applyFont="1" applyFill="1" applyAlignment="1" applyProtection="1">
      <alignment horizontal="left" indent="2"/>
    </xf>
    <xf numFmtId="0" fontId="7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horizontal="center" vertical="center" wrapText="1"/>
    </xf>
    <xf numFmtId="3" fontId="7" fillId="6" borderId="0" xfId="0" applyNumberFormat="1" applyFont="1" applyFill="1" applyBorder="1" applyAlignment="1">
      <alignment horizontal="right" vertical="center" wrapText="1" indent="1"/>
    </xf>
    <xf numFmtId="3" fontId="0" fillId="0" borderId="0" xfId="0" applyNumberFormat="1"/>
    <xf numFmtId="10" fontId="0" fillId="0" borderId="0" xfId="0" applyNumberFormat="1"/>
    <xf numFmtId="10" fontId="2" fillId="0" borderId="0" xfId="2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7" fillId="6" borderId="0" xfId="0" applyNumberFormat="1" applyFont="1" applyFill="1" applyBorder="1" applyAlignment="1" applyProtection="1">
      <alignment horizontal="right" vertical="center" wrapText="1" indent="2"/>
    </xf>
    <xf numFmtId="0" fontId="4" fillId="2" borderId="0" xfId="0" applyFont="1" applyFill="1" applyAlignment="1" applyProtection="1">
      <alignment vertical="center"/>
    </xf>
    <xf numFmtId="0" fontId="4" fillId="4" borderId="0" xfId="0" applyFont="1" applyFill="1" applyAlignment="1" applyProtection="1">
      <alignment horizontal="left" vertical="center" wrapText="1"/>
    </xf>
    <xf numFmtId="3" fontId="7" fillId="6" borderId="0" xfId="0" applyNumberFormat="1" applyFont="1" applyFill="1" applyBorder="1" applyAlignment="1">
      <alignment horizontal="right" vertical="center" wrapText="1" indent="1"/>
    </xf>
    <xf numFmtId="0" fontId="10" fillId="7" borderId="0" xfId="0" applyFont="1" applyFill="1" applyAlignment="1" applyProtection="1">
      <alignment vertical="center"/>
    </xf>
    <xf numFmtId="0" fontId="10" fillId="7" borderId="0" xfId="0" applyFont="1" applyFill="1" applyAlignment="1" applyProtection="1">
      <alignment vertical="top" wrapText="1"/>
    </xf>
    <xf numFmtId="0" fontId="5" fillId="4" borderId="0" xfId="0" quotePrefix="1" applyFont="1" applyFill="1" applyAlignment="1" applyProtection="1">
      <alignment horizontal="left" indent="2"/>
    </xf>
    <xf numFmtId="0" fontId="4" fillId="4" borderId="5" xfId="0" applyFont="1" applyFill="1" applyBorder="1" applyAlignment="1" applyProtection="1">
      <alignment vertical="center"/>
    </xf>
    <xf numFmtId="0" fontId="4" fillId="5" borderId="20" xfId="0" applyNumberFormat="1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vertical="center"/>
    </xf>
    <xf numFmtId="0" fontId="4" fillId="4" borderId="0" xfId="0" applyFont="1" applyFill="1" applyAlignment="1" applyProtection="1"/>
    <xf numFmtId="3" fontId="7" fillId="6" borderId="15" xfId="0" applyNumberFormat="1" applyFont="1" applyFill="1" applyBorder="1" applyAlignment="1">
      <alignment horizontal="right" vertical="center" wrapText="1" indent="1"/>
    </xf>
    <xf numFmtId="3" fontId="7" fillId="6" borderId="0" xfId="0" applyNumberFormat="1" applyFont="1" applyFill="1" applyBorder="1" applyAlignment="1" applyProtection="1">
      <alignment horizontal="center" vertical="center" wrapText="1"/>
    </xf>
    <xf numFmtId="0" fontId="4" fillId="4" borderId="0" xfId="0" applyNumberFormat="1" applyFont="1" applyFill="1" applyBorder="1" applyAlignment="1" applyProtection="1">
      <alignment vertical="center"/>
    </xf>
    <xf numFmtId="0" fontId="4" fillId="3" borderId="0" xfId="0" applyFont="1" applyFill="1" applyAlignment="1" applyProtection="1">
      <alignment vertical="center" wrapText="1"/>
    </xf>
    <xf numFmtId="0" fontId="5" fillId="4" borderId="0" xfId="0" applyFont="1" applyFill="1" applyAlignment="1" applyProtection="1">
      <alignment vertical="center"/>
    </xf>
    <xf numFmtId="0" fontId="5" fillId="4" borderId="0" xfId="0" applyFont="1" applyFill="1" applyAlignment="1" applyProtection="1">
      <alignment wrapText="1"/>
    </xf>
    <xf numFmtId="0" fontId="8" fillId="3" borderId="0" xfId="0" applyFont="1" applyFill="1" applyBorder="1" applyAlignment="1">
      <alignment vertical="center" wrapText="1"/>
    </xf>
    <xf numFmtId="0" fontId="8" fillId="3" borderId="0" xfId="0" applyFont="1" applyFill="1" applyBorder="1" applyAlignment="1">
      <alignment horizontal="left" vertical="center" wrapText="1"/>
    </xf>
    <xf numFmtId="0" fontId="4" fillId="0" borderId="20" xfId="0" applyNumberFormat="1" applyFont="1" applyFill="1" applyBorder="1" applyAlignment="1" applyProtection="1">
      <alignment horizontal="center" vertical="center"/>
      <protection locked="0"/>
    </xf>
    <xf numFmtId="3" fontId="7" fillId="0" borderId="13" xfId="0" applyNumberFormat="1" applyFont="1" applyBorder="1" applyAlignment="1" applyProtection="1">
      <alignment horizontal="right" vertical="center" wrapText="1" indent="1"/>
      <protection locked="0"/>
    </xf>
    <xf numFmtId="3" fontId="7" fillId="0" borderId="14" xfId="0" applyNumberFormat="1" applyFont="1" applyBorder="1" applyAlignment="1" applyProtection="1">
      <alignment horizontal="right" vertical="center" wrapText="1" indent="1"/>
      <protection locked="0"/>
    </xf>
    <xf numFmtId="3" fontId="7" fillId="6" borderId="0" xfId="0" applyNumberFormat="1" applyFont="1" applyFill="1" applyBorder="1" applyAlignment="1">
      <alignment horizontal="right" vertical="center" wrapText="1" indent="1"/>
    </xf>
    <xf numFmtId="0" fontId="5" fillId="4" borderId="0" xfId="0" applyFont="1" applyFill="1" applyAlignment="1" applyProtection="1">
      <alignment vertical="center" wrapText="1"/>
    </xf>
    <xf numFmtId="3" fontId="7" fillId="6" borderId="12" xfId="0" applyNumberFormat="1" applyFont="1" applyFill="1" applyBorder="1" applyAlignment="1">
      <alignment horizontal="right" vertical="center" wrapText="1" indent="1"/>
    </xf>
    <xf numFmtId="0" fontId="13" fillId="9" borderId="0" xfId="0" applyFont="1" applyFill="1" applyAlignment="1" applyProtection="1">
      <alignment horizontal="center" vertical="center" wrapText="1"/>
    </xf>
    <xf numFmtId="0" fontId="9" fillId="8" borderId="0" xfId="0" applyFont="1" applyFill="1" applyAlignment="1" applyProtection="1">
      <alignment horizontal="center"/>
    </xf>
    <xf numFmtId="49" fontId="4" fillId="0" borderId="10" xfId="0" applyNumberFormat="1" applyFont="1" applyFill="1" applyBorder="1" applyAlignment="1" applyProtection="1">
      <alignment horizontal="center" vertical="center"/>
      <protection locked="0"/>
    </xf>
    <xf numFmtId="49" fontId="4" fillId="0" borderId="1" xfId="0" applyNumberFormat="1" applyFont="1" applyFill="1" applyBorder="1" applyAlignment="1" applyProtection="1">
      <alignment horizontal="center" vertical="center"/>
      <protection locked="0"/>
    </xf>
    <xf numFmtId="49" fontId="4" fillId="0" borderId="11" xfId="0" applyNumberFormat="1" applyFont="1" applyFill="1" applyBorder="1" applyAlignment="1" applyProtection="1">
      <alignment horizontal="center" vertical="center"/>
      <protection locked="0"/>
    </xf>
    <xf numFmtId="49" fontId="4" fillId="5" borderId="10" xfId="0" applyNumberFormat="1" applyFont="1" applyFill="1" applyBorder="1" applyAlignment="1" applyProtection="1">
      <alignment vertical="center"/>
      <protection locked="0"/>
    </xf>
    <xf numFmtId="49" fontId="4" fillId="5" borderId="11" xfId="0" applyNumberFormat="1" applyFont="1" applyFill="1" applyBorder="1" applyAlignment="1" applyProtection="1">
      <alignment vertical="center"/>
      <protection locked="0"/>
    </xf>
    <xf numFmtId="10" fontId="7" fillId="6" borderId="0" xfId="2" applyNumberFormat="1" applyFont="1" applyFill="1" applyBorder="1" applyAlignment="1">
      <alignment horizontal="right" vertical="center" wrapText="1" indent="1"/>
    </xf>
    <xf numFmtId="0" fontId="8" fillId="3" borderId="0" xfId="0" applyNumberFormat="1" applyFont="1" applyFill="1" applyBorder="1" applyAlignment="1">
      <alignment horizontal="center" vertical="center" wrapText="1"/>
    </xf>
    <xf numFmtId="3" fontId="7" fillId="6" borderId="15" xfId="0" applyNumberFormat="1" applyFont="1" applyFill="1" applyBorder="1" applyAlignment="1">
      <alignment horizontal="right" vertical="center" wrapText="1" indent="1"/>
    </xf>
    <xf numFmtId="3" fontId="7" fillId="6" borderId="17" xfId="0" applyNumberFormat="1" applyFont="1" applyFill="1" applyBorder="1" applyAlignment="1">
      <alignment horizontal="right" vertical="center" wrapText="1" indent="1"/>
    </xf>
    <xf numFmtId="3" fontId="7" fillId="6" borderId="18" xfId="0" applyNumberFormat="1" applyFont="1" applyFill="1" applyBorder="1" applyAlignment="1">
      <alignment horizontal="right" vertical="center" wrapText="1" indent="1"/>
    </xf>
    <xf numFmtId="3" fontId="7" fillId="6" borderId="16" xfId="0" applyNumberFormat="1" applyFont="1" applyFill="1" applyBorder="1" applyAlignment="1">
      <alignment horizontal="right" vertical="center" wrapText="1" indent="1"/>
    </xf>
    <xf numFmtId="0" fontId="4" fillId="2" borderId="0" xfId="0" applyFont="1" applyFill="1" applyAlignment="1" applyProtection="1">
      <alignment vertical="center"/>
    </xf>
    <xf numFmtId="0" fontId="4" fillId="0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NumberFormat="1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Border="1" applyAlignment="1" applyProtection="1">
      <alignment horizontal="center" vertical="center"/>
    </xf>
    <xf numFmtId="0" fontId="5" fillId="5" borderId="7" xfId="0" applyFont="1" applyFill="1" applyBorder="1" applyAlignment="1" applyProtection="1">
      <alignment vertical="center" wrapText="1"/>
      <protection locked="0"/>
    </xf>
    <xf numFmtId="0" fontId="5" fillId="5" borderId="8" xfId="0" applyFont="1" applyFill="1" applyBorder="1" applyAlignment="1" applyProtection="1">
      <alignment vertical="center" wrapText="1"/>
      <protection locked="0"/>
    </xf>
    <xf numFmtId="0" fontId="5" fillId="5" borderId="9" xfId="0" applyFont="1" applyFill="1" applyBorder="1" applyAlignment="1" applyProtection="1">
      <alignment vertical="center" wrapText="1"/>
      <protection locked="0"/>
    </xf>
    <xf numFmtId="0" fontId="5" fillId="4" borderId="0" xfId="0" applyFont="1" applyFill="1" applyAlignment="1" applyProtection="1">
      <alignment vertical="center"/>
    </xf>
    <xf numFmtId="0" fontId="4" fillId="0" borderId="10" xfId="0" applyNumberFormat="1" applyFont="1" applyFill="1" applyBorder="1" applyAlignment="1" applyProtection="1">
      <alignment vertical="center"/>
      <protection locked="0"/>
    </xf>
    <xf numFmtId="0" fontId="4" fillId="0" borderId="1" xfId="0" applyNumberFormat="1" applyFont="1" applyFill="1" applyBorder="1" applyAlignment="1" applyProtection="1">
      <alignment vertical="center"/>
      <protection locked="0"/>
    </xf>
    <xf numFmtId="0" fontId="4" fillId="0" borderId="11" xfId="0" applyNumberFormat="1" applyFont="1" applyFill="1" applyBorder="1" applyAlignment="1" applyProtection="1">
      <alignment vertical="center"/>
      <protection locked="0"/>
    </xf>
    <xf numFmtId="0" fontId="5" fillId="4" borderId="0" xfId="0" quotePrefix="1" applyFont="1" applyFill="1" applyAlignment="1" applyProtection="1">
      <alignment vertical="center"/>
    </xf>
    <xf numFmtId="3" fontId="7" fillId="0" borderId="14" xfId="0" applyNumberFormat="1" applyFont="1" applyBorder="1" applyAlignment="1" applyProtection="1">
      <alignment horizontal="center" vertical="center" wrapText="1"/>
      <protection locked="0"/>
    </xf>
    <xf numFmtId="0" fontId="8" fillId="3" borderId="1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 applyProtection="1">
      <alignment vertical="center"/>
      <protection locked="0"/>
    </xf>
    <xf numFmtId="0" fontId="4" fillId="5" borderId="1" xfId="0" applyFont="1" applyFill="1" applyBorder="1" applyAlignment="1" applyProtection="1">
      <alignment vertical="center"/>
      <protection locked="0"/>
    </xf>
    <xf numFmtId="0" fontId="4" fillId="5" borderId="11" xfId="0" applyFont="1" applyFill="1" applyBorder="1" applyAlignment="1" applyProtection="1">
      <alignment vertical="center"/>
      <protection locked="0"/>
    </xf>
    <xf numFmtId="49" fontId="4" fillId="0" borderId="10" xfId="0" applyNumberFormat="1" applyFont="1" applyFill="1" applyBorder="1" applyAlignment="1" applyProtection="1">
      <alignment vertical="center"/>
      <protection locked="0"/>
    </xf>
    <xf numFmtId="49" fontId="4" fillId="0" borderId="11" xfId="0" applyNumberFormat="1" applyFont="1" applyFill="1" applyBorder="1" applyAlignment="1" applyProtection="1">
      <alignment vertical="center"/>
      <protection locked="0"/>
    </xf>
    <xf numFmtId="0" fontId="5" fillId="4" borderId="0" xfId="0" applyFont="1" applyFill="1" applyAlignment="1" applyProtection="1">
      <alignment wrapText="1"/>
    </xf>
    <xf numFmtId="0" fontId="8" fillId="3" borderId="0" xfId="0" applyFont="1" applyFill="1" applyBorder="1" applyAlignment="1">
      <alignment horizontal="center" vertical="center" wrapText="1"/>
    </xf>
    <xf numFmtId="0" fontId="4" fillId="4" borderId="0" xfId="0" applyFont="1" applyFill="1" applyAlignment="1" applyProtection="1"/>
    <xf numFmtId="3" fontId="7" fillId="6" borderId="0" xfId="0" applyNumberFormat="1" applyFont="1" applyFill="1" applyBorder="1" applyAlignment="1" applyProtection="1">
      <alignment horizontal="right" vertical="center" wrapText="1" indent="1"/>
    </xf>
    <xf numFmtId="3" fontId="7" fillId="6" borderId="12" xfId="0" applyNumberFormat="1" applyFont="1" applyFill="1" applyBorder="1" applyAlignment="1">
      <alignment horizontal="center" vertical="center" wrapText="1"/>
    </xf>
    <xf numFmtId="3" fontId="7" fillId="6" borderId="22" xfId="0" applyNumberFormat="1" applyFont="1" applyFill="1" applyBorder="1" applyAlignment="1">
      <alignment horizontal="center" vertical="center" wrapText="1"/>
    </xf>
    <xf numFmtId="3" fontId="7" fillId="6" borderId="21" xfId="0" applyNumberFormat="1" applyFont="1" applyFill="1" applyBorder="1" applyAlignment="1">
      <alignment horizontal="center" vertical="center" wrapText="1"/>
    </xf>
    <xf numFmtId="3" fontId="7" fillId="6" borderId="16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 applyProtection="1">
      <alignment vertical="center"/>
      <protection locked="0"/>
    </xf>
    <xf numFmtId="0" fontId="5" fillId="5" borderId="5" xfId="0" applyFont="1" applyFill="1" applyBorder="1" applyAlignment="1" applyProtection="1">
      <alignment vertical="center"/>
      <protection locked="0"/>
    </xf>
    <xf numFmtId="0" fontId="5" fillId="5" borderId="6" xfId="0" applyFont="1" applyFill="1" applyBorder="1" applyAlignment="1" applyProtection="1">
      <alignment vertical="center"/>
      <protection locked="0"/>
    </xf>
    <xf numFmtId="0" fontId="5" fillId="5" borderId="2" xfId="0" applyFont="1" applyFill="1" applyBorder="1" applyAlignment="1" applyProtection="1">
      <alignment vertical="center"/>
      <protection locked="0"/>
    </xf>
    <xf numFmtId="0" fontId="5" fillId="5" borderId="0" xfId="0" applyFont="1" applyFill="1" applyBorder="1" applyAlignment="1" applyProtection="1">
      <alignment vertical="center"/>
      <protection locked="0"/>
    </xf>
    <xf numFmtId="0" fontId="5" fillId="5" borderId="3" xfId="0" applyFont="1" applyFill="1" applyBorder="1" applyAlignment="1" applyProtection="1">
      <alignment vertical="center"/>
      <protection locked="0"/>
    </xf>
    <xf numFmtId="3" fontId="7" fillId="6" borderId="0" xfId="0" applyNumberFormat="1" applyFont="1" applyFill="1" applyBorder="1" applyAlignment="1" applyProtection="1">
      <alignment horizontal="center" vertical="center" wrapText="1"/>
    </xf>
    <xf numFmtId="0" fontId="4" fillId="4" borderId="0" xfId="0" applyFont="1" applyFill="1" applyAlignment="1" applyProtection="1">
      <alignment horizontal="left" vertical="center" wrapText="1"/>
    </xf>
    <xf numFmtId="0" fontId="8" fillId="3" borderId="0" xfId="0" applyFont="1" applyFill="1" applyBorder="1" applyAlignment="1">
      <alignment vertical="center" wrapText="1"/>
    </xf>
    <xf numFmtId="0" fontId="8" fillId="3" borderId="19" xfId="0" applyFont="1" applyFill="1" applyBorder="1" applyAlignment="1">
      <alignment vertical="center" wrapText="1"/>
    </xf>
    <xf numFmtId="0" fontId="8" fillId="3" borderId="0" xfId="0" applyFont="1" applyFill="1" applyBorder="1" applyAlignment="1">
      <alignment horizontal="left" vertical="center" wrapText="1"/>
    </xf>
    <xf numFmtId="0" fontId="8" fillId="3" borderId="19" xfId="0" applyFont="1" applyFill="1" applyBorder="1" applyAlignment="1">
      <alignment horizontal="left" vertical="center" wrapText="1"/>
    </xf>
    <xf numFmtId="0" fontId="10" fillId="7" borderId="0" xfId="0" applyFont="1" applyFill="1" applyAlignment="1" applyProtection="1">
      <alignment horizontal="left" vertical="top" wrapText="1"/>
    </xf>
    <xf numFmtId="0" fontId="5" fillId="4" borderId="0" xfId="0" applyFont="1" applyFill="1" applyAlignment="1" applyProtection="1">
      <alignment horizontal="justify" vertical="center"/>
    </xf>
    <xf numFmtId="0" fontId="10" fillId="7" borderId="0" xfId="0" applyFont="1" applyFill="1" applyAlignment="1" applyProtection="1">
      <alignment horizontal="left" vertical="center"/>
    </xf>
  </cellXfs>
  <cellStyles count="3">
    <cellStyle name="Normal" xfId="0" builtinId="0"/>
    <cellStyle name="Normal 2" xfId="1"/>
    <cellStyle name="Percent" xfId="2" builtinId="5"/>
  </cellStyles>
  <dxfs count="1"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F235"/>
  <sheetViews>
    <sheetView showGridLines="0" tabSelected="1" topLeftCell="B1" zoomScaleNormal="100" workbookViewId="0">
      <selection activeCell="D12" sqref="D12:E12"/>
    </sheetView>
  </sheetViews>
  <sheetFormatPr defaultColWidth="9.140625" defaultRowHeight="12.75" x14ac:dyDescent="0.2"/>
  <cols>
    <col min="1" max="1" width="5.85546875" style="2" hidden="1" customWidth="1"/>
    <col min="2" max="2" width="7.140625" style="2" customWidth="1"/>
    <col min="3" max="3" width="30.42578125" style="2" customWidth="1"/>
    <col min="4" max="4" width="16" style="2" customWidth="1"/>
    <col min="5" max="8" width="9.140625" style="2" customWidth="1"/>
    <col min="9" max="11" width="9.140625" style="2"/>
    <col min="12" max="12" width="9.140625" style="2" customWidth="1"/>
    <col min="13" max="13" width="11.42578125" style="2" customWidth="1"/>
    <col min="14" max="14" width="9.140625" style="2"/>
    <col min="15" max="15" width="9.140625" style="2" customWidth="1"/>
    <col min="16" max="16" width="19.5703125" style="2" customWidth="1"/>
    <col min="17" max="16384" width="9.140625" style="2"/>
  </cols>
  <sheetData>
    <row r="1" spans="1:16" ht="86.25" customHeight="1" x14ac:dyDescent="0.2">
      <c r="B1" s="50" t="s">
        <v>128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x14ac:dyDescent="0.2">
      <c r="O2" s="3"/>
    </row>
    <row r="3" spans="1:16" ht="54.75" customHeight="1" x14ac:dyDescent="0.2">
      <c r="B3" s="48" t="s">
        <v>127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6" spans="1:16" ht="22.5" x14ac:dyDescent="0.3">
      <c r="B6" s="51" t="s">
        <v>81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</row>
    <row r="7" spans="1:16" x14ac:dyDescent="0.2">
      <c r="A7" s="2" t="s">
        <v>4</v>
      </c>
    </row>
    <row r="8" spans="1:16" ht="18" x14ac:dyDescent="0.2">
      <c r="A8" s="2" t="s">
        <v>5</v>
      </c>
      <c r="B8" s="29" t="s">
        <v>1</v>
      </c>
      <c r="C8" s="104" t="s">
        <v>82</v>
      </c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</row>
    <row r="9" spans="1:16" x14ac:dyDescent="0.2">
      <c r="A9" s="2" t="s">
        <v>31</v>
      </c>
    </row>
    <row r="10" spans="1:16" ht="22.5" customHeight="1" x14ac:dyDescent="0.2">
      <c r="B10" s="26" t="s">
        <v>2</v>
      </c>
      <c r="C10" s="63" t="s">
        <v>9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</row>
    <row r="11" spans="1:16" x14ac:dyDescent="0.2">
      <c r="B11" s="3"/>
      <c r="C11" s="3"/>
    </row>
    <row r="12" spans="1:16" ht="22.5" customHeight="1" x14ac:dyDescent="0.2">
      <c r="B12" s="3"/>
      <c r="C12" s="1" t="s">
        <v>83</v>
      </c>
      <c r="D12" s="64"/>
      <c r="E12" s="65"/>
      <c r="G12" s="66" t="s">
        <v>85</v>
      </c>
      <c r="H12" s="66"/>
      <c r="I12" s="66"/>
      <c r="J12" s="80"/>
      <c r="K12" s="81"/>
      <c r="M12" s="1" t="s">
        <v>86</v>
      </c>
      <c r="N12" s="44"/>
    </row>
    <row r="13" spans="1:16" ht="22.5" customHeight="1" x14ac:dyDescent="0.2">
      <c r="B13" s="3"/>
      <c r="C13" s="1" t="s">
        <v>84</v>
      </c>
      <c r="D13" s="52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4"/>
    </row>
    <row r="14" spans="1:16" ht="27" customHeight="1" x14ac:dyDescent="0.2">
      <c r="B14" s="3"/>
      <c r="C14" s="39" t="s">
        <v>125</v>
      </c>
      <c r="D14" s="71"/>
      <c r="E14" s="72"/>
      <c r="F14" s="72"/>
      <c r="G14" s="72"/>
      <c r="H14" s="72"/>
      <c r="I14" s="73"/>
      <c r="J14" s="38"/>
      <c r="K14" s="38"/>
      <c r="L14" s="38"/>
      <c r="M14" s="38"/>
      <c r="N14" s="38"/>
      <c r="O14" s="38"/>
      <c r="P14" s="38"/>
    </row>
    <row r="15" spans="1:16" x14ac:dyDescent="0.2">
      <c r="B15" s="3"/>
      <c r="C15" s="5"/>
      <c r="D15" s="6"/>
      <c r="E15" s="6"/>
      <c r="F15" s="6"/>
      <c r="G15" s="6"/>
      <c r="H15" s="6"/>
      <c r="I15" s="6"/>
      <c r="J15" s="6"/>
      <c r="K15" s="6"/>
    </row>
    <row r="16" spans="1:16" ht="22.5" customHeight="1" x14ac:dyDescent="0.2">
      <c r="B16" s="26" t="s">
        <v>3</v>
      </c>
      <c r="C16" s="63" t="s">
        <v>87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</row>
    <row r="17" spans="2:16" x14ac:dyDescent="0.2">
      <c r="B17" s="7"/>
      <c r="C17" s="5"/>
      <c r="D17" s="40"/>
      <c r="E17" s="40"/>
      <c r="F17" s="40"/>
      <c r="G17" s="40"/>
      <c r="H17" s="40"/>
      <c r="I17" s="40"/>
      <c r="J17" s="40"/>
      <c r="K17" s="40"/>
    </row>
    <row r="18" spans="2:16" ht="18" x14ac:dyDescent="0.2">
      <c r="B18" s="7"/>
      <c r="C18" s="5"/>
      <c r="D18" s="40"/>
      <c r="E18" s="40"/>
      <c r="F18" s="40"/>
      <c r="G18" s="40"/>
      <c r="H18" s="40"/>
      <c r="I18" s="40"/>
      <c r="J18" s="40"/>
      <c r="K18" s="40"/>
      <c r="M18" s="8" t="s">
        <v>88</v>
      </c>
      <c r="N18" s="40"/>
      <c r="O18" s="40"/>
      <c r="P18" s="40"/>
    </row>
    <row r="19" spans="2:16" ht="22.5" customHeight="1" x14ac:dyDescent="0.2">
      <c r="B19" s="3"/>
      <c r="C19" s="1" t="s">
        <v>89</v>
      </c>
      <c r="D19" s="71"/>
      <c r="E19" s="72"/>
      <c r="F19" s="72"/>
      <c r="G19" s="72"/>
      <c r="H19" s="72"/>
      <c r="I19" s="72"/>
      <c r="J19" s="72"/>
      <c r="K19" s="73"/>
      <c r="M19" s="70" t="s">
        <v>90</v>
      </c>
      <c r="N19" s="70"/>
      <c r="O19" s="70"/>
      <c r="P19" s="70"/>
    </row>
    <row r="20" spans="2:16" ht="22.5" customHeight="1" x14ac:dyDescent="0.2">
      <c r="B20" s="3"/>
      <c r="C20" s="1" t="s">
        <v>91</v>
      </c>
      <c r="D20" s="80"/>
      <c r="E20" s="81"/>
      <c r="F20" s="9"/>
      <c r="G20" s="10"/>
      <c r="H20" s="9"/>
      <c r="I20" s="9"/>
      <c r="J20" s="9"/>
      <c r="K20" s="9"/>
      <c r="M20" s="74" t="s">
        <v>22</v>
      </c>
      <c r="N20" s="70"/>
      <c r="O20" s="40"/>
      <c r="P20" s="40"/>
    </row>
    <row r="21" spans="2:16" ht="22.5" customHeight="1" x14ac:dyDescent="0.2">
      <c r="B21" s="3"/>
      <c r="C21" s="1" t="s">
        <v>92</v>
      </c>
      <c r="D21" s="71"/>
      <c r="E21" s="72"/>
      <c r="F21" s="72"/>
      <c r="G21" s="72"/>
      <c r="H21" s="72"/>
      <c r="I21" s="72"/>
      <c r="J21" s="72"/>
      <c r="K21" s="73"/>
      <c r="M21" s="70" t="s">
        <v>93</v>
      </c>
      <c r="N21" s="70"/>
      <c r="O21" s="70"/>
      <c r="P21" s="70"/>
    </row>
    <row r="24" spans="2:16" ht="22.5" customHeight="1" x14ac:dyDescent="0.2">
      <c r="C24" s="1" t="s">
        <v>89</v>
      </c>
      <c r="D24" s="77"/>
      <c r="E24" s="78"/>
      <c r="F24" s="78"/>
      <c r="G24" s="78"/>
      <c r="H24" s="78"/>
      <c r="I24" s="78"/>
      <c r="J24" s="78"/>
      <c r="K24" s="79"/>
      <c r="M24" s="70"/>
      <c r="N24" s="70"/>
      <c r="O24" s="70"/>
      <c r="P24" s="70"/>
    </row>
    <row r="25" spans="2:16" ht="22.5" customHeight="1" x14ac:dyDescent="0.2">
      <c r="C25" s="1" t="s">
        <v>91</v>
      </c>
      <c r="D25" s="55"/>
      <c r="E25" s="56"/>
      <c r="F25" s="11"/>
      <c r="G25" s="11"/>
      <c r="H25" s="11"/>
      <c r="I25" s="11"/>
      <c r="J25" s="11"/>
      <c r="K25" s="11"/>
      <c r="M25" s="70"/>
      <c r="N25" s="70"/>
      <c r="O25" s="40"/>
      <c r="P25" s="40"/>
    </row>
    <row r="26" spans="2:16" ht="22.5" customHeight="1" x14ac:dyDescent="0.2">
      <c r="C26" s="1" t="s">
        <v>92</v>
      </c>
      <c r="D26" s="77"/>
      <c r="E26" s="78"/>
      <c r="F26" s="78"/>
      <c r="G26" s="78"/>
      <c r="H26" s="78"/>
      <c r="I26" s="78"/>
      <c r="J26" s="78"/>
      <c r="K26" s="79"/>
      <c r="M26" s="70"/>
      <c r="N26" s="70"/>
      <c r="O26" s="70"/>
      <c r="P26" s="70"/>
    </row>
    <row r="29" spans="2:16" ht="18" x14ac:dyDescent="0.2">
      <c r="B29" s="29" t="s">
        <v>0</v>
      </c>
      <c r="C29" s="104" t="s">
        <v>94</v>
      </c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</row>
    <row r="31" spans="2:16" x14ac:dyDescent="0.2">
      <c r="B31" s="82" t="str">
        <f>"Le tableau ci-dessous reproduit l’évolution des chiffres clés depuis "&amp;IF($N$12&lt;&gt;"",E33,"l'e"&amp;RIGHT(E33,11))</f>
        <v>Le tableau ci-dessous reproduit l’évolution des chiffres clés depuis l'exercice T-4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3" spans="3:14" ht="13.5" customHeight="1" x14ac:dyDescent="0.2">
      <c r="C33" s="15"/>
      <c r="D33" s="83" t="s">
        <v>96</v>
      </c>
      <c r="E33" s="58" t="str">
        <f>IF($N$12="","Exercice T-4",$N$12-4)</f>
        <v>Exercice T-4</v>
      </c>
      <c r="F33" s="58"/>
      <c r="G33" s="58" t="str">
        <f>IF($N$12="","Exercice T-3",$N$12-3)</f>
        <v>Exercice T-3</v>
      </c>
      <c r="H33" s="58"/>
      <c r="I33" s="58" t="str">
        <f>IF($N$12="","Exercice T-2",$N$12-2)</f>
        <v>Exercice T-2</v>
      </c>
      <c r="J33" s="58"/>
      <c r="K33" s="58" t="str">
        <f>IF($N$12="","Exercice T-1",$N$12-1)</f>
        <v>Exercice T-1</v>
      </c>
      <c r="L33" s="58"/>
      <c r="M33" s="83" t="str">
        <f>IF(N12="","Exercice T",N12)</f>
        <v>Exercice T</v>
      </c>
      <c r="N33" s="83"/>
    </row>
    <row r="34" spans="3:14" ht="29.25" customHeight="1" x14ac:dyDescent="0.2">
      <c r="C34" s="15"/>
      <c r="D34" s="83"/>
      <c r="E34" s="58"/>
      <c r="F34" s="58"/>
      <c r="G34" s="58"/>
      <c r="H34" s="58"/>
      <c r="I34" s="58"/>
      <c r="J34" s="58"/>
      <c r="K34" s="58"/>
      <c r="L34" s="58"/>
      <c r="M34" s="83" t="s">
        <v>95</v>
      </c>
      <c r="N34" s="83"/>
    </row>
    <row r="35" spans="3:14" x14ac:dyDescent="0.2">
      <c r="C35" s="42" t="s">
        <v>97</v>
      </c>
      <c r="D35" s="16">
        <v>11</v>
      </c>
      <c r="E35" s="47" t="str">
        <f>IF(AND(E37="",E38="",E39=""),"",SUM(E37:F39))</f>
        <v/>
      </c>
      <c r="F35" s="47"/>
      <c r="G35" s="47" t="str">
        <f>IF(AND(G37="",G38="",G39=""),"",SUM(G37:H39))</f>
        <v/>
      </c>
      <c r="H35" s="47"/>
      <c r="I35" s="47" t="str">
        <f>IF(AND(I37="",I38="",I39=""),"",SUM(I37:J39))</f>
        <v/>
      </c>
      <c r="J35" s="47"/>
      <c r="K35" s="47" t="str">
        <f>IF(AND(K37="",K38="",K39=""),"",SUM(K37:L39))</f>
        <v/>
      </c>
      <c r="L35" s="47"/>
      <c r="M35" s="47" t="str">
        <f>IF(AND(M37="",M38="",M39=""),"",SUM(M37:N39))</f>
        <v/>
      </c>
      <c r="N35" s="47"/>
    </row>
    <row r="36" spans="3:14" x14ac:dyDescent="0.2">
      <c r="C36" s="42"/>
      <c r="D36" s="16"/>
      <c r="E36" s="47"/>
      <c r="F36" s="47"/>
      <c r="G36" s="49"/>
      <c r="H36" s="49"/>
      <c r="I36" s="49"/>
      <c r="J36" s="49"/>
      <c r="K36" s="49"/>
      <c r="L36" s="49"/>
      <c r="M36" s="86"/>
      <c r="N36" s="86"/>
    </row>
    <row r="37" spans="3:14" x14ac:dyDescent="0.2">
      <c r="C37" s="43" t="s">
        <v>98</v>
      </c>
      <c r="D37" s="16">
        <v>111</v>
      </c>
      <c r="E37" s="45"/>
      <c r="F37" s="46"/>
      <c r="G37" s="45"/>
      <c r="H37" s="46"/>
      <c r="I37" s="45"/>
      <c r="J37" s="46"/>
      <c r="K37" s="45"/>
      <c r="L37" s="46"/>
      <c r="M37" s="45"/>
      <c r="N37" s="46"/>
    </row>
    <row r="38" spans="3:14" x14ac:dyDescent="0.2">
      <c r="C38" s="43" t="s">
        <v>99</v>
      </c>
      <c r="D38" s="16">
        <v>112</v>
      </c>
      <c r="E38" s="45"/>
      <c r="F38" s="46"/>
      <c r="G38" s="45"/>
      <c r="H38" s="46"/>
      <c r="I38" s="45"/>
      <c r="J38" s="46"/>
      <c r="K38" s="45"/>
      <c r="L38" s="46"/>
      <c r="M38" s="45"/>
      <c r="N38" s="46"/>
    </row>
    <row r="39" spans="3:14" x14ac:dyDescent="0.2">
      <c r="C39" s="43" t="s">
        <v>100</v>
      </c>
      <c r="D39" s="16">
        <v>113</v>
      </c>
      <c r="E39" s="45"/>
      <c r="F39" s="46"/>
      <c r="G39" s="45"/>
      <c r="H39" s="46"/>
      <c r="I39" s="45"/>
      <c r="J39" s="46"/>
      <c r="K39" s="45"/>
      <c r="L39" s="46"/>
      <c r="M39" s="45"/>
      <c r="N39" s="46"/>
    </row>
    <row r="40" spans="3:14" x14ac:dyDescent="0.2">
      <c r="C40" s="43"/>
      <c r="D40" s="16"/>
      <c r="E40" s="47"/>
      <c r="F40" s="47"/>
      <c r="G40" s="59"/>
      <c r="H40" s="59"/>
      <c r="I40" s="59"/>
      <c r="J40" s="59"/>
      <c r="K40" s="59"/>
      <c r="L40" s="59"/>
      <c r="M40" s="36"/>
      <c r="N40" s="36"/>
    </row>
    <row r="41" spans="3:14" x14ac:dyDescent="0.2">
      <c r="C41" s="42" t="s">
        <v>101</v>
      </c>
      <c r="D41" s="16">
        <v>12</v>
      </c>
      <c r="E41" s="47"/>
      <c r="F41" s="47"/>
      <c r="G41" s="60"/>
      <c r="H41" s="61"/>
      <c r="I41" s="60"/>
      <c r="J41" s="61"/>
      <c r="K41" s="60"/>
      <c r="L41" s="61"/>
      <c r="M41" s="87"/>
      <c r="N41" s="88"/>
    </row>
    <row r="42" spans="3:14" x14ac:dyDescent="0.2">
      <c r="C42" s="42"/>
      <c r="D42" s="16"/>
      <c r="E42" s="47"/>
      <c r="F42" s="47"/>
      <c r="G42" s="62"/>
      <c r="H42" s="62"/>
      <c r="I42" s="62"/>
      <c r="J42" s="62"/>
      <c r="K42" s="62"/>
      <c r="L42" s="62"/>
      <c r="M42" s="89"/>
      <c r="N42" s="89"/>
    </row>
    <row r="43" spans="3:14" x14ac:dyDescent="0.2">
      <c r="C43" s="43" t="s">
        <v>102</v>
      </c>
      <c r="D43" s="16" t="s">
        <v>103</v>
      </c>
      <c r="E43" s="45"/>
      <c r="F43" s="46"/>
      <c r="G43" s="45"/>
      <c r="H43" s="46"/>
      <c r="I43" s="45"/>
      <c r="J43" s="46"/>
      <c r="K43" s="45"/>
      <c r="L43" s="46"/>
      <c r="M43" s="45"/>
      <c r="N43" s="46"/>
    </row>
    <row r="44" spans="3:14" x14ac:dyDescent="0.2">
      <c r="C44" s="43" t="s">
        <v>104</v>
      </c>
      <c r="D44" s="16" t="s">
        <v>103</v>
      </c>
      <c r="E44" s="45"/>
      <c r="F44" s="46"/>
      <c r="G44" s="45"/>
      <c r="H44" s="46"/>
      <c r="I44" s="45"/>
      <c r="J44" s="46"/>
      <c r="K44" s="45"/>
      <c r="L44" s="46"/>
      <c r="M44" s="45"/>
      <c r="N44" s="46"/>
    </row>
    <row r="45" spans="3:14" x14ac:dyDescent="0.2">
      <c r="C45" s="43"/>
      <c r="D45" s="16"/>
      <c r="E45" s="17"/>
      <c r="F45" s="17"/>
      <c r="G45" s="25"/>
      <c r="H45" s="25"/>
      <c r="I45" s="25"/>
      <c r="J45" s="25"/>
      <c r="K45" s="25"/>
      <c r="L45" s="25"/>
      <c r="M45" s="25"/>
      <c r="N45" s="25"/>
    </row>
    <row r="46" spans="3:14" x14ac:dyDescent="0.2">
      <c r="C46" s="43" t="s">
        <v>114</v>
      </c>
      <c r="D46" s="16"/>
      <c r="E46" s="28"/>
      <c r="F46" s="28"/>
      <c r="G46" s="25"/>
      <c r="H46" s="25"/>
      <c r="I46" s="25"/>
      <c r="J46" s="25"/>
      <c r="K46" s="25"/>
      <c r="L46" s="25"/>
      <c r="M46" s="25"/>
      <c r="N46" s="25"/>
    </row>
    <row r="47" spans="3:14" x14ac:dyDescent="0.2">
      <c r="C47" s="43"/>
      <c r="D47" s="16"/>
      <c r="E47" s="28"/>
      <c r="F47" s="28"/>
      <c r="G47" s="25"/>
      <c r="H47" s="25"/>
      <c r="I47" s="25"/>
      <c r="J47" s="25"/>
      <c r="K47" s="25"/>
      <c r="L47" s="25"/>
      <c r="M47" s="25"/>
      <c r="N47" s="25"/>
    </row>
    <row r="48" spans="3:14" x14ac:dyDescent="0.2">
      <c r="C48" s="43" t="s">
        <v>105</v>
      </c>
      <c r="D48" s="16"/>
      <c r="E48" s="85" t="str">
        <f>IF(OR(E35="",AND(E38="",E44="")),"",IF((E35+E44)-(E43+E38)&lt;0,(E35+E44)-(E43+E38),""))</f>
        <v/>
      </c>
      <c r="F48" s="85"/>
      <c r="G48" s="85" t="str">
        <f t="shared" ref="G48" si="0">IF(OR(G35="",AND(G38="",G44="")),"",IF((G35+G44)-(G43+G38)&lt;0,(G35+G44)-(G43+G38),""))</f>
        <v/>
      </c>
      <c r="H48" s="85"/>
      <c r="I48" s="85" t="str">
        <f t="shared" ref="I48" si="1">IF(OR(I35="",AND(I38="",I44="")),"",IF((I35+I44)-(I43+I38)&lt;0,(I35+I44)-(I43+I38),""))</f>
        <v/>
      </c>
      <c r="J48" s="85"/>
      <c r="K48" s="85" t="str">
        <f t="shared" ref="K48:M48" si="2">IF(OR(K35="",AND(K38="",K44="")),"",IF((K35+K44)-(K43+K38)&lt;0,(K35+K44)-(K43+K38),""))</f>
        <v/>
      </c>
      <c r="L48" s="85"/>
      <c r="M48" s="85" t="str">
        <f t="shared" si="2"/>
        <v/>
      </c>
      <c r="N48" s="85"/>
    </row>
    <row r="49" spans="2:32" x14ac:dyDescent="0.2">
      <c r="C49" s="43" t="s">
        <v>106</v>
      </c>
      <c r="D49" s="16"/>
      <c r="E49" s="47" t="str">
        <f>IF(OR(E35="",AND(E38="",E44="")),"",IF((E35+E44)-(E44+E38)&lt;0,(E35+E44)-(E44+E38),""))</f>
        <v/>
      </c>
      <c r="F49" s="47"/>
      <c r="G49" s="47" t="str">
        <f t="shared" ref="G49" si="3">IF(OR(G35="",AND(G38="",G44="")),"",IF((G35+G44)-(G44+G38)&lt;0,(G35+G44)-(G44+G38),""))</f>
        <v/>
      </c>
      <c r="H49" s="47"/>
      <c r="I49" s="47" t="str">
        <f t="shared" ref="I49" si="4">IF(OR(I35="",AND(I38="",I44="")),"",IF((I35+I44)-(I44+I38)&lt;0,(I35+I44)-(I44+I38),""))</f>
        <v/>
      </c>
      <c r="J49" s="47"/>
      <c r="K49" s="47" t="str">
        <f t="shared" ref="K49:M49" si="5">IF(OR(K35="",AND(K38="",K44="")),"",IF((K35+K44)-(K44+K38)&lt;0,(K35+K44)-(K44+K38),""))</f>
        <v/>
      </c>
      <c r="L49" s="47"/>
      <c r="M49" s="47" t="str">
        <f t="shared" si="5"/>
        <v/>
      </c>
      <c r="N49" s="47"/>
    </row>
    <row r="50" spans="2:32" x14ac:dyDescent="0.2">
      <c r="C50" s="43"/>
      <c r="D50" s="16"/>
      <c r="E50" s="28"/>
      <c r="F50" s="28"/>
      <c r="G50" s="25"/>
      <c r="H50" s="25"/>
      <c r="I50" s="25"/>
      <c r="J50" s="25"/>
      <c r="K50" s="96"/>
      <c r="L50" s="96"/>
      <c r="M50" s="37"/>
      <c r="N50" s="37"/>
    </row>
    <row r="51" spans="2:32" x14ac:dyDescent="0.2">
      <c r="C51" s="43" t="s">
        <v>115</v>
      </c>
      <c r="D51" s="16"/>
      <c r="E51" s="17"/>
      <c r="F51" s="17"/>
      <c r="G51" s="25"/>
      <c r="H51" s="25"/>
      <c r="I51" s="25"/>
      <c r="J51" s="25"/>
      <c r="K51" s="25"/>
      <c r="L51" s="25"/>
      <c r="M51" s="25"/>
      <c r="N51" s="25"/>
    </row>
    <row r="52" spans="2:32" x14ac:dyDescent="0.2">
      <c r="C52" s="43"/>
      <c r="D52" s="16"/>
      <c r="E52" s="17"/>
      <c r="F52" s="17"/>
      <c r="G52" s="25"/>
      <c r="H52" s="25"/>
      <c r="I52" s="25"/>
      <c r="J52" s="25"/>
      <c r="K52" s="25"/>
      <c r="L52" s="25"/>
      <c r="M52" s="25"/>
      <c r="N52" s="25"/>
    </row>
    <row r="53" spans="2:32" x14ac:dyDescent="0.2">
      <c r="C53" s="43" t="s">
        <v>105</v>
      </c>
      <c r="D53" s="16"/>
      <c r="E53" s="57" t="str">
        <f>IF(OR(E35="",AND(E38="",E44="")),"",(E35+E44)/(E43+E38))</f>
        <v/>
      </c>
      <c r="F53" s="57"/>
      <c r="G53" s="57" t="str">
        <f>IF(OR(G35="",AND(G38="",G44="")),"",(G35+G44)/(G43+G38))</f>
        <v/>
      </c>
      <c r="H53" s="57"/>
      <c r="I53" s="57" t="str">
        <f>IF(OR(I35="",AND(I38="",I44="")),"",(I35+I44)/(I43+I38))</f>
        <v/>
      </c>
      <c r="J53" s="57"/>
      <c r="K53" s="57" t="str">
        <f>IF(OR(K35="",AND(K38="",K44="")),"",(K35+K44)/(K43+K38))</f>
        <v/>
      </c>
      <c r="L53" s="57"/>
      <c r="M53" s="57" t="str">
        <f>IF(OR(M35="",AND(M38="",M44="")),"",(M35+M44)/(M43+M38))</f>
        <v/>
      </c>
      <c r="N53" s="57"/>
    </row>
    <row r="54" spans="2:32" x14ac:dyDescent="0.2">
      <c r="C54" s="43" t="s">
        <v>106</v>
      </c>
      <c r="D54" s="16"/>
      <c r="E54" s="57" t="str">
        <f>IF(OR(E35="",AND(E38="",E44="")),"",(E35+E44)/(E44+E38))</f>
        <v/>
      </c>
      <c r="F54" s="57"/>
      <c r="G54" s="57" t="str">
        <f>IF(OR(G35="",AND(G38="",G44="")),"",(G35+G44)/(G44+G38))</f>
        <v/>
      </c>
      <c r="H54" s="57"/>
      <c r="I54" s="57" t="str">
        <f>IF(OR(I35="",AND(I38="",I44="")),"",(I35+I44)/(I44+I38))</f>
        <v/>
      </c>
      <c r="J54" s="57"/>
      <c r="K54" s="57" t="str">
        <f>IF(OR(K35="",AND(K38="",K44="")),"",(K35+K44)/(K44+K38))</f>
        <v/>
      </c>
      <c r="L54" s="57"/>
      <c r="M54" s="57" t="str">
        <f>IF(OR(M35="",AND(M38="",M44="")),"",(M35+M44)/(M44+M38))</f>
        <v/>
      </c>
      <c r="N54" s="57"/>
    </row>
    <row r="56" spans="2:32" ht="39.75" customHeight="1" x14ac:dyDescent="0.2">
      <c r="B56" s="30" t="s">
        <v>23</v>
      </c>
      <c r="C56" s="102" t="str">
        <f>"SUIVI DES VERSEMENTS OPERES "&amp;IF($N$12&lt;&gt;"","EN "&amp;$N$12,"DANS L'EXERCICE T")&amp;" DANS LE CADRE DE MESURES DE REDRESSEMENT EN COURS D’EXECUTION"</f>
        <v>SUIVI DES VERSEMENTS OPERES DANS L'EXERCICE T DANS LE CADRE DE MESURES DE REDRESSEMENT EN COURS D’EXECUTION</v>
      </c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8" spans="2:32" ht="27.75" customHeight="1" x14ac:dyDescent="0.2">
      <c r="B58" s="48" t="str">
        <f>"Le tableau ci-dessous ne doit être complété que par les IRP soumises à des mesures de redressement en cours d’exécution. Les mesures visant à apurer les insuffisances supplémentaires (par rapport aux mesures en cours d’exécution)"&amp;" apparues dans le courant de "&amp;IF($N$12&lt;&gt;"","l'année "&amp;$N$12&amp;".","l'exercice T doivent être mentionnées au point 5.")</f>
        <v>Le tableau ci-dessous ne doit être complété que par les IRP soumises à des mesures de redressement en cours d’exécution. Les mesures visant à apurer les insuffisances supplémentaires (par rapport aux mesures en cours d’exécution) apparues dans le courant de l'exercice T doivent être mentionnées au point 5.</v>
      </c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</row>
    <row r="60" spans="2:32" ht="57" customHeight="1" x14ac:dyDescent="0.2">
      <c r="C60" s="98" t="s">
        <v>107</v>
      </c>
      <c r="D60" s="98"/>
      <c r="E60" s="98"/>
      <c r="F60" s="98"/>
      <c r="G60" s="76" t="str">
        <f>"Versement(s) prévu(s) "&amp;IF($N$12&lt;&gt;"",$N$12,"exercice T")&amp;" selon les mesures de redressement"</f>
        <v>Versement(s) prévu(s) exercice T selon les mesures de redressement</v>
      </c>
      <c r="H60" s="76"/>
      <c r="I60" s="76"/>
      <c r="J60" s="76" t="str">
        <f>"Versement(s) effectif(s) "&amp;IF($N$12&lt;&gt;"",$N$12,"exercice T")&amp;"
(peut être une estimation)"</f>
        <v>Versement(s) effectif(s) exercice T
(peut être une estimation)</v>
      </c>
      <c r="K60" s="76"/>
      <c r="L60" s="76"/>
      <c r="M60" s="76"/>
      <c r="S60" s="41"/>
    </row>
    <row r="61" spans="2:32" ht="15.75" customHeight="1" x14ac:dyDescent="0.2">
      <c r="C61" s="98" t="s">
        <v>108</v>
      </c>
      <c r="D61" s="98"/>
      <c r="E61" s="98"/>
      <c r="F61" s="99"/>
      <c r="G61" s="75"/>
      <c r="H61" s="75"/>
      <c r="I61" s="75"/>
      <c r="J61" s="75"/>
      <c r="K61" s="75"/>
      <c r="L61" s="75"/>
      <c r="M61" s="75"/>
    </row>
    <row r="62" spans="2:32" ht="15.75" customHeight="1" x14ac:dyDescent="0.2">
      <c r="C62" s="100" t="s">
        <v>109</v>
      </c>
      <c r="D62" s="100"/>
      <c r="E62" s="100"/>
      <c r="F62" s="101"/>
      <c r="G62" s="75"/>
      <c r="H62" s="75"/>
      <c r="I62" s="75"/>
      <c r="J62" s="75"/>
      <c r="K62" s="75"/>
      <c r="L62" s="75"/>
      <c r="M62" s="75"/>
    </row>
    <row r="64" spans="2:32" ht="18" customHeight="1" x14ac:dyDescent="0.2">
      <c r="B64" s="30" t="s">
        <v>6</v>
      </c>
      <c r="C64" s="102" t="s">
        <v>110</v>
      </c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6" spans="1:16" ht="22.5" customHeight="1" x14ac:dyDescent="0.2">
      <c r="B66" s="34" t="s">
        <v>24</v>
      </c>
      <c r="C66" s="63" t="s">
        <v>111</v>
      </c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</row>
    <row r="68" spans="1:16" x14ac:dyDescent="0.2">
      <c r="B68" s="3" t="s">
        <v>25</v>
      </c>
      <c r="C68" s="3" t="s">
        <v>126</v>
      </c>
    </row>
    <row r="70" spans="1:16" ht="22.5" customHeight="1" x14ac:dyDescent="0.2">
      <c r="C70" s="33"/>
    </row>
    <row r="72" spans="1:16" x14ac:dyDescent="0.2">
      <c r="C72" s="3" t="s">
        <v>113</v>
      </c>
    </row>
    <row r="74" spans="1:16" x14ac:dyDescent="0.2">
      <c r="B74" s="3" t="s">
        <v>27</v>
      </c>
      <c r="C74" s="3" t="str">
        <f>"A-t-il été nécessaire d’adapter les mesures de redressement approuvées pour "&amp;IF($N$12&lt;&gt;"",$N$12-1,"l'exercice T-1")&amp;" afin de tenir compte des chiffres définitifs issus des comptes annuels de "&amp;IF($N$12&lt;&gt;"",$N$12-1,"l'exercice T-1")&amp;"?"</f>
        <v>A-t-il été nécessaire d’adapter les mesures de redressement approuvées pour l'exercice T-1 afin de tenir compte des chiffres définitifs issus des comptes annuels de l'exercice T-1?</v>
      </c>
    </row>
    <row r="76" spans="1:16" s="11" customFormat="1" ht="22.5" customHeight="1" x14ac:dyDescent="0.2">
      <c r="A76" s="2"/>
      <c r="B76" s="2"/>
      <c r="C76" s="3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15.75" customHeight="1" x14ac:dyDescent="0.2"/>
    <row r="78" spans="1:16" x14ac:dyDescent="0.2">
      <c r="C78" s="3" t="s">
        <v>116</v>
      </c>
    </row>
    <row r="79" spans="1:16" ht="15.75" customHeight="1" x14ac:dyDescent="0.2"/>
    <row r="80" spans="1:16" ht="22.5" customHeight="1" x14ac:dyDescent="0.2">
      <c r="B80" s="34" t="s">
        <v>26</v>
      </c>
      <c r="C80" s="63" t="s">
        <v>112</v>
      </c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</row>
    <row r="81" spans="1:16" ht="15.75" customHeight="1" x14ac:dyDescent="0.2"/>
    <row r="82" spans="1:16" x14ac:dyDescent="0.2">
      <c r="B82" s="3" t="s">
        <v>28</v>
      </c>
      <c r="C82" s="3" t="s">
        <v>126</v>
      </c>
    </row>
    <row r="84" spans="1:16" ht="22.5" customHeight="1" x14ac:dyDescent="0.2">
      <c r="C84" s="33"/>
    </row>
    <row r="86" spans="1:16" x14ac:dyDescent="0.2">
      <c r="C86" s="3" t="s">
        <v>113</v>
      </c>
    </row>
    <row r="88" spans="1:16" x14ac:dyDescent="0.2">
      <c r="B88" s="3" t="s">
        <v>29</v>
      </c>
      <c r="C88" s="3" t="str">
        <f>"A-t-il été nécessaire d’adapter les mesures de redressement approuvées pour "&amp;IF($N$12&lt;&gt;"",$N$12-1,"l'exercice T-1")&amp;" afin de tenir compte des chiffres définitifs issus des comptes annuels de "&amp;IF($N$12&lt;&gt;"",$N$12-1,"l'exercice T-1")&amp;"?"</f>
        <v>A-t-il été nécessaire d’adapter les mesures de redressement approuvées pour l'exercice T-1 afin de tenir compte des chiffres définitifs issus des comptes annuels de l'exercice T-1?</v>
      </c>
    </row>
    <row r="90" spans="1:16" ht="22.5" customHeight="1" x14ac:dyDescent="0.2">
      <c r="C90" s="33"/>
    </row>
    <row r="92" spans="1:16" x14ac:dyDescent="0.2">
      <c r="A92" s="4"/>
      <c r="C92" s="3" t="s">
        <v>116</v>
      </c>
    </row>
    <row r="93" spans="1:16" ht="12.75" customHeight="1" x14ac:dyDescent="0.2">
      <c r="A93" s="4"/>
    </row>
    <row r="94" spans="1:16" ht="18" customHeight="1" x14ac:dyDescent="0.2">
      <c r="A94" s="4"/>
      <c r="B94" s="30" t="s">
        <v>7</v>
      </c>
      <c r="C94" s="102" t="s">
        <v>117</v>
      </c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1:16" x14ac:dyDescent="0.2">
      <c r="A95" s="4"/>
      <c r="B95" s="12"/>
      <c r="C95" s="12"/>
    </row>
    <row r="96" spans="1:16" x14ac:dyDescent="0.2">
      <c r="A96" s="4"/>
      <c r="B96" s="11" t="s">
        <v>118</v>
      </c>
      <c r="C96" s="12"/>
    </row>
    <row r="97" spans="1:16" x14ac:dyDescent="0.2">
      <c r="A97" s="4"/>
      <c r="B97" s="11"/>
      <c r="C97" s="12"/>
    </row>
    <row r="98" spans="1:16" x14ac:dyDescent="0.2">
      <c r="A98" s="4"/>
      <c r="B98" s="31" t="str">
        <f>"- les insuffisances nées "&amp;IF($N$12&lt;&gt;"","en "&amp;$N$12,"dans l'exercice T")&amp;" dans les IRP qui n’étaient pas encore soumises à des mesures de redressement"</f>
        <v>- les insuffisances nées dans l'exercice T dans les IRP qui n’étaient pas encore soumises à des mesures de redressement</v>
      </c>
      <c r="C98" s="12"/>
      <c r="M98" s="31"/>
    </row>
    <row r="99" spans="1:16" x14ac:dyDescent="0.2">
      <c r="A99" s="4"/>
      <c r="B99" s="31" t="s">
        <v>120</v>
      </c>
      <c r="C99" s="12"/>
    </row>
    <row r="100" spans="1:16" x14ac:dyDescent="0.2">
      <c r="A100" s="4"/>
      <c r="C100" s="12"/>
    </row>
    <row r="101" spans="1:16" ht="12.75" customHeight="1" x14ac:dyDescent="0.2">
      <c r="A101" s="4"/>
      <c r="B101" s="82" t="s">
        <v>119</v>
      </c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1:16" x14ac:dyDescent="0.2">
      <c r="A102" s="4"/>
      <c r="B102" s="12"/>
      <c r="C102" s="12"/>
    </row>
    <row r="103" spans="1:16" x14ac:dyDescent="0.2">
      <c r="A103" s="4"/>
      <c r="B103" s="34" t="s">
        <v>32</v>
      </c>
      <c r="C103" s="63" t="s">
        <v>111</v>
      </c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</row>
    <row r="104" spans="1:16" x14ac:dyDescent="0.2">
      <c r="A104" s="4"/>
      <c r="B104" s="12"/>
      <c r="C104" s="12"/>
    </row>
    <row r="105" spans="1:16" ht="25.5" x14ac:dyDescent="0.2">
      <c r="A105" s="4"/>
      <c r="B105" s="13" t="s">
        <v>33</v>
      </c>
      <c r="C105" s="97" t="str">
        <f>"Description des causes de l’insuffisance nouvelle ou supplémentaire pour "&amp;IF($N$12&lt;&gt;"",$N$12,"l'exercice T")</f>
        <v>Description des causes de l’insuffisance nouvelle ou supplémentaire pour l'exercice T</v>
      </c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</row>
    <row r="106" spans="1:16" x14ac:dyDescent="0.2">
      <c r="A106" s="4"/>
      <c r="B106" s="13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</row>
    <row r="107" spans="1:16" x14ac:dyDescent="0.2">
      <c r="A107" s="4"/>
      <c r="C107" s="67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9"/>
    </row>
    <row r="108" spans="1:16" x14ac:dyDescent="0.2">
      <c r="A108" s="4"/>
      <c r="C108" s="93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5"/>
    </row>
    <row r="109" spans="1:16" x14ac:dyDescent="0.2">
      <c r="A109" s="4"/>
      <c r="C109" s="93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5"/>
    </row>
    <row r="110" spans="1:16" x14ac:dyDescent="0.2">
      <c r="A110" s="4"/>
      <c r="C110" s="93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5"/>
    </row>
    <row r="111" spans="1:16" x14ac:dyDescent="0.2">
      <c r="A111" s="4"/>
      <c r="C111" s="90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2"/>
    </row>
    <row r="112" spans="1:16" x14ac:dyDescent="0.2">
      <c r="A112" s="4"/>
      <c r="B112" s="14"/>
    </row>
    <row r="113" spans="1:16" x14ac:dyDescent="0.2">
      <c r="A113" s="4"/>
      <c r="B113" s="35" t="s">
        <v>34</v>
      </c>
      <c r="C113" s="84" t="str">
        <f>"Description et commentaire des mesures visant à apurer l’insuffisance nouvelle ou supplémentaire pour "&amp;IF($N$12&lt;&gt;"",$N$12,"l'exercice T")</f>
        <v>Description et commentaire des mesures visant à apurer l’insuffisance nouvelle ou supplémentaire pour l'exercice T</v>
      </c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</row>
    <row r="114" spans="1:16" x14ac:dyDescent="0.2">
      <c r="A114" s="4"/>
    </row>
    <row r="115" spans="1:16" x14ac:dyDescent="0.2">
      <c r="A115" s="4"/>
      <c r="C115" s="67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9"/>
    </row>
    <row r="116" spans="1:16" x14ac:dyDescent="0.2">
      <c r="A116" s="4"/>
      <c r="C116" s="93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5"/>
    </row>
    <row r="117" spans="1:16" x14ac:dyDescent="0.2">
      <c r="A117" s="4"/>
      <c r="C117" s="93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5"/>
    </row>
    <row r="118" spans="1:16" x14ac:dyDescent="0.2">
      <c r="A118" s="4"/>
      <c r="C118" s="93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5"/>
    </row>
    <row r="119" spans="1:16" x14ac:dyDescent="0.2">
      <c r="A119" s="4"/>
      <c r="C119" s="90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2"/>
    </row>
    <row r="120" spans="1:16" x14ac:dyDescent="0.2">
      <c r="A120" s="4"/>
    </row>
    <row r="121" spans="1:16" x14ac:dyDescent="0.2">
      <c r="A121" s="4"/>
      <c r="B121" s="34" t="s">
        <v>35</v>
      </c>
      <c r="C121" s="63" t="s">
        <v>112</v>
      </c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</row>
    <row r="122" spans="1:16" x14ac:dyDescent="0.2">
      <c r="A122" s="4"/>
      <c r="B122" s="12"/>
      <c r="C122" s="12"/>
    </row>
    <row r="123" spans="1:16" ht="12.75" customHeight="1" x14ac:dyDescent="0.2">
      <c r="A123" s="4"/>
      <c r="B123" s="13" t="s">
        <v>36</v>
      </c>
      <c r="C123" s="97" t="str">
        <f>"Description des causes de l’insuffisance nouvelle ou supplémentaire pour "&amp;IF($N$12&lt;&gt;"",$N$12,"l'exercice T")</f>
        <v>Description des causes de l’insuffisance nouvelle ou supplémentaire pour l'exercice T</v>
      </c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</row>
    <row r="124" spans="1:16" x14ac:dyDescent="0.2">
      <c r="A124" s="4"/>
      <c r="B124" s="13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</row>
    <row r="125" spans="1:16" x14ac:dyDescent="0.2">
      <c r="A125" s="4"/>
      <c r="C125" s="67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9"/>
    </row>
    <row r="126" spans="1:16" x14ac:dyDescent="0.2">
      <c r="A126" s="4"/>
      <c r="C126" s="93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5"/>
    </row>
    <row r="127" spans="1:16" x14ac:dyDescent="0.2">
      <c r="A127" s="4"/>
      <c r="C127" s="93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5"/>
    </row>
    <row r="128" spans="1:16" x14ac:dyDescent="0.2">
      <c r="A128" s="4"/>
      <c r="C128" s="93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5"/>
    </row>
    <row r="129" spans="1:16" x14ac:dyDescent="0.2">
      <c r="A129" s="4"/>
      <c r="C129" s="90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2"/>
    </row>
    <row r="130" spans="1:16" x14ac:dyDescent="0.2">
      <c r="A130" s="4"/>
      <c r="B130" s="14"/>
    </row>
    <row r="131" spans="1:16" x14ac:dyDescent="0.2">
      <c r="A131" s="4"/>
      <c r="B131" s="35" t="s">
        <v>37</v>
      </c>
      <c r="C131" s="84" t="str">
        <f>"Description et commentaire des mesures visant à apurer l’insuffisance nouvelle ou supplémentaire pour "&amp;IF($N$12&lt;&gt;"",$N$12,"l'exercice T")</f>
        <v>Description et commentaire des mesures visant à apurer l’insuffisance nouvelle ou supplémentaire pour l'exercice T</v>
      </c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</row>
    <row r="132" spans="1:16" x14ac:dyDescent="0.2">
      <c r="A132" s="4"/>
    </row>
    <row r="133" spans="1:16" x14ac:dyDescent="0.2">
      <c r="A133" s="4"/>
      <c r="C133" s="67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9"/>
    </row>
    <row r="134" spans="1:16" x14ac:dyDescent="0.2">
      <c r="A134" s="4"/>
      <c r="C134" s="93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5"/>
    </row>
    <row r="135" spans="1:16" x14ac:dyDescent="0.2">
      <c r="A135" s="4"/>
      <c r="C135" s="93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5"/>
    </row>
    <row r="136" spans="1:16" x14ac:dyDescent="0.2">
      <c r="A136" s="4"/>
      <c r="C136" s="93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5"/>
    </row>
    <row r="137" spans="1:16" x14ac:dyDescent="0.2">
      <c r="A137" s="4"/>
      <c r="C137" s="90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2"/>
    </row>
    <row r="138" spans="1:16" x14ac:dyDescent="0.2">
      <c r="A138" s="4"/>
    </row>
    <row r="139" spans="1:16" x14ac:dyDescent="0.2">
      <c r="A139" s="4"/>
    </row>
    <row r="140" spans="1:16" ht="18" customHeight="1" x14ac:dyDescent="0.2">
      <c r="A140" s="4"/>
      <c r="B140" s="30" t="s">
        <v>8</v>
      </c>
      <c r="C140" s="102" t="s">
        <v>121</v>
      </c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</row>
    <row r="141" spans="1:16" x14ac:dyDescent="0.2">
      <c r="A141" s="4"/>
    </row>
    <row r="142" spans="1:16" ht="41.25" customHeight="1" x14ac:dyDescent="0.2">
      <c r="A142" s="4"/>
      <c r="B142" s="103" t="s">
        <v>122</v>
      </c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</row>
    <row r="143" spans="1:16" x14ac:dyDescent="0.2">
      <c r="A143" s="4"/>
      <c r="B143" s="13"/>
    </row>
    <row r="144" spans="1:16" x14ac:dyDescent="0.2">
      <c r="A144" s="4"/>
      <c r="B144" s="13"/>
      <c r="C144" s="67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9"/>
    </row>
    <row r="145" spans="1:16" x14ac:dyDescent="0.2">
      <c r="A145" s="4"/>
      <c r="B145" s="13"/>
      <c r="C145" s="93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5"/>
    </row>
    <row r="146" spans="1:16" x14ac:dyDescent="0.2">
      <c r="A146" s="4"/>
      <c r="B146" s="13"/>
      <c r="C146" s="93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5"/>
    </row>
    <row r="147" spans="1:16" x14ac:dyDescent="0.2">
      <c r="A147" s="4"/>
      <c r="B147" s="13"/>
      <c r="C147" s="93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5"/>
    </row>
    <row r="148" spans="1:16" x14ac:dyDescent="0.2">
      <c r="A148" s="4"/>
      <c r="B148" s="13"/>
      <c r="C148" s="90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2"/>
    </row>
    <row r="149" spans="1:16" x14ac:dyDescent="0.2">
      <c r="A149" s="4"/>
    </row>
    <row r="150" spans="1:16" ht="18" customHeight="1" x14ac:dyDescent="0.2">
      <c r="A150" s="4"/>
      <c r="B150" s="30" t="s">
        <v>38</v>
      </c>
      <c r="C150" s="102" t="s">
        <v>123</v>
      </c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</row>
    <row r="151" spans="1:16" x14ac:dyDescent="0.2">
      <c r="A151" s="4"/>
    </row>
    <row r="152" spans="1:16" x14ac:dyDescent="0.2">
      <c r="A152" s="4"/>
      <c r="B152" s="2" t="s">
        <v>124</v>
      </c>
    </row>
    <row r="153" spans="1:16" x14ac:dyDescent="0.2">
      <c r="A153" s="4"/>
    </row>
    <row r="154" spans="1:16" ht="22.5" customHeight="1" x14ac:dyDescent="0.2">
      <c r="A154" s="4"/>
      <c r="C154" s="33"/>
    </row>
    <row r="155" spans="1:16" x14ac:dyDescent="0.2">
      <c r="A155" s="4"/>
    </row>
    <row r="156" spans="1:16" x14ac:dyDescent="0.2">
      <c r="A156" s="4"/>
    </row>
    <row r="157" spans="1:16" x14ac:dyDescent="0.2">
      <c r="A157" s="4"/>
    </row>
    <row r="158" spans="1:16" x14ac:dyDescent="0.2">
      <c r="A158" s="4"/>
    </row>
    <row r="159" spans="1:16" x14ac:dyDescent="0.2">
      <c r="A159" s="4"/>
    </row>
    <row r="160" spans="1:16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  <row r="168" spans="1:1" x14ac:dyDescent="0.2">
      <c r="A168" s="4"/>
    </row>
    <row r="169" spans="1:1" x14ac:dyDescent="0.2">
      <c r="A169" s="4"/>
    </row>
    <row r="170" spans="1:1" x14ac:dyDescent="0.2">
      <c r="A170" s="4"/>
    </row>
    <row r="171" spans="1:1" x14ac:dyDescent="0.2">
      <c r="A171" s="4"/>
    </row>
    <row r="172" spans="1:1" x14ac:dyDescent="0.2">
      <c r="A172" s="4"/>
    </row>
    <row r="173" spans="1:1" x14ac:dyDescent="0.2">
      <c r="A173" s="4"/>
    </row>
    <row r="174" spans="1:1" x14ac:dyDescent="0.2">
      <c r="A174" s="4"/>
    </row>
    <row r="175" spans="1:1" x14ac:dyDescent="0.2">
      <c r="A175" s="4"/>
    </row>
    <row r="176" spans="1:1" x14ac:dyDescent="0.2">
      <c r="A176" s="4"/>
    </row>
    <row r="177" spans="1:1" x14ac:dyDescent="0.2">
      <c r="A177" s="4"/>
    </row>
    <row r="178" spans="1:1" x14ac:dyDescent="0.2">
      <c r="A178" s="4"/>
    </row>
    <row r="179" spans="1:1" x14ac:dyDescent="0.2">
      <c r="A179" s="4"/>
    </row>
    <row r="180" spans="1:1" x14ac:dyDescent="0.2">
      <c r="A180" s="4"/>
    </row>
    <row r="181" spans="1:1" x14ac:dyDescent="0.2">
      <c r="A181" s="4"/>
    </row>
    <row r="182" spans="1:1" x14ac:dyDescent="0.2">
      <c r="A182" s="4"/>
    </row>
    <row r="183" spans="1:1" x14ac:dyDescent="0.2">
      <c r="A183" s="4"/>
    </row>
    <row r="184" spans="1:1" x14ac:dyDescent="0.2">
      <c r="A184" s="4"/>
    </row>
    <row r="185" spans="1:1" x14ac:dyDescent="0.2">
      <c r="A185" s="4"/>
    </row>
    <row r="186" spans="1:1" x14ac:dyDescent="0.2">
      <c r="A186" s="4"/>
    </row>
    <row r="187" spans="1:1" x14ac:dyDescent="0.2">
      <c r="A187" s="4"/>
    </row>
    <row r="188" spans="1:1" x14ac:dyDescent="0.2">
      <c r="A188" s="4"/>
    </row>
    <row r="189" spans="1:1" x14ac:dyDescent="0.2">
      <c r="A189" s="4"/>
    </row>
    <row r="190" spans="1:1" x14ac:dyDescent="0.2">
      <c r="A190" s="4"/>
    </row>
    <row r="191" spans="1:1" x14ac:dyDescent="0.2">
      <c r="A191" s="4"/>
    </row>
    <row r="192" spans="1:1" x14ac:dyDescent="0.2">
      <c r="A192" s="4"/>
    </row>
    <row r="193" spans="1:1" x14ac:dyDescent="0.2">
      <c r="A193" s="4"/>
    </row>
    <row r="194" spans="1:1" x14ac:dyDescent="0.2">
      <c r="A194" s="4"/>
    </row>
    <row r="195" spans="1:1" x14ac:dyDescent="0.2">
      <c r="A195" s="4"/>
    </row>
    <row r="196" spans="1:1" x14ac:dyDescent="0.2">
      <c r="A196" s="4"/>
    </row>
    <row r="197" spans="1:1" x14ac:dyDescent="0.2">
      <c r="A197" s="4"/>
    </row>
    <row r="198" spans="1:1" x14ac:dyDescent="0.2">
      <c r="A198" s="4"/>
    </row>
    <row r="199" spans="1:1" x14ac:dyDescent="0.2">
      <c r="A199" s="4"/>
    </row>
    <row r="200" spans="1:1" x14ac:dyDescent="0.2">
      <c r="A200" s="4"/>
    </row>
    <row r="201" spans="1:1" x14ac:dyDescent="0.2">
      <c r="A201" s="4"/>
    </row>
    <row r="202" spans="1:1" x14ac:dyDescent="0.2">
      <c r="A202" s="4"/>
    </row>
    <row r="203" spans="1:1" x14ac:dyDescent="0.2">
      <c r="A203" s="4"/>
    </row>
    <row r="204" spans="1:1" x14ac:dyDescent="0.2">
      <c r="A204" s="4"/>
    </row>
    <row r="205" spans="1:1" x14ac:dyDescent="0.2">
      <c r="A205" s="4"/>
    </row>
    <row r="206" spans="1:1" x14ac:dyDescent="0.2">
      <c r="A206" s="4"/>
    </row>
    <row r="207" spans="1:1" x14ac:dyDescent="0.2">
      <c r="A207" s="4"/>
    </row>
    <row r="208" spans="1:1" x14ac:dyDescent="0.2">
      <c r="A208" s="4"/>
    </row>
    <row r="209" spans="1:1" x14ac:dyDescent="0.2">
      <c r="A209" s="4"/>
    </row>
    <row r="210" spans="1:1" x14ac:dyDescent="0.2">
      <c r="A210" s="4"/>
    </row>
    <row r="211" spans="1:1" x14ac:dyDescent="0.2">
      <c r="A211" s="4"/>
    </row>
    <row r="212" spans="1:1" x14ac:dyDescent="0.2">
      <c r="A212" s="4"/>
    </row>
    <row r="213" spans="1:1" x14ac:dyDescent="0.2">
      <c r="A213" s="4"/>
    </row>
    <row r="214" spans="1:1" x14ac:dyDescent="0.2">
      <c r="A214" s="4"/>
    </row>
    <row r="215" spans="1:1" x14ac:dyDescent="0.2">
      <c r="A215" s="4"/>
    </row>
    <row r="216" spans="1:1" x14ac:dyDescent="0.2">
      <c r="A216" s="4"/>
    </row>
    <row r="217" spans="1:1" x14ac:dyDescent="0.2">
      <c r="A217" s="4"/>
    </row>
    <row r="218" spans="1:1" x14ac:dyDescent="0.2">
      <c r="A218" s="4"/>
    </row>
    <row r="219" spans="1:1" x14ac:dyDescent="0.2">
      <c r="A219" s="4"/>
    </row>
    <row r="220" spans="1:1" x14ac:dyDescent="0.2">
      <c r="A220" s="4"/>
    </row>
    <row r="221" spans="1:1" x14ac:dyDescent="0.2">
      <c r="A221" s="4"/>
    </row>
    <row r="222" spans="1:1" x14ac:dyDescent="0.2">
      <c r="A222" s="4"/>
    </row>
    <row r="223" spans="1:1" x14ac:dyDescent="0.2">
      <c r="A223" s="4"/>
    </row>
    <row r="224" spans="1:1" x14ac:dyDescent="0.2">
      <c r="A224" s="4"/>
    </row>
    <row r="225" spans="1:1" x14ac:dyDescent="0.2">
      <c r="A225" s="4"/>
    </row>
    <row r="226" spans="1:1" x14ac:dyDescent="0.2">
      <c r="A226" s="4"/>
    </row>
    <row r="227" spans="1:1" x14ac:dyDescent="0.2">
      <c r="A227" s="4"/>
    </row>
    <row r="228" spans="1:1" x14ac:dyDescent="0.2">
      <c r="A228" s="4"/>
    </row>
    <row r="229" spans="1:1" x14ac:dyDescent="0.2">
      <c r="A229" s="4"/>
    </row>
    <row r="230" spans="1:1" x14ac:dyDescent="0.2">
      <c r="A230" s="4"/>
    </row>
    <row r="231" spans="1:1" x14ac:dyDescent="0.2">
      <c r="A231" s="4"/>
    </row>
    <row r="232" spans="1:1" x14ac:dyDescent="0.2">
      <c r="A232" s="4"/>
    </row>
    <row r="233" spans="1:1" x14ac:dyDescent="0.2">
      <c r="A233" s="4"/>
    </row>
    <row r="234" spans="1:1" x14ac:dyDescent="0.2">
      <c r="A234" s="4"/>
    </row>
    <row r="235" spans="1:1" x14ac:dyDescent="0.2">
      <c r="A235" s="4"/>
    </row>
  </sheetData>
  <sheetProtection algorithmName="SHA-512" hashValue="jtpn1Y80yUXjWIAvHwXmJQTwa9U8XOVhmJgHpOM5lsYf/zuE37YEk5V0Wa2gsl/MsYHu8+Yc2dNPW7Xx6Ir4mg==" saltValue="ty5ycBKCzhKi+WJJg4+cwg==" spinCount="100000" sheet="1" insertRows="0" selectLockedCells="1"/>
  <sortState ref="A11:A248">
    <sortCondition ref="A11"/>
  </sortState>
  <mergeCells count="153">
    <mergeCell ref="C145:P145"/>
    <mergeCell ref="C146:P146"/>
    <mergeCell ref="C56:P56"/>
    <mergeCell ref="C29:P29"/>
    <mergeCell ref="C147:P147"/>
    <mergeCell ref="G44:H44"/>
    <mergeCell ref="C123:P123"/>
    <mergeCell ref="D33:D34"/>
    <mergeCell ref="C150:P150"/>
    <mergeCell ref="C126:P126"/>
    <mergeCell ref="C127:P127"/>
    <mergeCell ref="C128:P128"/>
    <mergeCell ref="C129:P129"/>
    <mergeCell ref="C108:P108"/>
    <mergeCell ref="C109:P109"/>
    <mergeCell ref="C110:P110"/>
    <mergeCell ref="C111:P111"/>
    <mergeCell ref="C125:P125"/>
    <mergeCell ref="C135:P135"/>
    <mergeCell ref="C136:P136"/>
    <mergeCell ref="C137:P137"/>
    <mergeCell ref="C131:P131"/>
    <mergeCell ref="C133:P133"/>
    <mergeCell ref="C134:P134"/>
    <mergeCell ref="C140:P140"/>
    <mergeCell ref="C144:P144"/>
    <mergeCell ref="C64:P64"/>
    <mergeCell ref="E53:F53"/>
    <mergeCell ref="B142:P142"/>
    <mergeCell ref="G53:H53"/>
    <mergeCell ref="C148:P148"/>
    <mergeCell ref="K37:L37"/>
    <mergeCell ref="C8:P8"/>
    <mergeCell ref="B58:P58"/>
    <mergeCell ref="K53:L53"/>
    <mergeCell ref="K54:L54"/>
    <mergeCell ref="I33:J34"/>
    <mergeCell ref="E48:F48"/>
    <mergeCell ref="E49:F49"/>
    <mergeCell ref="G49:H49"/>
    <mergeCell ref="G48:H48"/>
    <mergeCell ref="I48:J48"/>
    <mergeCell ref="I49:J49"/>
    <mergeCell ref="K49:L49"/>
    <mergeCell ref="K39:L39"/>
    <mergeCell ref="K40:L40"/>
    <mergeCell ref="K41:L41"/>
    <mergeCell ref="K42:L42"/>
    <mergeCell ref="J12:K12"/>
    <mergeCell ref="E44:F44"/>
    <mergeCell ref="E40:F40"/>
    <mergeCell ref="E39:F39"/>
    <mergeCell ref="C119:P119"/>
    <mergeCell ref="C121:P121"/>
    <mergeCell ref="C103:P103"/>
    <mergeCell ref="C118:P118"/>
    <mergeCell ref="K50:L50"/>
    <mergeCell ref="K48:L48"/>
    <mergeCell ref="C105:P105"/>
    <mergeCell ref="C61:F61"/>
    <mergeCell ref="C62:F62"/>
    <mergeCell ref="G61:I61"/>
    <mergeCell ref="C107:P107"/>
    <mergeCell ref="C116:P116"/>
    <mergeCell ref="C117:P117"/>
    <mergeCell ref="C60:F60"/>
    <mergeCell ref="J62:M62"/>
    <mergeCell ref="B101:P101"/>
    <mergeCell ref="C94:P94"/>
    <mergeCell ref="G43:H43"/>
    <mergeCell ref="E42:F42"/>
    <mergeCell ref="E36:F36"/>
    <mergeCell ref="M33:N33"/>
    <mergeCell ref="M34:N34"/>
    <mergeCell ref="M37:N37"/>
    <mergeCell ref="M38:N38"/>
    <mergeCell ref="D14:I14"/>
    <mergeCell ref="C113:P113"/>
    <mergeCell ref="G54:H54"/>
    <mergeCell ref="C80:P80"/>
    <mergeCell ref="M44:N44"/>
    <mergeCell ref="K33:L34"/>
    <mergeCell ref="M48:N48"/>
    <mergeCell ref="M49:N49"/>
    <mergeCell ref="M53:N53"/>
    <mergeCell ref="M54:N54"/>
    <mergeCell ref="M35:N35"/>
    <mergeCell ref="M36:N36"/>
    <mergeCell ref="M41:N41"/>
    <mergeCell ref="M42:N42"/>
    <mergeCell ref="K44:L44"/>
    <mergeCell ref="M39:N39"/>
    <mergeCell ref="M43:N43"/>
    <mergeCell ref="K43:L43"/>
    <mergeCell ref="I38:J38"/>
    <mergeCell ref="E38:F38"/>
    <mergeCell ref="C115:P115"/>
    <mergeCell ref="M24:P24"/>
    <mergeCell ref="M25:N25"/>
    <mergeCell ref="M26:P26"/>
    <mergeCell ref="M19:P19"/>
    <mergeCell ref="D19:K19"/>
    <mergeCell ref="D21:K21"/>
    <mergeCell ref="M20:N20"/>
    <mergeCell ref="M21:P21"/>
    <mergeCell ref="G62:I62"/>
    <mergeCell ref="J60:M60"/>
    <mergeCell ref="J61:M61"/>
    <mergeCell ref="D24:K24"/>
    <mergeCell ref="D26:K26"/>
    <mergeCell ref="D20:E20"/>
    <mergeCell ref="G60:I60"/>
    <mergeCell ref="E41:F41"/>
    <mergeCell ref="G39:H39"/>
    <mergeCell ref="G40:H40"/>
    <mergeCell ref="E43:F43"/>
    <mergeCell ref="B31:P31"/>
    <mergeCell ref="K38:L38"/>
    <mergeCell ref="E33:F34"/>
    <mergeCell ref="C66:P66"/>
    <mergeCell ref="B1:P1"/>
    <mergeCell ref="I35:J35"/>
    <mergeCell ref="I36:J36"/>
    <mergeCell ref="I37:J37"/>
    <mergeCell ref="B6:P6"/>
    <mergeCell ref="D13:P13"/>
    <mergeCell ref="D25:E25"/>
    <mergeCell ref="I53:J53"/>
    <mergeCell ref="I54:J54"/>
    <mergeCell ref="G33:H34"/>
    <mergeCell ref="I39:J39"/>
    <mergeCell ref="I40:J40"/>
    <mergeCell ref="I41:J41"/>
    <mergeCell ref="I42:J42"/>
    <mergeCell ref="I43:J43"/>
    <mergeCell ref="I44:J44"/>
    <mergeCell ref="C10:P10"/>
    <mergeCell ref="C16:P16"/>
    <mergeCell ref="D12:E12"/>
    <mergeCell ref="G42:H42"/>
    <mergeCell ref="G41:H41"/>
    <mergeCell ref="B3:P3"/>
    <mergeCell ref="E54:F54"/>
    <mergeCell ref="G12:I12"/>
    <mergeCell ref="G38:H38"/>
    <mergeCell ref="E35:F35"/>
    <mergeCell ref="G35:H35"/>
    <mergeCell ref="E37:F37"/>
    <mergeCell ref="G37:H37"/>
    <mergeCell ref="R58:AF58"/>
    <mergeCell ref="G36:H36"/>
    <mergeCell ref="K35:L35"/>
    <mergeCell ref="K36:L36"/>
  </mergeCells>
  <conditionalFormatting sqref="E53:N54">
    <cfRule type="cellIs" dxfId="0" priority="5" stopIfTrue="1" operator="lessThan">
      <formula>1</formula>
    </cfRule>
  </conditionalFormatting>
  <dataValidations count="5">
    <dataValidation type="list" allowBlank="1" showInputMessage="1" showErrorMessage="1" errorTitle="Ja of Neen" error="Gelieve enkel &quot;Ja&quot; of &quot;Neen&quot; in te vullen." sqref="C154 C90 C76">
      <formula1>$A$7:$A$8</formula1>
    </dataValidation>
    <dataValidation type="decimal" operator="greaterThanOrEqual" allowBlank="1" showInputMessage="1" showErrorMessage="1" errorTitle="Positieve bedragen" error="Gelieve enkel positieve bedragen in te vullen." sqref="G61:M63 G67:M79 G65:M65 G81:M93">
      <formula1>0</formula1>
    </dataValidation>
    <dataValidation type="decimal" operator="lessThanOrEqual" allowBlank="1" showInputMessage="1" showErrorMessage="1" errorTitle="Negatief bedrag" error="Gelieve een negatief bedrag in te vullen." sqref="E39:N39">
      <formula1>0</formula1>
    </dataValidation>
    <dataValidation type="list" allowBlank="1" showInputMessage="1" showErrorMessage="1" errorTitle="Ja of Neen" error="Gelieve enkel &quot;Ja&quot; of &quot;Neen&quot; in te vullen." sqref="C70 C84">
      <formula1>$A$7:$A$9</formula1>
    </dataValidation>
    <dataValidation type="whole" allowBlank="1" showInputMessage="1" showErrorMessage="1" errorTitle="FSMA Code" error="Dit is een niet (meer) bestaande FSMA Code._x000a__x000a_Gelieve een keuze uit de lijst te maken." sqref="D12:E12">
      <formula1>50000</formula1>
      <formula2>60000</formula2>
    </dataValidation>
  </dataValidations>
  <pageMargins left="0.15748031496062992" right="0.19685039370078741" top="0.51181102362204722" bottom="0.31496062992125984" header="0.31496062992125984" footer="0.31496062992125984"/>
  <pageSetup paperSize="9" scale="80" orientation="landscape" r:id="rId1"/>
  <rowBreaks count="3" manualBreakCount="3">
    <brk id="28" min="1" max="15" man="1"/>
    <brk id="63" min="1" max="15" man="1"/>
    <brk id="120" min="1" max="1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C2"/>
  <sheetViews>
    <sheetView workbookViewId="0">
      <selection activeCell="A2" sqref="A2:XFD2"/>
    </sheetView>
  </sheetViews>
  <sheetFormatPr defaultRowHeight="12.75" x14ac:dyDescent="0.2"/>
  <cols>
    <col min="1" max="1" width="7.85546875" style="23" customWidth="1"/>
    <col min="2" max="2" width="14.140625" style="23" customWidth="1"/>
    <col min="3" max="4" width="62.42578125" customWidth="1"/>
    <col min="5" max="5" width="17" customWidth="1"/>
    <col min="6" max="6" width="17.140625" customWidth="1"/>
    <col min="7" max="7" width="22.5703125" bestFit="1" customWidth="1"/>
    <col min="8" max="9" width="17" customWidth="1"/>
    <col min="10" max="10" width="18.42578125" customWidth="1"/>
    <col min="11" max="11" width="16.5703125" customWidth="1"/>
    <col min="12" max="12" width="14.140625" customWidth="1"/>
    <col min="13" max="13" width="19.140625" customWidth="1"/>
    <col min="14" max="14" width="14.140625" customWidth="1"/>
    <col min="15" max="15" width="12.5703125" customWidth="1"/>
    <col min="16" max="16" width="13.140625" customWidth="1"/>
    <col min="17" max="17" width="14.85546875" customWidth="1"/>
    <col min="18" max="18" width="15" customWidth="1"/>
    <col min="19" max="19" width="16.42578125" customWidth="1"/>
    <col min="20" max="20" width="14.140625" customWidth="1"/>
    <col min="21" max="21" width="18.5703125" customWidth="1"/>
    <col min="22" max="22" width="21.5703125" customWidth="1"/>
    <col min="25" max="28" width="15.85546875" customWidth="1"/>
    <col min="29" max="29" width="12.85546875" customWidth="1"/>
    <col min="30" max="42" width="15.85546875" customWidth="1"/>
    <col min="43" max="55" width="14.42578125" customWidth="1"/>
  </cols>
  <sheetData>
    <row r="1" spans="1:55" s="21" customFormat="1" ht="42.75" customHeight="1" x14ac:dyDescent="0.2">
      <c r="A1" s="22" t="s">
        <v>39</v>
      </c>
      <c r="B1" s="22" t="s">
        <v>10</v>
      </c>
      <c r="C1" s="22" t="s">
        <v>15</v>
      </c>
      <c r="D1" s="22" t="s">
        <v>72</v>
      </c>
      <c r="E1" s="22" t="s">
        <v>16</v>
      </c>
      <c r="F1" s="22" t="s">
        <v>17</v>
      </c>
      <c r="G1" s="22" t="s">
        <v>18</v>
      </c>
      <c r="H1" s="22" t="s">
        <v>19</v>
      </c>
      <c r="I1" s="22" t="s">
        <v>20</v>
      </c>
      <c r="J1" s="22" t="s">
        <v>21</v>
      </c>
      <c r="K1" s="22" t="s">
        <v>40</v>
      </c>
      <c r="L1" s="22" t="s">
        <v>41</v>
      </c>
      <c r="M1" s="22" t="s">
        <v>42</v>
      </c>
      <c r="N1" s="22" t="s">
        <v>43</v>
      </c>
      <c r="O1" s="22" t="s">
        <v>44</v>
      </c>
      <c r="P1" s="22" t="s">
        <v>45</v>
      </c>
      <c r="Q1" s="22" t="s">
        <v>46</v>
      </c>
      <c r="R1" s="22" t="s">
        <v>47</v>
      </c>
      <c r="S1" s="22" t="s">
        <v>48</v>
      </c>
      <c r="T1" s="22" t="s">
        <v>49</v>
      </c>
      <c r="U1" s="22" t="s">
        <v>50</v>
      </c>
      <c r="V1" s="22" t="s">
        <v>51</v>
      </c>
      <c r="W1" s="22" t="s">
        <v>52</v>
      </c>
      <c r="X1" s="22" t="s">
        <v>53</v>
      </c>
      <c r="Y1" s="22" t="s">
        <v>54</v>
      </c>
      <c r="Z1" s="22" t="s">
        <v>55</v>
      </c>
      <c r="AA1" s="22" t="s">
        <v>56</v>
      </c>
      <c r="AB1" s="22" t="s">
        <v>57</v>
      </c>
      <c r="AC1" s="22" t="s">
        <v>58</v>
      </c>
      <c r="AD1" s="22" t="s">
        <v>59</v>
      </c>
      <c r="AE1" s="22" t="s">
        <v>60</v>
      </c>
      <c r="AF1" s="22" t="s">
        <v>61</v>
      </c>
      <c r="AG1" s="22" t="s">
        <v>62</v>
      </c>
      <c r="AH1" s="22" t="s">
        <v>63</v>
      </c>
      <c r="AI1" s="22" t="s">
        <v>64</v>
      </c>
      <c r="AJ1" s="22" t="s">
        <v>65</v>
      </c>
      <c r="AK1" s="22" t="s">
        <v>66</v>
      </c>
      <c r="AL1" s="22" t="s">
        <v>67</v>
      </c>
      <c r="AM1" s="22" t="s">
        <v>68</v>
      </c>
      <c r="AN1" s="22" t="s">
        <v>69</v>
      </c>
      <c r="AO1" s="22" t="s">
        <v>70</v>
      </c>
      <c r="AP1" s="22" t="s">
        <v>71</v>
      </c>
      <c r="AQ1" s="22" t="s">
        <v>73</v>
      </c>
      <c r="AR1" s="22" t="s">
        <v>74</v>
      </c>
      <c r="AS1" s="22" t="s">
        <v>75</v>
      </c>
      <c r="AT1" s="22" t="s">
        <v>76</v>
      </c>
      <c r="AU1" s="22" t="s">
        <v>77</v>
      </c>
      <c r="AV1" s="22" t="s">
        <v>78</v>
      </c>
      <c r="AW1" s="22" t="s">
        <v>79</v>
      </c>
      <c r="AX1" s="22" t="s">
        <v>80</v>
      </c>
      <c r="AY1" s="22" t="s">
        <v>11</v>
      </c>
      <c r="AZ1" s="22" t="s">
        <v>14</v>
      </c>
      <c r="BA1" s="22" t="s">
        <v>13</v>
      </c>
      <c r="BB1" s="22" t="s">
        <v>12</v>
      </c>
      <c r="BC1" s="21" t="s">
        <v>30</v>
      </c>
    </row>
    <row r="2" spans="1:55" x14ac:dyDescent="0.2">
      <c r="A2" s="23">
        <f>'Reporting Exercice T'!D12</f>
        <v>0</v>
      </c>
      <c r="B2" s="23">
        <f>'Reporting Exercice T'!J12</f>
        <v>0</v>
      </c>
      <c r="C2">
        <f>'Reporting Exercice T'!D13</f>
        <v>0</v>
      </c>
      <c r="D2">
        <f>'Reporting Exercice T'!D14</f>
        <v>0</v>
      </c>
      <c r="E2">
        <f>'Reporting Exercice T'!D19</f>
        <v>0</v>
      </c>
      <c r="F2" s="24">
        <f>'Reporting Exercice T'!D20</f>
        <v>0</v>
      </c>
      <c r="G2">
        <f>'Reporting Exercice T'!D21</f>
        <v>0</v>
      </c>
      <c r="H2">
        <f>'Reporting Exercice T'!D24</f>
        <v>0</v>
      </c>
      <c r="I2">
        <f>'Reporting Exercice T'!D25</f>
        <v>0</v>
      </c>
      <c r="J2">
        <f>'Reporting Exercice T'!D26</f>
        <v>0</v>
      </c>
      <c r="K2" s="18" t="str">
        <f>'Reporting Exercice T'!E35</f>
        <v/>
      </c>
      <c r="L2" s="18">
        <f>'Reporting Exercice T'!E37</f>
        <v>0</v>
      </c>
      <c r="M2" s="18">
        <f>'Reporting Exercice T'!E38</f>
        <v>0</v>
      </c>
      <c r="N2" s="18">
        <f>'Reporting Exercice T'!E39</f>
        <v>0</v>
      </c>
      <c r="O2" s="18">
        <f>'Reporting Exercice T'!E43</f>
        <v>0</v>
      </c>
      <c r="P2" s="18">
        <f>'Reporting Exercice T'!E44</f>
        <v>0</v>
      </c>
      <c r="Q2" s="20" t="str">
        <f>'Reporting Exercice T'!E53</f>
        <v/>
      </c>
      <c r="R2" s="20" t="str">
        <f>'Reporting Exercice T'!E54</f>
        <v/>
      </c>
      <c r="S2" s="18" t="str">
        <f>'Reporting Exercice T'!G35</f>
        <v/>
      </c>
      <c r="T2" s="18">
        <f>'Reporting Exercice T'!G37</f>
        <v>0</v>
      </c>
      <c r="U2" s="18">
        <f>'Reporting Exercice T'!G38</f>
        <v>0</v>
      </c>
      <c r="V2" s="18">
        <f>'Reporting Exercice T'!G39</f>
        <v>0</v>
      </c>
      <c r="W2" s="18">
        <f>'Reporting Exercice T'!G43</f>
        <v>0</v>
      </c>
      <c r="X2" s="18">
        <f>'Reporting Exercice T'!G44</f>
        <v>0</v>
      </c>
      <c r="Y2" s="19" t="str">
        <f>'Reporting Exercice T'!G53</f>
        <v/>
      </c>
      <c r="Z2" s="19" t="str">
        <f>'Reporting Exercice T'!G54</f>
        <v/>
      </c>
      <c r="AA2" s="18" t="str">
        <f>'Reporting Exercice T'!I35</f>
        <v/>
      </c>
      <c r="AB2" s="18">
        <f>'Reporting Exercice T'!I37</f>
        <v>0</v>
      </c>
      <c r="AC2" s="18">
        <f>'Reporting Exercice T'!I38</f>
        <v>0</v>
      </c>
      <c r="AD2" s="18">
        <f>'Reporting Exercice T'!I39</f>
        <v>0</v>
      </c>
      <c r="AE2" s="18">
        <f>'Reporting Exercice T'!I43</f>
        <v>0</v>
      </c>
      <c r="AF2" s="18">
        <f>'Reporting Exercice T'!I44</f>
        <v>0</v>
      </c>
      <c r="AG2" s="19" t="str">
        <f>'Reporting Exercice T'!I53</f>
        <v/>
      </c>
      <c r="AH2" s="19" t="str">
        <f>'Reporting Exercice T'!I54</f>
        <v/>
      </c>
      <c r="AI2" s="18" t="str">
        <f>'Reporting Exercice T'!K35</f>
        <v/>
      </c>
      <c r="AJ2" s="18">
        <f>'Reporting Exercice T'!K37</f>
        <v>0</v>
      </c>
      <c r="AK2" s="18">
        <f>'Reporting Exercice T'!K38</f>
        <v>0</v>
      </c>
      <c r="AL2" s="18">
        <f>'Reporting Exercice T'!K39</f>
        <v>0</v>
      </c>
      <c r="AM2" s="18">
        <f>'Reporting Exercice T'!K43</f>
        <v>0</v>
      </c>
      <c r="AN2" s="18">
        <f>'Reporting Exercice T'!K44</f>
        <v>0</v>
      </c>
      <c r="AO2" s="19" t="str">
        <f>'Reporting Exercice T'!K53</f>
        <v/>
      </c>
      <c r="AP2" s="19" t="str">
        <f>'Reporting Exercice T'!K54</f>
        <v/>
      </c>
      <c r="AQ2" s="18" t="str">
        <f>'Reporting Exercice T'!M35</f>
        <v/>
      </c>
      <c r="AR2" s="18">
        <f>'Reporting Exercice T'!M37</f>
        <v>0</v>
      </c>
      <c r="AS2" s="18">
        <f>'Reporting Exercice T'!M38</f>
        <v>0</v>
      </c>
      <c r="AT2" s="18">
        <f>'Reporting Exercice T'!M39</f>
        <v>0</v>
      </c>
      <c r="AU2" s="18">
        <f>'Reporting Exercice T'!M43</f>
        <v>0</v>
      </c>
      <c r="AV2" s="18">
        <f>'Reporting Exercice T'!M44</f>
        <v>0</v>
      </c>
      <c r="AW2" s="19" t="str">
        <f>'Reporting Exercice T'!M53</f>
        <v/>
      </c>
      <c r="AX2" s="19" t="str">
        <f>'Reporting Exercice T'!M54</f>
        <v/>
      </c>
      <c r="AY2" s="18">
        <f>'Reporting Exercice T'!G61</f>
        <v>0</v>
      </c>
      <c r="AZ2" s="18">
        <f>'Reporting Exercice T'!J61</f>
        <v>0</v>
      </c>
      <c r="BA2" s="18">
        <f>'Reporting Exercice T'!G62</f>
        <v>0</v>
      </c>
      <c r="BB2" s="18">
        <f>'Reporting Exercice T'!J62</f>
        <v>0</v>
      </c>
      <c r="BC2">
        <f>'Reporting Exercice T'!C154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9eb92ffb50b4212a5ada7cfca32df2c xmlns="0c2b4d14-0ef6-41a4-8ebc-a5694610298b">
      <Terms xmlns="http://schemas.microsoft.com/office/infopath/2007/PartnerControls"/>
    </l9eb92ffb50b4212a5ada7cfca32df2c>
    <iea30b3d116c4abd829bda67fead4fa8 xmlns="0c2b4d14-0ef6-41a4-8ebc-a5694610298b">
      <Terms xmlns="http://schemas.microsoft.com/office/infopath/2007/PartnerControls">
        <TermInfo xmlns="http://schemas.microsoft.com/office/infopath/2007/PartnerControls">
          <TermName xmlns="http://schemas.microsoft.com/office/infopath/2007/PartnerControls">Active</TermName>
          <TermId xmlns="http://schemas.microsoft.com/office/infopath/2007/PartnerControls">3cd4d267-7354-4b79-bfd9-170c3b790a12</TermId>
        </TermInfo>
      </Terms>
    </iea30b3d116c4abd829bda67fead4fa8>
    <FSMASentOut xmlns="0c2b4d14-0ef6-41a4-8ebc-a5694610298b">false</FSMASentOut>
    <Sent xmlns="0c2b4d14-0ef6-41a4-8ebc-a5694610298b" xsi:nil="true"/>
    <n93a05827a234bd5bd56144e4ae5a4c5 xmlns="0c2b4d14-0ef6-41a4-8ebc-a5694610298b">
      <Terms xmlns="http://schemas.microsoft.com/office/infopath/2007/PartnerControls">
        <TermInfo xmlns="http://schemas.microsoft.com/office/infopath/2007/PartnerControls">
          <TermName xmlns="http://schemas.microsoft.com/office/infopath/2007/PartnerControls">02. Internal</TermName>
          <TermId xmlns="http://schemas.microsoft.com/office/infopath/2007/PartnerControls">b7a4dde1-915e-42b3-b701-f620e72b27e4</TermId>
        </TermInfo>
      </Terms>
    </n93a05827a234bd5bd56144e4ae5a4c5>
    <From1 xmlns="0c2b4d14-0ef6-41a4-8ebc-a5694610298b" xsi:nil="true"/>
    <jee5cc54f26a4aa9aa5d3d5d5c0abf22 xmlns="0c2b4d14-0ef6-41a4-8ebc-a5694610298b">
      <Terms xmlns="http://schemas.microsoft.com/office/infopath/2007/PartnerControls"/>
    </jee5cc54f26a4aa9aa5d3d5d5c0abf22>
    <To xmlns="0c2b4d14-0ef6-41a4-8ebc-a5694610298b" xsi:nil="true"/>
    <d4d7685898f64ebf825d396ede792b3d xmlns="0c2b4d14-0ef6-41a4-8ebc-a5694610298b">
      <Terms xmlns="http://schemas.microsoft.com/office/infopath/2007/PartnerControls">
        <TermInfo xmlns="http://schemas.microsoft.com/office/infopath/2007/PartnerControls">
          <TermName xmlns="http://schemas.microsoft.com/office/infopath/2007/PartnerControls">General Document</TermName>
          <TermId xmlns="http://schemas.microsoft.com/office/infopath/2007/PartnerControls">1d5c8fab-002a-404b-9e6d-89dbfed88329</TermId>
        </TermInfo>
      </Terms>
    </d4d7685898f64ebf825d396ede792b3d>
    <Received xmlns="0c2b4d14-0ef6-41a4-8ebc-a5694610298b" xsi:nil="true"/>
    <TaxCatchAllLabel xmlns="0b06ad7f-1521-43de-87dd-b202ea2078f1"/>
    <TaxCatchAll xmlns="0b06ad7f-1521-43de-87dd-b202ea2078f1">
      <Value>38</Value>
      <Value>71</Value>
      <Value>3</Value>
    </TaxCatchAll>
    <_dlc_DocId xmlns="0b06ad7f-1521-43de-87dd-b202ea2078f1">F6A1E67C-A942-4D9C-8723-96894FFCA67F@0fd311c0-53fa-428e-9587-e890ffa46bf5</_dlc_DocId>
    <_dlc_DocIdUrl xmlns="0b06ad7f-1521-43de-87dd-b202ea2078f1">
      <Url>https://1place.fsmanet.be/dossier/F6A1E67C-A942-4D9C-8723-96894FFCA67F/IORP-PROCOM-2024-006495/_layouts/15/DocIdRedir.aspx?ID=F6A1E67C-A942-4D9C-8723-96894FFCA67F%400fd311c0-53fa-428e-9587-e890ffa46bf5</Url>
      <Description>F6A1E67C-A942-4D9C-8723-96894FFCA67F@0fd311c0-53fa-428e-9587-e890ffa46bf5</Description>
    </_dlc_DocIdUrl>
    <e7d95798c7cc49018eddb0e9d5f10243 xmlns="0c2b4d14-0ef6-41a4-8ebc-a5694610298b">
      <Terms xmlns="http://schemas.microsoft.com/office/infopath/2007/PartnerControls"/>
    </e7d95798c7cc49018eddb0e9d5f10243>
    <FSMAResponsible xmlns="0b06ad7f-1521-43de-87dd-b202ea2078f1">
      <UserInfo>
        <DisplayName/>
        <AccountId xsi:nil="true"/>
        <AccountType/>
      </UserInfo>
    </FSMAResponsible>
    <FSMADocumentDate xmlns="0c2b4d14-0ef6-41a4-8ebc-a5694610298b" xsi:nil="true"/>
    <FSMARetention xmlns="0c2b4d14-0ef6-41a4-8ebc-a5694610298b" xsi:nil="true"/>
    <FSMARelevantDossierLookup xmlns="af22441e-bf10-4293-a955-fccf6653a5f5"/>
    <j5eb15239c91414b9d7c96d17acd9fca xmlns="0c2b4d14-0ef6-41a4-8ebc-a5694610298b">
      <Terms xmlns="http://schemas.microsoft.com/office/infopath/2007/PartnerControls"/>
    </j5eb15239c91414b9d7c96d17acd9fca>
    <a16789d6c69b4083a6824cb266570b0c xmlns="0c2b4d14-0ef6-41a4-8ebc-a5694610298b">
      <Terms xmlns="http://schemas.microsoft.com/office/infopath/2007/PartnerControls"/>
    </a16789d6c69b4083a6824cb266570b0c>
    <oa3056e339a14be691a9be424721cd8a xmlns="0c2b4d14-0ef6-41a4-8ebc-a5694610298b">
      <Terms xmlns="http://schemas.microsoft.com/office/infopath/2007/PartnerControls"/>
    </oa3056e339a14be691a9be424721cd8a>
    <ec7fab8fca8244d5a19ef6bc9bde0f91 xmlns="0c2b4d14-0ef6-41a4-8ebc-a5694610298b">
      <Terms xmlns="http://schemas.microsoft.com/office/infopath/2007/PartnerControls"/>
    </ec7fab8fca8244d5a19ef6bc9bde0f91>
    <FSMALegalHold xmlns="0c2b4d14-0ef6-41a4-8ebc-a5694610298b">false</FSMALegalHold>
    <Cc xmlns="0c2b4d14-0ef6-41a4-8ebc-a5694610298b" xsi:nil="true"/>
    <FSMAForDossier xmlns="0c2b4d14-0ef6-41a4-8ebc-a5694610298b">false</FSMAForDossier>
    <FSMARelevantDossiers xmlns="0c2b4d14-0ef6-41a4-8ebc-a5694610298b" xsi:nil="true"/>
    <FSMAPersonalData xmlns="0c2b4d14-0ef6-41a4-8ebc-a5694610298b">false</FSMAPersonalData>
    <i700e0deb15447d88dbefac8c49b4e73 xmlns="0c2b4d14-0ef6-41a4-8ebc-a5694610298b">
      <Terms xmlns="http://schemas.microsoft.com/office/infopath/2007/PartnerControls"/>
    </i700e0deb15447d88dbefac8c49b4e73>
    <CEYDescription xmlns="184c9235-7e05-405f-9b8a-467b46c0a0d9" xsi:nil="true"/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FSMA Case Document" ma:contentTypeID="0x01010038AF301C369E4E51943E35DDEAC9FE1C0100956CF338E531402F8CD6581C3BE6E81000D93208457259384C9441FBEBD7B06575" ma:contentTypeVersion="7" ma:contentTypeDescription="" ma:contentTypeScope="" ma:versionID="a51345ca7777236c38626ac52f5bcad4">
  <xsd:schema xmlns:xsd="http://www.w3.org/2001/XMLSchema" xmlns:xs="http://www.w3.org/2001/XMLSchema" xmlns:p="http://schemas.microsoft.com/office/2006/metadata/properties" xmlns:ns2="0b06ad7f-1521-43de-87dd-b202ea2078f1" xmlns:ns3="184c9235-7e05-405f-9b8a-467b46c0a0d9" xmlns:ns4="0c2b4d14-0ef6-41a4-8ebc-a5694610298b" xmlns:ns5="af22441e-bf10-4293-a955-fccf6653a5f5" targetNamespace="http://schemas.microsoft.com/office/2006/metadata/properties" ma:root="true" ma:fieldsID="dabf83f86292c7035155996dcc0d15d3" ns2:_="" ns3:_="" ns4:_="" ns5:_="">
    <xsd:import namespace="0b06ad7f-1521-43de-87dd-b202ea2078f1"/>
    <xsd:import namespace="184c9235-7e05-405f-9b8a-467b46c0a0d9"/>
    <xsd:import namespace="0c2b4d14-0ef6-41a4-8ebc-a5694610298b"/>
    <xsd:import namespace="af22441e-bf10-4293-a955-fccf6653a5f5"/>
    <xsd:element name="properties">
      <xsd:complexType>
        <xsd:sequence>
          <xsd:element name="documentManagement">
            <xsd:complexType>
              <xsd:all>
                <xsd:element ref="ns3:CEYDescription" minOccurs="0"/>
                <xsd:element ref="ns4:FSMASentOut" minOccurs="0"/>
                <xsd:element ref="ns2:FSMAResponsible" minOccurs="0"/>
                <xsd:element ref="ns4:FSMAPersonalData" minOccurs="0"/>
                <xsd:element ref="ns4:FSMARetention" minOccurs="0"/>
                <xsd:element ref="ns4:FSMALegalHold" minOccurs="0"/>
                <xsd:element ref="ns4:From1" minOccurs="0"/>
                <xsd:element ref="ns4:To" minOccurs="0"/>
                <xsd:element ref="ns4:Cc" minOccurs="0"/>
                <xsd:element ref="ns4:Sent" minOccurs="0"/>
                <xsd:element ref="ns4:Received" minOccurs="0"/>
                <xsd:element ref="ns4:FSMAForDossier" minOccurs="0"/>
                <xsd:element ref="ns4:d4d7685898f64ebf825d396ede792b3d" minOccurs="0"/>
                <xsd:element ref="ns4:oa3056e339a14be691a9be424721cd8a" minOccurs="0"/>
                <xsd:element ref="ns4:e7d95798c7cc49018eddb0e9d5f10243" minOccurs="0"/>
                <xsd:element ref="ns4:n93a05827a234bd5bd56144e4ae5a4c5" minOccurs="0"/>
                <xsd:element ref="ns4:jee5cc54f26a4aa9aa5d3d5d5c0abf22" minOccurs="0"/>
                <xsd:element ref="ns4:iea30b3d116c4abd829bda67fead4fa8" minOccurs="0"/>
                <xsd:element ref="ns4:ec7fab8fca8244d5a19ef6bc9bde0f91" minOccurs="0"/>
                <xsd:element ref="ns4:i700e0deb15447d88dbefac8c49b4e73" minOccurs="0"/>
                <xsd:element ref="ns4:l9eb92ffb50b4212a5ada7cfca32df2c" minOccurs="0"/>
                <xsd:element ref="ns4:j5eb15239c91414b9d7c96d17acd9fca" minOccurs="0"/>
                <xsd:element ref="ns4:a16789d6c69b4083a6824cb266570b0c" minOccurs="0"/>
                <xsd:element ref="ns2:TaxCatchAll" minOccurs="0"/>
                <xsd:element ref="ns2:TaxCatchAllLabel" minOccurs="0"/>
                <xsd:element ref="ns4:FSMARelevantDossiers" minOccurs="0"/>
                <xsd:element ref="ns4:FSMADocumentDate" minOccurs="0"/>
                <xsd:element ref="ns2:_dlc_DocIdPersistId" minOccurs="0"/>
                <xsd:element ref="ns2:_dlc_DocIdUrl" minOccurs="0"/>
                <xsd:element ref="ns2:_dlc_DocId" minOccurs="0"/>
                <xsd:element ref="ns5:FSMARelevantDossierLookup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06ad7f-1521-43de-87dd-b202ea2078f1" elementFormDefault="qualified">
    <xsd:import namespace="http://schemas.microsoft.com/office/2006/documentManagement/types"/>
    <xsd:import namespace="http://schemas.microsoft.com/office/infopath/2007/PartnerControls"/>
    <xsd:element name="FSMAResponsible" ma:index="13" nillable="true" ma:displayName="Responsible" ma:list="UserInfo" ma:SharePointGroup="0" ma:internalName="FSMAResponsible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TaxCatchAll" ma:index="40" nillable="true" ma:displayName="Taxonomy Catch All Column" ma:hidden="true" ma:list="{43a54250-eccf-4b87-92fa-98bba3692a91}" ma:internalName="TaxCatchAll" ma:readOnly="false" ma:showField="CatchAllData" ma:web="0b06ad7f-1521-43de-87dd-b202ea2078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1" nillable="true" ma:displayName="Taxonomy Catch All Column1" ma:hidden="true" ma:list="{43a54250-eccf-4b87-92fa-98bba3692a91}" ma:internalName="TaxCatchAllLabel" ma:readOnly="false" ma:showField="CatchAllDataLabel" ma:web="0b06ad7f-1521-43de-87dd-b202ea2078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PersistId" ma:index="46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_dlc_DocIdUrl" ma:index="48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" ma:index="4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c9235-7e05-405f-9b8a-467b46c0a0d9" elementFormDefault="qualified">
    <xsd:import namespace="http://schemas.microsoft.com/office/2006/documentManagement/types"/>
    <xsd:import namespace="http://schemas.microsoft.com/office/infopath/2007/PartnerControls"/>
    <xsd:element name="CEYDescription" ma:index="7" nillable="true" ma:displayName="Description" ma:internalName="CE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2b4d14-0ef6-41a4-8ebc-a5694610298b" elementFormDefault="qualified">
    <xsd:import namespace="http://schemas.microsoft.com/office/2006/documentManagement/types"/>
    <xsd:import namespace="http://schemas.microsoft.com/office/infopath/2007/PartnerControls"/>
    <xsd:element name="FSMASentOut" ma:index="9" nillable="true" ma:displayName="Sent Out" ma:default="0" ma:internalName="FSMASentOut" ma:readOnly="false">
      <xsd:simpleType>
        <xsd:restriction base="dms:Boolean"/>
      </xsd:simpleType>
    </xsd:element>
    <xsd:element name="FSMAPersonalData" ma:index="16" nillable="true" ma:displayName="Personal Data" ma:default="0" ma:internalName="FSMAPersonalData" ma:readOnly="false">
      <xsd:simpleType>
        <xsd:restriction base="dms:Boolean"/>
      </xsd:simpleType>
    </xsd:element>
    <xsd:element name="FSMARetention" ma:index="17" nillable="true" ma:displayName="Retention Period" ma:internalName="FSMARetention" ma:readOnly="false">
      <xsd:simpleType>
        <xsd:restriction base="dms:Number"/>
      </xsd:simpleType>
    </xsd:element>
    <xsd:element name="FSMALegalHold" ma:index="18" nillable="true" ma:displayName="Legal Hold" ma:default="0" ma:internalName="FSMALegalHold" ma:readOnly="false">
      <xsd:simpleType>
        <xsd:restriction base="dms:Boolean"/>
      </xsd:simpleType>
    </xsd:element>
    <xsd:element name="From1" ma:index="19" nillable="true" ma:displayName="From" ma:internalName="From1" ma:readOnly="false">
      <xsd:simpleType>
        <xsd:restriction base="dms:Text">
          <xsd:maxLength value="255"/>
        </xsd:restriction>
      </xsd:simpleType>
    </xsd:element>
    <xsd:element name="To" ma:index="20" nillable="true" ma:displayName="To" ma:internalName="To" ma:readOnly="false">
      <xsd:simpleType>
        <xsd:restriction base="dms:Note">
          <xsd:maxLength value="255"/>
        </xsd:restriction>
      </xsd:simpleType>
    </xsd:element>
    <xsd:element name="Cc" ma:index="21" nillable="true" ma:displayName="Cc" ma:internalName="Cc" ma:readOnly="false">
      <xsd:simpleType>
        <xsd:restriction base="dms:Note">
          <xsd:maxLength value="255"/>
        </xsd:restriction>
      </xsd:simpleType>
    </xsd:element>
    <xsd:element name="Sent" ma:index="22" nillable="true" ma:displayName="Sent" ma:format="DateTime" ma:internalName="Sent" ma:readOnly="false">
      <xsd:simpleType>
        <xsd:restriction base="dms:DateTime"/>
      </xsd:simpleType>
    </xsd:element>
    <xsd:element name="Received" ma:index="23" nillable="true" ma:displayName="Received" ma:format="DateTime" ma:internalName="Received" ma:readOnly="false">
      <xsd:simpleType>
        <xsd:restriction base="dms:DateTime"/>
      </xsd:simpleType>
    </xsd:element>
    <xsd:element name="FSMAForDossier" ma:index="25" nillable="true" ma:displayName="For Dossier" ma:default="0" ma:internalName="FSMAForDossier" ma:readOnly="false">
      <xsd:simpleType>
        <xsd:restriction base="dms:Boolean"/>
      </xsd:simpleType>
    </xsd:element>
    <xsd:element name="d4d7685898f64ebf825d396ede792b3d" ma:index="29" ma:taxonomy="true" ma:internalName="d4d7685898f64ebf825d396ede792b3d" ma:taxonomyFieldName="FSMADocumentType" ma:displayName="Document Type" ma:readOnly="false" ma:default="" ma:fieldId="{d4d76858-98f6-4ebf-825d-396ede792b3d}" ma:sspId="b0551cb1-40c1-4e7e-9007-6c3b130daecf" ma:termSetId="8167cfd8-32e1-4e5e-96db-70f31b8d07d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a3056e339a14be691a9be424721cd8a" ma:index="30" nillable="true" ma:taxonomy="true" ma:internalName="oa3056e339a14be691a9be424721cd8a" ma:taxonomyFieldName="FSMATopic" ma:displayName="Topic" ma:readOnly="false" ma:default="" ma:fieldId="{8a3056e3-39a1-4be6-91a9-be424721cd8a}" ma:taxonomyMulti="true" ma:sspId="b0551cb1-40c1-4e7e-9007-6c3b130daecf" ma:termSetId="89f2576e-4508-43b6-b988-701fff5a03a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7d95798c7cc49018eddb0e9d5f10243" ma:index="31" nillable="true" ma:taxonomy="true" ma:internalName="e7d95798c7cc49018eddb0e9d5f10243" ma:taxonomyFieldName="FSMARelatedProducts" ma:displayName="Related Products" ma:readOnly="false" ma:default="" ma:fieldId="{e7d95798-c7cc-4901-8edd-b0e9d5f10243}" ma:taxonomyMulti="true" ma:sspId="b0551cb1-40c1-4e7e-9007-6c3b130daecf" ma:termSetId="56fe99cf-035c-4bae-96fa-31c4ba773d2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93a05827a234bd5bd56144e4ae5a4c5" ma:index="32" ma:taxonomy="true" ma:internalName="n93a05827a234bd5bd56144e4ae5a4c5" ma:taxonomyFieldName="FSMADataClassification" ma:displayName="Data Classification" ma:readOnly="false" ma:default="3;#02. Internal|b7a4dde1-915e-42b3-b701-f620e72b27e4" ma:fieldId="{793a0582-7a23-4bd5-bd56-144e4ae5a4c5}" ma:sspId="b0551cb1-40c1-4e7e-9007-6c3b130daecf" ma:termSetId="b4f311cc-10f7-4bdd-bb5d-14ae6bb6263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ee5cc54f26a4aa9aa5d3d5d5c0abf22" ma:index="33" nillable="true" ma:taxonomy="true" ma:internalName="jee5cc54f26a4aa9aa5d3d5d5c0abf22" ma:taxonomyFieldName="FSMASource" ma:displayName="Source" ma:readOnly="false" ma:default="" ma:fieldId="{3ee5cc54-f26a-4aa9-aa5d-3d5d5c0abf22}" ma:sspId="b0551cb1-40c1-4e7e-9007-6c3b130daecf" ma:termSetId="1fc5b76c-4ba8-48c1-b249-eb21734dcc6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ea30b3d116c4abd829bda67fead4fa8" ma:index="34" ma:taxonomy="true" ma:internalName="iea30b3d116c4abd829bda67fead4fa8" ma:taxonomyFieldName="FSMADocStatus" ma:displayName="Document Status" ma:readOnly="false" ma:default="1;#Active|3cd4d267-7354-4b79-bfd9-170c3b790a12" ma:fieldId="{2ea30b3d-116c-4abd-829b-da67fead4fa8}" ma:sspId="b0551cb1-40c1-4e7e-9007-6c3b130daecf" ma:termSetId="d184f7c4-ced3-4cff-9013-1c8cb8ef279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c7fab8fca8244d5a19ef6bc9bde0f91" ma:index="35" nillable="true" ma:taxonomy="true" ma:internalName="ec7fab8fca8244d5a19ef6bc9bde0f91" ma:taxonomyFieldName="FSMAImportance" ma:displayName="Importance" ma:readOnly="false" ma:default="" ma:fieldId="{ec7fab8f-ca82-44d5-a19e-f6bc9bde0f91}" ma:sspId="b0551cb1-40c1-4e7e-9007-6c3b130daecf" ma:termSetId="2efd1682-c68a-4e00-8004-562bb5fd42f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700e0deb15447d88dbefac8c49b4e73" ma:index="36" nillable="true" ma:taxonomy="true" ma:internalName="i700e0deb15447d88dbefac8c49b4e73" ma:taxonomyFieldName="FSMAKeywords" ma:displayName="Keywords" ma:readOnly="false" ma:default="" ma:fieldId="{2700e0de-b154-47d8-8dbe-fac8c49b4e73}" ma:taxonomyMulti="true" ma:sspId="b0551cb1-40c1-4e7e-9007-6c3b130daecf" ma:termSetId="9657cc0a-97fb-4f05-8c87-e647d9025cff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l9eb92ffb50b4212a5ada7cfca32df2c" ma:index="37" nillable="true" ma:taxonomy="true" ma:internalName="l9eb92ffb50b4212a5ada7cfca32df2c" ma:taxonomyFieldName="FSMALanguage" ma:displayName="Language" ma:readOnly="false" ma:default="" ma:fieldId="{59eb92ff-b50b-4212-a5ad-a7cfca32df2c}" ma:sspId="b0551cb1-40c1-4e7e-9007-6c3b130daecf" ma:termSetId="86da8344-4417-43d4-bc56-943f5bfb7da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5eb15239c91414b9d7c96d17acd9fca" ma:index="38" nillable="true" ma:taxonomy="true" ma:internalName="j5eb15239c91414b9d7c96d17acd9fca" ma:taxonomyFieldName="FSMAReferenceApplication" ma:displayName="Reference Application" ma:readOnly="false" ma:default="" ma:fieldId="{35eb1523-9c91-414b-9d7c-96d17acd9fca}" ma:taxonomyMulti="true" ma:sspId="b0551cb1-40c1-4e7e-9007-6c3b130daecf" ma:termSetId="f00bf72c-4033-49a4-a9b3-c012820cf90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16789d6c69b4083a6824cb266570b0c" ma:index="39" nillable="true" ma:taxonomy="true" ma:internalName="a16789d6c69b4083a6824cb266570b0c" ma:taxonomyFieldName="FSMADocumentCategory" ma:displayName="Document Category" ma:readOnly="false" ma:default="" ma:fieldId="{a16789d6-c69b-4083-a682-4cb266570b0c}" ma:sspId="b0551cb1-40c1-4e7e-9007-6c3b130daecf" ma:termSetId="ae737cf6-2931-4b91-8c17-2d3a51450b0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SMARelevantDossiers" ma:index="42" nillable="true" ma:displayName="Relevant Dossiers" ma:internalName="FSMARelevantDossiers">
      <xsd:simpleType>
        <xsd:restriction base="dms:Note">
          <xsd:maxLength value="255"/>
        </xsd:restriction>
      </xsd:simpleType>
    </xsd:element>
    <xsd:element name="FSMADocumentDate" ma:index="44" nillable="true" ma:displayName="Document Date" ma:format="DateTime" ma:internalName="FSMADocumen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22441e-bf10-4293-a955-fccf6653a5f5" elementFormDefault="qualified">
    <xsd:import namespace="http://schemas.microsoft.com/office/2006/documentManagement/types"/>
    <xsd:import namespace="http://schemas.microsoft.com/office/infopath/2007/PartnerControls"/>
    <xsd:element name="FSMARelevantDossierLookup" ma:index="50" nillable="true" ma:displayName="Case Relevant Dossiers" ma:list="77383f92-2f3a-4628-a469-8e9eb163f67a" ma:internalName="FSMARelevantDossierLookup" ma:showField="Title" ma:web="af22441e-bf10-4293-a955-fccf6653a5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6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004AF8-0B8F-4D1B-B0E1-F585E447C9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DAB85B-732F-40C0-994D-20A25445E134}">
  <ds:schemaRefs>
    <ds:schemaRef ds:uri="http://purl.org/dc/terms/"/>
    <ds:schemaRef ds:uri="http://schemas.openxmlformats.org/package/2006/metadata/core-properties"/>
    <ds:schemaRef ds:uri="0c2b4d14-0ef6-41a4-8ebc-a5694610298b"/>
    <ds:schemaRef ds:uri="http://schemas.microsoft.com/office/2006/documentManagement/types"/>
    <ds:schemaRef ds:uri="http://schemas.microsoft.com/office/infopath/2007/PartnerControls"/>
    <ds:schemaRef ds:uri="af22441e-bf10-4293-a955-fccf6653a5f5"/>
    <ds:schemaRef ds:uri="184c9235-7e05-405f-9b8a-467b46c0a0d9"/>
    <ds:schemaRef ds:uri="http://purl.org/dc/elements/1.1/"/>
    <ds:schemaRef ds:uri="http://schemas.microsoft.com/office/2006/metadata/properties"/>
    <ds:schemaRef ds:uri="0b06ad7f-1521-43de-87dd-b202ea2078f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0E5EB52-F8E9-492E-9BB9-B5A92A3B8FE2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D077B4C-A10F-49EE-A817-CC5FD5E9A9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06ad7f-1521-43de-87dd-b202ea2078f1"/>
    <ds:schemaRef ds:uri="184c9235-7e05-405f-9b8a-467b46c0a0d9"/>
    <ds:schemaRef ds:uri="0c2b4d14-0ef6-41a4-8ebc-a5694610298b"/>
    <ds:schemaRef ds:uri="af22441e-bf10-4293-a955-fccf6653a5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Reporting Exercice T</vt:lpstr>
      <vt:lpstr>Gegevens</vt:lpstr>
      <vt:lpstr>'Reporting Exercice 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Vandendriessche Diederik</dc:creator>
  <cp:lastModifiedBy>Binon, Heidi</cp:lastModifiedBy>
  <cp:lastPrinted>2018-12-13T09:42:41Z</cp:lastPrinted>
  <dcterms:created xsi:type="dcterms:W3CDTF">2009-12-01T16:06:49Z</dcterms:created>
  <dcterms:modified xsi:type="dcterms:W3CDTF">2025-03-11T15:10:06Z</dcterms:modified>
  <cp:contentStatus>Draft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0x01010038AF301C369E4E51943E35DDEAC9FE1C0100956CF338E531402F8CD6581C3BE6E81000D93208457259384C9441FBEBD7B06575</vt:lpwstr>
  </property>
  <property fmtid="{D5CDD505-2E9C-101B-9397-08002B2CF9AE}" pid="3" name="FSMALanguage">
    <vt:lpwstr/>
  </property>
  <property fmtid="{D5CDD505-2E9C-101B-9397-08002B2CF9AE}" pid="4" name="FSMADocumentStatus">
    <vt:lpwstr>1;#Final|7d7850c6-150d-4cd3-9e58-5c4a2226475a</vt:lpwstr>
  </property>
  <property fmtid="{D5CDD505-2E9C-101B-9397-08002B2CF9AE}" pid="5" name="FSMAKeywords">
    <vt:lpwstr/>
  </property>
  <property fmtid="{D5CDD505-2E9C-101B-9397-08002B2CF9AE}" pid="6" name="Importance">
    <vt:lpwstr/>
  </property>
  <property fmtid="{D5CDD505-2E9C-101B-9397-08002B2CF9AE}" pid="7" name="TaxCatchAll">
    <vt:lpwstr>1;#Final|7d7850c6-150d-4cd3-9e58-5c4a2226475a</vt:lpwstr>
  </property>
  <property fmtid="{D5CDD505-2E9C-101B-9397-08002B2CF9AE}" pid="8" name="Dossier">
    <vt:lpwstr/>
  </property>
  <property fmtid="{D5CDD505-2E9C-101B-9397-08002B2CF9AE}" pid="9" name="DossierFr">
    <vt:lpwstr/>
  </property>
  <property fmtid="{D5CDD505-2E9C-101B-9397-08002B2CF9AE}" pid="10" name="DossierOfficialNameFr">
    <vt:lpwstr/>
  </property>
  <property fmtid="{D5CDD505-2E9C-101B-9397-08002B2CF9AE}" pid="11" name="DossierOfficialName">
    <vt:lpwstr/>
  </property>
  <property fmtid="{D5CDD505-2E9C-101B-9397-08002B2CF9AE}" pid="12" name="DossierNl">
    <vt:lpwstr/>
  </property>
  <property fmtid="{D5CDD505-2E9C-101B-9397-08002B2CF9AE}" pid="13" name="DossierOfficialNameNl">
    <vt:lpwstr/>
  </property>
  <property fmtid="{D5CDD505-2E9C-101B-9397-08002B2CF9AE}" pid="14" name="_docset_NoMedatataSyncRequired">
    <vt:lpwstr>False</vt:lpwstr>
  </property>
  <property fmtid="{D5CDD505-2E9C-101B-9397-08002B2CF9AE}" pid="15" name="_AdHocReviewCycleID">
    <vt:i4>-847340732</vt:i4>
  </property>
  <property fmtid="{D5CDD505-2E9C-101B-9397-08002B2CF9AE}" pid="16" name="_NewReviewCycle">
    <vt:lpwstr/>
  </property>
  <property fmtid="{D5CDD505-2E9C-101B-9397-08002B2CF9AE}" pid="17" name="_EmailSubject">
    <vt:lpwstr>Praktijkgids rapportering - aankondiging van vraag om publicatie begin maart</vt:lpwstr>
  </property>
  <property fmtid="{D5CDD505-2E9C-101B-9397-08002B2CF9AE}" pid="18" name="_AuthorEmail">
    <vt:lpwstr>Diederik.Vandendriessche@fsma.be</vt:lpwstr>
  </property>
  <property fmtid="{D5CDD505-2E9C-101B-9397-08002B2CF9AE}" pid="19" name="_AuthorEmailDisplayName">
    <vt:lpwstr>Vandendriessche, Diederik</vt:lpwstr>
  </property>
  <property fmtid="{D5CDD505-2E9C-101B-9397-08002B2CF9AE}" pid="20" name="_dlc_DocIdItemGuid">
    <vt:lpwstr>0fd311c0-53fa-428e-9587-e890ffa46bf5</vt:lpwstr>
  </property>
  <property fmtid="{D5CDD505-2E9C-101B-9397-08002B2CF9AE}" pid="21" name="FSMATopic">
    <vt:lpwstr/>
  </property>
  <property fmtid="{D5CDD505-2E9C-101B-9397-08002B2CF9AE}" pid="22" name="FSMADocStatus">
    <vt:lpwstr>38;#Active|3cd4d267-7354-4b79-bfd9-170c3b790a12</vt:lpwstr>
  </property>
  <property fmtid="{D5CDD505-2E9C-101B-9397-08002B2CF9AE}" pid="23" name="FSMADocumentType">
    <vt:lpwstr>71;#General Document|1d5c8fab-002a-404b-9e6d-89dbfed88329</vt:lpwstr>
  </property>
  <property fmtid="{D5CDD505-2E9C-101B-9397-08002B2CF9AE}" pid="24" name="FSMAReferenceApplication">
    <vt:lpwstr/>
  </property>
  <property fmtid="{D5CDD505-2E9C-101B-9397-08002B2CF9AE}" pid="25" name="FSMADataClassification">
    <vt:lpwstr>3;#02. Internal|b7a4dde1-915e-42b3-b701-f620e72b27e4</vt:lpwstr>
  </property>
  <property fmtid="{D5CDD505-2E9C-101B-9397-08002B2CF9AE}" pid="26" name="FSMAImportance">
    <vt:lpwstr/>
  </property>
  <property fmtid="{D5CDD505-2E9C-101B-9397-08002B2CF9AE}" pid="27" name="FSMASource">
    <vt:lpwstr/>
  </property>
  <property fmtid="{D5CDD505-2E9C-101B-9397-08002B2CF9AE}" pid="28" name="FSMARelatedProducts">
    <vt:lpwstr/>
  </property>
  <property fmtid="{D5CDD505-2E9C-101B-9397-08002B2CF9AE}" pid="29" name="Structure">
    <vt:lpwstr>1176;#05. Circulaire Reporting - Projet en consultation 2019|f27d20cc-890d-4b17-82a4-c3350f2b3ed7</vt:lpwstr>
  </property>
  <property fmtid="{D5CDD505-2E9C-101B-9397-08002B2CF9AE}" pid="30" name="List">
    <vt:lpwstr>29;#C_Legislation_IORP|3d6a5c78-1fad-4c2f-963c-7f1505e8b258</vt:lpwstr>
  </property>
  <property fmtid="{D5CDD505-2E9C-101B-9397-08002B2CF9AE}" pid="31" name="FSMAResponsible">
    <vt:lpwstr/>
  </property>
  <property fmtid="{D5CDD505-2E9C-101B-9397-08002B2CF9AE}" pid="32" name="FSMALegalHold">
    <vt:bool>false</vt:bool>
  </property>
  <property fmtid="{D5CDD505-2E9C-101B-9397-08002B2CF9AE}" pid="33" name="FSMAPersonalData">
    <vt:bool>false</vt:bool>
  </property>
  <property fmtid="{D5CDD505-2E9C-101B-9397-08002B2CF9AE}" pid="34" name="j877f59b78e04400a159a5dfd4a36d27">
    <vt:lpwstr>05. Circulaire Reporting - Projet en consultation 2019|3f60c50e-c135-45e5-84b1-5bb878cde38a</vt:lpwstr>
  </property>
  <property fmtid="{D5CDD505-2E9C-101B-9397-08002B2CF9AE}" pid="35" name="FF25D9749B484798B23C47357FB06FA4">
    <vt:lpwstr/>
  </property>
  <property fmtid="{D5CDD505-2E9C-101B-9397-08002B2CF9AE}" pid="36" name="a3f93dd4d3154164b9bcbbec3d11e6cd">
    <vt:lpwstr/>
  </property>
  <property fmtid="{D5CDD505-2E9C-101B-9397-08002B2CF9AE}" pid="37" name="FSMAMainOUName">
    <vt:lpwstr/>
  </property>
  <property fmtid="{D5CDD505-2E9C-101B-9397-08002B2CF9AE}" pid="38" name="FSMAFollowUpActions">
    <vt:lpwstr/>
  </property>
  <property fmtid="{D5CDD505-2E9C-101B-9397-08002B2CF9AE}" pid="39" name="FSMAMainOU">
    <vt:lpwstr/>
  </property>
  <property fmtid="{D5CDD505-2E9C-101B-9397-08002B2CF9AE}" pid="40" name="FSMAMainOA">
    <vt:lpwstr/>
  </property>
  <property fmtid="{D5CDD505-2E9C-101B-9397-08002B2CF9AE}" pid="41" name="o2e868a4180d47dab69612c4e2e5756d">
    <vt:lpwstr/>
  </property>
  <property fmtid="{D5CDD505-2E9C-101B-9397-08002B2CF9AE}" pid="42" name="FSMASection">
    <vt:lpwstr/>
  </property>
  <property fmtid="{D5CDD505-2E9C-101B-9397-08002B2CF9AE}" pid="43" name="FSMAMainOAName">
    <vt:lpwstr/>
  </property>
  <property fmtid="{D5CDD505-2E9C-101B-9397-08002B2CF9AE}" pid="44" name="ef14e33ca5c3481cbfad1e6ae8a7124e">
    <vt:lpwstr/>
  </property>
  <property fmtid="{D5CDD505-2E9C-101B-9397-08002B2CF9AE}" pid="45" name="j3ffc30cbd4849e9aaf5b9bacc5f6fb3">
    <vt:lpwstr/>
  </property>
  <property fmtid="{D5CDD505-2E9C-101B-9397-08002B2CF9AE}" pid="46" name="i092aad688554532b3d2e6ad2cec5c6a">
    <vt:lpwstr/>
  </property>
  <property fmtid="{D5CDD505-2E9C-101B-9397-08002B2CF9AE}" pid="47" name="FSMADocumentCategory">
    <vt:lpwstr/>
  </property>
  <property fmtid="{D5CDD505-2E9C-101B-9397-08002B2CF9AE}" pid="48" name="_PreviousAdHocReviewCycleID">
    <vt:i4>500594022</vt:i4>
  </property>
  <property fmtid="{D5CDD505-2E9C-101B-9397-08002B2CF9AE}" pid="49" name="_ReviewingToolsShownOnce">
    <vt:lpwstr/>
  </property>
</Properties>
</file>