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F:\COMI_Images\Website\circulaire\2025\fsma_2025_03\"/>
    </mc:Choice>
  </mc:AlternateContent>
  <workbookProtection workbookAlgorithmName="SHA-512" workbookHashValue="Jh40MM+Tvf5Wq3pFTAYjH6uOMd13Y7ZEQTaqglJksbvZO9COHbOl/xzwsx4S7kgcIkfBNMnhXP+honP1SNJ1fQ==" workbookSaltValue="qC1tD/7UPV5mJHclb1jEYg==" workbookSpinCount="100000" lockStructure="1"/>
  <bookViews>
    <workbookView xWindow="-420" yWindow="2070" windowWidth="15480" windowHeight="10995"/>
  </bookViews>
  <sheets>
    <sheet name="Reporting Boekjaar T" sheetId="1" r:id="rId1"/>
    <sheet name="Gegevens" sheetId="3" state="hidden" r:id="rId2"/>
  </sheets>
  <definedNames>
    <definedName name="LijstIBP">#REF!</definedName>
    <definedName name="_xlnm.Print_Area" localSheetId="0">'Reporting Boekjaar T'!$B$1:$P$155</definedName>
  </definedNames>
  <calcPr calcId="162913"/>
</workbook>
</file>

<file path=xl/calcChain.xml><?xml version="1.0" encoding="utf-8"?>
<calcChain xmlns="http://schemas.openxmlformats.org/spreadsheetml/2006/main">
  <c r="C131" i="1" l="1"/>
  <c r="C123" i="1"/>
  <c r="C113" i="1"/>
  <c r="C105" i="1"/>
  <c r="B98" i="1"/>
  <c r="C88" i="1"/>
  <c r="C74" i="1"/>
  <c r="J60" i="1"/>
  <c r="G60" i="1"/>
  <c r="B58" i="1"/>
  <c r="M33" i="1"/>
  <c r="C56" i="1" l="1"/>
  <c r="E33" i="1" l="1"/>
  <c r="B31" i="1" s="1"/>
  <c r="G33" i="1"/>
  <c r="I33" i="1"/>
  <c r="K33" i="1"/>
  <c r="D2" i="3" l="1"/>
  <c r="AV2" i="3" l="1"/>
  <c r="AU2" i="3"/>
  <c r="AT2" i="3"/>
  <c r="AS2" i="3"/>
  <c r="AR2" i="3"/>
  <c r="BC2" i="3"/>
  <c r="BB2" i="3"/>
  <c r="BA2" i="3"/>
  <c r="AZ2" i="3"/>
  <c r="AY2" i="3"/>
  <c r="M35" i="1"/>
  <c r="M53" i="1" s="1"/>
  <c r="AW2" i="3" s="1"/>
  <c r="AN2" i="3"/>
  <c r="AM2" i="3"/>
  <c r="AL2" i="3"/>
  <c r="AK2" i="3"/>
  <c r="AJ2" i="3"/>
  <c r="K35" i="1"/>
  <c r="K49" i="1" s="1"/>
  <c r="AQ2" i="3" l="1"/>
  <c r="K48" i="1"/>
  <c r="M48" i="1"/>
  <c r="M49" i="1"/>
  <c r="M54" i="1"/>
  <c r="AX2" i="3" s="1"/>
  <c r="AI2" i="3"/>
  <c r="K53" i="1"/>
  <c r="AO2" i="3" s="1"/>
  <c r="K54" i="1"/>
  <c r="AP2" i="3" s="1"/>
  <c r="C2" i="3" l="1"/>
  <c r="B2" i="3"/>
  <c r="AF2" i="3"/>
  <c r="AE2" i="3"/>
  <c r="AD2" i="3"/>
  <c r="AC2" i="3"/>
  <c r="AB2" i="3"/>
  <c r="I35" i="1"/>
  <c r="X2" i="3"/>
  <c r="W2" i="3"/>
  <c r="V2" i="3"/>
  <c r="U2" i="3"/>
  <c r="T2" i="3"/>
  <c r="P2" i="3"/>
  <c r="O2" i="3"/>
  <c r="N2" i="3"/>
  <c r="M2" i="3"/>
  <c r="L2" i="3"/>
  <c r="J2" i="3"/>
  <c r="I2" i="3"/>
  <c r="H2" i="3"/>
  <c r="G2" i="3"/>
  <c r="F2" i="3"/>
  <c r="E2" i="3"/>
  <c r="A2" i="3"/>
  <c r="E35" i="1"/>
  <c r="G35" i="1"/>
  <c r="E49" i="1" l="1"/>
  <c r="E48" i="1"/>
  <c r="G49" i="1"/>
  <c r="G48" i="1"/>
  <c r="I49" i="1"/>
  <c r="I48" i="1"/>
  <c r="K2" i="3"/>
  <c r="S2" i="3"/>
  <c r="I53" i="1"/>
  <c r="AG2" i="3" s="1"/>
  <c r="E54" i="1"/>
  <c r="R2" i="3" s="1"/>
  <c r="E53" i="1"/>
  <c r="Q2" i="3" s="1"/>
  <c r="G53" i="1"/>
  <c r="Y2" i="3" s="1"/>
  <c r="G54" i="1"/>
  <c r="Z2" i="3" s="1"/>
  <c r="AA2" i="3"/>
  <c r="I54" i="1"/>
  <c r="AH2" i="3" s="1"/>
</calcChain>
</file>

<file path=xl/comments1.xml><?xml version="1.0" encoding="utf-8"?>
<comments xmlns="http://schemas.openxmlformats.org/spreadsheetml/2006/main">
  <authors>
    <author>Vandendriessche Diederik</author>
  </authors>
  <commentList>
    <comment ref="C14" authorId="0" shapeId="0">
      <text>
        <r>
          <rPr>
            <b/>
            <sz val="9"/>
            <color indexed="81"/>
            <rFont val="Tahoma"/>
            <family val="2"/>
          </rPr>
          <t>Vandendriessche Diederik:</t>
        </r>
        <r>
          <rPr>
            <sz val="9"/>
            <color indexed="81"/>
            <rFont val="Tahoma"/>
            <family val="2"/>
          </rPr>
          <t xml:space="preserve">
Indien van toepassing</t>
        </r>
      </text>
    </comment>
  </commentList>
</comments>
</file>

<file path=xl/sharedStrings.xml><?xml version="1.0" encoding="utf-8"?>
<sst xmlns="http://schemas.openxmlformats.org/spreadsheetml/2006/main" count="140" uniqueCount="129">
  <si>
    <t>2.</t>
  </si>
  <si>
    <t>IDENTITEITSGEGEVENS</t>
  </si>
  <si>
    <t>1.</t>
  </si>
  <si>
    <t>1.1.</t>
  </si>
  <si>
    <t>1.2.</t>
  </si>
  <si>
    <t>Ja</t>
  </si>
  <si>
    <t>Neen</t>
  </si>
  <si>
    <t>Contactperso(o)n(en)</t>
  </si>
  <si>
    <t>Voorbeeld</t>
  </si>
  <si>
    <t>jan.janssens@ibp.be</t>
  </si>
  <si>
    <t>KTV</t>
  </si>
  <si>
    <t>Eigen vermogen</t>
  </si>
  <si>
    <t>Sociaal fonds</t>
  </si>
  <si>
    <t>Solvabiliteitsmarge</t>
  </si>
  <si>
    <t>Overgedragen verlies (-)</t>
  </si>
  <si>
    <t>Technische voorzieningen</t>
  </si>
  <si>
    <t>4.</t>
  </si>
  <si>
    <t>5.</t>
  </si>
  <si>
    <t>KTV (+ marge)</t>
  </si>
  <si>
    <t>LTV (+ marge)</t>
  </si>
  <si>
    <t>6.</t>
  </si>
  <si>
    <t>OVERIGE MAATREGELEN OF BELEIDSWIJZIGINGEN</t>
  </si>
  <si>
    <t>Dekkingsgraad</t>
  </si>
  <si>
    <t>KTV + marge</t>
  </si>
  <si>
    <t>LTV + marge</t>
  </si>
  <si>
    <t>Janssens, Jan</t>
  </si>
  <si>
    <t>Enkel de witte cellen dienen ingevuld te worden</t>
  </si>
  <si>
    <t>(eventueel een schatting)</t>
  </si>
  <si>
    <t xml:space="preserve">Naam van de IBP: </t>
  </si>
  <si>
    <t>IBP</t>
  </si>
  <si>
    <t>Ondernemingsnummer</t>
  </si>
  <si>
    <t>Naam, Voornaam:</t>
  </si>
  <si>
    <t>Voorziene stortingen KTV</t>
  </si>
  <si>
    <t>Effectieve stortingen LTV</t>
  </si>
  <si>
    <t>Voorziene stortingen LTV</t>
  </si>
  <si>
    <t>Effectieve stortingen KTV</t>
  </si>
  <si>
    <t>Naam</t>
  </si>
  <si>
    <t>Contactpersoon 1 Naam</t>
  </si>
  <si>
    <t>Contactpersoon 1 Telefoonnummer</t>
  </si>
  <si>
    <t>Contactpersoon 1 emailadres</t>
  </si>
  <si>
    <t>Contactpersoon 2 Naam</t>
  </si>
  <si>
    <t>Contactpersoon 2 Telefoonnummer</t>
  </si>
  <si>
    <t>Contactpersoon 2 emailadres</t>
  </si>
  <si>
    <t>LTV</t>
  </si>
  <si>
    <t>Telefoonnummer:</t>
  </si>
  <si>
    <t>Ondernemingsnummer:</t>
  </si>
  <si>
    <t>E-mail:</t>
  </si>
  <si>
    <t>+32 1 234 56 78</t>
  </si>
  <si>
    <t>Code  balans/statistiek</t>
  </si>
  <si>
    <t>Statistiek I</t>
  </si>
  <si>
    <t>Tekort</t>
  </si>
  <si>
    <t xml:space="preserve">3. </t>
  </si>
  <si>
    <t>Gelieve u in dit formulier te beperken tot een beknopte beschrijving van de gevraagde gegevens. Eventuele bijkomende toelichting of documentatie voegt u in bijlage toe.</t>
  </si>
  <si>
    <t>Onder dit punt worden de maatregelen vermeld tot aanzuivering van:</t>
  </si>
  <si>
    <t>4.1.</t>
  </si>
  <si>
    <t>4.1.1.</t>
  </si>
  <si>
    <t>4.2.</t>
  </si>
  <si>
    <t>4.1.2.</t>
  </si>
  <si>
    <t>4.2.1.</t>
  </si>
  <si>
    <t>4.2.2.</t>
  </si>
  <si>
    <t>GOEDKEURING VAN DE VOORMELDE MAATREGELEN</t>
  </si>
  <si>
    <t xml:space="preserve">FSMA Code van de IBP: </t>
  </si>
  <si>
    <t>Goedgekeurd door bevoegd orgaan?</t>
  </si>
  <si>
    <t>Nvt</t>
  </si>
  <si>
    <t>Indien ja, geef de nodige toelichting en beschrijf de aangepaste maatregelen onder punt 5.</t>
  </si>
  <si>
    <t>5.1.</t>
  </si>
  <si>
    <t>5.1.1.</t>
  </si>
  <si>
    <t>5.1.2.</t>
  </si>
  <si>
    <t>5.2.</t>
  </si>
  <si>
    <t>5.2.1.</t>
  </si>
  <si>
    <t>5.2.2.</t>
  </si>
  <si>
    <t>7.</t>
  </si>
  <si>
    <t>Werden de maatregelen goedgekeurd door het bevoegde orgaan van de IBP?</t>
  </si>
  <si>
    <t>Vermeld in voorkomend geval de andere maatregelen of wijzigingen die de IBP in haar beleid heeft doorgevoerd of zal doorvoeren en die een invloed kunnen hebben op haar dekkingsgraad (behalve de maatregelen die de IBP zich voorneemt te treffen tot aanzuivering van financieringstekorten, die in punt 5 moeten worden becommentarieerd).</t>
  </si>
  <si>
    <t>FSMA Code</t>
  </si>
  <si>
    <t>HERSTELMAATREGELEN IN GEVAL VAN NIEUWE OF BIJKOMENDE TEKORTEN</t>
  </si>
  <si>
    <t>Eigen vermogen 2014</t>
  </si>
  <si>
    <t>Sociaal fonds 2014</t>
  </si>
  <si>
    <t>Solvabiliteitsmarge 2014</t>
  </si>
  <si>
    <t>Overgedragen verlies 2014</t>
  </si>
  <si>
    <t>KTV 2014</t>
  </si>
  <si>
    <t>LTV 2014</t>
  </si>
  <si>
    <t>Dekkingsgraad KTV + marge 2014</t>
  </si>
  <si>
    <t>Dekkingsgraad LTV + marge 2014</t>
  </si>
  <si>
    <t>Eigen vermogen 2015</t>
  </si>
  <si>
    <t>Sociaal fonds 2015</t>
  </si>
  <si>
    <t>Solvabiliteitsmarge 2015</t>
  </si>
  <si>
    <t>Overgedragen verlies 2015</t>
  </si>
  <si>
    <t>KTV 2015</t>
  </si>
  <si>
    <t>LTV 2015</t>
  </si>
  <si>
    <t>Dekkingsgraad KTV + marge 2015</t>
  </si>
  <si>
    <t>Dekkingsgraad LTV + marge 2015</t>
  </si>
  <si>
    <t>Eigen vermogen 2016</t>
  </si>
  <si>
    <t>Sociaal fonds 2016</t>
  </si>
  <si>
    <t>Solvabiliteitsmarge 2016</t>
  </si>
  <si>
    <t>Overgedragen verlies 2016</t>
  </si>
  <si>
    <t>KTV 2016</t>
  </si>
  <si>
    <t>LTV 2016</t>
  </si>
  <si>
    <t>Dekkingsgraad KTV + marge 2016</t>
  </si>
  <si>
    <t>Dekkingsgraad LTV + marge 2016</t>
  </si>
  <si>
    <t>Eigen vermogen 2017</t>
  </si>
  <si>
    <t>Sociaal fonds 2017</t>
  </si>
  <si>
    <t>Solvabiliteitsmarge 2017</t>
  </si>
  <si>
    <t>Overgedragen verlies 2017</t>
  </si>
  <si>
    <t>KTV 2017</t>
  </si>
  <si>
    <t>LTV 2017</t>
  </si>
  <si>
    <t>Dekkingsgraad KTV + marge 2017</t>
  </si>
  <si>
    <t>Dekkingsgraad LTV + marge 2017</t>
  </si>
  <si>
    <t>Naam vermogen, compartiment, sponsor,…</t>
  </si>
  <si>
    <t>Vermogen, compartiment, sponsor,…</t>
  </si>
  <si>
    <t>Eigen vermogen 2018</t>
  </si>
  <si>
    <t>Sociaal fonds 2018</t>
  </si>
  <si>
    <t>Solvabiliteitsmarge 2018</t>
  </si>
  <si>
    <t>Overgedragen verlies 2018</t>
  </si>
  <si>
    <t>KTV 2018</t>
  </si>
  <si>
    <t>LTV 2018</t>
  </si>
  <si>
    <t>Dekkingsgraad KTV + marge 2018</t>
  </si>
  <si>
    <t>Dekkingsgraad LTV + marge 2018</t>
  </si>
  <si>
    <t>Boekjaar</t>
  </si>
  <si>
    <t>Indien niet, moet u vóór eind februari aangepaste maatregelen ter goedkeuring voorleggen  (te beschrijven onder punt 5).</t>
  </si>
  <si>
    <t>Bijdragen in uitvoering van herstelmaatregelen
(Code resultatenrekening 7102)</t>
  </si>
  <si>
    <t>OPVOLGING VAN LOPENDE HERSTELMAATREGELEN</t>
  </si>
  <si>
    <t>Herstelmaatregelen KTV</t>
  </si>
  <si>
    <t>Werden de herstelmaatregelen gevolgd?</t>
  </si>
  <si>
    <t>Herstelmaatregelen LTV</t>
  </si>
  <si>
    <t>- bijkomende tekorten ten aanzien van de lopende herstelmaatregelen bij IBP's met lopende maatregelen</t>
  </si>
  <si>
    <t>Gelieve dit formulier samen met eventuele bijlagen op eCorporate onder rubriek  "VII.01 Herstelmaatregelen" op te laden.</t>
  </si>
  <si>
    <t>OPVOLGING DEKKINGSGRAAD</t>
  </si>
  <si>
    <t>BIJLAGE PRAKTIJKGIDS FSMA_2025_03-3 dd. 11/03/2025
OPVOLGING HERSTELMAATREGELEN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</si>
</sst>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color theme="1"/>
      <name val="Arial"/>
      <family val="2"/>
    </font>
    <font>
      <sz val="10"/>
      <name val="Arial"/>
      <family val="2"/>
    </font>
    <font>
      <sz val="10"/>
      <color theme="1"/>
      <name val="Arial"/>
      <family val="2"/>
    </font>
    <font>
      <b/>
      <sz val="10"/>
      <color theme="1"/>
      <name val="Arial"/>
      <family val="2"/>
    </font>
    <font>
      <b/>
      <sz val="10"/>
      <color theme="3" tint="-0.249977111117893"/>
      <name val="Verdana"/>
      <family val="2"/>
    </font>
    <font>
      <sz val="10"/>
      <color theme="3" tint="-0.249977111117893"/>
      <name val="Verdana"/>
      <family val="2"/>
    </font>
    <font>
      <sz val="14"/>
      <color theme="3" tint="-0.249977111117893"/>
      <name val="Verdana"/>
      <family val="2"/>
    </font>
    <font>
      <sz val="10"/>
      <color theme="3" tint="-0.249977111117893"/>
      <name val="Arial"/>
      <family val="2"/>
    </font>
    <font>
      <b/>
      <sz val="10"/>
      <color theme="3" tint="-0.249977111117893"/>
      <name val="Arial"/>
      <family val="2"/>
    </font>
    <font>
      <b/>
      <sz val="18"/>
      <color theme="0"/>
      <name val="Verdana"/>
      <family val="2"/>
    </font>
    <font>
      <b/>
      <sz val="14"/>
      <color theme="0"/>
      <name val="Verdana"/>
      <family val="2"/>
    </font>
    <font>
      <sz val="9"/>
      <color indexed="81"/>
      <name val="Tahoma"/>
      <family val="2"/>
    </font>
    <font>
      <b/>
      <sz val="9"/>
      <color indexed="81"/>
      <name val="Tahoma"/>
      <family val="2"/>
    </font>
    <font>
      <b/>
      <sz val="18"/>
      <color theme="0" tint="-4.9989318521683403E-2"/>
      <name val="Verdana"/>
      <family val="2"/>
    </font>
  </fonts>
  <fills count="10">
    <fill>
      <patternFill patternType="none"/>
    </fill>
    <fill>
      <patternFill patternType="gray125"/>
    </fill>
    <fill>
      <patternFill patternType="solid">
        <fgColor theme="3" tint="0.59996337778862885"/>
        <bgColor indexed="64"/>
      </patternFill>
    </fill>
    <fill>
      <patternFill patternType="solid">
        <fgColor theme="3" tint="0.79998168889431442"/>
        <bgColor indexed="64"/>
      </patternFill>
    </fill>
    <fill>
      <patternFill patternType="solid">
        <fgColor rgb="FFEAEAEA"/>
        <bgColor indexed="64"/>
      </patternFill>
    </fill>
    <fill>
      <patternFill patternType="solid">
        <fgColor theme="0"/>
        <bgColor indexed="64"/>
      </patternFill>
    </fill>
    <fill>
      <patternFill patternType="solid">
        <fgColor theme="4" tint="0.79998168889431442"/>
        <bgColor indexed="64"/>
      </patternFill>
    </fill>
    <fill>
      <patternFill patternType="solid">
        <fgColor theme="3" tint="0.39994506668294322"/>
        <bgColor indexed="64"/>
      </patternFill>
    </fill>
    <fill>
      <patternFill patternType="solid">
        <fgColor theme="4" tint="-0.24994659260841701"/>
        <bgColor indexed="64"/>
      </patternFill>
    </fill>
    <fill>
      <patternFill patternType="solid">
        <fgColor theme="3" tint="-0.249977111117893"/>
        <bgColor indexed="64"/>
      </patternFill>
    </fill>
  </fills>
  <borders count="23">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theme="4" tint="0.79998168889431442"/>
      </bottom>
      <diagonal/>
    </border>
    <border>
      <left/>
      <right/>
      <top style="thin">
        <color theme="4" tint="0.79998168889431442"/>
      </top>
      <bottom style="thin">
        <color rgb="FF000000"/>
      </bottom>
      <diagonal/>
    </border>
    <border>
      <left/>
      <right style="thin">
        <color rgb="FF000000"/>
      </right>
      <top style="thin">
        <color theme="4" tint="0.79998168889431442"/>
      </top>
      <bottom style="thin">
        <color theme="4" tint="0.79998168889431442"/>
      </bottom>
      <diagonal/>
    </border>
    <border>
      <left style="thin">
        <color rgb="FF000000"/>
      </left>
      <right/>
      <top style="thin">
        <color theme="4" tint="0.79998168889431442"/>
      </top>
      <bottom style="thin">
        <color theme="4" tint="0.79998168889431442"/>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right style="thin">
        <color theme="4" tint="0.79995117038483843"/>
      </right>
      <top style="thin">
        <color theme="4" tint="0.79998168889431442"/>
      </top>
      <bottom style="thin">
        <color theme="4" tint="0.79998168889431442"/>
      </bottom>
      <diagonal/>
    </border>
    <border>
      <left/>
      <right/>
      <top style="thin">
        <color theme="4" tint="0.79998168889431442"/>
      </top>
      <bottom style="thin">
        <color theme="4" tint="0.79998168889431442"/>
      </bottom>
      <diagonal/>
    </border>
  </borders>
  <cellStyleXfs count="3">
    <xf numFmtId="0" fontId="0" fillId="0" borderId="0"/>
    <xf numFmtId="0" fontId="1" fillId="0" borderId="0"/>
    <xf numFmtId="9" fontId="2" fillId="0" borderId="0" applyFont="0" applyFill="0" applyBorder="0" applyAlignment="0" applyProtection="0"/>
  </cellStyleXfs>
  <cellXfs count="106">
    <xf numFmtId="0" fontId="0" fillId="0" borderId="0" xfId="0"/>
    <xf numFmtId="0" fontId="4" fillId="3" borderId="0" xfId="0" applyFont="1" applyFill="1" applyAlignment="1" applyProtection="1">
      <alignment vertical="center"/>
    </xf>
    <xf numFmtId="0" fontId="5" fillId="4" borderId="0" xfId="0" applyFont="1" applyFill="1" applyProtection="1"/>
    <xf numFmtId="0" fontId="4" fillId="4" borderId="0" xfId="0" applyFont="1" applyFill="1" applyProtection="1"/>
    <xf numFmtId="0" fontId="5" fillId="4" borderId="0" xfId="0" applyFont="1" applyFill="1" applyAlignment="1" applyProtection="1">
      <alignment horizontal="center"/>
    </xf>
    <xf numFmtId="0" fontId="4" fillId="4" borderId="0" xfId="0" applyFont="1" applyFill="1" applyAlignment="1" applyProtection="1">
      <alignment vertical="center"/>
    </xf>
    <xf numFmtId="0" fontId="5" fillId="4" borderId="0" xfId="0" applyFont="1" applyFill="1" applyAlignment="1" applyProtection="1">
      <alignment vertical="center"/>
    </xf>
    <xf numFmtId="0" fontId="4" fillId="4" borderId="0" xfId="0" applyFont="1" applyFill="1" applyAlignment="1" applyProtection="1"/>
    <xf numFmtId="0" fontId="6" fillId="4" borderId="0" xfId="0" applyFont="1" applyFill="1" applyAlignment="1" applyProtection="1">
      <alignment vertical="center"/>
    </xf>
    <xf numFmtId="0" fontId="4" fillId="4" borderId="0" xfId="0" applyNumberFormat="1" applyFont="1" applyFill="1" applyBorder="1" applyAlignment="1" applyProtection="1">
      <alignment horizontal="center" vertical="center"/>
    </xf>
    <xf numFmtId="0" fontId="4" fillId="4" borderId="1" xfId="0" applyNumberFormat="1" applyFont="1" applyFill="1" applyBorder="1" applyAlignment="1" applyProtection="1">
      <alignment horizontal="center" vertical="center"/>
    </xf>
    <xf numFmtId="0" fontId="5" fillId="4" borderId="0" xfId="0" applyFont="1" applyFill="1" applyAlignment="1" applyProtection="1"/>
    <xf numFmtId="0" fontId="4" fillId="4" borderId="0" xfId="0" applyFont="1" applyFill="1" applyAlignment="1" applyProtection="1">
      <alignment horizontal="left" indent="2"/>
    </xf>
    <xf numFmtId="0" fontId="4" fillId="4" borderId="0" xfId="0" applyFont="1" applyFill="1" applyAlignment="1" applyProtection="1">
      <alignment horizontal="justify" vertical="center"/>
    </xf>
    <xf numFmtId="0" fontId="5" fillId="4" borderId="0" xfId="0" applyFont="1" applyFill="1" applyAlignment="1" applyProtection="1">
      <alignment horizontal="left" indent="2"/>
    </xf>
    <xf numFmtId="0" fontId="7" fillId="3" borderId="0" xfId="0" applyFont="1" applyFill="1" applyBorder="1" applyAlignment="1">
      <alignment horizontal="center" wrapText="1"/>
    </xf>
    <xf numFmtId="0" fontId="8" fillId="3" borderId="0" xfId="0" applyFont="1" applyFill="1" applyBorder="1" applyAlignment="1">
      <alignment vertical="center" wrapText="1"/>
    </xf>
    <xf numFmtId="0" fontId="7" fillId="3" borderId="0" xfId="0" applyFont="1" applyFill="1" applyBorder="1" applyAlignment="1">
      <alignment horizontal="center" vertical="center" wrapText="1"/>
    </xf>
    <xf numFmtId="0" fontId="8" fillId="3" borderId="0" xfId="0" applyFont="1" applyFill="1" applyBorder="1" applyAlignment="1">
      <alignment horizontal="left" vertical="center" wrapText="1"/>
    </xf>
    <xf numFmtId="3" fontId="7" fillId="6" borderId="0" xfId="0" applyNumberFormat="1" applyFont="1" applyFill="1" applyBorder="1" applyAlignment="1">
      <alignment horizontal="right" vertical="center" wrapText="1" indent="1"/>
    </xf>
    <xf numFmtId="0" fontId="8" fillId="3" borderId="0" xfId="0" applyFont="1" applyFill="1" applyBorder="1" applyAlignment="1">
      <alignment horizontal="left" vertical="center" wrapText="1"/>
    </xf>
    <xf numFmtId="3" fontId="0" fillId="0" borderId="0" xfId="0" applyNumberFormat="1"/>
    <xf numFmtId="10" fontId="0" fillId="0" borderId="0" xfId="0" applyNumberFormat="1"/>
    <xf numFmtId="10" fontId="2" fillId="0" borderId="0" xfId="2" applyNumberFormat="1" applyFont="1"/>
    <xf numFmtId="0" fontId="3" fillId="0" borderId="0" xfId="0" applyFont="1" applyAlignment="1">
      <alignment wrapText="1"/>
    </xf>
    <xf numFmtId="0" fontId="3" fillId="0" borderId="0" xfId="0" applyFont="1" applyAlignment="1">
      <alignment horizontal="center" vertical="center" wrapText="1"/>
    </xf>
    <xf numFmtId="0" fontId="0" fillId="0" borderId="0" xfId="0" applyAlignment="1">
      <alignment horizontal="center"/>
    </xf>
    <xf numFmtId="49" fontId="0" fillId="0" borderId="0" xfId="0" applyNumberFormat="1" applyAlignment="1">
      <alignment horizontal="center"/>
    </xf>
    <xf numFmtId="3" fontId="7" fillId="6" borderId="0" xfId="0" applyNumberFormat="1" applyFont="1" applyFill="1" applyBorder="1" applyAlignment="1" applyProtection="1">
      <alignment horizontal="right" vertical="center" wrapText="1" indent="2"/>
    </xf>
    <xf numFmtId="0" fontId="4" fillId="2" borderId="0" xfId="0" applyFont="1" applyFill="1" applyAlignment="1" applyProtection="1">
      <alignment vertical="center"/>
    </xf>
    <xf numFmtId="0" fontId="4" fillId="4" borderId="0" xfId="0" applyFont="1" applyFill="1" applyAlignment="1" applyProtection="1">
      <alignment horizontal="left" vertical="center" wrapText="1"/>
    </xf>
    <xf numFmtId="3" fontId="7" fillId="6" borderId="0" xfId="0" applyNumberFormat="1" applyFont="1" applyFill="1" applyBorder="1" applyAlignment="1">
      <alignment horizontal="right" vertical="center" wrapText="1" indent="1"/>
    </xf>
    <xf numFmtId="0" fontId="8" fillId="3" borderId="0" xfId="0" applyFont="1" applyFill="1" applyBorder="1" applyAlignment="1">
      <alignment horizontal="left" vertical="center" wrapText="1"/>
    </xf>
    <xf numFmtId="0" fontId="10" fillId="7" borderId="0" xfId="0" applyFont="1" applyFill="1" applyAlignment="1" applyProtection="1">
      <alignment vertical="center"/>
    </xf>
    <xf numFmtId="0" fontId="10" fillId="7" borderId="0" xfId="0" applyFont="1" applyFill="1" applyAlignment="1" applyProtection="1">
      <alignment vertical="top" wrapText="1"/>
    </xf>
    <xf numFmtId="0" fontId="5" fillId="4" borderId="0" xfId="0" quotePrefix="1" applyFont="1" applyFill="1" applyAlignment="1" applyProtection="1">
      <alignment horizontal="left" indent="2"/>
    </xf>
    <xf numFmtId="0" fontId="4" fillId="4" borderId="5" xfId="0" applyFont="1" applyFill="1" applyBorder="1" applyAlignment="1" applyProtection="1">
      <alignment vertical="center"/>
    </xf>
    <xf numFmtId="0" fontId="4" fillId="5" borderId="20" xfId="0" applyNumberFormat="1" applyFont="1" applyFill="1" applyBorder="1" applyAlignment="1" applyProtection="1">
      <alignment horizontal="center" vertical="center"/>
      <protection locked="0"/>
    </xf>
    <xf numFmtId="0" fontId="4" fillId="2" borderId="0" xfId="0" applyFont="1" applyFill="1" applyAlignment="1" applyProtection="1">
      <alignment vertical="center"/>
    </xf>
    <xf numFmtId="0" fontId="4" fillId="4" borderId="0" xfId="0" applyFont="1" applyFill="1" applyAlignment="1" applyProtection="1"/>
    <xf numFmtId="3" fontId="7" fillId="6" borderId="15" xfId="0" applyNumberFormat="1" applyFont="1" applyFill="1" applyBorder="1" applyAlignment="1">
      <alignment horizontal="right" vertical="center" wrapText="1" indent="1"/>
    </xf>
    <xf numFmtId="3" fontId="7" fillId="6" borderId="0" xfId="0" applyNumberFormat="1" applyFont="1" applyFill="1" applyBorder="1" applyAlignment="1" applyProtection="1">
      <alignment horizontal="center" vertical="center" wrapText="1"/>
    </xf>
    <xf numFmtId="0" fontId="4" fillId="4" borderId="0" xfId="0" applyNumberFormat="1" applyFont="1" applyFill="1" applyBorder="1" applyAlignment="1" applyProtection="1">
      <alignment vertical="center"/>
    </xf>
    <xf numFmtId="0" fontId="4" fillId="3" borderId="0" xfId="0" applyFont="1" applyFill="1" applyAlignment="1" applyProtection="1">
      <alignment vertical="center" wrapText="1"/>
    </xf>
    <xf numFmtId="0" fontId="4" fillId="0" borderId="20" xfId="0" applyNumberFormat="1" applyFont="1" applyFill="1" applyBorder="1" applyAlignment="1" applyProtection="1">
      <alignment horizontal="center" vertical="center"/>
      <protection locked="0"/>
    </xf>
    <xf numFmtId="0" fontId="13" fillId="9" borderId="0" xfId="0" applyFont="1" applyFill="1" applyAlignment="1" applyProtection="1">
      <alignment horizontal="center" vertical="center" wrapText="1"/>
    </xf>
    <xf numFmtId="3" fontId="7" fillId="6" borderId="0" xfId="0" applyNumberFormat="1" applyFont="1" applyFill="1" applyBorder="1" applyAlignment="1">
      <alignment horizontal="right" vertical="center" wrapText="1" indent="1"/>
    </xf>
    <xf numFmtId="3" fontId="7" fillId="6" borderId="12" xfId="0" applyNumberFormat="1" applyFont="1" applyFill="1" applyBorder="1" applyAlignment="1">
      <alignment horizontal="right" vertical="center" wrapText="1" indent="1"/>
    </xf>
    <xf numFmtId="3" fontId="7" fillId="0" borderId="13" xfId="0" applyNumberFormat="1" applyFont="1" applyBorder="1" applyAlignment="1" applyProtection="1">
      <alignment horizontal="right" vertical="center" wrapText="1" indent="1"/>
      <protection locked="0"/>
    </xf>
    <xf numFmtId="3" fontId="7" fillId="0" borderId="14" xfId="0" applyNumberFormat="1" applyFont="1" applyBorder="1" applyAlignment="1" applyProtection="1">
      <alignment horizontal="right" vertical="center" wrapText="1" indent="1"/>
      <protection locked="0"/>
    </xf>
    <xf numFmtId="0" fontId="9" fillId="8" borderId="0" xfId="0" applyFont="1" applyFill="1" applyAlignment="1" applyProtection="1">
      <alignment horizontal="center"/>
    </xf>
    <xf numFmtId="49" fontId="4" fillId="0" borderId="10" xfId="0" applyNumberFormat="1" applyFont="1" applyFill="1" applyBorder="1" applyAlignment="1" applyProtection="1">
      <alignment horizontal="center" vertical="center"/>
      <protection locked="0"/>
    </xf>
    <xf numFmtId="49" fontId="4" fillId="0" borderId="1" xfId="0" applyNumberFormat="1" applyFont="1" applyFill="1" applyBorder="1" applyAlignment="1" applyProtection="1">
      <alignment horizontal="center" vertical="center"/>
      <protection locked="0"/>
    </xf>
    <xf numFmtId="49" fontId="4" fillId="0" borderId="11" xfId="0" applyNumberFormat="1" applyFont="1" applyFill="1" applyBorder="1" applyAlignment="1" applyProtection="1">
      <alignment horizontal="center" vertical="center"/>
      <protection locked="0"/>
    </xf>
    <xf numFmtId="49" fontId="4" fillId="5" borderId="10" xfId="0" applyNumberFormat="1" applyFont="1" applyFill="1" applyBorder="1" applyAlignment="1" applyProtection="1">
      <alignment vertical="center"/>
      <protection locked="0"/>
    </xf>
    <xf numFmtId="49" fontId="4" fillId="5" borderId="11" xfId="0" applyNumberFormat="1" applyFont="1" applyFill="1" applyBorder="1" applyAlignment="1" applyProtection="1">
      <alignment vertical="center"/>
      <protection locked="0"/>
    </xf>
    <xf numFmtId="0" fontId="4" fillId="2" borderId="0" xfId="0" applyFont="1" applyFill="1" applyAlignment="1" applyProtection="1">
      <alignment vertical="center"/>
    </xf>
    <xf numFmtId="0" fontId="4" fillId="0" borderId="10" xfId="0" applyNumberFormat="1" applyFont="1" applyFill="1" applyBorder="1" applyAlignment="1" applyProtection="1">
      <alignment horizontal="center" vertical="center"/>
      <protection locked="0"/>
    </xf>
    <xf numFmtId="0" fontId="4" fillId="0" borderId="11" xfId="0" applyNumberFormat="1" applyFont="1" applyFill="1" applyBorder="1" applyAlignment="1" applyProtection="1">
      <alignment horizontal="center" vertical="center"/>
      <protection locked="0"/>
    </xf>
    <xf numFmtId="0" fontId="5" fillId="4" borderId="0" xfId="0" applyFont="1" applyFill="1" applyAlignment="1" applyProtection="1">
      <alignment vertical="center" wrapText="1"/>
    </xf>
    <xf numFmtId="0" fontId="8" fillId="3" borderId="0" xfId="0" applyNumberFormat="1" applyFont="1" applyFill="1" applyBorder="1" applyAlignment="1">
      <alignment horizontal="center" vertical="center" wrapText="1"/>
    </xf>
    <xf numFmtId="49" fontId="4" fillId="0" borderId="10" xfId="0" applyNumberFormat="1" applyFont="1" applyFill="1" applyBorder="1" applyAlignment="1" applyProtection="1">
      <alignment vertical="center"/>
      <protection locked="0"/>
    </xf>
    <xf numFmtId="49" fontId="4" fillId="0" borderId="11" xfId="0" applyNumberFormat="1" applyFont="1" applyFill="1" applyBorder="1" applyAlignment="1" applyProtection="1">
      <alignment vertical="center"/>
      <protection locked="0"/>
    </xf>
    <xf numFmtId="0" fontId="4" fillId="0" borderId="10" xfId="0" applyNumberFormat="1" applyFont="1" applyFill="1" applyBorder="1" applyAlignment="1" applyProtection="1">
      <alignment vertical="center"/>
      <protection locked="0"/>
    </xf>
    <xf numFmtId="0" fontId="4" fillId="0" borderId="1" xfId="0" applyNumberFormat="1" applyFont="1" applyFill="1" applyBorder="1" applyAlignment="1" applyProtection="1">
      <alignment vertical="center"/>
      <protection locked="0"/>
    </xf>
    <xf numFmtId="0" fontId="4" fillId="0" borderId="11" xfId="0" applyNumberFormat="1" applyFont="1" applyFill="1" applyBorder="1" applyAlignment="1" applyProtection="1">
      <alignment vertical="center"/>
      <protection locked="0"/>
    </xf>
    <xf numFmtId="3" fontId="7" fillId="6" borderId="12" xfId="0" applyNumberFormat="1" applyFont="1" applyFill="1" applyBorder="1" applyAlignment="1">
      <alignment horizontal="center" vertical="center" wrapText="1"/>
    </xf>
    <xf numFmtId="0" fontId="8" fillId="3" borderId="0" xfId="0" applyFont="1" applyFill="1" applyBorder="1" applyAlignment="1">
      <alignment horizontal="center" vertical="center" wrapText="1"/>
    </xf>
    <xf numFmtId="0" fontId="4" fillId="3" borderId="0" xfId="0" applyFont="1" applyFill="1" applyBorder="1" applyAlignment="1" applyProtection="1">
      <alignment horizontal="center" vertical="center"/>
    </xf>
    <xf numFmtId="0" fontId="10" fillId="7" borderId="0" xfId="0" applyFont="1" applyFill="1" applyAlignment="1" applyProtection="1">
      <alignment horizontal="left" vertical="center"/>
    </xf>
    <xf numFmtId="0" fontId="5" fillId="4" borderId="0" xfId="0" applyFont="1" applyFill="1" applyAlignment="1" applyProtection="1">
      <alignment vertical="center"/>
    </xf>
    <xf numFmtId="0" fontId="5" fillId="4" borderId="0" xfId="0" quotePrefix="1" applyFont="1" applyFill="1" applyAlignment="1" applyProtection="1">
      <alignment vertical="center"/>
    </xf>
    <xf numFmtId="3" fontId="7" fillId="0" borderId="14" xfId="0" applyNumberFormat="1" applyFont="1" applyBorder="1" applyAlignment="1" applyProtection="1">
      <alignment horizontal="center" vertical="center" wrapText="1"/>
      <protection locked="0"/>
    </xf>
    <xf numFmtId="0" fontId="8" fillId="3" borderId="12" xfId="0" applyFont="1" applyFill="1" applyBorder="1" applyAlignment="1">
      <alignment horizontal="center" vertical="center" wrapText="1"/>
    </xf>
    <xf numFmtId="0" fontId="4" fillId="5" borderId="10" xfId="0" applyFont="1" applyFill="1" applyBorder="1" applyAlignment="1" applyProtection="1">
      <alignment vertical="center"/>
      <protection locked="0"/>
    </xf>
    <xf numFmtId="0" fontId="4" fillId="5" borderId="1" xfId="0" applyFont="1" applyFill="1" applyBorder="1" applyAlignment="1" applyProtection="1">
      <alignment vertical="center"/>
      <protection locked="0"/>
    </xf>
    <xf numFmtId="0" fontId="4" fillId="5" borderId="11" xfId="0" applyFont="1" applyFill="1" applyBorder="1" applyAlignment="1" applyProtection="1">
      <alignment vertical="center"/>
      <protection locked="0"/>
    </xf>
    <xf numFmtId="3" fontId="7" fillId="6" borderId="15" xfId="0" applyNumberFormat="1" applyFont="1" applyFill="1" applyBorder="1" applyAlignment="1">
      <alignment horizontal="right" vertical="center" wrapText="1" indent="1"/>
    </xf>
    <xf numFmtId="0" fontId="5" fillId="4" borderId="0" xfId="0" applyFont="1" applyFill="1" applyAlignment="1" applyProtection="1">
      <alignment wrapText="1"/>
    </xf>
    <xf numFmtId="10" fontId="7" fillId="6" borderId="0" xfId="2" applyNumberFormat="1" applyFont="1" applyFill="1" applyBorder="1" applyAlignment="1">
      <alignment horizontal="right" vertical="center" wrapText="1" indent="1"/>
    </xf>
    <xf numFmtId="3" fontId="7" fillId="6" borderId="17" xfId="0" applyNumberFormat="1" applyFont="1" applyFill="1" applyBorder="1" applyAlignment="1">
      <alignment horizontal="right" vertical="center" wrapText="1" indent="1"/>
    </xf>
    <xf numFmtId="3" fontId="7" fillId="6" borderId="18" xfId="0" applyNumberFormat="1" applyFont="1" applyFill="1" applyBorder="1" applyAlignment="1">
      <alignment horizontal="right" vertical="center" wrapText="1" indent="1"/>
    </xf>
    <xf numFmtId="3" fontId="7" fillId="6" borderId="16" xfId="0" applyNumberFormat="1" applyFont="1" applyFill="1" applyBorder="1" applyAlignment="1">
      <alignment horizontal="right" vertical="center" wrapText="1" indent="1"/>
    </xf>
    <xf numFmtId="0" fontId="10" fillId="7" borderId="0" xfId="0" applyFont="1" applyFill="1" applyAlignment="1" applyProtection="1">
      <alignment horizontal="left" vertical="top" wrapText="1"/>
    </xf>
    <xf numFmtId="3" fontId="7" fillId="6" borderId="0" xfId="0" applyNumberFormat="1" applyFont="1" applyFill="1" applyBorder="1" applyAlignment="1" applyProtection="1">
      <alignment horizontal="right" vertical="center" wrapText="1" indent="1"/>
    </xf>
    <xf numFmtId="0" fontId="4" fillId="4" borderId="0" xfId="0" applyFont="1" applyFill="1" applyAlignment="1" applyProtection="1">
      <alignment horizontal="left" vertical="center" wrapText="1"/>
    </xf>
    <xf numFmtId="3" fontId="7" fillId="6" borderId="22" xfId="0" applyNumberFormat="1" applyFont="1" applyFill="1" applyBorder="1" applyAlignment="1">
      <alignment horizontal="center" vertical="center" wrapText="1"/>
    </xf>
    <xf numFmtId="3" fontId="7" fillId="6" borderId="21" xfId="0" applyNumberFormat="1" applyFont="1" applyFill="1" applyBorder="1" applyAlignment="1">
      <alignment horizontal="center" vertical="center" wrapText="1"/>
    </xf>
    <xf numFmtId="3" fontId="7" fillId="6" borderId="16" xfId="0" applyNumberFormat="1" applyFont="1" applyFill="1" applyBorder="1" applyAlignment="1">
      <alignment horizontal="center" vertical="center" wrapText="1"/>
    </xf>
    <xf numFmtId="0" fontId="5" fillId="5" borderId="4" xfId="0" applyFont="1" applyFill="1" applyBorder="1" applyAlignment="1" applyProtection="1">
      <alignment vertical="center"/>
      <protection locked="0"/>
    </xf>
    <xf numFmtId="0" fontId="5" fillId="5" borderId="5" xfId="0" applyFont="1" applyFill="1" applyBorder="1" applyAlignment="1" applyProtection="1">
      <alignment vertical="center"/>
      <protection locked="0"/>
    </xf>
    <xf numFmtId="0" fontId="5" fillId="5" borderId="6" xfId="0" applyFont="1" applyFill="1" applyBorder="1" applyAlignment="1" applyProtection="1">
      <alignment vertical="center"/>
      <protection locked="0"/>
    </xf>
    <xf numFmtId="0" fontId="5" fillId="5" borderId="2" xfId="0" applyFont="1" applyFill="1" applyBorder="1" applyAlignment="1" applyProtection="1">
      <alignment vertical="center"/>
      <protection locked="0"/>
    </xf>
    <xf numFmtId="0" fontId="5" fillId="5" borderId="0" xfId="0" applyFont="1" applyFill="1" applyBorder="1" applyAlignment="1" applyProtection="1">
      <alignment vertical="center"/>
      <protection locked="0"/>
    </xf>
    <xf numFmtId="0" fontId="5" fillId="5" borderId="3" xfId="0" applyFont="1" applyFill="1" applyBorder="1" applyAlignment="1" applyProtection="1">
      <alignment vertical="center"/>
      <protection locked="0"/>
    </xf>
    <xf numFmtId="3" fontId="7" fillId="6" borderId="0" xfId="0" applyNumberFormat="1" applyFont="1" applyFill="1" applyBorder="1" applyAlignment="1" applyProtection="1">
      <alignment horizontal="center" vertical="center" wrapText="1"/>
    </xf>
    <xf numFmtId="0" fontId="8" fillId="3" borderId="0" xfId="0" applyFont="1" applyFill="1" applyBorder="1" applyAlignment="1">
      <alignment vertical="center" wrapText="1"/>
    </xf>
    <xf numFmtId="0" fontId="8" fillId="3" borderId="19" xfId="0" applyFont="1" applyFill="1" applyBorder="1" applyAlignment="1">
      <alignment vertical="center" wrapText="1"/>
    </xf>
    <xf numFmtId="0" fontId="8" fillId="3" borderId="0" xfId="0" applyFont="1" applyFill="1" applyBorder="1" applyAlignment="1">
      <alignment horizontal="left" vertical="center" wrapText="1"/>
    </xf>
    <xf numFmtId="0" fontId="8" fillId="3" borderId="19" xfId="0" applyFont="1" applyFill="1" applyBorder="1" applyAlignment="1">
      <alignment horizontal="left" vertical="center" wrapText="1"/>
    </xf>
    <xf numFmtId="0" fontId="5" fillId="5" borderId="7" xfId="0" applyFont="1" applyFill="1" applyBorder="1" applyAlignment="1" applyProtection="1">
      <alignment vertical="center" wrapText="1"/>
      <protection locked="0"/>
    </xf>
    <xf numFmtId="0" fontId="5" fillId="5" borderId="8" xfId="0" applyFont="1" applyFill="1" applyBorder="1" applyAlignment="1" applyProtection="1">
      <alignment vertical="center" wrapText="1"/>
      <protection locked="0"/>
    </xf>
    <xf numFmtId="0" fontId="5" fillId="5" borderId="9" xfId="0" applyFont="1" applyFill="1" applyBorder="1" applyAlignment="1" applyProtection="1">
      <alignment vertical="center" wrapText="1"/>
      <protection locked="0"/>
    </xf>
    <xf numFmtId="0" fontId="5" fillId="4" borderId="0" xfId="0" applyFont="1" applyFill="1" applyAlignment="1" applyProtection="1">
      <alignment horizontal="left" wrapText="1"/>
    </xf>
    <xf numFmtId="0" fontId="4" fillId="4" borderId="0" xfId="0" applyFont="1" applyFill="1" applyAlignment="1" applyProtection="1"/>
    <xf numFmtId="0" fontId="5" fillId="4" borderId="0" xfId="0" applyFont="1" applyFill="1" applyAlignment="1" applyProtection="1">
      <alignment horizontal="justify" vertical="center"/>
    </xf>
  </cellXfs>
  <cellStyles count="3">
    <cellStyle name="Normal" xfId="0" builtinId="0"/>
    <cellStyle name="Normal 2" xfId="1"/>
    <cellStyle name="Percent" xfId="2" builtinId="5"/>
  </cellStyles>
  <dxfs count="1">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P235"/>
  <sheetViews>
    <sheetView showGridLines="0" tabSelected="1" topLeftCell="B1" zoomScaleNormal="100" workbookViewId="0">
      <selection activeCell="D12" sqref="D12:E12"/>
    </sheetView>
  </sheetViews>
  <sheetFormatPr defaultColWidth="9.140625" defaultRowHeight="12.75" x14ac:dyDescent="0.2"/>
  <cols>
    <col min="1" max="1" width="10.5703125" style="2" hidden="1" customWidth="1"/>
    <col min="2" max="2" width="7.28515625" style="2" customWidth="1"/>
    <col min="3" max="3" width="30.42578125" style="2" customWidth="1"/>
    <col min="4" max="4" width="16" style="2" customWidth="1"/>
    <col min="5" max="8" width="9.140625" style="2" customWidth="1"/>
    <col min="9" max="11" width="9.140625" style="2"/>
    <col min="12" max="12" width="9.140625" style="2" customWidth="1"/>
    <col min="13" max="13" width="10.5703125" style="2" customWidth="1"/>
    <col min="14" max="14" width="9.140625" style="2"/>
    <col min="15" max="15" width="9.140625" style="2" customWidth="1"/>
    <col min="16" max="16" width="19.5703125" style="2" customWidth="1"/>
    <col min="17" max="16384" width="9.140625" style="2"/>
  </cols>
  <sheetData>
    <row r="1" spans="1:16" ht="86.25" customHeight="1" x14ac:dyDescent="0.2">
      <c r="B1" s="45" t="s">
        <v>128</v>
      </c>
      <c r="C1" s="45"/>
      <c r="D1" s="45"/>
      <c r="E1" s="45"/>
      <c r="F1" s="45"/>
      <c r="G1" s="45"/>
      <c r="H1" s="45"/>
      <c r="I1" s="45"/>
      <c r="J1" s="45"/>
      <c r="K1" s="45"/>
      <c r="L1" s="45"/>
      <c r="M1" s="45"/>
      <c r="N1" s="45"/>
      <c r="O1" s="45"/>
      <c r="P1" s="45"/>
    </row>
    <row r="2" spans="1:16" x14ac:dyDescent="0.2">
      <c r="O2" s="3"/>
    </row>
    <row r="3" spans="1:16" ht="54.75" customHeight="1" x14ac:dyDescent="0.2">
      <c r="B3" s="59" t="s">
        <v>126</v>
      </c>
      <c r="C3" s="59"/>
      <c r="D3" s="59"/>
      <c r="E3" s="59"/>
      <c r="F3" s="59"/>
      <c r="G3" s="59"/>
      <c r="H3" s="59"/>
      <c r="I3" s="59"/>
      <c r="J3" s="59"/>
      <c r="K3" s="59"/>
      <c r="L3" s="59"/>
      <c r="M3" s="59"/>
      <c r="N3" s="59"/>
      <c r="O3" s="59"/>
      <c r="P3" s="59"/>
    </row>
    <row r="6" spans="1:16" ht="22.5" x14ac:dyDescent="0.3">
      <c r="B6" s="50" t="s">
        <v>26</v>
      </c>
      <c r="C6" s="50"/>
      <c r="D6" s="50"/>
      <c r="E6" s="50"/>
      <c r="F6" s="50"/>
      <c r="G6" s="50"/>
      <c r="H6" s="50"/>
      <c r="I6" s="50"/>
      <c r="J6" s="50"/>
      <c r="K6" s="50"/>
      <c r="L6" s="50"/>
      <c r="M6" s="50"/>
      <c r="N6" s="50"/>
      <c r="O6" s="50"/>
      <c r="P6" s="50"/>
    </row>
    <row r="7" spans="1:16" x14ac:dyDescent="0.2">
      <c r="A7" s="2" t="s">
        <v>5</v>
      </c>
    </row>
    <row r="8" spans="1:16" ht="18" x14ac:dyDescent="0.2">
      <c r="A8" s="2" t="s">
        <v>6</v>
      </c>
      <c r="B8" s="33" t="s">
        <v>2</v>
      </c>
      <c r="C8" s="69" t="s">
        <v>1</v>
      </c>
      <c r="D8" s="69"/>
      <c r="E8" s="69"/>
      <c r="F8" s="69"/>
      <c r="G8" s="69"/>
      <c r="H8" s="69"/>
      <c r="I8" s="69"/>
      <c r="J8" s="69"/>
      <c r="K8" s="69"/>
      <c r="L8" s="69"/>
      <c r="M8" s="69"/>
      <c r="N8" s="69"/>
      <c r="O8" s="69"/>
      <c r="P8" s="69"/>
    </row>
    <row r="9" spans="1:16" x14ac:dyDescent="0.2">
      <c r="A9" s="2" t="s">
        <v>63</v>
      </c>
    </row>
    <row r="10" spans="1:16" ht="22.5" customHeight="1" x14ac:dyDescent="0.2">
      <c r="B10" s="29" t="s">
        <v>3</v>
      </c>
      <c r="C10" s="56" t="s">
        <v>29</v>
      </c>
      <c r="D10" s="56"/>
      <c r="E10" s="56"/>
      <c r="F10" s="56"/>
      <c r="G10" s="56"/>
      <c r="H10" s="56"/>
      <c r="I10" s="56"/>
      <c r="J10" s="56"/>
      <c r="K10" s="56"/>
      <c r="L10" s="56"/>
      <c r="M10" s="56"/>
      <c r="N10" s="56"/>
      <c r="O10" s="56"/>
      <c r="P10" s="56"/>
    </row>
    <row r="11" spans="1:16" x14ac:dyDescent="0.2">
      <c r="B11" s="3"/>
      <c r="C11" s="3"/>
    </row>
    <row r="12" spans="1:16" ht="22.5" customHeight="1" x14ac:dyDescent="0.2">
      <c r="B12" s="3"/>
      <c r="C12" s="1" t="s">
        <v>61</v>
      </c>
      <c r="D12" s="57"/>
      <c r="E12" s="58"/>
      <c r="G12" s="68" t="s">
        <v>45</v>
      </c>
      <c r="H12" s="68"/>
      <c r="I12" s="68"/>
      <c r="J12" s="61"/>
      <c r="K12" s="62"/>
      <c r="M12" s="1" t="s">
        <v>118</v>
      </c>
      <c r="N12" s="44"/>
    </row>
    <row r="13" spans="1:16" ht="22.5" customHeight="1" x14ac:dyDescent="0.2">
      <c r="B13" s="3"/>
      <c r="C13" s="1" t="s">
        <v>28</v>
      </c>
      <c r="D13" s="51"/>
      <c r="E13" s="52"/>
      <c r="F13" s="52"/>
      <c r="G13" s="52"/>
      <c r="H13" s="52"/>
      <c r="I13" s="52"/>
      <c r="J13" s="52"/>
      <c r="K13" s="52"/>
      <c r="L13" s="52"/>
      <c r="M13" s="52"/>
      <c r="N13" s="52"/>
      <c r="O13" s="52"/>
      <c r="P13" s="53"/>
    </row>
    <row r="14" spans="1:16" ht="27" customHeight="1" x14ac:dyDescent="0.2">
      <c r="B14" s="3"/>
      <c r="C14" s="43" t="s">
        <v>108</v>
      </c>
      <c r="D14" s="63"/>
      <c r="E14" s="64"/>
      <c r="F14" s="64"/>
      <c r="G14" s="64"/>
      <c r="H14" s="64"/>
      <c r="I14" s="65"/>
      <c r="J14" s="42"/>
      <c r="K14" s="42"/>
      <c r="L14" s="42"/>
      <c r="M14" s="42"/>
      <c r="N14" s="42"/>
      <c r="O14" s="42"/>
      <c r="P14" s="42"/>
    </row>
    <row r="15" spans="1:16" x14ac:dyDescent="0.2">
      <c r="B15" s="3"/>
      <c r="C15" s="5"/>
      <c r="D15" s="6"/>
      <c r="E15" s="6"/>
      <c r="F15" s="6"/>
      <c r="G15" s="6"/>
      <c r="H15" s="6"/>
      <c r="I15" s="6"/>
      <c r="J15" s="6"/>
      <c r="K15" s="6"/>
    </row>
    <row r="16" spans="1:16" ht="22.5" customHeight="1" x14ac:dyDescent="0.2">
      <c r="B16" s="29" t="s">
        <v>4</v>
      </c>
      <c r="C16" s="56" t="s">
        <v>7</v>
      </c>
      <c r="D16" s="56"/>
      <c r="E16" s="56"/>
      <c r="F16" s="56"/>
      <c r="G16" s="56"/>
      <c r="H16" s="56"/>
      <c r="I16" s="56"/>
      <c r="J16" s="56"/>
      <c r="K16" s="56"/>
      <c r="L16" s="56"/>
      <c r="M16" s="56"/>
      <c r="N16" s="56"/>
      <c r="O16" s="56"/>
      <c r="P16" s="56"/>
    </row>
    <row r="17" spans="2:16" x14ac:dyDescent="0.2">
      <c r="B17" s="7"/>
      <c r="C17" s="5"/>
      <c r="D17" s="6"/>
      <c r="E17" s="6"/>
      <c r="F17" s="6"/>
      <c r="G17" s="6"/>
      <c r="H17" s="6"/>
      <c r="I17" s="6"/>
      <c r="J17" s="6"/>
      <c r="K17" s="6"/>
    </row>
    <row r="18" spans="2:16" ht="18" x14ac:dyDescent="0.2">
      <c r="B18" s="7"/>
      <c r="C18" s="5"/>
      <c r="D18" s="6"/>
      <c r="E18" s="6"/>
      <c r="F18" s="6"/>
      <c r="G18" s="6"/>
      <c r="H18" s="6"/>
      <c r="I18" s="6"/>
      <c r="J18" s="6"/>
      <c r="K18" s="6"/>
      <c r="M18" s="8" t="s">
        <v>8</v>
      </c>
      <c r="N18" s="6"/>
      <c r="O18" s="6"/>
      <c r="P18" s="6"/>
    </row>
    <row r="19" spans="2:16" ht="22.5" customHeight="1" x14ac:dyDescent="0.2">
      <c r="B19" s="3"/>
      <c r="C19" s="1" t="s">
        <v>31</v>
      </c>
      <c r="D19" s="63"/>
      <c r="E19" s="64"/>
      <c r="F19" s="64"/>
      <c r="G19" s="64"/>
      <c r="H19" s="64"/>
      <c r="I19" s="64"/>
      <c r="J19" s="64"/>
      <c r="K19" s="65"/>
      <c r="M19" s="70" t="s">
        <v>25</v>
      </c>
      <c r="N19" s="70"/>
      <c r="O19" s="70"/>
      <c r="P19" s="70"/>
    </row>
    <row r="20" spans="2:16" ht="22.5" customHeight="1" x14ac:dyDescent="0.2">
      <c r="B20" s="3"/>
      <c r="C20" s="1" t="s">
        <v>44</v>
      </c>
      <c r="D20" s="61"/>
      <c r="E20" s="62"/>
      <c r="F20" s="9"/>
      <c r="G20" s="10"/>
      <c r="H20" s="9"/>
      <c r="I20" s="9"/>
      <c r="J20" s="9"/>
      <c r="K20" s="9"/>
      <c r="M20" s="71" t="s">
        <v>47</v>
      </c>
      <c r="N20" s="70"/>
      <c r="O20" s="6"/>
      <c r="P20" s="6"/>
    </row>
    <row r="21" spans="2:16" ht="22.5" customHeight="1" x14ac:dyDescent="0.2">
      <c r="B21" s="3"/>
      <c r="C21" s="1" t="s">
        <v>46</v>
      </c>
      <c r="D21" s="63"/>
      <c r="E21" s="64"/>
      <c r="F21" s="64"/>
      <c r="G21" s="64"/>
      <c r="H21" s="64"/>
      <c r="I21" s="64"/>
      <c r="J21" s="64"/>
      <c r="K21" s="65"/>
      <c r="M21" s="70" t="s">
        <v>9</v>
      </c>
      <c r="N21" s="70"/>
      <c r="O21" s="70"/>
      <c r="P21" s="70"/>
    </row>
    <row r="24" spans="2:16" ht="22.5" customHeight="1" x14ac:dyDescent="0.2">
      <c r="C24" s="1" t="s">
        <v>31</v>
      </c>
      <c r="D24" s="74"/>
      <c r="E24" s="75"/>
      <c r="F24" s="75"/>
      <c r="G24" s="75"/>
      <c r="H24" s="75"/>
      <c r="I24" s="75"/>
      <c r="J24" s="75"/>
      <c r="K24" s="76"/>
      <c r="M24" s="70"/>
      <c r="N24" s="70"/>
      <c r="O24" s="70"/>
      <c r="P24" s="70"/>
    </row>
    <row r="25" spans="2:16" ht="22.5" customHeight="1" x14ac:dyDescent="0.2">
      <c r="C25" s="1" t="s">
        <v>44</v>
      </c>
      <c r="D25" s="54"/>
      <c r="E25" s="55"/>
      <c r="F25" s="11"/>
      <c r="G25" s="11"/>
      <c r="H25" s="11"/>
      <c r="I25" s="11"/>
      <c r="J25" s="11"/>
      <c r="K25" s="11"/>
      <c r="M25" s="70"/>
      <c r="N25" s="70"/>
      <c r="O25" s="6"/>
      <c r="P25" s="6"/>
    </row>
    <row r="26" spans="2:16" ht="22.5" customHeight="1" x14ac:dyDescent="0.2">
      <c r="C26" s="1" t="s">
        <v>46</v>
      </c>
      <c r="D26" s="74"/>
      <c r="E26" s="75"/>
      <c r="F26" s="75"/>
      <c r="G26" s="75"/>
      <c r="H26" s="75"/>
      <c r="I26" s="75"/>
      <c r="J26" s="75"/>
      <c r="K26" s="76"/>
      <c r="M26" s="70"/>
      <c r="N26" s="70"/>
      <c r="O26" s="70"/>
      <c r="P26" s="70"/>
    </row>
    <row r="29" spans="2:16" ht="18" x14ac:dyDescent="0.2">
      <c r="B29" s="33" t="s">
        <v>0</v>
      </c>
      <c r="C29" s="69" t="s">
        <v>127</v>
      </c>
      <c r="D29" s="69"/>
      <c r="E29" s="69"/>
      <c r="F29" s="69"/>
      <c r="G29" s="69"/>
      <c r="H29" s="69"/>
      <c r="I29" s="69"/>
      <c r="J29" s="69"/>
      <c r="K29" s="69"/>
      <c r="L29" s="69"/>
      <c r="M29" s="69"/>
      <c r="N29" s="69"/>
      <c r="O29" s="69"/>
      <c r="P29" s="69"/>
    </row>
    <row r="31" spans="2:16" x14ac:dyDescent="0.2">
      <c r="B31" s="78" t="str">
        <f>"Onderstaande tabel geeft de evolutie weer van de kerncijfers sinds "&amp;IF($N$12&lt;&gt;"",E33,"b"&amp;RIGHT(E33,11))</f>
        <v>Onderstaande tabel geeft de evolutie weer van de kerncijfers sinds boekjaar T-4</v>
      </c>
      <c r="C31" s="78"/>
      <c r="D31" s="78"/>
      <c r="E31" s="78"/>
      <c r="F31" s="78"/>
      <c r="G31" s="78"/>
      <c r="H31" s="78"/>
      <c r="I31" s="78"/>
      <c r="J31" s="78"/>
      <c r="K31" s="78"/>
      <c r="L31" s="78"/>
      <c r="M31" s="78"/>
      <c r="N31" s="78"/>
      <c r="O31" s="78"/>
      <c r="P31" s="78"/>
    </row>
    <row r="33" spans="3:14" ht="13.5" customHeight="1" x14ac:dyDescent="0.2">
      <c r="C33" s="15"/>
      <c r="D33" s="67" t="s">
        <v>48</v>
      </c>
      <c r="E33" s="60" t="str">
        <f>IF($N$12="","Boekjaar T-4",$N$12-4)</f>
        <v>Boekjaar T-4</v>
      </c>
      <c r="F33" s="60"/>
      <c r="G33" s="60" t="str">
        <f>IF($N$12="","Boekjaar T-3",$N$12-3)</f>
        <v>Boekjaar T-3</v>
      </c>
      <c r="H33" s="60"/>
      <c r="I33" s="60" t="str">
        <f>IF($N$12="","Boekjaar T-2",$N$12-2)</f>
        <v>Boekjaar T-2</v>
      </c>
      <c r="J33" s="60"/>
      <c r="K33" s="60" t="str">
        <f>IF($N$12="","Boekjaar T-1",$N$12-1)</f>
        <v>Boekjaar T-1</v>
      </c>
      <c r="L33" s="60"/>
      <c r="M33" s="67" t="str">
        <f>IF($N$12="","Boekjaar T",$N$12)</f>
        <v>Boekjaar T</v>
      </c>
      <c r="N33" s="67"/>
    </row>
    <row r="34" spans="3:14" ht="29.25" customHeight="1" x14ac:dyDescent="0.2">
      <c r="C34" s="15"/>
      <c r="D34" s="67"/>
      <c r="E34" s="60"/>
      <c r="F34" s="60"/>
      <c r="G34" s="60"/>
      <c r="H34" s="60"/>
      <c r="I34" s="60"/>
      <c r="J34" s="60"/>
      <c r="K34" s="60"/>
      <c r="L34" s="60"/>
      <c r="M34" s="67" t="s">
        <v>27</v>
      </c>
      <c r="N34" s="67"/>
    </row>
    <row r="35" spans="3:14" x14ac:dyDescent="0.2">
      <c r="C35" s="16" t="s">
        <v>11</v>
      </c>
      <c r="D35" s="17">
        <v>11</v>
      </c>
      <c r="E35" s="46" t="str">
        <f>IF(AND(E37="",E38="",E39=""),"",SUM(E37:F39))</f>
        <v/>
      </c>
      <c r="F35" s="46"/>
      <c r="G35" s="46" t="str">
        <f>IF(AND(G37="",G38="",G39=""),"",SUM(G37:H39))</f>
        <v/>
      </c>
      <c r="H35" s="46"/>
      <c r="I35" s="46" t="str">
        <f>IF(AND(I37="",I38="",I39=""),"",SUM(I37:J39))</f>
        <v/>
      </c>
      <c r="J35" s="46"/>
      <c r="K35" s="46" t="str">
        <f>IF(AND(K37="",K38="",K39=""),"",SUM(K37:L39))</f>
        <v/>
      </c>
      <c r="L35" s="46"/>
      <c r="M35" s="46" t="str">
        <f>IF(AND(M37="",M38="",M39=""),"",SUM(M37:N39))</f>
        <v/>
      </c>
      <c r="N35" s="46"/>
    </row>
    <row r="36" spans="3:14" x14ac:dyDescent="0.2">
      <c r="C36" s="16"/>
      <c r="D36" s="17"/>
      <c r="E36" s="46"/>
      <c r="F36" s="46"/>
      <c r="G36" s="47"/>
      <c r="H36" s="47"/>
      <c r="I36" s="47"/>
      <c r="J36" s="47"/>
      <c r="K36" s="47"/>
      <c r="L36" s="47"/>
      <c r="M36" s="66"/>
      <c r="N36" s="66"/>
    </row>
    <row r="37" spans="3:14" x14ac:dyDescent="0.2">
      <c r="C37" s="18" t="s">
        <v>12</v>
      </c>
      <c r="D37" s="17">
        <v>111</v>
      </c>
      <c r="E37" s="48"/>
      <c r="F37" s="49"/>
      <c r="G37" s="48"/>
      <c r="H37" s="49"/>
      <c r="I37" s="48"/>
      <c r="J37" s="49"/>
      <c r="K37" s="48"/>
      <c r="L37" s="49"/>
      <c r="M37" s="48"/>
      <c r="N37" s="49"/>
    </row>
    <row r="38" spans="3:14" x14ac:dyDescent="0.2">
      <c r="C38" s="18" t="s">
        <v>13</v>
      </c>
      <c r="D38" s="17">
        <v>112</v>
      </c>
      <c r="E38" s="48"/>
      <c r="F38" s="49"/>
      <c r="G38" s="48"/>
      <c r="H38" s="49"/>
      <c r="I38" s="48"/>
      <c r="J38" s="49"/>
      <c r="K38" s="48"/>
      <c r="L38" s="49"/>
      <c r="M38" s="48"/>
      <c r="N38" s="49"/>
    </row>
    <row r="39" spans="3:14" x14ac:dyDescent="0.2">
      <c r="C39" s="18" t="s">
        <v>14</v>
      </c>
      <c r="D39" s="17">
        <v>113</v>
      </c>
      <c r="E39" s="48"/>
      <c r="F39" s="49"/>
      <c r="G39" s="48"/>
      <c r="H39" s="49"/>
      <c r="I39" s="48"/>
      <c r="J39" s="49"/>
      <c r="K39" s="48"/>
      <c r="L39" s="49"/>
      <c r="M39" s="48"/>
      <c r="N39" s="49"/>
    </row>
    <row r="40" spans="3:14" x14ac:dyDescent="0.2">
      <c r="C40" s="18"/>
      <c r="D40" s="17"/>
      <c r="E40" s="46"/>
      <c r="F40" s="46"/>
      <c r="G40" s="77"/>
      <c r="H40" s="77"/>
      <c r="I40" s="77"/>
      <c r="J40" s="77"/>
      <c r="K40" s="77"/>
      <c r="L40" s="77"/>
      <c r="M40" s="40"/>
      <c r="N40" s="40"/>
    </row>
    <row r="41" spans="3:14" x14ac:dyDescent="0.2">
      <c r="C41" s="16" t="s">
        <v>15</v>
      </c>
      <c r="D41" s="17">
        <v>12</v>
      </c>
      <c r="E41" s="46"/>
      <c r="F41" s="46"/>
      <c r="G41" s="80"/>
      <c r="H41" s="81"/>
      <c r="I41" s="80"/>
      <c r="J41" s="81"/>
      <c r="K41" s="80"/>
      <c r="L41" s="81"/>
      <c r="M41" s="86"/>
      <c r="N41" s="87"/>
    </row>
    <row r="42" spans="3:14" x14ac:dyDescent="0.2">
      <c r="C42" s="16"/>
      <c r="D42" s="17"/>
      <c r="E42" s="46"/>
      <c r="F42" s="46"/>
      <c r="G42" s="82"/>
      <c r="H42" s="82"/>
      <c r="I42" s="82"/>
      <c r="J42" s="82"/>
      <c r="K42" s="82"/>
      <c r="L42" s="82"/>
      <c r="M42" s="88"/>
      <c r="N42" s="88"/>
    </row>
    <row r="43" spans="3:14" x14ac:dyDescent="0.2">
      <c r="C43" s="20" t="s">
        <v>10</v>
      </c>
      <c r="D43" s="17" t="s">
        <v>49</v>
      </c>
      <c r="E43" s="48"/>
      <c r="F43" s="49"/>
      <c r="G43" s="48"/>
      <c r="H43" s="49"/>
      <c r="I43" s="48"/>
      <c r="J43" s="49"/>
      <c r="K43" s="48"/>
      <c r="L43" s="49"/>
      <c r="M43" s="48"/>
      <c r="N43" s="49"/>
    </row>
    <row r="44" spans="3:14" x14ac:dyDescent="0.2">
      <c r="C44" s="20" t="s">
        <v>43</v>
      </c>
      <c r="D44" s="17" t="s">
        <v>49</v>
      </c>
      <c r="E44" s="48"/>
      <c r="F44" s="49"/>
      <c r="G44" s="48"/>
      <c r="H44" s="49"/>
      <c r="I44" s="48"/>
      <c r="J44" s="49"/>
      <c r="K44" s="48"/>
      <c r="L44" s="49"/>
      <c r="M44" s="48"/>
      <c r="N44" s="49"/>
    </row>
    <row r="45" spans="3:14" x14ac:dyDescent="0.2">
      <c r="C45" s="18"/>
      <c r="D45" s="17"/>
      <c r="E45" s="19"/>
      <c r="F45" s="19"/>
      <c r="G45" s="28"/>
      <c r="H45" s="28"/>
      <c r="I45" s="28"/>
      <c r="J45" s="28"/>
      <c r="K45" s="28"/>
      <c r="L45" s="28"/>
      <c r="M45" s="28"/>
      <c r="N45" s="28"/>
    </row>
    <row r="46" spans="3:14" x14ac:dyDescent="0.2">
      <c r="C46" s="32" t="s">
        <v>50</v>
      </c>
      <c r="D46" s="17"/>
      <c r="E46" s="31"/>
      <c r="F46" s="31"/>
      <c r="G46" s="28"/>
      <c r="H46" s="28"/>
      <c r="I46" s="28"/>
      <c r="J46" s="28"/>
      <c r="K46" s="28"/>
      <c r="L46" s="28"/>
      <c r="M46" s="28"/>
      <c r="N46" s="28"/>
    </row>
    <row r="47" spans="3:14" x14ac:dyDescent="0.2">
      <c r="C47" s="32"/>
      <c r="D47" s="17"/>
      <c r="E47" s="31"/>
      <c r="F47" s="31"/>
      <c r="G47" s="28"/>
      <c r="H47" s="28"/>
      <c r="I47" s="28"/>
      <c r="J47" s="28"/>
      <c r="K47" s="28"/>
      <c r="L47" s="28"/>
      <c r="M47" s="28"/>
      <c r="N47" s="28"/>
    </row>
    <row r="48" spans="3:14" x14ac:dyDescent="0.2">
      <c r="C48" s="32" t="s">
        <v>23</v>
      </c>
      <c r="D48" s="17"/>
      <c r="E48" s="84" t="str">
        <f>IF(OR(E35="",AND(E38="",E44="")),"",IF((E35+E44)-(E43+E38)&lt;0,(E35+E44)-(E43+E38),""))</f>
        <v/>
      </c>
      <c r="F48" s="84"/>
      <c r="G48" s="84" t="str">
        <f t="shared" ref="G48" si="0">IF(OR(G35="",AND(G38="",G44="")),"",IF((G35+G44)-(G43+G38)&lt;0,(G35+G44)-(G43+G38),""))</f>
        <v/>
      </c>
      <c r="H48" s="84"/>
      <c r="I48" s="84" t="str">
        <f t="shared" ref="I48" si="1">IF(OR(I35="",AND(I38="",I44="")),"",IF((I35+I44)-(I43+I38)&lt;0,(I35+I44)-(I43+I38),""))</f>
        <v/>
      </c>
      <c r="J48" s="84"/>
      <c r="K48" s="84" t="str">
        <f t="shared" ref="K48:M48" si="2">IF(OR(K35="",AND(K38="",K44="")),"",IF((K35+K44)-(K43+K38)&lt;0,(K35+K44)-(K43+K38),""))</f>
        <v/>
      </c>
      <c r="L48" s="84"/>
      <c r="M48" s="84" t="str">
        <f t="shared" si="2"/>
        <v/>
      </c>
      <c r="N48" s="84"/>
    </row>
    <row r="49" spans="2:16" x14ac:dyDescent="0.2">
      <c r="C49" s="32" t="s">
        <v>24</v>
      </c>
      <c r="D49" s="17"/>
      <c r="E49" s="46" t="str">
        <f>IF(OR(E35="",AND(E38="",E44="")),"",IF((E35+E44)-(E44+E38)&lt;0,(E35+E44)-(E44+E38),""))</f>
        <v/>
      </c>
      <c r="F49" s="46"/>
      <c r="G49" s="46" t="str">
        <f t="shared" ref="G49" si="3">IF(OR(G35="",AND(G38="",G44="")),"",IF((G35+G44)-(G44+G38)&lt;0,(G35+G44)-(G44+G38),""))</f>
        <v/>
      </c>
      <c r="H49" s="46"/>
      <c r="I49" s="46" t="str">
        <f t="shared" ref="I49" si="4">IF(OR(I35="",AND(I38="",I44="")),"",IF((I35+I44)-(I44+I38)&lt;0,(I35+I44)-(I44+I38),""))</f>
        <v/>
      </c>
      <c r="J49" s="46"/>
      <c r="K49" s="46" t="str">
        <f t="shared" ref="K49:M49" si="5">IF(OR(K35="",AND(K38="",K44="")),"",IF((K35+K44)-(K44+K38)&lt;0,(K35+K44)-(K44+K38),""))</f>
        <v/>
      </c>
      <c r="L49" s="46"/>
      <c r="M49" s="46" t="str">
        <f t="shared" si="5"/>
        <v/>
      </c>
      <c r="N49" s="46"/>
    </row>
    <row r="50" spans="2:16" x14ac:dyDescent="0.2">
      <c r="C50" s="32"/>
      <c r="D50" s="17"/>
      <c r="E50" s="31"/>
      <c r="F50" s="31"/>
      <c r="G50" s="28"/>
      <c r="H50" s="28"/>
      <c r="I50" s="28"/>
      <c r="J50" s="28"/>
      <c r="K50" s="95"/>
      <c r="L50" s="95"/>
      <c r="M50" s="41"/>
      <c r="N50" s="41"/>
    </row>
    <row r="51" spans="2:16" x14ac:dyDescent="0.2">
      <c r="C51" s="18" t="s">
        <v>22</v>
      </c>
      <c r="D51" s="17"/>
      <c r="E51" s="19"/>
      <c r="F51" s="19"/>
      <c r="G51" s="28"/>
      <c r="H51" s="28"/>
      <c r="I51" s="28"/>
      <c r="J51" s="28"/>
      <c r="K51" s="28"/>
      <c r="L51" s="28"/>
      <c r="M51" s="28"/>
      <c r="N51" s="28"/>
    </row>
    <row r="52" spans="2:16" x14ac:dyDescent="0.2">
      <c r="C52" s="18"/>
      <c r="D52" s="17"/>
      <c r="E52" s="19"/>
      <c r="F52" s="19"/>
      <c r="G52" s="28"/>
      <c r="H52" s="28"/>
      <c r="I52" s="28"/>
      <c r="J52" s="28"/>
      <c r="K52" s="28"/>
      <c r="L52" s="28"/>
      <c r="M52" s="28"/>
      <c r="N52" s="28"/>
    </row>
    <row r="53" spans="2:16" x14ac:dyDescent="0.2">
      <c r="C53" s="18" t="s">
        <v>23</v>
      </c>
      <c r="D53" s="17"/>
      <c r="E53" s="79" t="str">
        <f>IF(OR(E35="",AND(E38="",E44="")),"",(E35+E44)/(E43+E38))</f>
        <v/>
      </c>
      <c r="F53" s="79"/>
      <c r="G53" s="79" t="str">
        <f>IF(OR(G35="",AND(G38="",G44="")),"",(G35+G44)/(G43+G38))</f>
        <v/>
      </c>
      <c r="H53" s="79"/>
      <c r="I53" s="79" t="str">
        <f>IF(OR(I35="",AND(I38="",I44="")),"",(I35+I44)/(I43+I38))</f>
        <v/>
      </c>
      <c r="J53" s="79"/>
      <c r="K53" s="79" t="str">
        <f>IF(OR(K35="",AND(K38="",K44="")),"",(K35+K44)/(K43+K38))</f>
        <v/>
      </c>
      <c r="L53" s="79"/>
      <c r="M53" s="79" t="str">
        <f>IF(OR(M35="",AND(M38="",M44="")),"",(M35+M44)/(M43+M38))</f>
        <v/>
      </c>
      <c r="N53" s="79"/>
    </row>
    <row r="54" spans="2:16" x14ac:dyDescent="0.2">
      <c r="C54" s="18" t="s">
        <v>24</v>
      </c>
      <c r="D54" s="17"/>
      <c r="E54" s="79" t="str">
        <f>IF(OR(E35="",AND(E38="",E44="")),"",(E35+E44)/(E44+E38))</f>
        <v/>
      </c>
      <c r="F54" s="79"/>
      <c r="G54" s="79" t="str">
        <f>IF(OR(G35="",AND(G38="",G44="")),"",(G35+G44)/(G44+G38))</f>
        <v/>
      </c>
      <c r="H54" s="79"/>
      <c r="I54" s="79" t="str">
        <f>IF(OR(I35="",AND(I38="",I44="")),"",(I35+I44)/(I44+I38))</f>
        <v/>
      </c>
      <c r="J54" s="79"/>
      <c r="K54" s="79" t="str">
        <f>IF(OR(K35="",AND(K38="",K44="")),"",(K35+K44)/(K44+K38))</f>
        <v/>
      </c>
      <c r="L54" s="79"/>
      <c r="M54" s="79" t="str">
        <f>IF(OR(M35="",AND(M38="",M44="")),"",(M35+M44)/(M44+M38))</f>
        <v/>
      </c>
      <c r="N54" s="79"/>
    </row>
    <row r="56" spans="2:16" ht="18" customHeight="1" x14ac:dyDescent="0.2">
      <c r="B56" s="34" t="s">
        <v>51</v>
      </c>
      <c r="C56" s="83" t="str">
        <f>"OPVOLGING VAN DE STORTINGEN "&amp;IF(N12&lt;&gt;"",N12,"BOEKJAAR T")&amp;" IN HET KADER VAN LOPENDE HERSTELMAATREGELEN"</f>
        <v>OPVOLGING VAN DE STORTINGEN BOEKJAAR T IN HET KADER VAN LOPENDE HERSTELMAATREGELEN</v>
      </c>
      <c r="D56" s="83"/>
      <c r="E56" s="83"/>
      <c r="F56" s="83"/>
      <c r="G56" s="83"/>
      <c r="H56" s="83"/>
      <c r="I56" s="83"/>
      <c r="J56" s="83"/>
      <c r="K56" s="83"/>
      <c r="L56" s="83"/>
      <c r="M56" s="83"/>
      <c r="N56" s="83"/>
      <c r="O56" s="83"/>
      <c r="P56" s="83"/>
    </row>
    <row r="58" spans="2:16" ht="27.75" customHeight="1" x14ac:dyDescent="0.2">
      <c r="B58" s="103" t="str">
        <f>"Onderstaande tabel moet enkel worden ingevuld door IBP's met lopende herstelmaatregelen. Onder punt 5 worden de maatregelen vermeld tot aanzuivering van bijkomende tekorten (ten aanzien van de lopende maatregelen), die ontstaan zijn in de loop van "&amp;IF($N$12&lt;&gt;"",$N$12&amp;".","boekjaar T.")</f>
        <v>Onderstaande tabel moet enkel worden ingevuld door IBP's met lopende herstelmaatregelen. Onder punt 5 worden de maatregelen vermeld tot aanzuivering van bijkomende tekorten (ten aanzien van de lopende maatregelen), die ontstaan zijn in de loop van boekjaar T.</v>
      </c>
      <c r="C58" s="103"/>
      <c r="D58" s="103"/>
      <c r="E58" s="103"/>
      <c r="F58" s="103"/>
      <c r="G58" s="103"/>
      <c r="H58" s="103"/>
      <c r="I58" s="103"/>
      <c r="J58" s="103"/>
      <c r="K58" s="103"/>
      <c r="L58" s="103"/>
      <c r="M58" s="103"/>
      <c r="N58" s="103"/>
      <c r="O58" s="103"/>
      <c r="P58" s="103"/>
    </row>
    <row r="60" spans="2:16" ht="57" customHeight="1" x14ac:dyDescent="0.2">
      <c r="C60" s="96" t="s">
        <v>120</v>
      </c>
      <c r="D60" s="96"/>
      <c r="E60" s="96"/>
      <c r="F60" s="96"/>
      <c r="G60" s="73" t="str">
        <f>"Voorziene storting(en) "&amp;IF($N$12&lt;&gt;"",$N$12,"boekjaar T")&amp;" volgens herstelmaatregelen"</f>
        <v>Voorziene storting(en) boekjaar T volgens herstelmaatregelen</v>
      </c>
      <c r="H60" s="73"/>
      <c r="I60" s="73"/>
      <c r="J60" s="73" t="str">
        <f>"Effectieve storting(en) "&amp;IF($N$12&lt;&gt;"",$N$12,"boekjaar T")&amp;"
(eventueel een schatting)"</f>
        <v>Effectieve storting(en) boekjaar T
(eventueel een schatting)</v>
      </c>
      <c r="K60" s="73"/>
      <c r="L60" s="73"/>
      <c r="M60" s="73"/>
    </row>
    <row r="61" spans="2:16" ht="15.75" customHeight="1" x14ac:dyDescent="0.2">
      <c r="C61" s="96" t="s">
        <v>18</v>
      </c>
      <c r="D61" s="96"/>
      <c r="E61" s="96"/>
      <c r="F61" s="97"/>
      <c r="G61" s="72"/>
      <c r="H61" s="72"/>
      <c r="I61" s="72"/>
      <c r="J61" s="72"/>
      <c r="K61" s="72"/>
      <c r="L61" s="72"/>
      <c r="M61" s="72"/>
    </row>
    <row r="62" spans="2:16" ht="15.75" customHeight="1" x14ac:dyDescent="0.2">
      <c r="C62" s="98" t="s">
        <v>19</v>
      </c>
      <c r="D62" s="98"/>
      <c r="E62" s="98"/>
      <c r="F62" s="99"/>
      <c r="G62" s="72"/>
      <c r="H62" s="72"/>
      <c r="I62" s="72"/>
      <c r="J62" s="72"/>
      <c r="K62" s="72"/>
      <c r="L62" s="72"/>
      <c r="M62" s="72"/>
    </row>
    <row r="64" spans="2:16" ht="18" customHeight="1" x14ac:dyDescent="0.2">
      <c r="B64" s="34" t="s">
        <v>16</v>
      </c>
      <c r="C64" s="83" t="s">
        <v>121</v>
      </c>
      <c r="D64" s="83"/>
      <c r="E64" s="83"/>
      <c r="F64" s="83"/>
      <c r="G64" s="83"/>
      <c r="H64" s="83"/>
      <c r="I64" s="83"/>
      <c r="J64" s="83"/>
      <c r="K64" s="83"/>
      <c r="L64" s="83"/>
      <c r="M64" s="83"/>
      <c r="N64" s="83"/>
      <c r="O64" s="83"/>
      <c r="P64" s="83"/>
    </row>
    <row r="66" spans="1:16" ht="22.5" customHeight="1" x14ac:dyDescent="0.2">
      <c r="B66" s="38" t="s">
        <v>54</v>
      </c>
      <c r="C66" s="56" t="s">
        <v>122</v>
      </c>
      <c r="D66" s="56"/>
      <c r="E66" s="56"/>
      <c r="F66" s="56"/>
      <c r="G66" s="56"/>
      <c r="H66" s="56"/>
      <c r="I66" s="56"/>
      <c r="J66" s="56"/>
      <c r="K66" s="56"/>
      <c r="L66" s="56"/>
      <c r="M66" s="56"/>
      <c r="N66" s="56"/>
      <c r="O66" s="56"/>
      <c r="P66" s="56"/>
    </row>
    <row r="68" spans="1:16" x14ac:dyDescent="0.2">
      <c r="B68" s="3" t="s">
        <v>55</v>
      </c>
      <c r="C68" s="3" t="s">
        <v>123</v>
      </c>
    </row>
    <row r="70" spans="1:16" ht="22.5" customHeight="1" x14ac:dyDescent="0.2">
      <c r="C70" s="37"/>
    </row>
    <row r="72" spans="1:16" x14ac:dyDescent="0.2">
      <c r="C72" s="3" t="s">
        <v>119</v>
      </c>
    </row>
    <row r="74" spans="1:16" x14ac:dyDescent="0.2">
      <c r="B74" s="3" t="s">
        <v>57</v>
      </c>
      <c r="C74" s="3" t="str">
        <f>"Was het nodig de goedgekeurde herstelmaatregelen "&amp;IF($N$12&lt;&gt;"",$N$12-1,"boekjaar T-1")&amp;" aan te passen om rekening te houden met de definitieve cijfers uit de jaarrekening "&amp;IF($N$12&lt;&gt;"",$N$12-1,"boekjaar T-1")&amp;"?"</f>
        <v>Was het nodig de goedgekeurde herstelmaatregelen boekjaar T-1 aan te passen om rekening te houden met de definitieve cijfers uit de jaarrekening boekjaar T-1?</v>
      </c>
    </row>
    <row r="76" spans="1:16" s="11" customFormat="1" ht="22.5" customHeight="1" x14ac:dyDescent="0.2">
      <c r="A76" s="2"/>
      <c r="B76" s="2"/>
      <c r="C76" s="37"/>
      <c r="D76" s="2"/>
      <c r="E76" s="2"/>
      <c r="F76" s="2"/>
      <c r="G76" s="2"/>
      <c r="H76" s="2"/>
      <c r="I76" s="2"/>
      <c r="J76" s="2"/>
      <c r="K76" s="2"/>
      <c r="L76" s="2"/>
      <c r="M76" s="2"/>
      <c r="N76" s="2"/>
      <c r="O76" s="2"/>
      <c r="P76" s="2"/>
    </row>
    <row r="77" spans="1:16" ht="15.75" customHeight="1" x14ac:dyDescent="0.2"/>
    <row r="78" spans="1:16" x14ac:dyDescent="0.2">
      <c r="C78" s="3" t="s">
        <v>64</v>
      </c>
    </row>
    <row r="79" spans="1:16" ht="15.75" customHeight="1" x14ac:dyDescent="0.2"/>
    <row r="80" spans="1:16" ht="22.5" customHeight="1" x14ac:dyDescent="0.2">
      <c r="B80" s="38" t="s">
        <v>56</v>
      </c>
      <c r="C80" s="56" t="s">
        <v>124</v>
      </c>
      <c r="D80" s="56"/>
      <c r="E80" s="56"/>
      <c r="F80" s="56"/>
      <c r="G80" s="56"/>
      <c r="H80" s="56"/>
      <c r="I80" s="56"/>
      <c r="J80" s="56"/>
      <c r="K80" s="56"/>
      <c r="L80" s="56"/>
      <c r="M80" s="56"/>
      <c r="N80" s="56"/>
      <c r="O80" s="56"/>
      <c r="P80" s="56"/>
    </row>
    <row r="81" spans="1:16" ht="15.75" customHeight="1" x14ac:dyDescent="0.2"/>
    <row r="82" spans="1:16" x14ac:dyDescent="0.2">
      <c r="B82" s="3" t="s">
        <v>58</v>
      </c>
      <c r="C82" s="3" t="s">
        <v>123</v>
      </c>
    </row>
    <row r="84" spans="1:16" ht="22.5" customHeight="1" x14ac:dyDescent="0.2">
      <c r="C84" s="37"/>
    </row>
    <row r="86" spans="1:16" x14ac:dyDescent="0.2">
      <c r="C86" s="3" t="s">
        <v>119</v>
      </c>
    </row>
    <row r="88" spans="1:16" x14ac:dyDescent="0.2">
      <c r="B88" s="3" t="s">
        <v>59</v>
      </c>
      <c r="C88" s="3" t="str">
        <f>"Was het nodig de goedgekeurde herstelmaatregelen "&amp;IF($N$12&lt;&gt;"",$N$12-1,"boekjaar T-1")&amp;" aan te passen om rekening te houden met de definitieve cijfers uit de jaarrekening "&amp;IF($N$12&lt;&gt;"",$N$12-1,"boekjaar T-1")&amp;"?"</f>
        <v>Was het nodig de goedgekeurde herstelmaatregelen boekjaar T-1 aan te passen om rekening te houden met de definitieve cijfers uit de jaarrekening boekjaar T-1?</v>
      </c>
    </row>
    <row r="90" spans="1:16" ht="22.5" customHeight="1" x14ac:dyDescent="0.2">
      <c r="C90" s="37"/>
    </row>
    <row r="92" spans="1:16" x14ac:dyDescent="0.2">
      <c r="A92" s="4"/>
      <c r="C92" s="3" t="s">
        <v>64</v>
      </c>
    </row>
    <row r="93" spans="1:16" ht="12.75" customHeight="1" x14ac:dyDescent="0.2">
      <c r="A93" s="4"/>
    </row>
    <row r="94" spans="1:16" ht="18" customHeight="1" x14ac:dyDescent="0.2">
      <c r="A94" s="4"/>
      <c r="B94" s="34" t="s">
        <v>17</v>
      </c>
      <c r="C94" s="83" t="s">
        <v>75</v>
      </c>
      <c r="D94" s="83"/>
      <c r="E94" s="83"/>
      <c r="F94" s="83"/>
      <c r="G94" s="83"/>
      <c r="H94" s="83"/>
      <c r="I94" s="83"/>
      <c r="J94" s="83"/>
      <c r="K94" s="83"/>
      <c r="L94" s="83"/>
      <c r="M94" s="83"/>
      <c r="N94" s="83"/>
      <c r="O94" s="83"/>
      <c r="P94" s="83"/>
    </row>
    <row r="95" spans="1:16" x14ac:dyDescent="0.2">
      <c r="A95" s="4"/>
      <c r="B95" s="12"/>
      <c r="C95" s="12"/>
    </row>
    <row r="96" spans="1:16" x14ac:dyDescent="0.2">
      <c r="A96" s="4"/>
      <c r="B96" s="11" t="s">
        <v>53</v>
      </c>
      <c r="C96" s="12"/>
    </row>
    <row r="97" spans="1:16" x14ac:dyDescent="0.2">
      <c r="A97" s="4"/>
      <c r="B97" s="11"/>
      <c r="C97" s="12"/>
    </row>
    <row r="98" spans="1:16" x14ac:dyDescent="0.2">
      <c r="A98" s="4"/>
      <c r="B98" s="35" t="str">
        <f>"- nieuwe tekorten die zijn ontstaan in "&amp;IF($N$12&lt;&gt;"",$N$12,"boekjaar T")&amp;" bij IBP's die nog geen herstelmaatregelen hebben lopen"</f>
        <v>- nieuwe tekorten die zijn ontstaan in boekjaar T bij IBP's die nog geen herstelmaatregelen hebben lopen</v>
      </c>
      <c r="C98" s="12"/>
    </row>
    <row r="99" spans="1:16" x14ac:dyDescent="0.2">
      <c r="A99" s="4"/>
      <c r="B99" s="35" t="s">
        <v>125</v>
      </c>
      <c r="C99" s="12"/>
    </row>
    <row r="100" spans="1:16" x14ac:dyDescent="0.2">
      <c r="A100" s="4"/>
      <c r="C100" s="12"/>
    </row>
    <row r="101" spans="1:16" x14ac:dyDescent="0.2">
      <c r="A101" s="4"/>
      <c r="B101" s="78" t="s">
        <v>52</v>
      </c>
      <c r="C101" s="78"/>
      <c r="D101" s="78"/>
      <c r="E101" s="78"/>
      <c r="F101" s="78"/>
      <c r="G101" s="78"/>
      <c r="H101" s="78"/>
      <c r="I101" s="78"/>
      <c r="J101" s="78"/>
      <c r="K101" s="78"/>
      <c r="L101" s="78"/>
      <c r="M101" s="78"/>
      <c r="N101" s="78"/>
      <c r="O101" s="78"/>
      <c r="P101" s="78"/>
    </row>
    <row r="102" spans="1:16" x14ac:dyDescent="0.2">
      <c r="A102" s="4"/>
      <c r="B102" s="12"/>
      <c r="C102" s="12"/>
    </row>
    <row r="103" spans="1:16" x14ac:dyDescent="0.2">
      <c r="A103" s="4"/>
      <c r="B103" s="38" t="s">
        <v>65</v>
      </c>
      <c r="C103" s="56" t="s">
        <v>122</v>
      </c>
      <c r="D103" s="56"/>
      <c r="E103" s="56"/>
      <c r="F103" s="56"/>
      <c r="G103" s="56"/>
      <c r="H103" s="56"/>
      <c r="I103" s="56"/>
      <c r="J103" s="56"/>
      <c r="K103" s="56"/>
      <c r="L103" s="56"/>
      <c r="M103" s="56"/>
      <c r="N103" s="56"/>
      <c r="O103" s="56"/>
      <c r="P103" s="56"/>
    </row>
    <row r="104" spans="1:16" x14ac:dyDescent="0.2">
      <c r="A104" s="4"/>
      <c r="B104" s="12"/>
      <c r="C104" s="12"/>
    </row>
    <row r="105" spans="1:16" x14ac:dyDescent="0.2">
      <c r="A105" s="4"/>
      <c r="B105" s="13" t="s">
        <v>66</v>
      </c>
      <c r="C105" s="85" t="str">
        <f>"Beschrijving van de oorzaken van het nieuwe of bijkomende tekort "&amp;IF($N$12&lt;&gt;"",$N$12,"boekjaar T")</f>
        <v>Beschrijving van de oorzaken van het nieuwe of bijkomende tekort boekjaar T</v>
      </c>
      <c r="D105" s="85"/>
      <c r="E105" s="85"/>
      <c r="F105" s="85"/>
      <c r="G105" s="85"/>
      <c r="H105" s="85"/>
      <c r="I105" s="85"/>
      <c r="J105" s="85"/>
      <c r="K105" s="85"/>
      <c r="L105" s="85"/>
      <c r="M105" s="85"/>
      <c r="N105" s="85"/>
      <c r="O105" s="85"/>
      <c r="P105" s="85"/>
    </row>
    <row r="106" spans="1:16" x14ac:dyDescent="0.2">
      <c r="A106" s="4"/>
      <c r="B106" s="13"/>
      <c r="C106" s="36"/>
      <c r="D106" s="36"/>
      <c r="E106" s="36"/>
      <c r="F106" s="36"/>
      <c r="G106" s="36"/>
      <c r="H106" s="36"/>
      <c r="I106" s="36"/>
      <c r="J106" s="36"/>
      <c r="K106" s="36"/>
      <c r="L106" s="36"/>
      <c r="M106" s="36"/>
      <c r="N106" s="36"/>
      <c r="O106" s="36"/>
      <c r="P106" s="36"/>
    </row>
    <row r="107" spans="1:16" x14ac:dyDescent="0.2">
      <c r="A107" s="4"/>
      <c r="C107" s="100"/>
      <c r="D107" s="101"/>
      <c r="E107" s="101"/>
      <c r="F107" s="101"/>
      <c r="G107" s="101"/>
      <c r="H107" s="101"/>
      <c r="I107" s="101"/>
      <c r="J107" s="101"/>
      <c r="K107" s="101"/>
      <c r="L107" s="101"/>
      <c r="M107" s="101"/>
      <c r="N107" s="101"/>
      <c r="O107" s="101"/>
      <c r="P107" s="102"/>
    </row>
    <row r="108" spans="1:16" x14ac:dyDescent="0.2">
      <c r="A108" s="4"/>
      <c r="C108" s="92"/>
      <c r="D108" s="93"/>
      <c r="E108" s="93"/>
      <c r="F108" s="93"/>
      <c r="G108" s="93"/>
      <c r="H108" s="93"/>
      <c r="I108" s="93"/>
      <c r="J108" s="93"/>
      <c r="K108" s="93"/>
      <c r="L108" s="93"/>
      <c r="M108" s="93"/>
      <c r="N108" s="93"/>
      <c r="O108" s="93"/>
      <c r="P108" s="94"/>
    </row>
    <row r="109" spans="1:16" x14ac:dyDescent="0.2">
      <c r="A109" s="4"/>
      <c r="C109" s="92"/>
      <c r="D109" s="93"/>
      <c r="E109" s="93"/>
      <c r="F109" s="93"/>
      <c r="G109" s="93"/>
      <c r="H109" s="93"/>
      <c r="I109" s="93"/>
      <c r="J109" s="93"/>
      <c r="K109" s="93"/>
      <c r="L109" s="93"/>
      <c r="M109" s="93"/>
      <c r="N109" s="93"/>
      <c r="O109" s="93"/>
      <c r="P109" s="94"/>
    </row>
    <row r="110" spans="1:16" x14ac:dyDescent="0.2">
      <c r="A110" s="4"/>
      <c r="C110" s="92"/>
      <c r="D110" s="93"/>
      <c r="E110" s="93"/>
      <c r="F110" s="93"/>
      <c r="G110" s="93"/>
      <c r="H110" s="93"/>
      <c r="I110" s="93"/>
      <c r="J110" s="93"/>
      <c r="K110" s="93"/>
      <c r="L110" s="93"/>
      <c r="M110" s="93"/>
      <c r="N110" s="93"/>
      <c r="O110" s="93"/>
      <c r="P110" s="94"/>
    </row>
    <row r="111" spans="1:16" x14ac:dyDescent="0.2">
      <c r="A111" s="4"/>
      <c r="C111" s="89"/>
      <c r="D111" s="90"/>
      <c r="E111" s="90"/>
      <c r="F111" s="90"/>
      <c r="G111" s="90"/>
      <c r="H111" s="90"/>
      <c r="I111" s="90"/>
      <c r="J111" s="90"/>
      <c r="K111" s="90"/>
      <c r="L111" s="90"/>
      <c r="M111" s="90"/>
      <c r="N111" s="90"/>
      <c r="O111" s="90"/>
      <c r="P111" s="91"/>
    </row>
    <row r="112" spans="1:16" x14ac:dyDescent="0.2">
      <c r="A112" s="4"/>
      <c r="B112" s="14"/>
    </row>
    <row r="113" spans="1:16" x14ac:dyDescent="0.2">
      <c r="A113" s="4"/>
      <c r="B113" s="39" t="s">
        <v>67</v>
      </c>
      <c r="C113" s="104" t="str">
        <f>"Beschrijving en toelichting van de maatregelen tot aanzuivering van het nieuwe of bijkomende tekort "&amp;IF($N$12&lt;&gt;"",$N$12,"boekjaar T")</f>
        <v>Beschrijving en toelichting van de maatregelen tot aanzuivering van het nieuwe of bijkomende tekort boekjaar T</v>
      </c>
      <c r="D113" s="104"/>
      <c r="E113" s="104"/>
      <c r="F113" s="104"/>
      <c r="G113" s="104"/>
      <c r="H113" s="104"/>
      <c r="I113" s="104"/>
      <c r="J113" s="104"/>
      <c r="K113" s="104"/>
      <c r="L113" s="104"/>
      <c r="M113" s="104"/>
      <c r="N113" s="104"/>
      <c r="O113" s="104"/>
      <c r="P113" s="104"/>
    </row>
    <row r="114" spans="1:16" x14ac:dyDescent="0.2">
      <c r="A114" s="4"/>
    </row>
    <row r="115" spans="1:16" x14ac:dyDescent="0.2">
      <c r="A115" s="4"/>
      <c r="C115" s="100"/>
      <c r="D115" s="101"/>
      <c r="E115" s="101"/>
      <c r="F115" s="101"/>
      <c r="G115" s="101"/>
      <c r="H115" s="101"/>
      <c r="I115" s="101"/>
      <c r="J115" s="101"/>
      <c r="K115" s="101"/>
      <c r="L115" s="101"/>
      <c r="M115" s="101"/>
      <c r="N115" s="101"/>
      <c r="O115" s="101"/>
      <c r="P115" s="102"/>
    </row>
    <row r="116" spans="1:16" x14ac:dyDescent="0.2">
      <c r="A116" s="4"/>
      <c r="C116" s="92"/>
      <c r="D116" s="93"/>
      <c r="E116" s="93"/>
      <c r="F116" s="93"/>
      <c r="G116" s="93"/>
      <c r="H116" s="93"/>
      <c r="I116" s="93"/>
      <c r="J116" s="93"/>
      <c r="K116" s="93"/>
      <c r="L116" s="93"/>
      <c r="M116" s="93"/>
      <c r="N116" s="93"/>
      <c r="O116" s="93"/>
      <c r="P116" s="94"/>
    </row>
    <row r="117" spans="1:16" x14ac:dyDescent="0.2">
      <c r="A117" s="4"/>
      <c r="C117" s="92"/>
      <c r="D117" s="93"/>
      <c r="E117" s="93"/>
      <c r="F117" s="93"/>
      <c r="G117" s="93"/>
      <c r="H117" s="93"/>
      <c r="I117" s="93"/>
      <c r="J117" s="93"/>
      <c r="K117" s="93"/>
      <c r="L117" s="93"/>
      <c r="M117" s="93"/>
      <c r="N117" s="93"/>
      <c r="O117" s="93"/>
      <c r="P117" s="94"/>
    </row>
    <row r="118" spans="1:16" x14ac:dyDescent="0.2">
      <c r="A118" s="4"/>
      <c r="C118" s="92"/>
      <c r="D118" s="93"/>
      <c r="E118" s="93"/>
      <c r="F118" s="93"/>
      <c r="G118" s="93"/>
      <c r="H118" s="93"/>
      <c r="I118" s="93"/>
      <c r="J118" s="93"/>
      <c r="K118" s="93"/>
      <c r="L118" s="93"/>
      <c r="M118" s="93"/>
      <c r="N118" s="93"/>
      <c r="O118" s="93"/>
      <c r="P118" s="94"/>
    </row>
    <row r="119" spans="1:16" x14ac:dyDescent="0.2">
      <c r="A119" s="4"/>
      <c r="C119" s="89"/>
      <c r="D119" s="90"/>
      <c r="E119" s="90"/>
      <c r="F119" s="90"/>
      <c r="G119" s="90"/>
      <c r="H119" s="90"/>
      <c r="I119" s="90"/>
      <c r="J119" s="90"/>
      <c r="K119" s="90"/>
      <c r="L119" s="90"/>
      <c r="M119" s="90"/>
      <c r="N119" s="90"/>
      <c r="O119" s="90"/>
      <c r="P119" s="91"/>
    </row>
    <row r="120" spans="1:16" x14ac:dyDescent="0.2">
      <c r="A120" s="4"/>
    </row>
    <row r="121" spans="1:16" x14ac:dyDescent="0.2">
      <c r="A121" s="4"/>
      <c r="B121" s="38" t="s">
        <v>68</v>
      </c>
      <c r="C121" s="56" t="s">
        <v>124</v>
      </c>
      <c r="D121" s="56"/>
      <c r="E121" s="56"/>
      <c r="F121" s="56"/>
      <c r="G121" s="56"/>
      <c r="H121" s="56"/>
      <c r="I121" s="56"/>
      <c r="J121" s="56"/>
      <c r="K121" s="56"/>
      <c r="L121" s="56"/>
      <c r="M121" s="56"/>
      <c r="N121" s="56"/>
      <c r="O121" s="56"/>
      <c r="P121" s="56"/>
    </row>
    <row r="122" spans="1:16" x14ac:dyDescent="0.2">
      <c r="A122" s="4"/>
      <c r="B122" s="12"/>
      <c r="C122" s="12"/>
    </row>
    <row r="123" spans="1:16" x14ac:dyDescent="0.2">
      <c r="A123" s="4"/>
      <c r="B123" s="13" t="s">
        <v>69</v>
      </c>
      <c r="C123" s="85" t="str">
        <f>"Beschrijving van de oorzaken van het nieuwe of bijkomende tekort "&amp;IF($N$12&lt;&gt;"",$N$12,"boekjaar T")</f>
        <v>Beschrijving van de oorzaken van het nieuwe of bijkomende tekort boekjaar T</v>
      </c>
      <c r="D123" s="85"/>
      <c r="E123" s="85"/>
      <c r="F123" s="85"/>
      <c r="G123" s="85"/>
      <c r="H123" s="85"/>
      <c r="I123" s="85"/>
      <c r="J123" s="85"/>
      <c r="K123" s="85"/>
      <c r="L123" s="85"/>
      <c r="M123" s="85"/>
      <c r="N123" s="85"/>
      <c r="O123" s="85"/>
      <c r="P123" s="85"/>
    </row>
    <row r="124" spans="1:16" x14ac:dyDescent="0.2">
      <c r="A124" s="4"/>
      <c r="B124" s="13"/>
      <c r="C124" s="30"/>
      <c r="D124" s="30"/>
      <c r="E124" s="30"/>
      <c r="F124" s="30"/>
      <c r="G124" s="30"/>
      <c r="H124" s="30"/>
      <c r="I124" s="30"/>
      <c r="J124" s="30"/>
      <c r="K124" s="30"/>
      <c r="L124" s="30"/>
      <c r="M124" s="30"/>
      <c r="N124" s="30"/>
      <c r="O124" s="30"/>
      <c r="P124" s="30"/>
    </row>
    <row r="125" spans="1:16" x14ac:dyDescent="0.2">
      <c r="A125" s="4"/>
      <c r="C125" s="100"/>
      <c r="D125" s="101"/>
      <c r="E125" s="101"/>
      <c r="F125" s="101"/>
      <c r="G125" s="101"/>
      <c r="H125" s="101"/>
      <c r="I125" s="101"/>
      <c r="J125" s="101"/>
      <c r="K125" s="101"/>
      <c r="L125" s="101"/>
      <c r="M125" s="101"/>
      <c r="N125" s="101"/>
      <c r="O125" s="101"/>
      <c r="P125" s="102"/>
    </row>
    <row r="126" spans="1:16" x14ac:dyDescent="0.2">
      <c r="A126" s="4"/>
      <c r="C126" s="92"/>
      <c r="D126" s="93"/>
      <c r="E126" s="93"/>
      <c r="F126" s="93"/>
      <c r="G126" s="93"/>
      <c r="H126" s="93"/>
      <c r="I126" s="93"/>
      <c r="J126" s="93"/>
      <c r="K126" s="93"/>
      <c r="L126" s="93"/>
      <c r="M126" s="93"/>
      <c r="N126" s="93"/>
      <c r="O126" s="93"/>
      <c r="P126" s="94"/>
    </row>
    <row r="127" spans="1:16" x14ac:dyDescent="0.2">
      <c r="A127" s="4"/>
      <c r="C127" s="92"/>
      <c r="D127" s="93"/>
      <c r="E127" s="93"/>
      <c r="F127" s="93"/>
      <c r="G127" s="93"/>
      <c r="H127" s="93"/>
      <c r="I127" s="93"/>
      <c r="J127" s="93"/>
      <c r="K127" s="93"/>
      <c r="L127" s="93"/>
      <c r="M127" s="93"/>
      <c r="N127" s="93"/>
      <c r="O127" s="93"/>
      <c r="P127" s="94"/>
    </row>
    <row r="128" spans="1:16" x14ac:dyDescent="0.2">
      <c r="A128" s="4"/>
      <c r="C128" s="92"/>
      <c r="D128" s="93"/>
      <c r="E128" s="93"/>
      <c r="F128" s="93"/>
      <c r="G128" s="93"/>
      <c r="H128" s="93"/>
      <c r="I128" s="93"/>
      <c r="J128" s="93"/>
      <c r="K128" s="93"/>
      <c r="L128" s="93"/>
      <c r="M128" s="93"/>
      <c r="N128" s="93"/>
      <c r="O128" s="93"/>
      <c r="P128" s="94"/>
    </row>
    <row r="129" spans="1:16" x14ac:dyDescent="0.2">
      <c r="A129" s="4"/>
      <c r="C129" s="89"/>
      <c r="D129" s="90"/>
      <c r="E129" s="90"/>
      <c r="F129" s="90"/>
      <c r="G129" s="90"/>
      <c r="H129" s="90"/>
      <c r="I129" s="90"/>
      <c r="J129" s="90"/>
      <c r="K129" s="90"/>
      <c r="L129" s="90"/>
      <c r="M129" s="90"/>
      <c r="N129" s="90"/>
      <c r="O129" s="90"/>
      <c r="P129" s="91"/>
    </row>
    <row r="130" spans="1:16" x14ac:dyDescent="0.2">
      <c r="A130" s="4"/>
      <c r="B130" s="14"/>
    </row>
    <row r="131" spans="1:16" x14ac:dyDescent="0.2">
      <c r="A131" s="4"/>
      <c r="B131" s="39" t="s">
        <v>70</v>
      </c>
      <c r="C131" s="104" t="str">
        <f>"Beschrijving en toelichting van de maatregelen tot aanzuivering van het nieuwe of bijkomende tekort "&amp;IF($N$12&lt;&gt;"",$N$12,"boekjaar T")</f>
        <v>Beschrijving en toelichting van de maatregelen tot aanzuivering van het nieuwe of bijkomende tekort boekjaar T</v>
      </c>
      <c r="D131" s="104"/>
      <c r="E131" s="104"/>
      <c r="F131" s="104"/>
      <c r="G131" s="104"/>
      <c r="H131" s="104"/>
      <c r="I131" s="104"/>
      <c r="J131" s="104"/>
      <c r="K131" s="104"/>
      <c r="L131" s="104"/>
      <c r="M131" s="104"/>
      <c r="N131" s="104"/>
      <c r="O131" s="104"/>
      <c r="P131" s="104"/>
    </row>
    <row r="132" spans="1:16" x14ac:dyDescent="0.2">
      <c r="A132" s="4"/>
    </row>
    <row r="133" spans="1:16" x14ac:dyDescent="0.2">
      <c r="A133" s="4"/>
      <c r="C133" s="100"/>
      <c r="D133" s="101"/>
      <c r="E133" s="101"/>
      <c r="F133" s="101"/>
      <c r="G133" s="101"/>
      <c r="H133" s="101"/>
      <c r="I133" s="101"/>
      <c r="J133" s="101"/>
      <c r="K133" s="101"/>
      <c r="L133" s="101"/>
      <c r="M133" s="101"/>
      <c r="N133" s="101"/>
      <c r="O133" s="101"/>
      <c r="P133" s="102"/>
    </row>
    <row r="134" spans="1:16" x14ac:dyDescent="0.2">
      <c r="A134" s="4"/>
      <c r="C134" s="92"/>
      <c r="D134" s="93"/>
      <c r="E134" s="93"/>
      <c r="F134" s="93"/>
      <c r="G134" s="93"/>
      <c r="H134" s="93"/>
      <c r="I134" s="93"/>
      <c r="J134" s="93"/>
      <c r="K134" s="93"/>
      <c r="L134" s="93"/>
      <c r="M134" s="93"/>
      <c r="N134" s="93"/>
      <c r="O134" s="93"/>
      <c r="P134" s="94"/>
    </row>
    <row r="135" spans="1:16" x14ac:dyDescent="0.2">
      <c r="A135" s="4"/>
      <c r="C135" s="92"/>
      <c r="D135" s="93"/>
      <c r="E135" s="93"/>
      <c r="F135" s="93"/>
      <c r="G135" s="93"/>
      <c r="H135" s="93"/>
      <c r="I135" s="93"/>
      <c r="J135" s="93"/>
      <c r="K135" s="93"/>
      <c r="L135" s="93"/>
      <c r="M135" s="93"/>
      <c r="N135" s="93"/>
      <c r="O135" s="93"/>
      <c r="P135" s="94"/>
    </row>
    <row r="136" spans="1:16" x14ac:dyDescent="0.2">
      <c r="A136" s="4"/>
      <c r="C136" s="92"/>
      <c r="D136" s="93"/>
      <c r="E136" s="93"/>
      <c r="F136" s="93"/>
      <c r="G136" s="93"/>
      <c r="H136" s="93"/>
      <c r="I136" s="93"/>
      <c r="J136" s="93"/>
      <c r="K136" s="93"/>
      <c r="L136" s="93"/>
      <c r="M136" s="93"/>
      <c r="N136" s="93"/>
      <c r="O136" s="93"/>
      <c r="P136" s="94"/>
    </row>
    <row r="137" spans="1:16" x14ac:dyDescent="0.2">
      <c r="A137" s="4"/>
      <c r="C137" s="89"/>
      <c r="D137" s="90"/>
      <c r="E137" s="90"/>
      <c r="F137" s="90"/>
      <c r="G137" s="90"/>
      <c r="H137" s="90"/>
      <c r="I137" s="90"/>
      <c r="J137" s="90"/>
      <c r="K137" s="90"/>
      <c r="L137" s="90"/>
      <c r="M137" s="90"/>
      <c r="N137" s="90"/>
      <c r="O137" s="90"/>
      <c r="P137" s="91"/>
    </row>
    <row r="138" spans="1:16" x14ac:dyDescent="0.2">
      <c r="A138" s="4"/>
    </row>
    <row r="139" spans="1:16" x14ac:dyDescent="0.2">
      <c r="A139" s="4"/>
    </row>
    <row r="140" spans="1:16" ht="18" x14ac:dyDescent="0.2">
      <c r="A140" s="4"/>
      <c r="B140" s="34" t="s">
        <v>20</v>
      </c>
      <c r="C140" s="83" t="s">
        <v>21</v>
      </c>
      <c r="D140" s="83"/>
      <c r="E140" s="83"/>
      <c r="F140" s="83"/>
      <c r="G140" s="83"/>
      <c r="H140" s="83"/>
      <c r="I140" s="83"/>
      <c r="J140" s="83"/>
      <c r="K140" s="83"/>
      <c r="L140" s="83"/>
      <c r="M140" s="83"/>
      <c r="N140" s="83"/>
      <c r="O140" s="83"/>
      <c r="P140" s="83"/>
    </row>
    <row r="141" spans="1:16" x14ac:dyDescent="0.2">
      <c r="A141" s="4"/>
    </row>
    <row r="142" spans="1:16" ht="41.25" customHeight="1" x14ac:dyDescent="0.2">
      <c r="A142" s="4"/>
      <c r="B142" s="105" t="s">
        <v>73</v>
      </c>
      <c r="C142" s="105"/>
      <c r="D142" s="105"/>
      <c r="E142" s="105"/>
      <c r="F142" s="105"/>
      <c r="G142" s="105"/>
      <c r="H142" s="105"/>
      <c r="I142" s="105"/>
      <c r="J142" s="105"/>
      <c r="K142" s="105"/>
      <c r="L142" s="105"/>
      <c r="M142" s="105"/>
      <c r="N142" s="105"/>
      <c r="O142" s="105"/>
      <c r="P142" s="105"/>
    </row>
    <row r="143" spans="1:16" x14ac:dyDescent="0.2">
      <c r="A143" s="4"/>
      <c r="B143" s="13"/>
    </row>
    <row r="144" spans="1:16" x14ac:dyDescent="0.2">
      <c r="A144" s="4"/>
      <c r="B144" s="13"/>
      <c r="C144" s="100"/>
      <c r="D144" s="101"/>
      <c r="E144" s="101"/>
      <c r="F144" s="101"/>
      <c r="G144" s="101"/>
      <c r="H144" s="101"/>
      <c r="I144" s="101"/>
      <c r="J144" s="101"/>
      <c r="K144" s="101"/>
      <c r="L144" s="101"/>
      <c r="M144" s="101"/>
      <c r="N144" s="101"/>
      <c r="O144" s="101"/>
      <c r="P144" s="102"/>
    </row>
    <row r="145" spans="1:16" x14ac:dyDescent="0.2">
      <c r="A145" s="4"/>
      <c r="B145" s="13"/>
      <c r="C145" s="92"/>
      <c r="D145" s="93"/>
      <c r="E145" s="93"/>
      <c r="F145" s="93"/>
      <c r="G145" s="93"/>
      <c r="H145" s="93"/>
      <c r="I145" s="93"/>
      <c r="J145" s="93"/>
      <c r="K145" s="93"/>
      <c r="L145" s="93"/>
      <c r="M145" s="93"/>
      <c r="N145" s="93"/>
      <c r="O145" s="93"/>
      <c r="P145" s="94"/>
    </row>
    <row r="146" spans="1:16" x14ac:dyDescent="0.2">
      <c r="A146" s="4"/>
      <c r="B146" s="13"/>
      <c r="C146" s="92"/>
      <c r="D146" s="93"/>
      <c r="E146" s="93"/>
      <c r="F146" s="93"/>
      <c r="G146" s="93"/>
      <c r="H146" s="93"/>
      <c r="I146" s="93"/>
      <c r="J146" s="93"/>
      <c r="K146" s="93"/>
      <c r="L146" s="93"/>
      <c r="M146" s="93"/>
      <c r="N146" s="93"/>
      <c r="O146" s="93"/>
      <c r="P146" s="94"/>
    </row>
    <row r="147" spans="1:16" x14ac:dyDescent="0.2">
      <c r="A147" s="4"/>
      <c r="B147" s="13"/>
      <c r="C147" s="92"/>
      <c r="D147" s="93"/>
      <c r="E147" s="93"/>
      <c r="F147" s="93"/>
      <c r="G147" s="93"/>
      <c r="H147" s="93"/>
      <c r="I147" s="93"/>
      <c r="J147" s="93"/>
      <c r="K147" s="93"/>
      <c r="L147" s="93"/>
      <c r="M147" s="93"/>
      <c r="N147" s="93"/>
      <c r="O147" s="93"/>
      <c r="P147" s="94"/>
    </row>
    <row r="148" spans="1:16" x14ac:dyDescent="0.2">
      <c r="A148" s="4"/>
      <c r="B148" s="13"/>
      <c r="C148" s="89"/>
      <c r="D148" s="90"/>
      <c r="E148" s="90"/>
      <c r="F148" s="90"/>
      <c r="G148" s="90"/>
      <c r="H148" s="90"/>
      <c r="I148" s="90"/>
      <c r="J148" s="90"/>
      <c r="K148" s="90"/>
      <c r="L148" s="90"/>
      <c r="M148" s="90"/>
      <c r="N148" s="90"/>
      <c r="O148" s="90"/>
      <c r="P148" s="91"/>
    </row>
    <row r="149" spans="1:16" x14ac:dyDescent="0.2">
      <c r="A149" s="4"/>
    </row>
    <row r="150" spans="1:16" ht="18" x14ac:dyDescent="0.2">
      <c r="A150" s="4"/>
      <c r="B150" s="34" t="s">
        <v>71</v>
      </c>
      <c r="C150" s="83" t="s">
        <v>60</v>
      </c>
      <c r="D150" s="83"/>
      <c r="E150" s="83"/>
      <c r="F150" s="83"/>
      <c r="G150" s="83"/>
      <c r="H150" s="83"/>
      <c r="I150" s="83"/>
      <c r="J150" s="83"/>
      <c r="K150" s="83"/>
      <c r="L150" s="83"/>
      <c r="M150" s="83"/>
      <c r="N150" s="83"/>
      <c r="O150" s="83"/>
      <c r="P150" s="83"/>
    </row>
    <row r="151" spans="1:16" x14ac:dyDescent="0.2">
      <c r="A151" s="4"/>
    </row>
    <row r="152" spans="1:16" x14ac:dyDescent="0.2">
      <c r="A152" s="4"/>
      <c r="B152" s="2" t="s">
        <v>72</v>
      </c>
    </row>
    <row r="153" spans="1:16" x14ac:dyDescent="0.2">
      <c r="A153" s="4"/>
    </row>
    <row r="154" spans="1:16" ht="22.5" customHeight="1" x14ac:dyDescent="0.2">
      <c r="A154" s="4"/>
      <c r="C154" s="37"/>
    </row>
    <row r="155" spans="1:16" x14ac:dyDescent="0.2">
      <c r="A155" s="4"/>
    </row>
    <row r="156" spans="1:16" x14ac:dyDescent="0.2">
      <c r="A156" s="4"/>
    </row>
    <row r="157" spans="1:16" x14ac:dyDescent="0.2">
      <c r="A157" s="4"/>
    </row>
    <row r="158" spans="1:16" x14ac:dyDescent="0.2">
      <c r="A158" s="4"/>
    </row>
    <row r="159" spans="1:16" x14ac:dyDescent="0.2">
      <c r="A159" s="4"/>
    </row>
    <row r="160" spans="1:16"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sheetData>
  <sheetProtection algorithmName="SHA-512" hashValue="L9mnmmNIxWAWRPwC3QUCcJSSjIE9rdeFPT4rMfDt+QYRsdHOiSHLq3E1sHBJKqLu6N2ajVhDPbMaO5KFoAIwuw==" saltValue="LXB2cZ5AWfGyIvFfO2qoxA==" spinCount="100000" sheet="1" insertRows="0" selectLockedCells="1"/>
  <sortState ref="A11:A248">
    <sortCondition ref="A11"/>
  </sortState>
  <mergeCells count="152">
    <mergeCell ref="C117:P117"/>
    <mergeCell ref="C29:P29"/>
    <mergeCell ref="G44:H44"/>
    <mergeCell ref="G54:H54"/>
    <mergeCell ref="M39:N39"/>
    <mergeCell ref="M33:N33"/>
    <mergeCell ref="M34:N34"/>
    <mergeCell ref="I33:J34"/>
    <mergeCell ref="E48:F48"/>
    <mergeCell ref="E49:F49"/>
    <mergeCell ref="G49:H49"/>
    <mergeCell ref="G48:H48"/>
    <mergeCell ref="I48:J48"/>
    <mergeCell ref="I49:J49"/>
    <mergeCell ref="K49:L49"/>
    <mergeCell ref="K39:L39"/>
    <mergeCell ref="K40:L40"/>
    <mergeCell ref="K41:L41"/>
    <mergeCell ref="K42:L42"/>
    <mergeCell ref="C64:P64"/>
    <mergeCell ref="E53:F53"/>
    <mergeCell ref="C66:P66"/>
    <mergeCell ref="G36:H36"/>
    <mergeCell ref="G41:H41"/>
    <mergeCell ref="C150:P150"/>
    <mergeCell ref="C126:P126"/>
    <mergeCell ref="C127:P127"/>
    <mergeCell ref="C128:P128"/>
    <mergeCell ref="C129:P129"/>
    <mergeCell ref="C108:P108"/>
    <mergeCell ref="C109:P109"/>
    <mergeCell ref="C110:P110"/>
    <mergeCell ref="C111:P111"/>
    <mergeCell ref="C125:P125"/>
    <mergeCell ref="C135:P135"/>
    <mergeCell ref="C136:P136"/>
    <mergeCell ref="C137:P137"/>
    <mergeCell ref="C131:P131"/>
    <mergeCell ref="C133:P133"/>
    <mergeCell ref="C134:P134"/>
    <mergeCell ref="C148:P148"/>
    <mergeCell ref="C145:P145"/>
    <mergeCell ref="C140:P140"/>
    <mergeCell ref="C144:P144"/>
    <mergeCell ref="B142:P142"/>
    <mergeCell ref="C115:P115"/>
    <mergeCell ref="C146:P146"/>
    <mergeCell ref="C147:P147"/>
    <mergeCell ref="C123:P123"/>
    <mergeCell ref="M41:N41"/>
    <mergeCell ref="M42:N42"/>
    <mergeCell ref="K44:L44"/>
    <mergeCell ref="M43:N43"/>
    <mergeCell ref="C119:P119"/>
    <mergeCell ref="C121:P121"/>
    <mergeCell ref="C103:P103"/>
    <mergeCell ref="C118:P118"/>
    <mergeCell ref="K50:L50"/>
    <mergeCell ref="K48:L48"/>
    <mergeCell ref="C105:P105"/>
    <mergeCell ref="C61:F61"/>
    <mergeCell ref="C62:F62"/>
    <mergeCell ref="G61:I61"/>
    <mergeCell ref="C107:P107"/>
    <mergeCell ref="C116:P116"/>
    <mergeCell ref="B58:P58"/>
    <mergeCell ref="C60:F60"/>
    <mergeCell ref="J62:M62"/>
    <mergeCell ref="B101:P101"/>
    <mergeCell ref="C94:P94"/>
    <mergeCell ref="C80:P80"/>
    <mergeCell ref="C113:P113"/>
    <mergeCell ref="C56:P56"/>
    <mergeCell ref="M38:N38"/>
    <mergeCell ref="K38:L38"/>
    <mergeCell ref="I53:J53"/>
    <mergeCell ref="I54:J54"/>
    <mergeCell ref="K43:L43"/>
    <mergeCell ref="E38:F38"/>
    <mergeCell ref="G53:H53"/>
    <mergeCell ref="E37:F37"/>
    <mergeCell ref="M44:N44"/>
    <mergeCell ref="M48:N48"/>
    <mergeCell ref="M49:N49"/>
    <mergeCell ref="M53:N53"/>
    <mergeCell ref="M54:N54"/>
    <mergeCell ref="M35:N35"/>
    <mergeCell ref="E54:F54"/>
    <mergeCell ref="I40:J40"/>
    <mergeCell ref="I41:J41"/>
    <mergeCell ref="I42:J42"/>
    <mergeCell ref="I43:J43"/>
    <mergeCell ref="I44:J44"/>
    <mergeCell ref="G42:H42"/>
    <mergeCell ref="E40:F40"/>
    <mergeCell ref="E39:F39"/>
    <mergeCell ref="G43:H43"/>
    <mergeCell ref="E42:F42"/>
    <mergeCell ref="E36:F36"/>
    <mergeCell ref="I38:J38"/>
    <mergeCell ref="G38:H38"/>
    <mergeCell ref="K37:L37"/>
    <mergeCell ref="K53:L53"/>
    <mergeCell ref="K54:L54"/>
    <mergeCell ref="M24:P24"/>
    <mergeCell ref="M25:N25"/>
    <mergeCell ref="M26:P26"/>
    <mergeCell ref="M19:P19"/>
    <mergeCell ref="D19:K19"/>
    <mergeCell ref="D21:K21"/>
    <mergeCell ref="M20:N20"/>
    <mergeCell ref="M21:P21"/>
    <mergeCell ref="G62:I62"/>
    <mergeCell ref="J60:M60"/>
    <mergeCell ref="J61:M61"/>
    <mergeCell ref="D24:K24"/>
    <mergeCell ref="D26:K26"/>
    <mergeCell ref="D20:E20"/>
    <mergeCell ref="G60:I60"/>
    <mergeCell ref="E41:F41"/>
    <mergeCell ref="G39:H39"/>
    <mergeCell ref="G40:H40"/>
    <mergeCell ref="E43:F43"/>
    <mergeCell ref="B31:P31"/>
    <mergeCell ref="E44:F44"/>
    <mergeCell ref="I39:J39"/>
    <mergeCell ref="K35:L35"/>
    <mergeCell ref="E35:F35"/>
    <mergeCell ref="B1:P1"/>
    <mergeCell ref="I35:J35"/>
    <mergeCell ref="I36:J36"/>
    <mergeCell ref="I37:J37"/>
    <mergeCell ref="B6:P6"/>
    <mergeCell ref="D13:P13"/>
    <mergeCell ref="D25:E25"/>
    <mergeCell ref="C10:P10"/>
    <mergeCell ref="C16:P16"/>
    <mergeCell ref="D12:E12"/>
    <mergeCell ref="B3:P3"/>
    <mergeCell ref="E33:F34"/>
    <mergeCell ref="J12:K12"/>
    <mergeCell ref="G33:H34"/>
    <mergeCell ref="G35:H35"/>
    <mergeCell ref="G37:H37"/>
    <mergeCell ref="D14:I14"/>
    <mergeCell ref="K33:L34"/>
    <mergeCell ref="M36:N36"/>
    <mergeCell ref="D33:D34"/>
    <mergeCell ref="G12:I12"/>
    <mergeCell ref="K36:L36"/>
    <mergeCell ref="M37:N37"/>
    <mergeCell ref="C8:P8"/>
  </mergeCells>
  <conditionalFormatting sqref="E53:N54">
    <cfRule type="cellIs" dxfId="0" priority="5" stopIfTrue="1" operator="lessThan">
      <formula>1</formula>
    </cfRule>
  </conditionalFormatting>
  <dataValidations count="5">
    <dataValidation type="list" allowBlank="1" showInputMessage="1" showErrorMessage="1" errorTitle="Ja of Neen" error="Gelieve enkel &quot;Ja&quot; of &quot;Neen&quot; in te vullen." sqref="C154 C90 C76">
      <formula1>$A$7:$A$8</formula1>
    </dataValidation>
    <dataValidation type="decimal" operator="greaterThanOrEqual" allowBlank="1" showInputMessage="1" showErrorMessage="1" errorTitle="Positieve bedragen" error="Gelieve enkel positieve bedragen in te vullen." sqref="G61:M63 G67:M79 G65:M65 G81:M93">
      <formula1>0</formula1>
    </dataValidation>
    <dataValidation type="decimal" operator="lessThanOrEqual" allowBlank="1" showInputMessage="1" showErrorMessage="1" errorTitle="Negatief bedrag" error="Gelieve een negatief bedrag in te vullen." sqref="E39:N39">
      <formula1>0</formula1>
    </dataValidation>
    <dataValidation type="list" allowBlank="1" showInputMessage="1" showErrorMessage="1" errorTitle="Ja of Neen" error="Gelieve enkel &quot;Ja&quot; of &quot;Neen&quot; in te vullen." sqref="C70 C84">
      <formula1>$A$7:$A$9</formula1>
    </dataValidation>
    <dataValidation type="whole" allowBlank="1" showInputMessage="1" showErrorMessage="1" errorTitle="FSMA Code" error="Dit is een niet (meer) bestaande FSMA Code._x000a__x000a_Gelieve een keuze uit de lijst te maken." sqref="D12:E12">
      <formula1>50000</formula1>
      <formula2>60000</formula2>
    </dataValidation>
  </dataValidations>
  <pageMargins left="0.15748031496062992" right="0.19685039370078741" top="0.51181102362204722" bottom="0.31496062992125984" header="0.31496062992125984" footer="0.31496062992125984"/>
  <pageSetup paperSize="9" scale="80" orientation="landscape" r:id="rId1"/>
  <headerFooter>
    <oddHeader>&amp;RIORP_A1_1_A_02-3</oddHeader>
  </headerFooter>
  <rowBreaks count="3" manualBreakCount="3">
    <brk id="28" min="1" max="15" man="1"/>
    <brk id="63" min="1" max="15" man="1"/>
    <brk id="120" min="1" max="15"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C2"/>
  <sheetViews>
    <sheetView workbookViewId="0">
      <selection activeCell="A2" sqref="A2:XFD2"/>
    </sheetView>
  </sheetViews>
  <sheetFormatPr defaultRowHeight="12.75" x14ac:dyDescent="0.2"/>
  <cols>
    <col min="1" max="1" width="7.7109375" style="26" customWidth="1"/>
    <col min="2" max="2" width="14.140625" style="26" customWidth="1"/>
    <col min="3" max="4" width="62.42578125" customWidth="1"/>
    <col min="5" max="5" width="17" customWidth="1"/>
    <col min="6" max="6" width="17.28515625" customWidth="1"/>
    <col min="7" max="7" width="22.5703125" bestFit="1" customWidth="1"/>
    <col min="8" max="9" width="17" customWidth="1"/>
    <col min="10" max="10" width="18.42578125" customWidth="1"/>
    <col min="11" max="11" width="16.5703125" customWidth="1"/>
    <col min="12" max="12" width="14.28515625" customWidth="1"/>
    <col min="13" max="13" width="19.28515625" customWidth="1"/>
    <col min="14" max="14" width="14.140625" customWidth="1"/>
    <col min="15" max="15" width="12.5703125" customWidth="1"/>
    <col min="16" max="16" width="13.28515625" customWidth="1"/>
    <col min="17" max="17" width="14.7109375" customWidth="1"/>
    <col min="18" max="18" width="15" customWidth="1"/>
    <col min="19" max="19" width="16.42578125" customWidth="1"/>
    <col min="20" max="20" width="14.140625" customWidth="1"/>
    <col min="21" max="21" width="18.5703125" customWidth="1"/>
    <col min="22" max="22" width="21.5703125" customWidth="1"/>
    <col min="25" max="28" width="15.7109375" customWidth="1"/>
    <col min="29" max="29" width="12.7109375" customWidth="1"/>
    <col min="30" max="42" width="15.7109375" customWidth="1"/>
    <col min="43" max="55" width="14.42578125" customWidth="1"/>
  </cols>
  <sheetData>
    <row r="1" spans="1:55" s="24" customFormat="1" ht="42.75" customHeight="1" x14ac:dyDescent="0.2">
      <c r="A1" s="25" t="s">
        <v>74</v>
      </c>
      <c r="B1" s="25" t="s">
        <v>30</v>
      </c>
      <c r="C1" s="25" t="s">
        <v>36</v>
      </c>
      <c r="D1" s="25" t="s">
        <v>109</v>
      </c>
      <c r="E1" s="25" t="s">
        <v>37</v>
      </c>
      <c r="F1" s="25" t="s">
        <v>38</v>
      </c>
      <c r="G1" s="25" t="s">
        <v>39</v>
      </c>
      <c r="H1" s="25" t="s">
        <v>40</v>
      </c>
      <c r="I1" s="25" t="s">
        <v>41</v>
      </c>
      <c r="J1" s="25" t="s">
        <v>42</v>
      </c>
      <c r="K1" s="25" t="s">
        <v>76</v>
      </c>
      <c r="L1" s="25" t="s">
        <v>77</v>
      </c>
      <c r="M1" s="25" t="s">
        <v>78</v>
      </c>
      <c r="N1" s="25" t="s">
        <v>79</v>
      </c>
      <c r="O1" s="25" t="s">
        <v>80</v>
      </c>
      <c r="P1" s="25" t="s">
        <v>81</v>
      </c>
      <c r="Q1" s="25" t="s">
        <v>82</v>
      </c>
      <c r="R1" s="25" t="s">
        <v>83</v>
      </c>
      <c r="S1" s="25" t="s">
        <v>84</v>
      </c>
      <c r="T1" s="25" t="s">
        <v>85</v>
      </c>
      <c r="U1" s="25" t="s">
        <v>86</v>
      </c>
      <c r="V1" s="25" t="s">
        <v>87</v>
      </c>
      <c r="W1" s="25" t="s">
        <v>88</v>
      </c>
      <c r="X1" s="25" t="s">
        <v>89</v>
      </c>
      <c r="Y1" s="25" t="s">
        <v>90</v>
      </c>
      <c r="Z1" s="25" t="s">
        <v>91</v>
      </c>
      <c r="AA1" s="25" t="s">
        <v>92</v>
      </c>
      <c r="AB1" s="25" t="s">
        <v>93</v>
      </c>
      <c r="AC1" s="25" t="s">
        <v>94</v>
      </c>
      <c r="AD1" s="25" t="s">
        <v>95</v>
      </c>
      <c r="AE1" s="25" t="s">
        <v>96</v>
      </c>
      <c r="AF1" s="25" t="s">
        <v>97</v>
      </c>
      <c r="AG1" s="25" t="s">
        <v>98</v>
      </c>
      <c r="AH1" s="25" t="s">
        <v>99</v>
      </c>
      <c r="AI1" s="25" t="s">
        <v>100</v>
      </c>
      <c r="AJ1" s="25" t="s">
        <v>101</v>
      </c>
      <c r="AK1" s="25" t="s">
        <v>102</v>
      </c>
      <c r="AL1" s="25" t="s">
        <v>103</v>
      </c>
      <c r="AM1" s="25" t="s">
        <v>104</v>
      </c>
      <c r="AN1" s="25" t="s">
        <v>105</v>
      </c>
      <c r="AO1" s="25" t="s">
        <v>106</v>
      </c>
      <c r="AP1" s="25" t="s">
        <v>107</v>
      </c>
      <c r="AQ1" s="25" t="s">
        <v>110</v>
      </c>
      <c r="AR1" s="25" t="s">
        <v>111</v>
      </c>
      <c r="AS1" s="25" t="s">
        <v>112</v>
      </c>
      <c r="AT1" s="25" t="s">
        <v>113</v>
      </c>
      <c r="AU1" s="25" t="s">
        <v>114</v>
      </c>
      <c r="AV1" s="25" t="s">
        <v>115</v>
      </c>
      <c r="AW1" s="25" t="s">
        <v>116</v>
      </c>
      <c r="AX1" s="25" t="s">
        <v>117</v>
      </c>
      <c r="AY1" s="25" t="s">
        <v>32</v>
      </c>
      <c r="AZ1" s="25" t="s">
        <v>35</v>
      </c>
      <c r="BA1" s="25" t="s">
        <v>34</v>
      </c>
      <c r="BB1" s="25" t="s">
        <v>33</v>
      </c>
      <c r="BC1" s="24" t="s">
        <v>62</v>
      </c>
    </row>
    <row r="2" spans="1:55" x14ac:dyDescent="0.2">
      <c r="A2" s="26">
        <f>'Reporting Boekjaar T'!D12</f>
        <v>0</v>
      </c>
      <c r="B2" s="26">
        <f>'Reporting Boekjaar T'!J12</f>
        <v>0</v>
      </c>
      <c r="C2">
        <f>'Reporting Boekjaar T'!D13</f>
        <v>0</v>
      </c>
      <c r="D2">
        <f>'Reporting Boekjaar T'!D14</f>
        <v>0</v>
      </c>
      <c r="E2">
        <f>'Reporting Boekjaar T'!D19</f>
        <v>0</v>
      </c>
      <c r="F2" s="27">
        <f>'Reporting Boekjaar T'!D20</f>
        <v>0</v>
      </c>
      <c r="G2">
        <f>'Reporting Boekjaar T'!D21</f>
        <v>0</v>
      </c>
      <c r="H2">
        <f>'Reporting Boekjaar T'!D24</f>
        <v>0</v>
      </c>
      <c r="I2">
        <f>'Reporting Boekjaar T'!D25</f>
        <v>0</v>
      </c>
      <c r="J2">
        <f>'Reporting Boekjaar T'!D26</f>
        <v>0</v>
      </c>
      <c r="K2" s="21" t="str">
        <f>'Reporting Boekjaar T'!E35</f>
        <v/>
      </c>
      <c r="L2" s="21">
        <f>'Reporting Boekjaar T'!E37</f>
        <v>0</v>
      </c>
      <c r="M2" s="21">
        <f>'Reporting Boekjaar T'!E38</f>
        <v>0</v>
      </c>
      <c r="N2" s="21">
        <f>'Reporting Boekjaar T'!E39</f>
        <v>0</v>
      </c>
      <c r="O2" s="21">
        <f>'Reporting Boekjaar T'!E43</f>
        <v>0</v>
      </c>
      <c r="P2" s="21">
        <f>'Reporting Boekjaar T'!E44</f>
        <v>0</v>
      </c>
      <c r="Q2" s="23" t="str">
        <f>'Reporting Boekjaar T'!E53</f>
        <v/>
      </c>
      <c r="R2" s="23" t="str">
        <f>'Reporting Boekjaar T'!E54</f>
        <v/>
      </c>
      <c r="S2" s="21" t="str">
        <f>'Reporting Boekjaar T'!G35</f>
        <v/>
      </c>
      <c r="T2" s="21">
        <f>'Reporting Boekjaar T'!G37</f>
        <v>0</v>
      </c>
      <c r="U2" s="21">
        <f>'Reporting Boekjaar T'!G38</f>
        <v>0</v>
      </c>
      <c r="V2" s="21">
        <f>'Reporting Boekjaar T'!G39</f>
        <v>0</v>
      </c>
      <c r="W2" s="21">
        <f>'Reporting Boekjaar T'!G43</f>
        <v>0</v>
      </c>
      <c r="X2" s="21">
        <f>'Reporting Boekjaar T'!G44</f>
        <v>0</v>
      </c>
      <c r="Y2" s="22" t="str">
        <f>'Reporting Boekjaar T'!G53</f>
        <v/>
      </c>
      <c r="Z2" s="22" t="str">
        <f>'Reporting Boekjaar T'!G54</f>
        <v/>
      </c>
      <c r="AA2" s="21" t="str">
        <f>'Reporting Boekjaar T'!I35</f>
        <v/>
      </c>
      <c r="AB2" s="21">
        <f>'Reporting Boekjaar T'!I37</f>
        <v>0</v>
      </c>
      <c r="AC2" s="21">
        <f>'Reporting Boekjaar T'!I38</f>
        <v>0</v>
      </c>
      <c r="AD2" s="21">
        <f>'Reporting Boekjaar T'!I39</f>
        <v>0</v>
      </c>
      <c r="AE2" s="21">
        <f>'Reporting Boekjaar T'!I43</f>
        <v>0</v>
      </c>
      <c r="AF2" s="21">
        <f>'Reporting Boekjaar T'!I44</f>
        <v>0</v>
      </c>
      <c r="AG2" s="22" t="str">
        <f>'Reporting Boekjaar T'!I53</f>
        <v/>
      </c>
      <c r="AH2" s="22" t="str">
        <f>'Reporting Boekjaar T'!I54</f>
        <v/>
      </c>
      <c r="AI2" s="21" t="str">
        <f>'Reporting Boekjaar T'!K35</f>
        <v/>
      </c>
      <c r="AJ2" s="21">
        <f>'Reporting Boekjaar T'!K37</f>
        <v>0</v>
      </c>
      <c r="AK2" s="21">
        <f>'Reporting Boekjaar T'!K38</f>
        <v>0</v>
      </c>
      <c r="AL2" s="21">
        <f>'Reporting Boekjaar T'!K39</f>
        <v>0</v>
      </c>
      <c r="AM2" s="21">
        <f>'Reporting Boekjaar T'!K43</f>
        <v>0</v>
      </c>
      <c r="AN2" s="21">
        <f>'Reporting Boekjaar T'!K44</f>
        <v>0</v>
      </c>
      <c r="AO2" s="22" t="str">
        <f>'Reporting Boekjaar T'!K53</f>
        <v/>
      </c>
      <c r="AP2" s="22" t="str">
        <f>'Reporting Boekjaar T'!K54</f>
        <v/>
      </c>
      <c r="AQ2" s="21" t="str">
        <f>'Reporting Boekjaar T'!M35</f>
        <v/>
      </c>
      <c r="AR2" s="21">
        <f>'Reporting Boekjaar T'!M37</f>
        <v>0</v>
      </c>
      <c r="AS2" s="21">
        <f>'Reporting Boekjaar T'!M38</f>
        <v>0</v>
      </c>
      <c r="AT2" s="21">
        <f>'Reporting Boekjaar T'!M39</f>
        <v>0</v>
      </c>
      <c r="AU2" s="21">
        <f>'Reporting Boekjaar T'!M43</f>
        <v>0</v>
      </c>
      <c r="AV2" s="21">
        <f>'Reporting Boekjaar T'!M44</f>
        <v>0</v>
      </c>
      <c r="AW2" s="22" t="str">
        <f>'Reporting Boekjaar T'!M53</f>
        <v/>
      </c>
      <c r="AX2" s="22" t="str">
        <f>'Reporting Boekjaar T'!M54</f>
        <v/>
      </c>
      <c r="AY2" s="21">
        <f>'Reporting Boekjaar T'!G61</f>
        <v>0</v>
      </c>
      <c r="AZ2" s="21">
        <f>'Reporting Boekjaar T'!J61</f>
        <v>0</v>
      </c>
      <c r="BA2" s="21">
        <f>'Reporting Boekjaar T'!G62</f>
        <v>0</v>
      </c>
      <c r="BB2" s="21">
        <f>'Reporting Boekjaar T'!J62</f>
        <v>0</v>
      </c>
      <c r="BC2">
        <f>'Reporting Boekjaar T'!C154</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FSMA Case CDC Document" ma:contentTypeID="0x01010038AF301C369E4E51943E35DDEAC9FE1C01020058D04D07B14B4A86A1FC3077F5A3A42A0005188A377EC6764DAB562000BDCFD811" ma:contentTypeVersion="7" ma:contentTypeDescription="" ma:contentTypeScope="" ma:versionID="66dc73093725539ef4eb0ae110af1270">
  <xsd:schema xmlns:xsd="http://www.w3.org/2001/XMLSchema" xmlns:xs="http://www.w3.org/2001/XMLSchema" xmlns:p="http://schemas.microsoft.com/office/2006/metadata/properties" xmlns:ns2="0b06ad7f-1521-43de-87dd-b202ea2078f1" xmlns:ns3="0c2b4d14-0ef6-41a4-8ebc-a5694610298b" xmlns:ns4="184c9235-7e05-405f-9b8a-467b46c0a0d9" xmlns:ns5="af22441e-bf10-4293-a955-fccf6653a5f5" targetNamespace="http://schemas.microsoft.com/office/2006/metadata/properties" ma:root="true" ma:fieldsID="4c795636256c79ee86911f9d2534fad6" ns2:_="" ns3:_="" ns4:_="" ns5:_="">
    <xsd:import namespace="0b06ad7f-1521-43de-87dd-b202ea2078f1"/>
    <xsd:import namespace="0c2b4d14-0ef6-41a4-8ebc-a5694610298b"/>
    <xsd:import namespace="184c9235-7e05-405f-9b8a-467b46c0a0d9"/>
    <xsd:import namespace="af22441e-bf10-4293-a955-fccf6653a5f5"/>
    <xsd:element name="properties">
      <xsd:complexType>
        <xsd:sequence>
          <xsd:element name="documentManagement">
            <xsd:complexType>
              <xsd:all>
                <xsd:element ref="ns2:FSMAResponsible" minOccurs="0"/>
                <xsd:element ref="ns3:FSMACDCDate" minOccurs="0"/>
                <xsd:element ref="ns3:FSMACaseId" minOccurs="0"/>
                <xsd:element ref="ns3:FSMALegalReference" minOccurs="0"/>
                <xsd:element ref="ns3:FSMASummary" minOccurs="0"/>
                <xsd:element ref="ns3:FSMAEnclosedDocuments" minOccurs="0"/>
                <xsd:element ref="ns3:FSMASentOut" minOccurs="0"/>
                <xsd:element ref="ns3:FSMAPersonalData" minOccurs="0"/>
                <xsd:element ref="ns3:FSMARetention" minOccurs="0"/>
                <xsd:element ref="ns3:FSMALegalHold" minOccurs="0"/>
                <xsd:element ref="ns3:From1" minOccurs="0"/>
                <xsd:element ref="ns3:To" minOccurs="0"/>
                <xsd:element ref="ns3:Cc" minOccurs="0"/>
                <xsd:element ref="ns3:Sent" minOccurs="0"/>
                <xsd:element ref="ns3:Received" minOccurs="0"/>
                <xsd:element ref="ns3:n93a05827a234bd5bd56144e4ae5a4c5" minOccurs="0"/>
                <xsd:element ref="ns3:FSMAForDossier" minOccurs="0"/>
                <xsd:element ref="ns3:FSMADossier" minOccurs="0"/>
                <xsd:element ref="ns2:FSMACDCMember" minOccurs="0"/>
                <xsd:element ref="ns3:FSMACDCDocumentType" minOccurs="0"/>
                <xsd:element ref="ns3:FSMASignatureRequired" minOccurs="0"/>
                <xsd:element ref="ns3:FSMACDCNumbering" minOccurs="0"/>
                <xsd:element ref="ns3:FSMACDCMemberRanking" minOccurs="0"/>
                <xsd:element ref="ns4:CEYDescription" minOccurs="0"/>
                <xsd:element ref="ns3:d4d7685898f64ebf825d396ede792b3d" minOccurs="0"/>
                <xsd:element ref="ns3:oa3056e339a14be691a9be424721cd8a" minOccurs="0"/>
                <xsd:element ref="ns3:e7d95798c7cc49018eddb0e9d5f10243" minOccurs="0"/>
                <xsd:element ref="ns3:FSMARelevantDossiers" minOccurs="0"/>
                <xsd:element ref="ns3:jee5cc54f26a4aa9aa5d3d5d5c0abf22" minOccurs="0"/>
                <xsd:element ref="ns3:iea30b3d116c4abd829bda67fead4fa8" minOccurs="0"/>
                <xsd:element ref="ns3:ec7fab8fca8244d5a19ef6bc9bde0f91" minOccurs="0"/>
                <xsd:element ref="ns3:i700e0deb15447d88dbefac8c49b4e73" minOccurs="0"/>
                <xsd:element ref="ns3:l9eb92ffb50b4212a5ada7cfca32df2c" minOccurs="0"/>
                <xsd:element ref="ns3:j5eb15239c91414b9d7c96d17acd9fca" minOccurs="0"/>
                <xsd:element ref="ns3:ef14e33ca5c3481cbfad1e6ae8a7124e" minOccurs="0"/>
                <xsd:element ref="ns3:o2e868a4180d47dab69612c4e2e5756d" minOccurs="0"/>
                <xsd:element ref="ns3:i092aad688554532b3d2e6ad2cec5c6a" minOccurs="0"/>
                <xsd:element ref="ns3:a3f93dd4d3154164b9bcbbec3d11e6cd" minOccurs="0"/>
                <xsd:element ref="ns3:j3ffc30cbd4849e9aaf5b9bacc5f6fb3" minOccurs="0"/>
                <xsd:element ref="ns3:FF25D9749B484798B23C47357FB06FA4" minOccurs="0"/>
                <xsd:element ref="ns3:a16789d6c69b4083a6824cb266570b0c" minOccurs="0"/>
                <xsd:element ref="ns2:TaxCatchAll" minOccurs="0"/>
                <xsd:element ref="ns2:TaxCatchAllLabel" minOccurs="0"/>
                <xsd:element ref="ns2:_dlc_DocIdUrl" minOccurs="0"/>
                <xsd:element ref="ns2:_dlc_DocIdPersistId" minOccurs="0"/>
                <xsd:element ref="ns3:FSMADocumentDate" minOccurs="0"/>
                <xsd:element ref="ns2:_dlc_DocId" minOccurs="0"/>
                <xsd:element ref="ns5:FSMARelevantDossier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06ad7f-1521-43de-87dd-b202ea2078f1" elementFormDefault="qualified">
    <xsd:import namespace="http://schemas.microsoft.com/office/2006/documentManagement/types"/>
    <xsd:import namespace="http://schemas.microsoft.com/office/infopath/2007/PartnerControls"/>
    <xsd:element name="FSMAResponsible" ma:index="9" nillable="true" ma:displayName="Responsible" ma:list="UserInfo" ma:SharePointGroup="0" ma:internalName="FSMAResponsible"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FSMACDCMember" ma:index="41" nillable="true" ma:displayName="CDC Member" ma:hidden="true" ma:list="UserInfo" ma:SharePointGroup="0" ma:internalName="FSMACDCMemb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64" nillable="true" ma:displayName="Taxonomy Catch All Column" ma:hidden="true" ma:list="{43a54250-eccf-4b87-92fa-98bba3692a91}" ma:internalName="TaxCatchAll" ma:readOnly="false" ma:showField="CatchAllData" ma:web="0b06ad7f-1521-43de-87dd-b202ea2078f1">
      <xsd:complexType>
        <xsd:complexContent>
          <xsd:extension base="dms:MultiChoiceLookup">
            <xsd:sequence>
              <xsd:element name="Value" type="dms:Lookup" maxOccurs="unbounded" minOccurs="0" nillable="true"/>
            </xsd:sequence>
          </xsd:extension>
        </xsd:complexContent>
      </xsd:complexType>
    </xsd:element>
    <xsd:element name="TaxCatchAllLabel" ma:index="65" nillable="true" ma:displayName="Taxonomy Catch All Column1" ma:hidden="true" ma:list="{43a54250-eccf-4b87-92fa-98bba3692a91}" ma:internalName="TaxCatchAllLabel" ma:readOnly="false" ma:showField="CatchAllDataLabel" ma:web="0b06ad7f-1521-43de-87dd-b202ea2078f1">
      <xsd:complexType>
        <xsd:complexContent>
          <xsd:extension base="dms:MultiChoiceLookup">
            <xsd:sequence>
              <xsd:element name="Value" type="dms:Lookup" maxOccurs="unbounded" minOccurs="0" nillable="true"/>
            </xsd:sequence>
          </xsd:extension>
        </xsd:complexContent>
      </xsd:complexType>
    </xsd:element>
    <xsd:element name="_dlc_DocIdUrl" ma:index="6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9" nillable="true" ma:displayName="Persist ID" ma:description="Keep ID on add." ma:hidden="true" ma:internalName="_dlc_DocIdPersistId" ma:readOnly="true">
      <xsd:simpleType>
        <xsd:restriction base="dms:Boolean"/>
      </xsd:simpleType>
    </xsd:element>
    <xsd:element name="_dlc_DocId" ma:index="71" nillable="true" ma:displayName="Document ID Value" ma:description="The value of the document ID assigned to this item." ma:internalName="_dlc_DocId"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c2b4d14-0ef6-41a4-8ebc-a5694610298b" elementFormDefault="qualified">
    <xsd:import namespace="http://schemas.microsoft.com/office/2006/documentManagement/types"/>
    <xsd:import namespace="http://schemas.microsoft.com/office/infopath/2007/PartnerControls"/>
    <xsd:element name="FSMACDCDate" ma:index="10" nillable="true" ma:displayName="CDC Date" ma:format="DateOnly" ma:internalName="FSMACDCDate" ma:readOnly="false">
      <xsd:simpleType>
        <xsd:restriction base="dms:DateTime"/>
      </xsd:simpleType>
    </xsd:element>
    <xsd:element name="FSMACaseId" ma:index="17" nillable="true" ma:displayName="Case ID" ma:internalName="FSMACaseId" ma:readOnly="false">
      <xsd:simpleType>
        <xsd:restriction base="dms:Text">
          <xsd:maxLength value="255"/>
        </xsd:restriction>
      </xsd:simpleType>
    </xsd:element>
    <xsd:element name="FSMALegalReference" ma:index="18" nillable="true" ma:displayName="Legal Reference" ma:internalName="FSMALegalReference" ma:readOnly="false">
      <xsd:simpleType>
        <xsd:restriction base="dms:Text">
          <xsd:maxLength value="255"/>
        </xsd:restriction>
      </xsd:simpleType>
    </xsd:element>
    <xsd:element name="FSMASummary" ma:index="19" nillable="true" ma:displayName="Summary" ma:internalName="FSMASummary" ma:readOnly="false">
      <xsd:simpleType>
        <xsd:restriction base="dms:Note">
          <xsd:maxLength value="255"/>
        </xsd:restriction>
      </xsd:simpleType>
    </xsd:element>
    <xsd:element name="FSMAEnclosedDocuments" ma:index="20" nillable="true" ma:displayName="Enclosed documents" ma:internalName="FSMAEnclosedDocuments" ma:readOnly="false">
      <xsd:simpleType>
        <xsd:restriction base="dms:Note">
          <xsd:maxLength value="255"/>
        </xsd:restriction>
      </xsd:simpleType>
    </xsd:element>
    <xsd:element name="FSMASentOut" ma:index="21" nillable="true" ma:displayName="Sent Out" ma:default="0" ma:internalName="FSMASentOut" ma:readOnly="false">
      <xsd:simpleType>
        <xsd:restriction base="dms:Boolean"/>
      </xsd:simpleType>
    </xsd:element>
    <xsd:element name="FSMAPersonalData" ma:index="27" nillable="true" ma:displayName="Personal Data" ma:default="0" ma:internalName="FSMAPersonalData" ma:readOnly="false">
      <xsd:simpleType>
        <xsd:restriction base="dms:Boolean"/>
      </xsd:simpleType>
    </xsd:element>
    <xsd:element name="FSMARetention" ma:index="28" nillable="true" ma:displayName="Retention Period" ma:internalName="FSMARetention" ma:readOnly="false">
      <xsd:simpleType>
        <xsd:restriction base="dms:Number"/>
      </xsd:simpleType>
    </xsd:element>
    <xsd:element name="FSMALegalHold" ma:index="29" nillable="true" ma:displayName="Legal Hold" ma:default="0" ma:internalName="FSMALegalHold" ma:readOnly="false">
      <xsd:simpleType>
        <xsd:restriction base="dms:Boolean"/>
      </xsd:simpleType>
    </xsd:element>
    <xsd:element name="From1" ma:index="30" nillable="true" ma:displayName="From" ma:internalName="From1" ma:readOnly="false">
      <xsd:simpleType>
        <xsd:restriction base="dms:Text">
          <xsd:maxLength value="255"/>
        </xsd:restriction>
      </xsd:simpleType>
    </xsd:element>
    <xsd:element name="To" ma:index="31" nillable="true" ma:displayName="To" ma:internalName="To" ma:readOnly="false">
      <xsd:simpleType>
        <xsd:restriction base="dms:Note">
          <xsd:maxLength value="255"/>
        </xsd:restriction>
      </xsd:simpleType>
    </xsd:element>
    <xsd:element name="Cc" ma:index="32" nillable="true" ma:displayName="Cc" ma:internalName="Cc" ma:readOnly="false">
      <xsd:simpleType>
        <xsd:restriction base="dms:Note">
          <xsd:maxLength value="255"/>
        </xsd:restriction>
      </xsd:simpleType>
    </xsd:element>
    <xsd:element name="Sent" ma:index="33" nillable="true" ma:displayName="Sent" ma:format="DateTime" ma:internalName="Sent" ma:readOnly="false">
      <xsd:simpleType>
        <xsd:restriction base="dms:DateTime"/>
      </xsd:simpleType>
    </xsd:element>
    <xsd:element name="Received" ma:index="34" nillable="true" ma:displayName="Received" ma:format="DateTime" ma:internalName="Received" ma:readOnly="false">
      <xsd:simpleType>
        <xsd:restriction base="dms:DateTime"/>
      </xsd:simpleType>
    </xsd:element>
    <xsd:element name="n93a05827a234bd5bd56144e4ae5a4c5" ma:index="35" ma:taxonomy="true" ma:internalName="n93a05827a234bd5bd56144e4ae5a4c5" ma:taxonomyFieldName="FSMADataClassification" ma:displayName="Data Classification" ma:readOnly="false" ma:default="3;#02. Internal|b7a4dde1-915e-42b3-b701-f620e72b27e4" ma:fieldId="{793a0582-7a23-4bd5-bd56-144e4ae5a4c5}" ma:sspId="b0551cb1-40c1-4e7e-9007-6c3b130daecf" ma:termSetId="b4f311cc-10f7-4bdd-bb5d-14ae6bb6263e" ma:anchorId="00000000-0000-0000-0000-000000000000" ma:open="false" ma:isKeyword="false">
      <xsd:complexType>
        <xsd:sequence>
          <xsd:element ref="pc:Terms" minOccurs="0" maxOccurs="1"/>
        </xsd:sequence>
      </xsd:complexType>
    </xsd:element>
    <xsd:element name="FSMAForDossier" ma:index="36" nillable="true" ma:displayName="For Dossier" ma:default="0" ma:internalName="FSMAForDossier" ma:readOnly="false">
      <xsd:simpleType>
        <xsd:restriction base="dms:Boolean"/>
      </xsd:simpleType>
    </xsd:element>
    <xsd:element name="FSMADossier" ma:index="40" nillable="true" ma:displayName="Dossier" ma:hidden="true" ma:internalName="FSMADossier" ma:readOnly="false">
      <xsd:simpleType>
        <xsd:restriction base="dms:Text">
          <xsd:maxLength value="255"/>
        </xsd:restriction>
      </xsd:simpleType>
    </xsd:element>
    <xsd:element name="FSMACDCDocumentType" ma:index="42" nillable="true" ma:displayName="CDC Document Type" ma:hidden="true" ma:internalName="FSMACDCDocumentType" ma:readOnly="false">
      <xsd:simpleType>
        <xsd:restriction base="dms:Text">
          <xsd:maxLength value="255"/>
        </xsd:restriction>
      </xsd:simpleType>
    </xsd:element>
    <xsd:element name="FSMASignatureRequired" ma:index="43" nillable="true" ma:displayName="Signature Required" ma:default="0" ma:hidden="true" ma:internalName="FSMASignatureRequired" ma:readOnly="false">
      <xsd:simpleType>
        <xsd:restriction base="dms:Boolean"/>
      </xsd:simpleType>
    </xsd:element>
    <xsd:element name="FSMACDCNumbering" ma:index="44" nillable="true" ma:displayName="Numbering" ma:hidden="true" ma:internalName="FSMACDCNumbering" ma:readOnly="false">
      <xsd:simpleType>
        <xsd:restriction base="dms:Number"/>
      </xsd:simpleType>
    </xsd:element>
    <xsd:element name="FSMACDCMemberRanking" ma:index="45" nillable="true" ma:displayName="CDC Member Ranking" ma:hidden="true" ma:internalName="FSMACDCMemberRanking" ma:readOnly="false">
      <xsd:simpleType>
        <xsd:restriction base="dms:Number"/>
      </xsd:simpleType>
    </xsd:element>
    <xsd:element name="d4d7685898f64ebf825d396ede792b3d" ma:index="47" ma:taxonomy="true" ma:internalName="d4d7685898f64ebf825d396ede792b3d" ma:taxonomyFieldName="FSMADocumentType" ma:displayName="Document Type" ma:readOnly="false" ma:default="" ma:fieldId="{d4d76858-98f6-4ebf-825d-396ede792b3d}" ma:sspId="b0551cb1-40c1-4e7e-9007-6c3b130daecf" ma:termSetId="8167cfd8-32e1-4e5e-96db-70f31b8d07d5" ma:anchorId="00000000-0000-0000-0000-000000000000" ma:open="false" ma:isKeyword="false">
      <xsd:complexType>
        <xsd:sequence>
          <xsd:element ref="pc:Terms" minOccurs="0" maxOccurs="1"/>
        </xsd:sequence>
      </xsd:complexType>
    </xsd:element>
    <xsd:element name="oa3056e339a14be691a9be424721cd8a" ma:index="48" nillable="true" ma:taxonomy="true" ma:internalName="oa3056e339a14be691a9be424721cd8a" ma:taxonomyFieldName="FSMATopic" ma:displayName="Topic" ma:readOnly="false" ma:default="" ma:fieldId="{8a3056e3-39a1-4be6-91a9-be424721cd8a}" ma:taxonomyMulti="true" ma:sspId="b0551cb1-40c1-4e7e-9007-6c3b130daecf" ma:termSetId="89f2576e-4508-43b6-b988-701fff5a03af" ma:anchorId="00000000-0000-0000-0000-000000000000" ma:open="false" ma:isKeyword="false">
      <xsd:complexType>
        <xsd:sequence>
          <xsd:element ref="pc:Terms" minOccurs="0" maxOccurs="1"/>
        </xsd:sequence>
      </xsd:complexType>
    </xsd:element>
    <xsd:element name="e7d95798c7cc49018eddb0e9d5f10243" ma:index="49" nillable="true" ma:taxonomy="true" ma:internalName="e7d95798c7cc49018eddb0e9d5f10243" ma:taxonomyFieldName="FSMARelatedProducts" ma:displayName="Related Products" ma:readOnly="false" ma:default="" ma:fieldId="{e7d95798-c7cc-4901-8edd-b0e9d5f10243}" ma:taxonomyMulti="true" ma:sspId="b0551cb1-40c1-4e7e-9007-6c3b130daecf" ma:termSetId="56fe99cf-035c-4bae-96fa-31c4ba773d29" ma:anchorId="00000000-0000-0000-0000-000000000000" ma:open="false" ma:isKeyword="false">
      <xsd:complexType>
        <xsd:sequence>
          <xsd:element ref="pc:Terms" minOccurs="0" maxOccurs="1"/>
        </xsd:sequence>
      </xsd:complexType>
    </xsd:element>
    <xsd:element name="FSMARelevantDossiers" ma:index="50" nillable="true" ma:displayName="Relevant Dossiers" ma:internalName="FSMARelevantDossiers" ma:readOnly="false">
      <xsd:simpleType>
        <xsd:restriction base="dms:Note">
          <xsd:maxLength value="255"/>
        </xsd:restriction>
      </xsd:simpleType>
    </xsd:element>
    <xsd:element name="jee5cc54f26a4aa9aa5d3d5d5c0abf22" ma:index="51" nillable="true" ma:taxonomy="true" ma:internalName="jee5cc54f26a4aa9aa5d3d5d5c0abf22" ma:taxonomyFieldName="FSMASource" ma:displayName="Source" ma:readOnly="false" ma:default="" ma:fieldId="{3ee5cc54-f26a-4aa9-aa5d-3d5d5c0abf22}" ma:sspId="b0551cb1-40c1-4e7e-9007-6c3b130daecf" ma:termSetId="1fc5b76c-4ba8-48c1-b249-eb21734dcc60" ma:anchorId="00000000-0000-0000-0000-000000000000" ma:open="false" ma:isKeyword="false">
      <xsd:complexType>
        <xsd:sequence>
          <xsd:element ref="pc:Terms" minOccurs="0" maxOccurs="1"/>
        </xsd:sequence>
      </xsd:complexType>
    </xsd:element>
    <xsd:element name="iea30b3d116c4abd829bda67fead4fa8" ma:index="52" ma:taxonomy="true" ma:internalName="iea30b3d116c4abd829bda67fead4fa8" ma:taxonomyFieldName="FSMADocStatus" ma:displayName="Document Status" ma:readOnly="false" ma:default="1;#Active|3cd4d267-7354-4b79-bfd9-170c3b790a12" ma:fieldId="{2ea30b3d-116c-4abd-829b-da67fead4fa8}" ma:sspId="b0551cb1-40c1-4e7e-9007-6c3b130daecf" ma:termSetId="d184f7c4-ced3-4cff-9013-1c8cb8ef2793" ma:anchorId="00000000-0000-0000-0000-000000000000" ma:open="false" ma:isKeyword="false">
      <xsd:complexType>
        <xsd:sequence>
          <xsd:element ref="pc:Terms" minOccurs="0" maxOccurs="1"/>
        </xsd:sequence>
      </xsd:complexType>
    </xsd:element>
    <xsd:element name="ec7fab8fca8244d5a19ef6bc9bde0f91" ma:index="53" nillable="true" ma:taxonomy="true" ma:internalName="ec7fab8fca8244d5a19ef6bc9bde0f91" ma:taxonomyFieldName="FSMAImportance" ma:displayName="Importance" ma:readOnly="false" ma:default="" ma:fieldId="{ec7fab8f-ca82-44d5-a19e-f6bc9bde0f91}" ma:sspId="b0551cb1-40c1-4e7e-9007-6c3b130daecf" ma:termSetId="2efd1682-c68a-4e00-8004-562bb5fd42f7" ma:anchorId="00000000-0000-0000-0000-000000000000" ma:open="false" ma:isKeyword="false">
      <xsd:complexType>
        <xsd:sequence>
          <xsd:element ref="pc:Terms" minOccurs="0" maxOccurs="1"/>
        </xsd:sequence>
      </xsd:complexType>
    </xsd:element>
    <xsd:element name="i700e0deb15447d88dbefac8c49b4e73" ma:index="54" nillable="true" ma:taxonomy="true" ma:internalName="i700e0deb15447d88dbefac8c49b4e73" ma:taxonomyFieldName="FSMAKeywords" ma:displayName="Keywords" ma:readOnly="false" ma:default="" ma:fieldId="{2700e0de-b154-47d8-8dbe-fac8c49b4e73}" ma:taxonomyMulti="true" ma:sspId="b0551cb1-40c1-4e7e-9007-6c3b130daecf" ma:termSetId="9657cc0a-97fb-4f05-8c87-e647d9025cff" ma:anchorId="00000000-0000-0000-0000-000000000000" ma:open="true" ma:isKeyword="false">
      <xsd:complexType>
        <xsd:sequence>
          <xsd:element ref="pc:Terms" minOccurs="0" maxOccurs="1"/>
        </xsd:sequence>
      </xsd:complexType>
    </xsd:element>
    <xsd:element name="l9eb92ffb50b4212a5ada7cfca32df2c" ma:index="55" nillable="true" ma:taxonomy="true" ma:internalName="l9eb92ffb50b4212a5ada7cfca32df2c" ma:taxonomyFieldName="FSMALanguage" ma:displayName="Language" ma:readOnly="false" ma:default="" ma:fieldId="{59eb92ff-b50b-4212-a5ad-a7cfca32df2c}" ma:sspId="b0551cb1-40c1-4e7e-9007-6c3b130daecf" ma:termSetId="86da8344-4417-43d4-bc56-943f5bfb7da4" ma:anchorId="00000000-0000-0000-0000-000000000000" ma:open="false" ma:isKeyword="false">
      <xsd:complexType>
        <xsd:sequence>
          <xsd:element ref="pc:Terms" minOccurs="0" maxOccurs="1"/>
        </xsd:sequence>
      </xsd:complexType>
    </xsd:element>
    <xsd:element name="j5eb15239c91414b9d7c96d17acd9fca" ma:index="56" nillable="true" ma:taxonomy="true" ma:internalName="j5eb15239c91414b9d7c96d17acd9fca" ma:taxonomyFieldName="FSMAReferenceApplication" ma:displayName="Reference Application" ma:readOnly="false" ma:default="" ma:fieldId="{35eb1523-9c91-414b-9d7c-96d17acd9fca}" ma:taxonomyMulti="true" ma:sspId="b0551cb1-40c1-4e7e-9007-6c3b130daecf" ma:termSetId="f00bf72c-4033-49a4-a9b3-c012820cf90b" ma:anchorId="00000000-0000-0000-0000-000000000000" ma:open="false" ma:isKeyword="false">
      <xsd:complexType>
        <xsd:sequence>
          <xsd:element ref="pc:Terms" minOccurs="0" maxOccurs="1"/>
        </xsd:sequence>
      </xsd:complexType>
    </xsd:element>
    <xsd:element name="ef14e33ca5c3481cbfad1e6ae8a7124e" ma:index="57" nillable="true" ma:taxonomy="true" ma:internalName="ef14e33ca5c3481cbfad1e6ae8a7124e" ma:taxonomyFieldName="FSMASection" ma:displayName="Section" ma:readOnly="false" ma:default="" ma:fieldId="{0df92955-51df-4558-8f85-5225fe208eab}" ma:sspId="b0551cb1-40c1-4e7e-9007-6c3b130daecf" ma:termSetId="38865ad9-39b3-4ad9-b1e5-c4959b494346" ma:anchorId="00000000-0000-0000-0000-000000000000" ma:open="false" ma:isKeyword="false">
      <xsd:complexType>
        <xsd:sequence>
          <xsd:element ref="pc:Terms" minOccurs="0" maxOccurs="1"/>
        </xsd:sequence>
      </xsd:complexType>
    </xsd:element>
    <xsd:element name="o2e868a4180d47dab69612c4e2e5756d" ma:index="58" nillable="true" ma:taxonomy="true" ma:internalName="o2e868a4180d47dab69612c4e2e5756d" ma:taxonomyFieldName="FSMAFollowUpActions" ma:displayName="Advice &amp; Follow-up" ma:readOnly="false" ma:default="" ma:fieldId="{03856a4e-3b83-49a3-af3c-5188c2ebbe25}" ma:taxonomyMulti="true" ma:sspId="b0551cb1-40c1-4e7e-9007-6c3b130daecf" ma:termSetId="df45d09f-1af6-4c3a-9659-9f554244cde2" ma:anchorId="00000000-0000-0000-0000-000000000000" ma:open="false" ma:isKeyword="false">
      <xsd:complexType>
        <xsd:sequence>
          <xsd:element ref="pc:Terms" minOccurs="0" maxOccurs="1"/>
        </xsd:sequence>
      </xsd:complexType>
    </xsd:element>
    <xsd:element name="i092aad688554532b3d2e6ad2cec5c6a" ma:index="59" nillable="true" ma:taxonomy="true" ma:internalName="i092aad688554532b3d2e6ad2cec5c6a" ma:taxonomyFieldName="FSMAMainOU" ma:displayName="Main OU" ma:readOnly="false" ma:default="" ma:fieldId="{2092aad6-8855-4532-b3d2-e6ad2cec5c6a}" ma:sspId="b0551cb1-40c1-4e7e-9007-6c3b130daecf" ma:termSetId="72691dfd-e8a3-42b8-9687-5f69465fce04" ma:anchorId="00000000-0000-0000-0000-000000000000" ma:open="false" ma:isKeyword="false">
      <xsd:complexType>
        <xsd:sequence>
          <xsd:element ref="pc:Terms" minOccurs="0" maxOccurs="1"/>
        </xsd:sequence>
      </xsd:complexType>
    </xsd:element>
    <xsd:element name="a3f93dd4d3154164b9bcbbec3d11e6cd" ma:index="60" nillable="true" ma:taxonomy="true" ma:internalName="a3f93dd4d3154164b9bcbbec3d11e6cd" ma:taxonomyFieldName="FSMAMainOUName" ma:displayName="OU Name" ma:readOnly="false" ma:default="" ma:fieldId="{d18a54a8-8b00-433f-92a2-8a9cc3b94d9c}" ma:sspId="b0551cb1-40c1-4e7e-9007-6c3b130daecf" ma:termSetId="8fc9759c-1ec0-4367-80d2-7d76102b8755" ma:anchorId="00000000-0000-0000-0000-000000000000" ma:open="false" ma:isKeyword="false">
      <xsd:complexType>
        <xsd:sequence>
          <xsd:element ref="pc:Terms" minOccurs="0" maxOccurs="1"/>
        </xsd:sequence>
      </xsd:complexType>
    </xsd:element>
    <xsd:element name="j3ffc30cbd4849e9aaf5b9bacc5f6fb3" ma:index="61" nillable="true" ma:taxonomy="true" ma:internalName="j3ffc30cbd4849e9aaf5b9bacc5f6fb3" ma:taxonomyFieldName="FSMAMainOA" ma:displayName="Main OA" ma:readOnly="false" ma:default="" ma:fieldId="{33ffc30c-bd48-49e9-aaf5-b9bacc5f6fb3}" ma:sspId="b0551cb1-40c1-4e7e-9007-6c3b130daecf" ma:termSetId="940ae736-8057-4cb3-a1e6-59e9c0577b41" ma:anchorId="00000000-0000-0000-0000-000000000000" ma:open="false" ma:isKeyword="false">
      <xsd:complexType>
        <xsd:sequence>
          <xsd:element ref="pc:Terms" minOccurs="0" maxOccurs="1"/>
        </xsd:sequence>
      </xsd:complexType>
    </xsd:element>
    <xsd:element name="FF25D9749B484798B23C47357FB06FA4" ma:index="62" nillable="true" ma:taxonomy="true" ma:internalName="FF25D9749B484798B23C47357FB06FA4" ma:taxonomyFieldName="FSMAMainOAName" ma:displayName="OA Name" ma:readOnly="false" ma:default="" ma:fieldId="{4c28edc9-441b-4053-becf-480e097ad717}" ma:sspId="b0551cb1-40c1-4e7e-9007-6c3b130daecf" ma:termSetId="3fb7710b-722c-43a9-81d7-df5c8bbfc46b" ma:anchorId="00000000-0000-0000-0000-000000000000" ma:open="false" ma:isKeyword="false">
      <xsd:complexType>
        <xsd:sequence>
          <xsd:element ref="pc:Terms" minOccurs="0" maxOccurs="1"/>
        </xsd:sequence>
      </xsd:complexType>
    </xsd:element>
    <xsd:element name="a16789d6c69b4083a6824cb266570b0c" ma:index="63" nillable="true" ma:taxonomy="true" ma:internalName="a16789d6c69b4083a6824cb266570b0c" ma:taxonomyFieldName="FSMADocumentCategory" ma:displayName="Document Category" ma:readOnly="false" ma:default="" ma:fieldId="{a16789d6-c69b-4083-a682-4cb266570b0c}" ma:sspId="b0551cb1-40c1-4e7e-9007-6c3b130daecf" ma:termSetId="ae737cf6-2931-4b91-8c17-2d3a51450b02" ma:anchorId="00000000-0000-0000-0000-000000000000" ma:open="false" ma:isKeyword="false">
      <xsd:complexType>
        <xsd:sequence>
          <xsd:element ref="pc:Terms" minOccurs="0" maxOccurs="1"/>
        </xsd:sequence>
      </xsd:complexType>
    </xsd:element>
    <xsd:element name="FSMADocumentDate" ma:index="70" nillable="true" ma:displayName="Document Date" ma:format="DateTime" ma:internalName="FSMADocument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84c9235-7e05-405f-9b8a-467b46c0a0d9" elementFormDefault="qualified">
    <xsd:import namespace="http://schemas.microsoft.com/office/2006/documentManagement/types"/>
    <xsd:import namespace="http://schemas.microsoft.com/office/infopath/2007/PartnerControls"/>
    <xsd:element name="CEYDescription" ma:index="46" nillable="true" ma:displayName="Description" ma:internalName="CE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f22441e-bf10-4293-a955-fccf6653a5f5" elementFormDefault="qualified">
    <xsd:import namespace="http://schemas.microsoft.com/office/2006/documentManagement/types"/>
    <xsd:import namespace="http://schemas.microsoft.com/office/infopath/2007/PartnerControls"/>
    <xsd:element name="FSMARelevantDossierLookup" ma:index="72" nillable="true" ma:displayName="Case Relevant Dossiers" ma:list="77383f92-2f3a-4628-a469-8e9eb163f67a" ma:internalName="FSMARelevantDossierLookup" ma:showField="Title" ma:web="af22441e-bf10-4293-a955-fccf6653a5f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9eb92ffb50b4212a5ada7cfca32df2c xmlns="0c2b4d14-0ef6-41a4-8ebc-a5694610298b">
      <Terms xmlns="http://schemas.microsoft.com/office/infopath/2007/PartnerControls"/>
    </l9eb92ffb50b4212a5ada7cfca32df2c>
    <iea30b3d116c4abd829bda67fead4fa8 xmlns="0c2b4d14-0ef6-41a4-8ebc-a5694610298b">
      <Terms xmlns="http://schemas.microsoft.com/office/infopath/2007/PartnerControls">
        <TermInfo xmlns="http://schemas.microsoft.com/office/infopath/2007/PartnerControls">
          <TermName xmlns="http://schemas.microsoft.com/office/infopath/2007/PartnerControls">Active</TermName>
          <TermId xmlns="http://schemas.microsoft.com/office/infopath/2007/PartnerControls">3cd4d267-7354-4b79-bfd9-170c3b790a12</TermId>
        </TermInfo>
      </Terms>
    </iea30b3d116c4abd829bda67fead4fa8>
    <FSMASentOut xmlns="0c2b4d14-0ef6-41a4-8ebc-a5694610298b">false</FSMASentOut>
    <Sent xmlns="0c2b4d14-0ef6-41a4-8ebc-a5694610298b" xsi:nil="true"/>
    <n93a05827a234bd5bd56144e4ae5a4c5 xmlns="0c2b4d14-0ef6-41a4-8ebc-a5694610298b">
      <Terms xmlns="http://schemas.microsoft.com/office/infopath/2007/PartnerControls">
        <TermInfo xmlns="http://schemas.microsoft.com/office/infopath/2007/PartnerControls">
          <TermName xmlns="http://schemas.microsoft.com/office/infopath/2007/PartnerControls">02. Internal</TermName>
          <TermId xmlns="http://schemas.microsoft.com/office/infopath/2007/PartnerControls">b7a4dde1-915e-42b3-b701-f620e72b27e4</TermId>
        </TermInfo>
      </Terms>
    </n93a05827a234bd5bd56144e4ae5a4c5>
    <From1 xmlns="0c2b4d14-0ef6-41a4-8ebc-a5694610298b" xsi:nil="true"/>
    <jee5cc54f26a4aa9aa5d3d5d5c0abf22 xmlns="0c2b4d14-0ef6-41a4-8ebc-a5694610298b">
      <Terms xmlns="http://schemas.microsoft.com/office/infopath/2007/PartnerControls"/>
    </jee5cc54f26a4aa9aa5d3d5d5c0abf22>
    <To xmlns="0c2b4d14-0ef6-41a4-8ebc-a5694610298b" xsi:nil="true"/>
    <d4d7685898f64ebf825d396ede792b3d xmlns="0c2b4d14-0ef6-41a4-8ebc-a5694610298b">
      <Terms xmlns="http://schemas.microsoft.com/office/infopath/2007/PartnerControls">
        <TermInfo xmlns="http://schemas.microsoft.com/office/infopath/2007/PartnerControls">
          <TermName xmlns="http://schemas.microsoft.com/office/infopath/2007/PartnerControls">General Document</TermName>
          <TermId xmlns="http://schemas.microsoft.com/office/infopath/2007/PartnerControls">1d5c8fab-002a-404b-9e6d-89dbfed88329</TermId>
        </TermInfo>
      </Terms>
    </d4d7685898f64ebf825d396ede792b3d>
    <Received xmlns="0c2b4d14-0ef6-41a4-8ebc-a5694610298b" xsi:nil="true"/>
    <TaxCatchAllLabel xmlns="0b06ad7f-1521-43de-87dd-b202ea2078f1"/>
    <TaxCatchAll xmlns="0b06ad7f-1521-43de-87dd-b202ea2078f1">
      <Value>75</Value>
      <Value>38</Value>
      <Value>5</Value>
      <Value>71</Value>
      <Value>3</Value>
    </TaxCatchAll>
    <_dlc_DocId xmlns="0b06ad7f-1521-43de-87dd-b202ea2078f1">F6A1E67C-A942-4D9C-8723-96894FFCA67F@9cb6824c-d0ff-4368-b5b8-f5f31bb47120</_dlc_DocId>
    <_dlc_DocIdUrl xmlns="0b06ad7f-1521-43de-87dd-b202ea2078f1">
      <Url>https://1place.fsmanet.be/dossier/F6A1E67C-A942-4D9C-8723-96894FFCA67F/IORP-PROCOM-2024-006495/_layouts/15/DocIdRedir.aspx?ID=F6A1E67C-A942-4D9C-8723-96894FFCA67F%409cb6824c-d0ff-4368-b5b8-f5f31bb47120</Url>
      <Description>F6A1E67C-A942-4D9C-8723-96894FFCA67F@9cb6824c-d0ff-4368-b5b8-f5f31bb47120</Description>
    </_dlc_DocIdUrl>
    <e7d95798c7cc49018eddb0e9d5f10243 xmlns="0c2b4d14-0ef6-41a4-8ebc-a5694610298b">
      <Terms xmlns="http://schemas.microsoft.com/office/infopath/2007/PartnerControls"/>
    </e7d95798c7cc49018eddb0e9d5f10243>
    <FSMAResponsible xmlns="0b06ad7f-1521-43de-87dd-b202ea2078f1">
      <UserInfo>
        <DisplayName/>
        <AccountId xsi:nil="true"/>
        <AccountType/>
      </UserInfo>
    </FSMAResponsible>
    <FSMADocumentDate xmlns="0c2b4d14-0ef6-41a4-8ebc-a5694610298b" xsi:nil="true"/>
    <FSMARetention xmlns="0c2b4d14-0ef6-41a4-8ebc-a5694610298b" xsi:nil="true"/>
    <FSMARelevantDossierLookup xmlns="af22441e-bf10-4293-a955-fccf6653a5f5"/>
    <j5eb15239c91414b9d7c96d17acd9fca xmlns="0c2b4d14-0ef6-41a4-8ebc-a5694610298b">
      <Terms xmlns="http://schemas.microsoft.com/office/infopath/2007/PartnerControls"/>
    </j5eb15239c91414b9d7c96d17acd9fca>
    <a16789d6c69b4083a6824cb266570b0c xmlns="0c2b4d14-0ef6-41a4-8ebc-a5694610298b">
      <Terms xmlns="http://schemas.microsoft.com/office/infopath/2007/PartnerControls"/>
    </a16789d6c69b4083a6824cb266570b0c>
    <oa3056e339a14be691a9be424721cd8a xmlns="0c2b4d14-0ef6-41a4-8ebc-a5694610298b">
      <Terms xmlns="http://schemas.microsoft.com/office/infopath/2007/PartnerControls"/>
    </oa3056e339a14be691a9be424721cd8a>
    <ec7fab8fca8244d5a19ef6bc9bde0f91 xmlns="0c2b4d14-0ef6-41a4-8ebc-a5694610298b">
      <Terms xmlns="http://schemas.microsoft.com/office/infopath/2007/PartnerControls"/>
    </ec7fab8fca8244d5a19ef6bc9bde0f91>
    <FSMALegalHold xmlns="0c2b4d14-0ef6-41a4-8ebc-a5694610298b">false</FSMALegalHold>
    <Cc xmlns="0c2b4d14-0ef6-41a4-8ebc-a5694610298b" xsi:nil="true"/>
    <FSMAForDossier xmlns="0c2b4d14-0ef6-41a4-8ebc-a5694610298b">false</FSMAForDossier>
    <FSMARelevantDossiers xmlns="0c2b4d14-0ef6-41a4-8ebc-a5694610298b" xsi:nil="true"/>
    <FSMAPersonalData xmlns="0c2b4d14-0ef6-41a4-8ebc-a5694610298b">false</FSMAPersonalData>
    <i700e0deb15447d88dbefac8c49b4e73 xmlns="0c2b4d14-0ef6-41a4-8ebc-a5694610298b">
      <Terms xmlns="http://schemas.microsoft.com/office/infopath/2007/PartnerControls"/>
    </i700e0deb15447d88dbefac8c49b4e73>
    <CEYDescription xmlns="184c9235-7e05-405f-9b8a-467b46c0a0d9" xsi:nil="true"/>
    <FF25D9749B484798B23C47357FB06FA4 xmlns="0c2b4d14-0ef6-41a4-8ebc-a5694610298b">
      <Terms xmlns="http://schemas.microsoft.com/office/infopath/2007/PartnerControls"/>
    </FF25D9749B484798B23C47357FB06FA4>
    <a3f93dd4d3154164b9bcbbec3d11e6cd xmlns="0c2b4d14-0ef6-41a4-8ebc-a5694610298b">
      <Terms xmlns="http://schemas.microsoft.com/office/infopath/2007/PartnerControls"/>
    </a3f93dd4d3154164b9bcbbec3d11e6cd>
    <o2e868a4180d47dab69612c4e2e5756d xmlns="0c2b4d14-0ef6-41a4-8ebc-a5694610298b">
      <Terms xmlns="http://schemas.microsoft.com/office/infopath/2007/PartnerControls"/>
    </o2e868a4180d47dab69612c4e2e5756d>
    <ef14e33ca5c3481cbfad1e6ae8a7124e xmlns="0c2b4d14-0ef6-41a4-8ebc-a5694610298b">
      <Terms xmlns="http://schemas.microsoft.com/office/infopath/2007/PartnerControls">
        <TermInfo xmlns="http://schemas.microsoft.com/office/infopath/2007/PartnerControls">
          <TermName xmlns="http://schemas.microsoft.com/office/infopath/2007/PartnerControls">A1</TermName>
          <TermId xmlns="http://schemas.microsoft.com/office/infopath/2007/PartnerControls">90824dfc-1f93-4589-9c90-884d70847e8c</TermId>
        </TermInfo>
      </Terms>
    </ef14e33ca5c3481cbfad1e6ae8a7124e>
    <j3ffc30cbd4849e9aaf5b9bacc5f6fb3 xmlns="0c2b4d14-0ef6-41a4-8ebc-a5694610298b">
      <Terms xmlns="http://schemas.microsoft.com/office/infopath/2007/PartnerControls">
        <TermInfo xmlns="http://schemas.microsoft.com/office/infopath/2007/PartnerControls">
          <TermName xmlns="http://schemas.microsoft.com/office/infopath/2007/PartnerControls">IORP</TermName>
          <TermId xmlns="http://schemas.microsoft.com/office/infopath/2007/PartnerControls">a54ae690-7961-46b9-ae4e-eaf8d661e39b</TermId>
        </TermInfo>
      </Terms>
    </j3ffc30cbd4849e9aaf5b9bacc5f6fb3>
    <i092aad688554532b3d2e6ad2cec5c6a xmlns="0c2b4d14-0ef6-41a4-8ebc-a5694610298b">
      <Terms xmlns="http://schemas.microsoft.com/office/infopath/2007/PartnerControls"/>
    </i092aad688554532b3d2e6ad2cec5c6a>
    <FSMASummary xmlns="0c2b4d14-0ef6-41a4-8ebc-a5694610298b" xsi:nil="true"/>
    <FSMAEnclosedDocuments xmlns="0c2b4d14-0ef6-41a4-8ebc-a5694610298b" xsi:nil="true"/>
    <FSMACDCMember xmlns="0b06ad7f-1521-43de-87dd-b202ea2078f1">
      <UserInfo>
        <DisplayName/>
        <AccountId xsi:nil="true"/>
        <AccountType/>
      </UserInfo>
    </FSMACDCMember>
    <FSMACDCMemberRanking xmlns="0c2b4d14-0ef6-41a4-8ebc-a5694610298b" xsi:nil="true"/>
    <FSMASignatureRequired xmlns="0c2b4d14-0ef6-41a4-8ebc-a5694610298b">false</FSMASignatureRequired>
    <FSMADossier xmlns="0c2b4d14-0ef6-41a4-8ebc-a5694610298b" xsi:nil="true"/>
    <FSMACaseId xmlns="0c2b4d14-0ef6-41a4-8ebc-a5694610298b" xsi:nil="true"/>
    <FSMACDCDate xmlns="0c2b4d14-0ef6-41a4-8ebc-a5694610298b">2025-02-10T23:00:00+00:00</FSMACDCDate>
    <FSMACDCDocumentType xmlns="0c2b4d14-0ef6-41a4-8ebc-a5694610298b" xsi:nil="true"/>
    <FSMACDCNumbering xmlns="0c2b4d14-0ef6-41a4-8ebc-a5694610298b" xsi:nil="true"/>
    <FSMALegalReference xmlns="0c2b4d14-0ef6-41a4-8ebc-a5694610298b" xsi:nil="true"/>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BFE38B2-A306-49A9-A604-39F9FEB35E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06ad7f-1521-43de-87dd-b202ea2078f1"/>
    <ds:schemaRef ds:uri="0c2b4d14-0ef6-41a4-8ebc-a5694610298b"/>
    <ds:schemaRef ds:uri="184c9235-7e05-405f-9b8a-467b46c0a0d9"/>
    <ds:schemaRef ds:uri="af22441e-bf10-4293-a955-fccf6653a5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004AF8-0B8F-4D1B-B0E1-F585E447C966}">
  <ds:schemaRefs>
    <ds:schemaRef ds:uri="http://schemas.microsoft.com/sharepoint/v3/contenttype/forms"/>
  </ds:schemaRefs>
</ds:datastoreItem>
</file>

<file path=customXml/itemProps3.xml><?xml version="1.0" encoding="utf-8"?>
<ds:datastoreItem xmlns:ds="http://schemas.openxmlformats.org/officeDocument/2006/customXml" ds:itemID="{F2DAB85B-732F-40C0-994D-20A25445E134}">
  <ds:schemaRefs>
    <ds:schemaRef ds:uri="0c2b4d14-0ef6-41a4-8ebc-a5694610298b"/>
    <ds:schemaRef ds:uri="http://schemas.microsoft.com/office/2006/documentManagement/types"/>
    <ds:schemaRef ds:uri="http://schemas.microsoft.com/office/infopath/2007/PartnerControls"/>
    <ds:schemaRef ds:uri="184c9235-7e05-405f-9b8a-467b46c0a0d9"/>
    <ds:schemaRef ds:uri="http://purl.org/dc/elements/1.1/"/>
    <ds:schemaRef ds:uri="http://schemas.microsoft.com/office/2006/metadata/properties"/>
    <ds:schemaRef ds:uri="http://schemas.openxmlformats.org/package/2006/metadata/core-properties"/>
    <ds:schemaRef ds:uri="http://purl.org/dc/terms/"/>
    <ds:schemaRef ds:uri="af22441e-bf10-4293-a955-fccf6653a5f5"/>
    <ds:schemaRef ds:uri="0b06ad7f-1521-43de-87dd-b202ea2078f1"/>
    <ds:schemaRef ds:uri="http://www.w3.org/XML/1998/namespace"/>
    <ds:schemaRef ds:uri="http://purl.org/dc/dcmitype/"/>
  </ds:schemaRefs>
</ds:datastoreItem>
</file>

<file path=customXml/itemProps4.xml><?xml version="1.0" encoding="utf-8"?>
<ds:datastoreItem xmlns:ds="http://schemas.openxmlformats.org/officeDocument/2006/customXml" ds:itemID="{CF8A1760-61E9-4C2C-8695-6BB9A720EF47}">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Reporting Boekjaar T</vt:lpstr>
      <vt:lpstr>Gegevens</vt:lpstr>
      <vt:lpstr>'Reporting Boekjaar 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Vandendriessche Diederik</dc:creator>
  <cp:lastModifiedBy>Binon, Heidi</cp:lastModifiedBy>
  <cp:lastPrinted>2025-03-11T10:20:26Z</cp:lastPrinted>
  <dcterms:created xsi:type="dcterms:W3CDTF">2009-12-01T16:06:49Z</dcterms:created>
  <dcterms:modified xsi:type="dcterms:W3CDTF">2025-03-11T15:04:12Z</dcterms:modified>
  <cp:contentStatus>Draft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0x01010038AF301C369E4E51943E35DDEAC9FE1C01020058D04D07B14B4A86A1FC3077F5A3A42A0005188A377EC6764DAB562000BDCFD811</vt:lpwstr>
  </property>
  <property fmtid="{D5CDD505-2E9C-101B-9397-08002B2CF9AE}" pid="3" name="FSMALanguage">
    <vt:lpwstr/>
  </property>
  <property fmtid="{D5CDD505-2E9C-101B-9397-08002B2CF9AE}" pid="4" name="FSMADocumentStatus">
    <vt:lpwstr>1;#Final|7d7850c6-150d-4cd3-9e58-5c4a2226475a</vt:lpwstr>
  </property>
  <property fmtid="{D5CDD505-2E9C-101B-9397-08002B2CF9AE}" pid="5" name="FSMAKeywords">
    <vt:lpwstr/>
  </property>
  <property fmtid="{D5CDD505-2E9C-101B-9397-08002B2CF9AE}" pid="6" name="Importance">
    <vt:lpwstr/>
  </property>
  <property fmtid="{D5CDD505-2E9C-101B-9397-08002B2CF9AE}" pid="7" name="TaxCatchAll">
    <vt:lpwstr>1;#Final|7d7850c6-150d-4cd3-9e58-5c4a2226475a</vt:lpwstr>
  </property>
  <property fmtid="{D5CDD505-2E9C-101B-9397-08002B2CF9AE}" pid="8" name="Dossier">
    <vt:lpwstr/>
  </property>
  <property fmtid="{D5CDD505-2E9C-101B-9397-08002B2CF9AE}" pid="9" name="DossierFr">
    <vt:lpwstr/>
  </property>
  <property fmtid="{D5CDD505-2E9C-101B-9397-08002B2CF9AE}" pid="10" name="DossierOfficialNameFr">
    <vt:lpwstr/>
  </property>
  <property fmtid="{D5CDD505-2E9C-101B-9397-08002B2CF9AE}" pid="11" name="DossierOfficialName">
    <vt:lpwstr/>
  </property>
  <property fmtid="{D5CDD505-2E9C-101B-9397-08002B2CF9AE}" pid="12" name="DossierNl">
    <vt:lpwstr/>
  </property>
  <property fmtid="{D5CDD505-2E9C-101B-9397-08002B2CF9AE}" pid="13" name="DossierOfficialNameNl">
    <vt:lpwstr/>
  </property>
  <property fmtid="{D5CDD505-2E9C-101B-9397-08002B2CF9AE}" pid="14" name="_docset_NoMedatataSyncRequired">
    <vt:lpwstr>False</vt:lpwstr>
  </property>
  <property fmtid="{D5CDD505-2E9C-101B-9397-08002B2CF9AE}" pid="15" name="_AdHocReviewCycleID">
    <vt:i4>-212438605</vt:i4>
  </property>
  <property fmtid="{D5CDD505-2E9C-101B-9397-08002B2CF9AE}" pid="16" name="_NewReviewCycle">
    <vt:lpwstr/>
  </property>
  <property fmtid="{D5CDD505-2E9C-101B-9397-08002B2CF9AE}" pid="17" name="_EmailSubject">
    <vt:lpwstr>Praktijkgids rapportering - aankondiging van vraag om publicatie begin maart</vt:lpwstr>
  </property>
  <property fmtid="{D5CDD505-2E9C-101B-9397-08002B2CF9AE}" pid="18" name="_AuthorEmail">
    <vt:lpwstr>Diederik.Vandendriessche@fsma.be</vt:lpwstr>
  </property>
  <property fmtid="{D5CDD505-2E9C-101B-9397-08002B2CF9AE}" pid="19" name="_AuthorEmailDisplayName">
    <vt:lpwstr>Vandendriessche, Diederik</vt:lpwstr>
  </property>
  <property fmtid="{D5CDD505-2E9C-101B-9397-08002B2CF9AE}" pid="20" name="_dlc_DocIdItemGuid">
    <vt:lpwstr>9cb6824c-d0ff-4368-b5b8-f5f31bb47120</vt:lpwstr>
  </property>
  <property fmtid="{D5CDD505-2E9C-101B-9397-08002B2CF9AE}" pid="21" name="FSMATopic">
    <vt:lpwstr/>
  </property>
  <property fmtid="{D5CDD505-2E9C-101B-9397-08002B2CF9AE}" pid="22" name="FSMADocStatus">
    <vt:lpwstr>38;#Active|3cd4d267-7354-4b79-bfd9-170c3b790a12</vt:lpwstr>
  </property>
  <property fmtid="{D5CDD505-2E9C-101B-9397-08002B2CF9AE}" pid="23" name="FSMADocumentType">
    <vt:lpwstr>71;#General Document|1d5c8fab-002a-404b-9e6d-89dbfed88329</vt:lpwstr>
  </property>
  <property fmtid="{D5CDD505-2E9C-101B-9397-08002B2CF9AE}" pid="24" name="FSMAReferenceApplication">
    <vt:lpwstr/>
  </property>
  <property fmtid="{D5CDD505-2E9C-101B-9397-08002B2CF9AE}" pid="25" name="FSMADataClassification">
    <vt:lpwstr>3;#02. Internal|b7a4dde1-915e-42b3-b701-f620e72b27e4</vt:lpwstr>
  </property>
  <property fmtid="{D5CDD505-2E9C-101B-9397-08002B2CF9AE}" pid="26" name="FSMAImportance">
    <vt:lpwstr/>
  </property>
  <property fmtid="{D5CDD505-2E9C-101B-9397-08002B2CF9AE}" pid="27" name="FSMASource">
    <vt:lpwstr/>
  </property>
  <property fmtid="{D5CDD505-2E9C-101B-9397-08002B2CF9AE}" pid="28" name="FSMARelatedProducts">
    <vt:lpwstr/>
  </property>
  <property fmtid="{D5CDD505-2E9C-101B-9397-08002B2CF9AE}" pid="29" name="Structure">
    <vt:lpwstr>1176;#05. Circulaire Reporting - Projet en consultation 2019|f27d20cc-890d-4b17-82a4-c3350f2b3ed7</vt:lpwstr>
  </property>
  <property fmtid="{D5CDD505-2E9C-101B-9397-08002B2CF9AE}" pid="30" name="List">
    <vt:lpwstr>29;#C_Legislation_IORP|3d6a5c78-1fad-4c2f-963c-7f1505e8b258</vt:lpwstr>
  </property>
  <property fmtid="{D5CDD505-2E9C-101B-9397-08002B2CF9AE}" pid="31" name="FSMAResponsible">
    <vt:lpwstr/>
  </property>
  <property fmtid="{D5CDD505-2E9C-101B-9397-08002B2CF9AE}" pid="32" name="FSMALegalHold">
    <vt:bool>false</vt:bool>
  </property>
  <property fmtid="{D5CDD505-2E9C-101B-9397-08002B2CF9AE}" pid="33" name="FSMAPersonalData">
    <vt:bool>false</vt:bool>
  </property>
  <property fmtid="{D5CDD505-2E9C-101B-9397-08002B2CF9AE}" pid="34" name="j877f59b78e04400a159a5dfd4a36d27">
    <vt:lpwstr>05. Circulaire Reporting - Projet en consultation 2019|3f60c50e-c135-45e5-84b1-5bb878cde38a</vt:lpwstr>
  </property>
  <property fmtid="{D5CDD505-2E9C-101B-9397-08002B2CF9AE}" pid="35" name="FSMADocumentCategory">
    <vt:lpwstr/>
  </property>
  <property fmtid="{D5CDD505-2E9C-101B-9397-08002B2CF9AE}" pid="36" name="FF25D9749B484798B23C47357FB06FA4">
    <vt:lpwstr/>
  </property>
  <property fmtid="{D5CDD505-2E9C-101B-9397-08002B2CF9AE}" pid="37" name="a3f93dd4d3154164b9bcbbec3d11e6cd">
    <vt:lpwstr/>
  </property>
  <property fmtid="{D5CDD505-2E9C-101B-9397-08002B2CF9AE}" pid="38" name="FSMAMainOUName">
    <vt:lpwstr/>
  </property>
  <property fmtid="{D5CDD505-2E9C-101B-9397-08002B2CF9AE}" pid="39" name="FSMAFollowUpActions">
    <vt:lpwstr/>
  </property>
  <property fmtid="{D5CDD505-2E9C-101B-9397-08002B2CF9AE}" pid="40" name="FSMAMainOU">
    <vt:lpwstr/>
  </property>
  <property fmtid="{D5CDD505-2E9C-101B-9397-08002B2CF9AE}" pid="41" name="FSMAMainOA">
    <vt:lpwstr>5;#IORP|a54ae690-7961-46b9-ae4e-eaf8d661e39b</vt:lpwstr>
  </property>
  <property fmtid="{D5CDD505-2E9C-101B-9397-08002B2CF9AE}" pid="42" name="o2e868a4180d47dab69612c4e2e5756d">
    <vt:lpwstr/>
  </property>
  <property fmtid="{D5CDD505-2E9C-101B-9397-08002B2CF9AE}" pid="43" name="FSMASection">
    <vt:lpwstr>75;#A1|90824dfc-1f93-4589-9c90-884d70847e8c</vt:lpwstr>
  </property>
  <property fmtid="{D5CDD505-2E9C-101B-9397-08002B2CF9AE}" pid="44" name="FSMAMainOAName">
    <vt:lpwstr/>
  </property>
  <property fmtid="{D5CDD505-2E9C-101B-9397-08002B2CF9AE}" pid="45" name="ef14e33ca5c3481cbfad1e6ae8a7124e">
    <vt:lpwstr/>
  </property>
  <property fmtid="{D5CDD505-2E9C-101B-9397-08002B2CF9AE}" pid="46" name="j3ffc30cbd4849e9aaf5b9bacc5f6fb3">
    <vt:lpwstr/>
  </property>
  <property fmtid="{D5CDD505-2E9C-101B-9397-08002B2CF9AE}" pid="47" name="i092aad688554532b3d2e6ad2cec5c6a">
    <vt:lpwstr/>
  </property>
  <property fmtid="{D5CDD505-2E9C-101B-9397-08002B2CF9AE}" pid="48" name="_PreviousAdHocReviewCycleID">
    <vt:i4>500594022</vt:i4>
  </property>
  <property fmtid="{D5CDD505-2E9C-101B-9397-08002B2CF9AE}" pid="49" name="_ReviewingToolsShownOnce">
    <vt:lpwstr/>
  </property>
</Properties>
</file>