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ata" sheetId="7" r:id="rId1"/>
    <sheet name="Male - Female T-Test" sheetId="1" r:id="rId2"/>
    <sheet name="Graph" sheetId="10" r:id="rId3"/>
  </sheets>
  <calcPr calcId="152511"/>
</workbook>
</file>

<file path=xl/calcChain.xml><?xml version="1.0" encoding="utf-8"?>
<calcChain xmlns="http://schemas.openxmlformats.org/spreadsheetml/2006/main">
  <c r="K26" i="10" l="1"/>
  <c r="L26" i="10"/>
  <c r="M26" i="10"/>
  <c r="J26" i="10"/>
  <c r="K25" i="10"/>
  <c r="L25" i="10"/>
  <c r="M25" i="10"/>
  <c r="J25" i="10"/>
  <c r="D23" i="10"/>
  <c r="E23" i="10"/>
  <c r="F23" i="10"/>
  <c r="C23" i="10"/>
  <c r="D22" i="10"/>
  <c r="E22" i="10"/>
  <c r="F22" i="10"/>
  <c r="C22" i="10"/>
</calcChain>
</file>

<file path=xl/sharedStrings.xml><?xml version="1.0" encoding="utf-8"?>
<sst xmlns="http://schemas.openxmlformats.org/spreadsheetml/2006/main" count="170" uniqueCount="73">
  <si>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</si>
  <si>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</si>
  <si>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</si>
  <si>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</si>
  <si>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</si>
  <si>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</si>
  <si>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</si>
  <si>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</si>
  <si>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</si>
  <si>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</si>
  <si>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</si>
  <si>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</si>
  <si>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</si>
  <si>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</si>
  <si>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</si>
  <si>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</si>
  <si>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</si>
  <si>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</si>
  <si>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</si>
  <si>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</si>
  <si>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</si>
  <si>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</si>
  <si>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</si>
  <si>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</si>
  <si>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</si>
  <si>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</si>
  <si>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</si>
  <si>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</si>
  <si>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</si>
  <si>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Subject ID</t>
  </si>
  <si>
    <t>MA</t>
  </si>
  <si>
    <t>Rest State</t>
  </si>
  <si>
    <t>Variance</t>
  </si>
  <si>
    <t>Observations</t>
  </si>
  <si>
    <t xml:space="preserve">Right Hand MI </t>
  </si>
  <si>
    <t>Left Hand MI</t>
  </si>
  <si>
    <t>Mean Power (mdB)</t>
  </si>
  <si>
    <t>Female</t>
  </si>
  <si>
    <t>Male</t>
  </si>
  <si>
    <t>Female Subjects ID</t>
  </si>
  <si>
    <t>Male Subjects ID</t>
  </si>
  <si>
    <t>Right hand MI</t>
  </si>
  <si>
    <t>Right Hand MI</t>
  </si>
  <si>
    <t>t-Test: Two-Sample Assuming Unequal Variances</t>
  </si>
  <si>
    <t>Mean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</si>
  <si>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</si>
  <si>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</si>
  <si>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</si>
  <si>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</si>
  <si>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</si>
  <si>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</si>
  <si>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</si>
  <si>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Right Hand MI - Female </t>
  </si>
  <si>
    <t>Right hand MI- Male</t>
  </si>
  <si>
    <t>Left Hand MI - Female</t>
  </si>
  <si>
    <t>Left Hand MI - Male</t>
  </si>
  <si>
    <t>MA - Female</t>
  </si>
  <si>
    <t xml:space="preserve">MA - Male </t>
  </si>
  <si>
    <t>&gt;0.05 There is no significant difference between groups</t>
  </si>
  <si>
    <t>Stdv</t>
  </si>
  <si>
    <t>Mean Power (mdB) (Female)</t>
  </si>
  <si>
    <t xml:space="preserve">Mean Power (mdB) </t>
  </si>
  <si>
    <t>Gender</t>
  </si>
  <si>
    <t>EEG Mean Power (mdB)</t>
  </si>
  <si>
    <t>Left hand MI</t>
  </si>
  <si>
    <t>4512,66 ± 2383,21</t>
  </si>
  <si>
    <t>4624,13 ± 2603,74</t>
  </si>
  <si>
    <t>4178,04 ±  2123,98</t>
  </si>
  <si>
    <t>4254,59 ± 2147,63</t>
  </si>
  <si>
    <t>5442,32 ± 4794,91</t>
  </si>
  <si>
    <t>5361,50 ± 4679,24</t>
  </si>
  <si>
    <t>4652,12 ± 3549,02</t>
  </si>
  <si>
    <t>4790,53 ± 3768,55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</si>
</sst>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7">
    <xf numFmtId="0" fontId="0" fillId="0" borderId="0" xfId="0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1" fillId="0" borderId="1" xfId="1" applyNumberFormat="1" applyAlignment="1">
      <alignment horizontal="center" vertical="center"/>
    </xf>
    <xf numFmtId="0" fontId="1" fillId="0" borderId="1" xfId="1" applyNumberFormat="1" applyAlignment="1">
      <alignment horizontal="center" vertical="center" wrapText="1"/>
    </xf>
    <xf numFmtId="0" fontId="1" fillId="0" borderId="1" xfId="1" applyAlignment="1">
      <alignment horizontal="center"/>
    </xf>
    <xf numFmtId="0" fontId="2" fillId="0" borderId="2" xfId="2" applyAlignment="1">
      <alignment horizontal="center" vertical="center"/>
    </xf>
    <xf numFmtId="0" fontId="2" fillId="0" borderId="2" xfId="2" applyAlignment="1">
      <alignment horizontal="center" vertical="center"/>
    </xf>
    <xf numFmtId="0" fontId="2" fillId="3" borderId="2" xfId="2" applyFill="1" applyAlignment="1">
      <alignment horizontal="center" vertical="center"/>
    </xf>
    <xf numFmtId="0" fontId="2" fillId="0" borderId="2" xfId="2" applyNumberFormat="1" applyAlignment="1">
      <alignment horizontal="center" vertical="center"/>
    </xf>
    <xf numFmtId="0" fontId="2" fillId="0" borderId="2" xfId="2" applyNumberFormat="1" applyAlignment="1">
      <alignment horizontal="center" vertical="center" wrapText="1"/>
    </xf>
    <xf numFmtId="0" fontId="2" fillId="0" borderId="2" xfId="2" applyAlignment="1">
      <alignment horizontal="center"/>
    </xf>
    <xf numFmtId="0" fontId="2" fillId="2" borderId="2" xfId="2" applyFill="1" applyAlignment="1">
      <alignment horizontal="center" vertical="center"/>
    </xf>
    <xf numFmtId="0" fontId="2" fillId="3" borderId="6" xfId="2" applyFill="1" applyBorder="1" applyAlignment="1">
      <alignment horizontal="center" vertical="center"/>
    </xf>
    <xf numFmtId="0" fontId="2" fillId="2" borderId="7" xfId="2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1" applyFill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4" fillId="0" borderId="0" xfId="0" applyFont="1"/>
    <xf numFmtId="0" fontId="2" fillId="0" borderId="2" xfId="2" applyAlignment="1">
      <alignment horizontal="center" vertical="center" wrapText="1"/>
    </xf>
    <xf numFmtId="0" fontId="2" fillId="0" borderId="2" xfId="2" applyAlignment="1">
      <alignment horizontal="center" vertical="center" wrapText="1"/>
    </xf>
  </cellXfs>
  <cellStyles count="3">
    <cellStyle name="Normal" xfId="0" builtinId="0"/>
    <cellStyle name="Titre 3" xfId="1" builtinId="18"/>
    <cellStyle name="Total" xfId="2" builtinId="25"/>
  </cellStyles>
  <dxfs count="0"/>
  <tableStyles count="0" defaultTableStyle="TableStyleMedium2" defaultPivotStyle="PivotStyleMedium9"/>
  <colors>
    <mruColors>
      <color rgb="FFFF99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Graph!$C$5</c:f>
              <c:strCache>
                <c:ptCount val="1"/>
                <c:pt idx="0">
                  <c:v>Male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Graph!$C$23:$F$23</c:f>
                <c:numCache>
                  <c:formatCode>General</c:formatCode>
                  <c:ptCount val="4"/>
                  <c:pt idx="0">
                    <c:v>2383.2158968287872</c:v>
                  </c:pt>
                  <c:pt idx="1">
                    <c:v>2603.740762628714</c:v>
                  </c:pt>
                  <c:pt idx="2">
                    <c:v>2123.9870611718975</c:v>
                  </c:pt>
                  <c:pt idx="3">
                    <c:v>2147.6393212321677</c:v>
                  </c:pt>
                </c:numCache>
              </c:numRef>
            </c:plus>
            <c:minus>
              <c:numRef>
                <c:f>Graph!$C$23:$F$23</c:f>
                <c:numCache>
                  <c:formatCode>General</c:formatCode>
                  <c:ptCount val="4"/>
                  <c:pt idx="0">
                    <c:v>2383.2158968287872</c:v>
                  </c:pt>
                  <c:pt idx="1">
                    <c:v>2603.740762628714</c:v>
                  </c:pt>
                  <c:pt idx="2">
                    <c:v>2123.9870611718975</c:v>
                  </c:pt>
                  <c:pt idx="3">
                    <c:v>2147.6393212321677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Graph!$C$7:$F$7</c:f>
              <c:strCache>
                <c:ptCount val="4"/>
                <c:pt idx="0">
                  <c:v>Right hand MI</c:v>
                </c:pt>
                <c:pt idx="1">
                  <c:v>Left Hand MI</c:v>
                </c:pt>
                <c:pt idx="2">
                  <c:v>MA</c:v>
                </c:pt>
                <c:pt idx="3">
                  <c:v>Rest State</c:v>
                </c:pt>
              </c:strCache>
            </c:strRef>
          </c:cat>
          <c:val>
            <c:numRef>
              <c:f>Graph!$C$22:$F$22</c:f>
              <c:numCache>
                <c:formatCode>General</c:formatCode>
                <c:ptCount val="4"/>
                <c:pt idx="0">
                  <c:v>4512.6615384615379</c:v>
                </c:pt>
                <c:pt idx="1">
                  <c:v>4624.1307692307691</c:v>
                </c:pt>
                <c:pt idx="2">
                  <c:v>4178.046153846155</c:v>
                </c:pt>
                <c:pt idx="3">
                  <c:v>4254.5923076923073</c:v>
                </c:pt>
              </c:numCache>
            </c:numRef>
          </c:val>
        </c:ser>
        <c:ser>
          <c:idx val="1"/>
          <c:order val="1"/>
          <c:tx>
            <c:strRef>
              <c:f>Graph!$J$5</c:f>
              <c:strCache>
                <c:ptCount val="1"/>
                <c:pt idx="0">
                  <c:v>Female</c:v>
                </c:pt>
              </c:strCache>
            </c:strRef>
          </c:tx>
          <c:spPr>
            <a:gradFill>
              <a:gsLst>
                <a:gs pos="58000">
                  <a:srgbClr val="FF99CC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rgbClr val="FF99CC"/>
                </a:gs>
                <a:gs pos="83000">
                  <a:srgbClr val="FF99CC"/>
                </a:gs>
                <a:gs pos="100000">
                  <a:srgbClr val="FF99CC"/>
                </a:gs>
              </a:gsLst>
              <a:lin ang="5400000" scaled="1"/>
            </a:gra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Graph!$J$26:$M$26</c:f>
                <c:numCache>
                  <c:formatCode>General</c:formatCode>
                  <c:ptCount val="4"/>
                  <c:pt idx="0">
                    <c:v>4794.9191366834657</c:v>
                  </c:pt>
                  <c:pt idx="1">
                    <c:v>4679.2476888874271</c:v>
                  </c:pt>
                  <c:pt idx="2">
                    <c:v>3549.0204302032416</c:v>
                  </c:pt>
                  <c:pt idx="3">
                    <c:v>3768.5577429955442</c:v>
                  </c:pt>
                </c:numCache>
              </c:numRef>
            </c:plus>
            <c:minus>
              <c:numRef>
                <c:f>Graph!$J$26:$M$26</c:f>
                <c:numCache>
                  <c:formatCode>General</c:formatCode>
                  <c:ptCount val="4"/>
                  <c:pt idx="0">
                    <c:v>4794.9191366834657</c:v>
                  </c:pt>
                  <c:pt idx="1">
                    <c:v>4679.2476888874271</c:v>
                  </c:pt>
                  <c:pt idx="2">
                    <c:v>3549.0204302032416</c:v>
                  </c:pt>
                  <c:pt idx="3">
                    <c:v>3768.5577429955442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Graph!$C$7:$F$7</c:f>
              <c:strCache>
                <c:ptCount val="4"/>
                <c:pt idx="0">
                  <c:v>Right hand MI</c:v>
                </c:pt>
                <c:pt idx="1">
                  <c:v>Left Hand MI</c:v>
                </c:pt>
                <c:pt idx="2">
                  <c:v>MA</c:v>
                </c:pt>
                <c:pt idx="3">
                  <c:v>Rest State</c:v>
                </c:pt>
              </c:strCache>
            </c:strRef>
          </c:cat>
          <c:val>
            <c:numRef>
              <c:f>Graph!$J$25:$M$25</c:f>
              <c:numCache>
                <c:formatCode>General</c:formatCode>
                <c:ptCount val="4"/>
                <c:pt idx="0">
                  <c:v>5442.3250000000016</c:v>
                </c:pt>
                <c:pt idx="1">
                  <c:v>5361.5062499999995</c:v>
                </c:pt>
                <c:pt idx="2">
                  <c:v>4652.125</c:v>
                </c:pt>
                <c:pt idx="3">
                  <c:v>4790.5312499999991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29176"/>
        <c:axId val="381429568"/>
      </c:barChart>
      <c:dateAx>
        <c:axId val="381429176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9568"/>
        <c:crossesAt val="0"/>
        <c:auto val="0"/>
        <c:lblOffset val="100"/>
        <c:baseTimeUnit val="days"/>
      </c:dateAx>
      <c:valAx>
        <c:axId val="381429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EEG</a:t>
                </a:r>
                <a:r>
                  <a:rPr lang="tr-TR" baseline="0"/>
                  <a:t> Mean Power (mdB)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71007132655097"/>
          <c:y val="0.39341322967477055"/>
          <c:w val="0.12180036238754857"/>
          <c:h val="0.20851367489539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435512</xdr:colOff>
      <xdr:row>26</xdr:row>
      <xdr:rowOff>41910</xdr:rowOff>
    </xdr:from>
    <xdr:to>
      <xdr:col>7</xdr:col>
      <xdr:colOff>89647</xdr:colOff>
      <xdr:row>42</xdr:row>
      <xdr:rowOff>44824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36"/>
  <sheetViews>
    <sheetView tabSelected="1" workbookViewId="0">
      <selection activeCell="J12" sqref="J12:K13"/>
    </sheetView>
  </sheetViews>
  <sheetFormatPr baseColWidth="10" defaultRowHeight="14.4" x14ac:dyDescent="0.3"/>
  <cols>
    <col min="4" max="4" width="16.6640625" customWidth="1"/>
    <col min="5" max="5" width="12.6640625" customWidth="1"/>
    <col min="6" max="6" width="12.44140625" customWidth="1"/>
    <col min="7" max="7" width="12.77734375" customWidth="1"/>
  </cols>
  <sheetData>
    <row r="5" spans="4:11" ht="21.6" customHeight="1" thickBot="1" x14ac:dyDescent="0.35">
      <c r="D5" s="10" t="s">
        <v>29</v>
      </c>
      <c r="E5" s="10" t="s">
        <v>36</v>
      </c>
      <c r="F5" s="10"/>
      <c r="G5" s="10"/>
      <c r="H5" s="10"/>
    </row>
    <row r="6" spans="4:11" ht="23.4" customHeight="1" thickTop="1" thickBot="1" x14ac:dyDescent="0.35">
      <c r="D6" s="10"/>
      <c r="E6" s="11" t="s">
        <v>34</v>
      </c>
      <c r="F6" s="11" t="s">
        <v>35</v>
      </c>
      <c r="G6" s="11" t="s">
        <v>30</v>
      </c>
      <c r="H6" s="11" t="s">
        <v>31</v>
      </c>
    </row>
    <row r="7" spans="4:11" ht="15.6" thickTop="1" thickBot="1" x14ac:dyDescent="0.35">
      <c r="D7" s="12" t="s">
        <v>0</v>
      </c>
      <c r="E7" s="13">
        <v>13355</v>
      </c>
      <c r="F7" s="14">
        <v>13337</v>
      </c>
      <c r="G7" s="13">
        <v>12735</v>
      </c>
      <c r="H7" s="13">
        <v>13354</v>
      </c>
    </row>
    <row r="8" spans="4:11" ht="15.6" thickTop="1" thickBot="1" x14ac:dyDescent="0.35">
      <c r="D8" s="12" t="s">
        <v>1</v>
      </c>
      <c r="E8" s="15">
        <v>1612.2</v>
      </c>
      <c r="F8" s="15">
        <v>1575.6</v>
      </c>
      <c r="G8" s="15">
        <v>1691.4</v>
      </c>
      <c r="H8" s="15">
        <v>1554.7</v>
      </c>
    </row>
    <row r="9" spans="4:11" ht="15.6" thickTop="1" thickBot="1" x14ac:dyDescent="0.35">
      <c r="D9" s="16" t="s">
        <v>2</v>
      </c>
      <c r="E9" s="15">
        <v>10482</v>
      </c>
      <c r="F9" s="15">
        <v>11481</v>
      </c>
      <c r="G9" s="15">
        <v>9100</v>
      </c>
      <c r="H9" s="15">
        <v>9147.1</v>
      </c>
    </row>
    <row r="10" spans="4:11" ht="15.6" thickTop="1" thickBot="1" x14ac:dyDescent="0.35">
      <c r="D10" s="12" t="s">
        <v>3</v>
      </c>
      <c r="E10" s="15">
        <v>2890.9</v>
      </c>
      <c r="F10" s="15">
        <v>3033.2</v>
      </c>
      <c r="G10" s="15">
        <v>2839.6</v>
      </c>
      <c r="H10" s="15">
        <v>2686.6</v>
      </c>
    </row>
    <row r="11" spans="4:11" ht="15.6" thickTop="1" thickBot="1" x14ac:dyDescent="0.35">
      <c r="D11" s="16" t="s">
        <v>4</v>
      </c>
      <c r="E11" s="15">
        <v>2437.4</v>
      </c>
      <c r="F11" s="15">
        <v>2510</v>
      </c>
      <c r="G11" s="15">
        <v>2250.1</v>
      </c>
      <c r="H11" s="15">
        <v>2388.1999999999998</v>
      </c>
    </row>
    <row r="12" spans="4:11" ht="15.6" thickTop="1" thickBot="1" x14ac:dyDescent="0.35">
      <c r="D12" s="16" t="s">
        <v>5</v>
      </c>
      <c r="E12" s="15">
        <v>2317.6</v>
      </c>
      <c r="F12" s="15">
        <v>2276.1999999999998</v>
      </c>
      <c r="G12" s="15">
        <v>2246.1999999999998</v>
      </c>
      <c r="H12" s="15">
        <v>2079.6999999999998</v>
      </c>
      <c r="J12" s="17"/>
      <c r="K12" s="19" t="s">
        <v>37</v>
      </c>
    </row>
    <row r="13" spans="4:11" ht="15.6" thickTop="1" thickBot="1" x14ac:dyDescent="0.35">
      <c r="D13" s="16" t="s">
        <v>6</v>
      </c>
      <c r="E13" s="15">
        <v>4435.1000000000004</v>
      </c>
      <c r="F13" s="15">
        <v>4540.3999999999996</v>
      </c>
      <c r="G13" s="15">
        <v>4193.2</v>
      </c>
      <c r="H13" s="15">
        <v>4173.8</v>
      </c>
      <c r="J13" s="18"/>
      <c r="K13" s="20" t="s">
        <v>38</v>
      </c>
    </row>
    <row r="14" spans="4:11" ht="15.6" thickTop="1" thickBot="1" x14ac:dyDescent="0.35">
      <c r="D14" s="12" t="s">
        <v>7</v>
      </c>
      <c r="E14" s="15">
        <v>16593</v>
      </c>
      <c r="F14" s="15">
        <v>15879</v>
      </c>
      <c r="G14" s="15">
        <v>5272.8</v>
      </c>
      <c r="H14" s="15">
        <v>5114.8</v>
      </c>
    </row>
    <row r="15" spans="4:11" ht="15.6" thickTop="1" thickBot="1" x14ac:dyDescent="0.35">
      <c r="D15" s="12" t="s">
        <v>8</v>
      </c>
      <c r="E15" s="15">
        <v>2870.1</v>
      </c>
      <c r="F15" s="15">
        <v>2814.3</v>
      </c>
      <c r="G15" s="15">
        <v>2806</v>
      </c>
      <c r="H15" s="15">
        <v>2799.9</v>
      </c>
    </row>
    <row r="16" spans="4:11" ht="15.6" thickTop="1" thickBot="1" x14ac:dyDescent="0.35">
      <c r="D16" s="16" t="s">
        <v>9</v>
      </c>
      <c r="E16" s="15">
        <v>6198.5</v>
      </c>
      <c r="F16" s="15">
        <v>6079.4</v>
      </c>
      <c r="G16" s="15">
        <v>5587.8</v>
      </c>
      <c r="H16" s="15">
        <v>6252.1</v>
      </c>
    </row>
    <row r="17" spans="4:8" ht="15.6" thickTop="1" thickBot="1" x14ac:dyDescent="0.35">
      <c r="D17" s="12" t="s">
        <v>10</v>
      </c>
      <c r="E17" s="15">
        <v>3901.8</v>
      </c>
      <c r="F17" s="15">
        <v>3533.9</v>
      </c>
      <c r="G17" s="15">
        <v>3667.4</v>
      </c>
      <c r="H17" s="15">
        <v>3619.8</v>
      </c>
    </row>
    <row r="18" spans="4:8" ht="15.6" thickTop="1" thickBot="1" x14ac:dyDescent="0.35">
      <c r="D18" s="16" t="s">
        <v>11</v>
      </c>
      <c r="E18" s="15">
        <v>3527.2</v>
      </c>
      <c r="F18" s="15">
        <v>3843.9</v>
      </c>
      <c r="G18" s="15">
        <v>3237.4</v>
      </c>
      <c r="H18" s="15">
        <v>3397.3</v>
      </c>
    </row>
    <row r="19" spans="4:8" ht="15.6" thickTop="1" thickBot="1" x14ac:dyDescent="0.35">
      <c r="D19" s="16" t="s">
        <v>12</v>
      </c>
      <c r="E19" s="15">
        <v>3362</v>
      </c>
      <c r="F19" s="15">
        <v>3142.3</v>
      </c>
      <c r="G19" s="15">
        <v>2977.7</v>
      </c>
      <c r="H19" s="15">
        <v>2835.8</v>
      </c>
    </row>
    <row r="20" spans="4:8" ht="15.6" thickTop="1" thickBot="1" x14ac:dyDescent="0.35">
      <c r="D20" s="12" t="s">
        <v>13</v>
      </c>
      <c r="E20" s="15">
        <v>13355</v>
      </c>
      <c r="F20" s="15">
        <v>13337</v>
      </c>
      <c r="G20" s="15">
        <v>12735</v>
      </c>
      <c r="H20" s="15">
        <v>13354</v>
      </c>
    </row>
    <row r="21" spans="4:8" ht="15.6" thickTop="1" thickBot="1" x14ac:dyDescent="0.35">
      <c r="D21" s="12" t="s">
        <v>14</v>
      </c>
      <c r="E21" s="15">
        <v>4458.6000000000004</v>
      </c>
      <c r="F21" s="15">
        <v>4389.8</v>
      </c>
      <c r="G21" s="15">
        <v>4341.3999999999996</v>
      </c>
      <c r="H21" s="15">
        <v>4436.7</v>
      </c>
    </row>
    <row r="22" spans="4:8" ht="15.6" thickTop="1" thickBot="1" x14ac:dyDescent="0.35">
      <c r="D22" s="16" t="s">
        <v>15</v>
      </c>
      <c r="E22" s="15">
        <v>2502.3000000000002</v>
      </c>
      <c r="F22" s="15">
        <v>2512.1</v>
      </c>
      <c r="G22" s="15">
        <v>2165.1999999999998</v>
      </c>
      <c r="H22" s="15">
        <v>2223.5</v>
      </c>
    </row>
    <row r="23" spans="4:8" ht="15.6" thickTop="1" thickBot="1" x14ac:dyDescent="0.35">
      <c r="D23" s="12" t="s">
        <v>16</v>
      </c>
      <c r="E23" s="15">
        <v>2412</v>
      </c>
      <c r="F23" s="15">
        <v>2470.1</v>
      </c>
      <c r="G23" s="15">
        <v>2595</v>
      </c>
      <c r="H23" s="15">
        <v>2445.3000000000002</v>
      </c>
    </row>
    <row r="24" spans="4:8" ht="15.6" thickTop="1" thickBot="1" x14ac:dyDescent="0.35">
      <c r="D24" s="12" t="s">
        <v>17</v>
      </c>
      <c r="E24" s="15">
        <v>8579.9</v>
      </c>
      <c r="F24" s="15">
        <v>8376</v>
      </c>
      <c r="G24" s="15">
        <v>8171.6</v>
      </c>
      <c r="H24" s="15">
        <v>8666.2000000000007</v>
      </c>
    </row>
    <row r="25" spans="4:8" ht="15.6" thickTop="1" thickBot="1" x14ac:dyDescent="0.35">
      <c r="D25" s="12" t="s">
        <v>18</v>
      </c>
      <c r="E25" s="15">
        <v>1373.6</v>
      </c>
      <c r="F25" s="15">
        <v>1335.7</v>
      </c>
      <c r="G25" s="15">
        <v>1410.1</v>
      </c>
      <c r="H25" s="15">
        <v>1388.1</v>
      </c>
    </row>
    <row r="26" spans="4:8" ht="15.6" thickTop="1" thickBot="1" x14ac:dyDescent="0.35">
      <c r="D26" s="12" t="s">
        <v>19</v>
      </c>
      <c r="E26" s="15">
        <v>2204</v>
      </c>
      <c r="F26" s="15">
        <v>2213.9</v>
      </c>
      <c r="G26" s="15">
        <v>2475.1999999999998</v>
      </c>
      <c r="H26" s="15">
        <v>2448.5</v>
      </c>
    </row>
    <row r="27" spans="4:8" ht="15.6" thickTop="1" thickBot="1" x14ac:dyDescent="0.35">
      <c r="D27" s="16" t="s">
        <v>20</v>
      </c>
      <c r="E27" s="15">
        <v>4483.7</v>
      </c>
      <c r="F27" s="15">
        <v>4514.8</v>
      </c>
      <c r="G27" s="15">
        <v>3920.5</v>
      </c>
      <c r="H27" s="15">
        <v>4008.9</v>
      </c>
    </row>
    <row r="28" spans="4:8" ht="15.6" thickTop="1" thickBot="1" x14ac:dyDescent="0.35">
      <c r="D28" s="12" t="s">
        <v>21</v>
      </c>
      <c r="E28" s="15">
        <v>3294.3</v>
      </c>
      <c r="F28" s="15">
        <v>3366</v>
      </c>
      <c r="G28" s="15">
        <v>3404.9</v>
      </c>
      <c r="H28" s="15">
        <v>3678.1</v>
      </c>
    </row>
    <row r="29" spans="4:8" ht="15.6" thickTop="1" thickBot="1" x14ac:dyDescent="0.35">
      <c r="D29" s="16" t="s">
        <v>22</v>
      </c>
      <c r="E29" s="15">
        <v>1776.7</v>
      </c>
      <c r="F29" s="15">
        <v>1777.4</v>
      </c>
      <c r="G29" s="15">
        <v>1971.8</v>
      </c>
      <c r="H29" s="15">
        <v>1959.7</v>
      </c>
    </row>
    <row r="30" spans="4:8" ht="15.6" thickTop="1" thickBot="1" x14ac:dyDescent="0.35">
      <c r="D30" s="16" t="s">
        <v>23</v>
      </c>
      <c r="E30" s="15">
        <v>4542.6000000000004</v>
      </c>
      <c r="F30" s="15">
        <v>4632.1000000000004</v>
      </c>
      <c r="G30" s="15">
        <v>4178.8999999999996</v>
      </c>
      <c r="H30" s="15">
        <v>4641.8</v>
      </c>
    </row>
    <row r="31" spans="4:8" ht="15.6" thickTop="1" thickBot="1" x14ac:dyDescent="0.35">
      <c r="D31" s="12" t="s">
        <v>24</v>
      </c>
      <c r="E31" s="15">
        <v>2627.6</v>
      </c>
      <c r="F31" s="15">
        <v>2720.8</v>
      </c>
      <c r="G31" s="15">
        <v>2159.6</v>
      </c>
      <c r="H31" s="15">
        <v>2338.4</v>
      </c>
    </row>
    <row r="32" spans="4:8" ht="15.6" thickTop="1" thickBot="1" x14ac:dyDescent="0.35">
      <c r="D32" s="12" t="s">
        <v>25</v>
      </c>
      <c r="E32" s="15">
        <v>3827.6</v>
      </c>
      <c r="F32" s="15">
        <v>3835.9</v>
      </c>
      <c r="G32" s="15">
        <v>3347</v>
      </c>
      <c r="H32" s="15">
        <v>3774.9</v>
      </c>
    </row>
    <row r="33" spans="4:8" ht="15.6" thickTop="1" thickBot="1" x14ac:dyDescent="0.35">
      <c r="D33" s="16" t="s">
        <v>26</v>
      </c>
      <c r="E33" s="15">
        <v>5887.9</v>
      </c>
      <c r="F33" s="15">
        <v>5888.9</v>
      </c>
      <c r="G33" s="15">
        <v>5679.3</v>
      </c>
      <c r="H33" s="15">
        <v>5971.1</v>
      </c>
    </row>
    <row r="34" spans="4:8" ht="15.6" thickTop="1" thickBot="1" x14ac:dyDescent="0.35">
      <c r="D34" s="12" t="s">
        <v>27</v>
      </c>
      <c r="E34" s="15">
        <v>3721.6</v>
      </c>
      <c r="F34" s="15">
        <v>3565.9</v>
      </c>
      <c r="G34" s="15">
        <v>4782</v>
      </c>
      <c r="H34" s="15">
        <v>4988.5</v>
      </c>
    </row>
    <row r="35" spans="4:8" ht="15.6" thickTop="1" thickBot="1" x14ac:dyDescent="0.35">
      <c r="D35" s="16" t="s">
        <v>28</v>
      </c>
      <c r="E35" s="15">
        <v>6711.6</v>
      </c>
      <c r="F35" s="15">
        <v>6915.2</v>
      </c>
      <c r="G35" s="15">
        <v>6806.5</v>
      </c>
      <c r="H35" s="15">
        <v>6230.7</v>
      </c>
    </row>
    <row r="36" spans="4:8" ht="15" thickTop="1" x14ac:dyDescent="0.3"/>
  </sheetData>
  <mergeCells count="2">
    <mergeCell ref="E5:H5"/>
    <mergeCell ref="D5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3"/>
  <sheetViews>
    <sheetView zoomScaleNormal="100" workbookViewId="0">
      <selection activeCell="J2" sqref="J2:M19"/>
    </sheetView>
  </sheetViews>
  <sheetFormatPr baseColWidth="10" defaultColWidth="8.88671875" defaultRowHeight="14.4" x14ac:dyDescent="0.3"/>
  <cols>
    <col min="2" max="2" width="16.6640625" customWidth="1"/>
    <col min="3" max="3" width="26.6640625" customWidth="1"/>
    <col min="4" max="4" width="22.77734375" customWidth="1"/>
    <col min="5" max="5" width="22.21875" customWidth="1"/>
    <col min="6" max="6" width="20.109375" customWidth="1"/>
    <col min="9" max="9" width="17.109375" customWidth="1"/>
    <col min="10" max="10" width="16.77734375" customWidth="1"/>
    <col min="11" max="11" width="15.77734375" customWidth="1"/>
    <col min="12" max="12" width="14.44140625" customWidth="1"/>
    <col min="13" max="13" width="17.6640625" customWidth="1"/>
  </cols>
  <sheetData>
    <row r="2" spans="2:13" ht="23.4" customHeight="1" thickBot="1" x14ac:dyDescent="0.35">
      <c r="B2" s="5" t="s">
        <v>40</v>
      </c>
      <c r="C2" s="5" t="s">
        <v>36</v>
      </c>
      <c r="D2" s="5"/>
      <c r="E2" s="5"/>
      <c r="F2" s="5"/>
      <c r="I2" s="5" t="s">
        <v>39</v>
      </c>
      <c r="J2" s="5" t="s">
        <v>36</v>
      </c>
      <c r="K2" s="5"/>
      <c r="L2" s="5"/>
      <c r="M2" s="5"/>
    </row>
    <row r="3" spans="2:13" ht="15" thickBot="1" x14ac:dyDescent="0.35">
      <c r="B3" s="5"/>
      <c r="C3" s="9" t="s">
        <v>41</v>
      </c>
      <c r="D3" s="9" t="s">
        <v>35</v>
      </c>
      <c r="E3" s="9" t="s">
        <v>30</v>
      </c>
      <c r="F3" s="9" t="s">
        <v>31</v>
      </c>
      <c r="I3" s="5"/>
      <c r="J3" s="9" t="s">
        <v>34</v>
      </c>
      <c r="K3" s="9" t="s">
        <v>35</v>
      </c>
      <c r="L3" s="9" t="s">
        <v>30</v>
      </c>
      <c r="M3" s="9" t="s">
        <v>31</v>
      </c>
    </row>
    <row r="4" spans="2:13" ht="15" thickBot="1" x14ac:dyDescent="0.35">
      <c r="B4" s="22" t="s">
        <v>2</v>
      </c>
      <c r="C4" s="9">
        <v>10482</v>
      </c>
      <c r="D4" s="9">
        <v>11481</v>
      </c>
      <c r="E4" s="9">
        <v>9100</v>
      </c>
      <c r="F4" s="9">
        <v>9147.1</v>
      </c>
      <c r="I4" s="6" t="s">
        <v>0</v>
      </c>
      <c r="J4" s="7">
        <v>13355</v>
      </c>
      <c r="K4" s="8">
        <v>13337</v>
      </c>
      <c r="L4" s="7">
        <v>12735</v>
      </c>
      <c r="M4" s="7">
        <v>13354</v>
      </c>
    </row>
    <row r="5" spans="2:13" ht="15" thickBot="1" x14ac:dyDescent="0.35">
      <c r="B5" s="22" t="s">
        <v>4</v>
      </c>
      <c r="C5" s="9">
        <v>2437.4</v>
      </c>
      <c r="D5" s="9">
        <v>2510</v>
      </c>
      <c r="E5" s="9">
        <v>2250.1</v>
      </c>
      <c r="F5" s="9">
        <v>2388.1999999999998</v>
      </c>
      <c r="I5" s="6" t="s">
        <v>1</v>
      </c>
      <c r="J5" s="9">
        <v>1612.2</v>
      </c>
      <c r="K5" s="9">
        <v>1575.6</v>
      </c>
      <c r="L5" s="9">
        <v>1691.4</v>
      </c>
      <c r="M5" s="9">
        <v>1554.7</v>
      </c>
    </row>
    <row r="6" spans="2:13" ht="21" customHeight="1" thickBot="1" x14ac:dyDescent="0.35">
      <c r="B6" s="22" t="s">
        <v>5</v>
      </c>
      <c r="C6" s="9">
        <v>2317.6</v>
      </c>
      <c r="D6" s="9">
        <v>2276.1999999999998</v>
      </c>
      <c r="E6" s="9">
        <v>2246.1999999999998</v>
      </c>
      <c r="F6" s="9">
        <v>2079.6999999999998</v>
      </c>
      <c r="I6" s="6" t="s">
        <v>3</v>
      </c>
      <c r="J6" s="9">
        <v>2890.9</v>
      </c>
      <c r="K6" s="9">
        <v>3033.2</v>
      </c>
      <c r="L6" s="9">
        <v>2839.6</v>
      </c>
      <c r="M6" s="9">
        <v>2686.6</v>
      </c>
    </row>
    <row r="7" spans="2:13" ht="15" thickBot="1" x14ac:dyDescent="0.35">
      <c r="B7" s="22" t="s">
        <v>6</v>
      </c>
      <c r="C7" s="9">
        <v>4435.1000000000004</v>
      </c>
      <c r="D7" s="9">
        <v>4540.3999999999996</v>
      </c>
      <c r="E7" s="9">
        <v>4193.2</v>
      </c>
      <c r="F7" s="9">
        <v>4173.8</v>
      </c>
      <c r="I7" s="6" t="s">
        <v>7</v>
      </c>
      <c r="J7" s="9">
        <v>16593</v>
      </c>
      <c r="K7" s="9">
        <v>15879</v>
      </c>
      <c r="L7" s="9">
        <v>5272.8</v>
      </c>
      <c r="M7" s="9">
        <v>5114.8</v>
      </c>
    </row>
    <row r="8" spans="2:13" ht="15" thickBot="1" x14ac:dyDescent="0.35">
      <c r="B8" s="22" t="s">
        <v>9</v>
      </c>
      <c r="C8" s="9">
        <v>6198.5</v>
      </c>
      <c r="D8" s="9">
        <v>6079.4</v>
      </c>
      <c r="E8" s="9">
        <v>5587.8</v>
      </c>
      <c r="F8" s="9">
        <v>6252.1</v>
      </c>
      <c r="I8" s="6" t="s">
        <v>8</v>
      </c>
      <c r="J8" s="9">
        <v>2870.1</v>
      </c>
      <c r="K8" s="9">
        <v>2814.3</v>
      </c>
      <c r="L8" s="9">
        <v>2806</v>
      </c>
      <c r="M8" s="9">
        <v>2799.9</v>
      </c>
    </row>
    <row r="9" spans="2:13" ht="15" thickBot="1" x14ac:dyDescent="0.35">
      <c r="B9" s="22" t="s">
        <v>11</v>
      </c>
      <c r="C9" s="9">
        <v>3527.2</v>
      </c>
      <c r="D9" s="9">
        <v>3843.9</v>
      </c>
      <c r="E9" s="9">
        <v>3237.4</v>
      </c>
      <c r="F9" s="9">
        <v>3397.3</v>
      </c>
      <c r="I9" s="6" t="s">
        <v>10</v>
      </c>
      <c r="J9" s="9">
        <v>3901.8</v>
      </c>
      <c r="K9" s="9">
        <v>3533.9</v>
      </c>
      <c r="L9" s="9">
        <v>3667.4</v>
      </c>
      <c r="M9" s="9">
        <v>3619.8</v>
      </c>
    </row>
    <row r="10" spans="2:13" ht="15" thickBot="1" x14ac:dyDescent="0.35">
      <c r="B10" s="22" t="s">
        <v>12</v>
      </c>
      <c r="C10" s="9">
        <v>3362</v>
      </c>
      <c r="D10" s="9">
        <v>3142.3</v>
      </c>
      <c r="E10" s="9">
        <v>2977.7</v>
      </c>
      <c r="F10" s="9">
        <v>2835.8</v>
      </c>
      <c r="I10" s="6" t="s">
        <v>13</v>
      </c>
      <c r="J10" s="9">
        <v>13355</v>
      </c>
      <c r="K10" s="9">
        <v>13337</v>
      </c>
      <c r="L10" s="9">
        <v>12735</v>
      </c>
      <c r="M10" s="9">
        <v>13354</v>
      </c>
    </row>
    <row r="11" spans="2:13" ht="15" thickBot="1" x14ac:dyDescent="0.35">
      <c r="B11" s="22" t="s">
        <v>15</v>
      </c>
      <c r="C11" s="9">
        <v>2502.3000000000002</v>
      </c>
      <c r="D11" s="9">
        <v>2512.1</v>
      </c>
      <c r="E11" s="9">
        <v>2165.1999999999998</v>
      </c>
      <c r="F11" s="9">
        <v>2223.5</v>
      </c>
      <c r="I11" s="6" t="s">
        <v>14</v>
      </c>
      <c r="J11" s="9">
        <v>4458.6000000000004</v>
      </c>
      <c r="K11" s="9">
        <v>4389.8</v>
      </c>
      <c r="L11" s="9">
        <v>4341.3999999999996</v>
      </c>
      <c r="M11" s="9">
        <v>4436.7</v>
      </c>
    </row>
    <row r="12" spans="2:13" ht="15" thickBot="1" x14ac:dyDescent="0.35">
      <c r="B12" s="22" t="s">
        <v>20</v>
      </c>
      <c r="C12" s="9">
        <v>4483.7</v>
      </c>
      <c r="D12" s="9">
        <v>4514.8</v>
      </c>
      <c r="E12" s="9">
        <v>3920.5</v>
      </c>
      <c r="F12" s="9">
        <v>4008.9</v>
      </c>
      <c r="I12" s="6" t="s">
        <v>16</v>
      </c>
      <c r="J12" s="9">
        <v>2412</v>
      </c>
      <c r="K12" s="9">
        <v>2470.1</v>
      </c>
      <c r="L12" s="9">
        <v>2595</v>
      </c>
      <c r="M12" s="9">
        <v>2445.3000000000002</v>
      </c>
    </row>
    <row r="13" spans="2:13" ht="15" thickBot="1" x14ac:dyDescent="0.35">
      <c r="B13" s="22" t="s">
        <v>22</v>
      </c>
      <c r="C13" s="9">
        <v>1776.7</v>
      </c>
      <c r="D13" s="9">
        <v>1777.4</v>
      </c>
      <c r="E13" s="9">
        <v>1971.8</v>
      </c>
      <c r="F13" s="9">
        <v>1959.7</v>
      </c>
      <c r="I13" s="6" t="s">
        <v>17</v>
      </c>
      <c r="J13" s="9">
        <v>8579.9</v>
      </c>
      <c r="K13" s="9">
        <v>8376</v>
      </c>
      <c r="L13" s="9">
        <v>8171.6</v>
      </c>
      <c r="M13" s="9">
        <v>8666.2000000000007</v>
      </c>
    </row>
    <row r="14" spans="2:13" ht="15" thickBot="1" x14ac:dyDescent="0.35">
      <c r="B14" s="22" t="s">
        <v>23</v>
      </c>
      <c r="C14" s="9">
        <v>4542.6000000000004</v>
      </c>
      <c r="D14" s="9">
        <v>4632.1000000000004</v>
      </c>
      <c r="E14" s="9">
        <v>4178.8999999999996</v>
      </c>
      <c r="F14" s="9">
        <v>4641.8</v>
      </c>
      <c r="I14" s="6" t="s">
        <v>18</v>
      </c>
      <c r="J14" s="9">
        <v>1373.6</v>
      </c>
      <c r="K14" s="9">
        <v>1335.7</v>
      </c>
      <c r="L14" s="9">
        <v>1410.1</v>
      </c>
      <c r="M14" s="9">
        <v>1388.1</v>
      </c>
    </row>
    <row r="15" spans="2:13" ht="15" thickBot="1" x14ac:dyDescent="0.35">
      <c r="B15" s="22" t="s">
        <v>26</v>
      </c>
      <c r="C15" s="9">
        <v>5887.9</v>
      </c>
      <c r="D15" s="9">
        <v>5888.9</v>
      </c>
      <c r="E15" s="9">
        <v>5679.3</v>
      </c>
      <c r="F15" s="9">
        <v>5971.1</v>
      </c>
      <c r="I15" s="6" t="s">
        <v>19</v>
      </c>
      <c r="J15" s="9">
        <v>2204</v>
      </c>
      <c r="K15" s="9">
        <v>2213.9</v>
      </c>
      <c r="L15" s="9">
        <v>2475.1999999999998</v>
      </c>
      <c r="M15" s="9">
        <v>2448.5</v>
      </c>
    </row>
    <row r="16" spans="2:13" ht="15" thickBot="1" x14ac:dyDescent="0.35">
      <c r="B16" s="22" t="s">
        <v>28</v>
      </c>
      <c r="C16" s="9">
        <v>6711.6</v>
      </c>
      <c r="D16" s="9">
        <v>6915.2</v>
      </c>
      <c r="E16" s="9">
        <v>6806.5</v>
      </c>
      <c r="F16" s="9">
        <v>6230.7</v>
      </c>
      <c r="I16" s="6" t="s">
        <v>21</v>
      </c>
      <c r="J16" s="9">
        <v>3294.3</v>
      </c>
      <c r="K16" s="9">
        <v>3366</v>
      </c>
      <c r="L16" s="9">
        <v>3404.9</v>
      </c>
      <c r="M16" s="9">
        <v>3678.1</v>
      </c>
    </row>
    <row r="17" spans="3:13" ht="15" thickBot="1" x14ac:dyDescent="0.35">
      <c r="I17" s="6" t="s">
        <v>24</v>
      </c>
      <c r="J17" s="9">
        <v>2627.6</v>
      </c>
      <c r="K17" s="9">
        <v>2720.8</v>
      </c>
      <c r="L17" s="9">
        <v>2159.6</v>
      </c>
      <c r="M17" s="9">
        <v>2338.4</v>
      </c>
    </row>
    <row r="18" spans="3:13" ht="15" thickBot="1" x14ac:dyDescent="0.35">
      <c r="I18" s="6" t="s">
        <v>25</v>
      </c>
      <c r="J18" s="9">
        <v>3827.6</v>
      </c>
      <c r="K18" s="9">
        <v>3835.9</v>
      </c>
      <c r="L18" s="9">
        <v>3347</v>
      </c>
      <c r="M18" s="9">
        <v>3774.9</v>
      </c>
    </row>
    <row r="19" spans="3:13" ht="15" thickBot="1" x14ac:dyDescent="0.35">
      <c r="C19" s="4" t="s">
        <v>42</v>
      </c>
      <c r="D19" s="4"/>
      <c r="E19" s="4"/>
      <c r="I19" s="6" t="s">
        <v>27</v>
      </c>
      <c r="J19" s="9">
        <v>3721.6</v>
      </c>
      <c r="K19" s="9">
        <v>3565.9</v>
      </c>
      <c r="L19" s="9">
        <v>4782</v>
      </c>
      <c r="M19" s="9">
        <v>4988.5</v>
      </c>
    </row>
    <row r="20" spans="3:13" x14ac:dyDescent="0.3">
      <c r="C20" s="21" t="s">
        <v>43</v>
      </c>
      <c r="D20" s="21"/>
      <c r="E20" s="21"/>
    </row>
    <row r="21" spans="3:13" ht="15" thickBot="1" x14ac:dyDescent="0.35"/>
    <row r="22" spans="3:13" x14ac:dyDescent="0.3">
      <c r="C22" s="3"/>
      <c r="D22" s="3" t="s">
        <v>52</v>
      </c>
      <c r="E22" s="3" t="s">
        <v>53</v>
      </c>
    </row>
    <row r="23" spans="3:13" x14ac:dyDescent="0.3">
      <c r="C23" s="1" t="s">
        <v>44</v>
      </c>
      <c r="D23" s="1">
        <v>5442.3250000000016</v>
      </c>
      <c r="E23" s="1">
        <v>4512.6615384615379</v>
      </c>
    </row>
    <row r="24" spans="3:13" x14ac:dyDescent="0.3">
      <c r="C24" s="1" t="s">
        <v>32</v>
      </c>
      <c r="D24" s="1">
        <v>22991249.527333312</v>
      </c>
      <c r="E24" s="1">
        <v>5679718.0108974399</v>
      </c>
    </row>
    <row r="25" spans="3:13" x14ac:dyDescent="0.3">
      <c r="C25" s="1" t="s">
        <v>33</v>
      </c>
      <c r="D25" s="1">
        <v>16</v>
      </c>
      <c r="E25" s="1">
        <v>13</v>
      </c>
    </row>
    <row r="26" spans="3:13" x14ac:dyDescent="0.3">
      <c r="C26" s="1" t="s">
        <v>45</v>
      </c>
      <c r="D26" s="1">
        <v>0</v>
      </c>
      <c r="E26" s="1"/>
    </row>
    <row r="27" spans="3:13" x14ac:dyDescent="0.3">
      <c r="C27" s="1" t="s">
        <v>46</v>
      </c>
      <c r="D27" s="1">
        <v>23</v>
      </c>
      <c r="E27" s="1"/>
    </row>
    <row r="28" spans="3:13" x14ac:dyDescent="0.3">
      <c r="C28" s="1" t="s">
        <v>47</v>
      </c>
      <c r="D28" s="1">
        <v>0.6791376874423013</v>
      </c>
      <c r="E28" s="1"/>
    </row>
    <row r="29" spans="3:13" x14ac:dyDescent="0.3">
      <c r="C29" s="1" t="s">
        <v>48</v>
      </c>
      <c r="D29" s="1">
        <v>0.25191411971772093</v>
      </c>
      <c r="E29" s="1"/>
    </row>
    <row r="30" spans="3:13" x14ac:dyDescent="0.3">
      <c r="C30" s="1" t="s">
        <v>49</v>
      </c>
      <c r="D30" s="1">
        <v>1.7138715277470482</v>
      </c>
      <c r="E30" s="1"/>
    </row>
    <row r="31" spans="3:13" x14ac:dyDescent="0.3">
      <c r="C31" s="1" t="s">
        <v>50</v>
      </c>
      <c r="D31" s="1">
        <v>0.50382823943544186</v>
      </c>
      <c r="E31" s="23" t="s">
        <v>58</v>
      </c>
      <c r="F31" s="23"/>
      <c r="G31" s="23"/>
    </row>
    <row r="32" spans="3:13" ht="15" thickBot="1" x14ac:dyDescent="0.35">
      <c r="C32" s="2" t="s">
        <v>51</v>
      </c>
      <c r="D32" s="2">
        <v>2.0686576104190491</v>
      </c>
      <c r="E32" s="2"/>
    </row>
    <row r="36" spans="3:7" x14ac:dyDescent="0.3">
      <c r="C36" s="21" t="s">
        <v>35</v>
      </c>
      <c r="D36" s="21"/>
      <c r="E36" s="21"/>
    </row>
    <row r="37" spans="3:7" x14ac:dyDescent="0.3">
      <c r="C37" s="4" t="s">
        <v>43</v>
      </c>
      <c r="D37" s="4"/>
      <c r="E37" s="4"/>
    </row>
    <row r="38" spans="3:7" ht="15" thickBot="1" x14ac:dyDescent="0.35"/>
    <row r="39" spans="3:7" x14ac:dyDescent="0.3">
      <c r="C39" s="3"/>
      <c r="D39" s="3" t="s">
        <v>54</v>
      </c>
      <c r="E39" s="3" t="s">
        <v>55</v>
      </c>
    </row>
    <row r="40" spans="3:7" x14ac:dyDescent="0.3">
      <c r="C40" s="1" t="s">
        <v>44</v>
      </c>
      <c r="D40" s="1">
        <v>5361.5062499999995</v>
      </c>
      <c r="E40" s="1">
        <v>4624.1307692307691</v>
      </c>
    </row>
    <row r="41" spans="3:7" x14ac:dyDescent="0.3">
      <c r="C41" s="1" t="s">
        <v>32</v>
      </c>
      <c r="D41" s="1">
        <v>21895358.933958329</v>
      </c>
      <c r="E41" s="1">
        <v>6779465.9589743568</v>
      </c>
    </row>
    <row r="42" spans="3:7" x14ac:dyDescent="0.3">
      <c r="C42" s="1" t="s">
        <v>33</v>
      </c>
      <c r="D42" s="1">
        <v>16</v>
      </c>
      <c r="E42" s="1">
        <v>13</v>
      </c>
    </row>
    <row r="43" spans="3:7" x14ac:dyDescent="0.3">
      <c r="C43" s="1" t="s">
        <v>45</v>
      </c>
      <c r="D43" s="1">
        <v>0</v>
      </c>
      <c r="E43" s="1"/>
    </row>
    <row r="44" spans="3:7" x14ac:dyDescent="0.3">
      <c r="C44" s="1" t="s">
        <v>46</v>
      </c>
      <c r="D44" s="1">
        <v>24</v>
      </c>
      <c r="E44" s="1"/>
    </row>
    <row r="45" spans="3:7" x14ac:dyDescent="0.3">
      <c r="C45" s="1" t="s">
        <v>47</v>
      </c>
      <c r="D45" s="1">
        <v>0.53636779598318618</v>
      </c>
      <c r="E45" s="1"/>
    </row>
    <row r="46" spans="3:7" x14ac:dyDescent="0.3">
      <c r="C46" s="1" t="s">
        <v>48</v>
      </c>
      <c r="D46" s="1">
        <v>0.29832075663974911</v>
      </c>
      <c r="E46" s="1"/>
    </row>
    <row r="47" spans="3:7" x14ac:dyDescent="0.3">
      <c r="C47" s="1" t="s">
        <v>49</v>
      </c>
      <c r="D47" s="1">
        <v>1.7108820799094284</v>
      </c>
      <c r="E47" s="1"/>
    </row>
    <row r="48" spans="3:7" x14ac:dyDescent="0.3">
      <c r="C48" s="1" t="s">
        <v>50</v>
      </c>
      <c r="D48" s="1">
        <v>0.59664151327949821</v>
      </c>
      <c r="E48" s="23" t="s">
        <v>58</v>
      </c>
      <c r="F48" s="23"/>
      <c r="G48" s="23"/>
    </row>
    <row r="49" spans="3:5" ht="15" thickBot="1" x14ac:dyDescent="0.35">
      <c r="C49" s="2" t="s">
        <v>51</v>
      </c>
      <c r="D49" s="2">
        <v>2.0638985616280254</v>
      </c>
      <c r="E49" s="2"/>
    </row>
    <row r="53" spans="3:5" x14ac:dyDescent="0.3">
      <c r="C53" s="4" t="s">
        <v>30</v>
      </c>
      <c r="D53" s="4"/>
      <c r="E53" s="4"/>
    </row>
    <row r="54" spans="3:5" x14ac:dyDescent="0.3">
      <c r="C54" s="4" t="s">
        <v>43</v>
      </c>
      <c r="D54" s="4"/>
      <c r="E54" s="4"/>
    </row>
    <row r="55" spans="3:5" ht="15" thickBot="1" x14ac:dyDescent="0.35"/>
    <row r="56" spans="3:5" x14ac:dyDescent="0.3">
      <c r="C56" s="3"/>
      <c r="D56" s="3" t="s">
        <v>56</v>
      </c>
      <c r="E56" s="3" t="s">
        <v>57</v>
      </c>
    </row>
    <row r="57" spans="3:5" x14ac:dyDescent="0.3">
      <c r="C57" s="1" t="s">
        <v>44</v>
      </c>
      <c r="D57" s="1">
        <v>4652.125</v>
      </c>
      <c r="E57" s="1">
        <v>4178.046153846155</v>
      </c>
    </row>
    <row r="58" spans="3:5" x14ac:dyDescent="0.3">
      <c r="C58" s="1" t="s">
        <v>32</v>
      </c>
      <c r="D58" s="1">
        <v>12595546.014000002</v>
      </c>
      <c r="E58" s="1">
        <v>4511321.0360256331</v>
      </c>
    </row>
    <row r="59" spans="3:5" x14ac:dyDescent="0.3">
      <c r="C59" s="1" t="s">
        <v>33</v>
      </c>
      <c r="D59" s="1">
        <v>16</v>
      </c>
      <c r="E59" s="1">
        <v>13</v>
      </c>
    </row>
    <row r="60" spans="3:5" x14ac:dyDescent="0.3">
      <c r="C60" s="1" t="s">
        <v>45</v>
      </c>
      <c r="D60" s="1">
        <v>0</v>
      </c>
      <c r="E60" s="1"/>
    </row>
    <row r="61" spans="3:5" x14ac:dyDescent="0.3">
      <c r="C61" s="1" t="s">
        <v>46</v>
      </c>
      <c r="D61" s="1">
        <v>25</v>
      </c>
      <c r="E61" s="1"/>
    </row>
    <row r="62" spans="3:5" x14ac:dyDescent="0.3">
      <c r="C62" s="1" t="s">
        <v>47</v>
      </c>
      <c r="D62" s="1">
        <v>0.4451402726694707</v>
      </c>
      <c r="E62" s="1"/>
    </row>
    <row r="63" spans="3:5" x14ac:dyDescent="0.3">
      <c r="C63" s="1" t="s">
        <v>48</v>
      </c>
      <c r="D63" s="1">
        <v>0.33002445669515934</v>
      </c>
      <c r="E63" s="1"/>
    </row>
    <row r="64" spans="3:5" x14ac:dyDescent="0.3">
      <c r="C64" s="1" t="s">
        <v>49</v>
      </c>
      <c r="D64" s="1">
        <v>1.7081407612518986</v>
      </c>
      <c r="E64" s="1"/>
    </row>
    <row r="65" spans="3:7" x14ac:dyDescent="0.3">
      <c r="C65" s="1" t="s">
        <v>50</v>
      </c>
      <c r="D65" s="1">
        <v>0.66004891339031868</v>
      </c>
      <c r="E65" s="23" t="s">
        <v>58</v>
      </c>
      <c r="F65" s="23"/>
      <c r="G65" s="23"/>
    </row>
    <row r="66" spans="3:7" ht="15" thickBot="1" x14ac:dyDescent="0.35">
      <c r="C66" s="2" t="s">
        <v>51</v>
      </c>
      <c r="D66" s="2">
        <v>2.0595385527532977</v>
      </c>
      <c r="E66" s="2"/>
    </row>
    <row r="70" spans="3:7" x14ac:dyDescent="0.3">
      <c r="C70" s="4" t="s">
        <v>31</v>
      </c>
      <c r="D70" s="4"/>
      <c r="E70" s="4"/>
    </row>
    <row r="71" spans="3:7" x14ac:dyDescent="0.3">
      <c r="C71" s="4" t="s">
        <v>43</v>
      </c>
      <c r="D71" s="4"/>
      <c r="E71" s="4"/>
    </row>
    <row r="72" spans="3:7" ht="15" thickBot="1" x14ac:dyDescent="0.35"/>
    <row r="73" spans="3:7" x14ac:dyDescent="0.3">
      <c r="C73" s="3"/>
      <c r="D73" s="3" t="s">
        <v>31</v>
      </c>
      <c r="E73" s="3" t="s">
        <v>31</v>
      </c>
    </row>
    <row r="74" spans="3:7" x14ac:dyDescent="0.3">
      <c r="C74" s="1" t="s">
        <v>44</v>
      </c>
      <c r="D74" s="1">
        <v>4790.5312499999991</v>
      </c>
      <c r="E74" s="1">
        <v>4254.5923076923073</v>
      </c>
    </row>
    <row r="75" spans="3:7" x14ac:dyDescent="0.3">
      <c r="C75" s="1" t="s">
        <v>32</v>
      </c>
      <c r="D75" s="1">
        <v>14202027.462291669</v>
      </c>
      <c r="E75" s="1">
        <v>4612354.6541025667</v>
      </c>
    </row>
    <row r="76" spans="3:7" x14ac:dyDescent="0.3">
      <c r="C76" s="1" t="s">
        <v>33</v>
      </c>
      <c r="D76" s="1">
        <v>16</v>
      </c>
      <c r="E76" s="1">
        <v>13</v>
      </c>
    </row>
    <row r="77" spans="3:7" x14ac:dyDescent="0.3">
      <c r="C77" s="1" t="s">
        <v>45</v>
      </c>
      <c r="D77" s="1">
        <v>0</v>
      </c>
      <c r="E77" s="1"/>
    </row>
    <row r="78" spans="3:7" x14ac:dyDescent="0.3">
      <c r="C78" s="1" t="s">
        <v>46</v>
      </c>
      <c r="D78" s="1">
        <v>24</v>
      </c>
      <c r="E78" s="1"/>
    </row>
    <row r="79" spans="3:7" x14ac:dyDescent="0.3">
      <c r="C79" s="1" t="s">
        <v>47</v>
      </c>
      <c r="D79" s="1">
        <v>0.48081779631521199</v>
      </c>
      <c r="E79" s="1"/>
    </row>
    <row r="80" spans="3:7" x14ac:dyDescent="0.3">
      <c r="C80" s="1" t="s">
        <v>48</v>
      </c>
      <c r="D80" s="1">
        <v>0.31750013365422847</v>
      </c>
      <c r="E80" s="1"/>
    </row>
    <row r="81" spans="3:7" x14ac:dyDescent="0.3">
      <c r="C81" s="1" t="s">
        <v>49</v>
      </c>
      <c r="D81" s="1">
        <v>1.7108820799094284</v>
      </c>
      <c r="E81" s="1"/>
    </row>
    <row r="82" spans="3:7" x14ac:dyDescent="0.3">
      <c r="C82" s="1" t="s">
        <v>50</v>
      </c>
      <c r="D82" s="1">
        <v>0.63500026730845693</v>
      </c>
      <c r="E82" s="23" t="s">
        <v>58</v>
      </c>
      <c r="F82" s="23"/>
      <c r="G82" s="23"/>
    </row>
    <row r="83" spans="3:7" ht="15" thickBot="1" x14ac:dyDescent="0.35">
      <c r="C83" s="2" t="s">
        <v>51</v>
      </c>
      <c r="D83" s="2">
        <v>2.0638985616280254</v>
      </c>
      <c r="E83" s="2"/>
    </row>
  </sheetData>
  <mergeCells count="16">
    <mergeCell ref="E31:G31"/>
    <mergeCell ref="E48:G48"/>
    <mergeCell ref="E65:G65"/>
    <mergeCell ref="E82:G82"/>
    <mergeCell ref="C37:E37"/>
    <mergeCell ref="C36:E36"/>
    <mergeCell ref="C54:E54"/>
    <mergeCell ref="C53:E53"/>
    <mergeCell ref="C71:E71"/>
    <mergeCell ref="C70:E70"/>
    <mergeCell ref="C2:F2"/>
    <mergeCell ref="J2:M2"/>
    <mergeCell ref="I2:I3"/>
    <mergeCell ref="B2:B3"/>
    <mergeCell ref="C20:E20"/>
    <mergeCell ref="C19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26"/>
  <sheetViews>
    <sheetView topLeftCell="B19" zoomScale="85" zoomScaleNormal="85" workbookViewId="0">
      <selection activeCell="Q7" sqref="Q7:U10"/>
    </sheetView>
  </sheetViews>
  <sheetFormatPr baseColWidth="10" defaultRowHeight="14.4" x14ac:dyDescent="0.3"/>
  <cols>
    <col min="3" max="3" width="17.21875" customWidth="1"/>
    <col min="4" max="4" width="15.33203125" customWidth="1"/>
    <col min="5" max="5" width="16.77734375" customWidth="1"/>
    <col min="6" max="6" width="14.44140625" customWidth="1"/>
    <col min="10" max="10" width="15.88671875" customWidth="1"/>
    <col min="11" max="11" width="15" customWidth="1"/>
    <col min="12" max="12" width="15.44140625" customWidth="1"/>
    <col min="13" max="13" width="13.6640625" customWidth="1"/>
  </cols>
  <sheetData>
    <row r="5" spans="3:21" ht="15" thickBot="1" x14ac:dyDescent="0.35">
      <c r="C5" s="5" t="s">
        <v>38</v>
      </c>
      <c r="D5" s="5"/>
      <c r="E5" s="5"/>
      <c r="F5" s="5"/>
      <c r="J5" s="5" t="s">
        <v>37</v>
      </c>
      <c r="K5" s="5"/>
      <c r="L5" s="5"/>
      <c r="M5" s="5"/>
    </row>
    <row r="6" spans="3:21" ht="24.6" customHeight="1" thickBot="1" x14ac:dyDescent="0.35">
      <c r="C6" s="5" t="s">
        <v>61</v>
      </c>
      <c r="D6" s="5"/>
      <c r="E6" s="5"/>
      <c r="F6" s="5"/>
      <c r="J6" s="5" t="s">
        <v>60</v>
      </c>
      <c r="K6" s="5"/>
      <c r="L6" s="5"/>
      <c r="M6" s="5"/>
    </row>
    <row r="7" spans="3:21" ht="15" thickBot="1" x14ac:dyDescent="0.35">
      <c r="C7" s="9" t="s">
        <v>41</v>
      </c>
      <c r="D7" s="9" t="s">
        <v>35</v>
      </c>
      <c r="E7" s="9" t="s">
        <v>30</v>
      </c>
      <c r="F7" s="9" t="s">
        <v>31</v>
      </c>
      <c r="J7" s="9" t="s">
        <v>34</v>
      </c>
      <c r="K7" s="9" t="s">
        <v>35</v>
      </c>
      <c r="L7" s="9" t="s">
        <v>30</v>
      </c>
      <c r="M7" s="9" t="s">
        <v>31</v>
      </c>
      <c r="Q7" s="25" t="s">
        <v>62</v>
      </c>
      <c r="R7" s="25" t="s">
        <v>63</v>
      </c>
      <c r="S7" s="25"/>
      <c r="T7" s="25"/>
      <c r="U7" s="25"/>
    </row>
    <row r="8" spans="3:21" ht="29.4" thickBot="1" x14ac:dyDescent="0.35">
      <c r="C8" s="9">
        <v>10482</v>
      </c>
      <c r="D8" s="9">
        <v>11481</v>
      </c>
      <c r="E8" s="9">
        <v>9100</v>
      </c>
      <c r="F8" s="9">
        <v>9147.1</v>
      </c>
      <c r="J8" s="7">
        <v>13355</v>
      </c>
      <c r="K8" s="8">
        <v>13337</v>
      </c>
      <c r="L8" s="7">
        <v>12735</v>
      </c>
      <c r="M8" s="7">
        <v>13354</v>
      </c>
      <c r="Q8" s="25"/>
      <c r="R8" s="26" t="s">
        <v>64</v>
      </c>
      <c r="S8" s="26" t="s">
        <v>41</v>
      </c>
      <c r="T8" s="26" t="s">
        <v>30</v>
      </c>
      <c r="U8" s="26" t="s">
        <v>31</v>
      </c>
    </row>
    <row r="9" spans="3:21" ht="29.4" thickBot="1" x14ac:dyDescent="0.35">
      <c r="C9" s="9">
        <v>2437.4</v>
      </c>
      <c r="D9" s="9">
        <v>2510</v>
      </c>
      <c r="E9" s="9">
        <v>2250.1</v>
      </c>
      <c r="F9" s="9">
        <v>2388.1999999999998</v>
      </c>
      <c r="J9" s="9">
        <v>1612.2</v>
      </c>
      <c r="K9" s="9">
        <v>1575.6</v>
      </c>
      <c r="L9" s="9">
        <v>1691.4</v>
      </c>
      <c r="M9" s="9">
        <v>1554.7</v>
      </c>
      <c r="Q9" s="26" t="s">
        <v>38</v>
      </c>
      <c r="R9" s="26" t="s">
        <v>65</v>
      </c>
      <c r="S9" s="26" t="s">
        <v>66</v>
      </c>
      <c r="T9" s="26" t="s">
        <v>67</v>
      </c>
      <c r="U9" s="26" t="s">
        <v>68</v>
      </c>
    </row>
    <row r="10" spans="3:21" ht="29.4" thickBot="1" x14ac:dyDescent="0.35">
      <c r="C10" s="9">
        <v>2317.6</v>
      </c>
      <c r="D10" s="9">
        <v>2276.1999999999998</v>
      </c>
      <c r="E10" s="9">
        <v>2246.1999999999998</v>
      </c>
      <c r="F10" s="9">
        <v>2079.6999999999998</v>
      </c>
      <c r="J10" s="9">
        <v>2890.9</v>
      </c>
      <c r="K10" s="9">
        <v>3033.2</v>
      </c>
      <c r="L10" s="9">
        <v>2839.6</v>
      </c>
      <c r="M10" s="9">
        <v>2686.6</v>
      </c>
      <c r="Q10" s="26" t="s">
        <v>37</v>
      </c>
      <c r="R10" s="26" t="s">
        <v>69</v>
      </c>
      <c r="S10" s="26" t="s">
        <v>70</v>
      </c>
      <c r="T10" s="26" t="s">
        <v>71</v>
      </c>
      <c r="U10" s="26" t="s">
        <v>72</v>
      </c>
    </row>
    <row r="11" spans="3:21" ht="15" thickBot="1" x14ac:dyDescent="0.35">
      <c r="C11" s="9">
        <v>4435.1000000000004</v>
      </c>
      <c r="D11" s="9">
        <v>4540.3999999999996</v>
      </c>
      <c r="E11" s="9">
        <v>4193.2</v>
      </c>
      <c r="F11" s="9">
        <v>4173.8</v>
      </c>
      <c r="J11" s="9">
        <v>16593</v>
      </c>
      <c r="K11" s="9">
        <v>15879</v>
      </c>
      <c r="L11" s="9">
        <v>5272.8</v>
      </c>
      <c r="M11" s="9">
        <v>5114.8</v>
      </c>
    </row>
    <row r="12" spans="3:21" ht="15" thickBot="1" x14ac:dyDescent="0.35">
      <c r="C12" s="9">
        <v>6198.5</v>
      </c>
      <c r="D12" s="9">
        <v>6079.4</v>
      </c>
      <c r="E12" s="9">
        <v>5587.8</v>
      </c>
      <c r="F12" s="9">
        <v>6252.1</v>
      </c>
      <c r="J12" s="9">
        <v>2870.1</v>
      </c>
      <c r="K12" s="9">
        <v>2814.3</v>
      </c>
      <c r="L12" s="9">
        <v>2806</v>
      </c>
      <c r="M12" s="9">
        <v>2799.9</v>
      </c>
    </row>
    <row r="13" spans="3:21" ht="15" thickBot="1" x14ac:dyDescent="0.35">
      <c r="C13" s="9">
        <v>3527.2</v>
      </c>
      <c r="D13" s="9">
        <v>3843.9</v>
      </c>
      <c r="E13" s="9">
        <v>3237.4</v>
      </c>
      <c r="F13" s="9">
        <v>3397.3</v>
      </c>
      <c r="J13" s="9">
        <v>3901.8</v>
      </c>
      <c r="K13" s="9">
        <v>3533.9</v>
      </c>
      <c r="L13" s="9">
        <v>3667.4</v>
      </c>
      <c r="M13" s="9">
        <v>3619.8</v>
      </c>
    </row>
    <row r="14" spans="3:21" ht="15" thickBot="1" x14ac:dyDescent="0.35">
      <c r="C14" s="9">
        <v>3362</v>
      </c>
      <c r="D14" s="9">
        <v>3142.3</v>
      </c>
      <c r="E14" s="9">
        <v>2977.7</v>
      </c>
      <c r="F14" s="9">
        <v>2835.8</v>
      </c>
      <c r="J14" s="9">
        <v>13355</v>
      </c>
      <c r="K14" s="9">
        <v>13337</v>
      </c>
      <c r="L14" s="9">
        <v>12735</v>
      </c>
      <c r="M14" s="9">
        <v>13354</v>
      </c>
    </row>
    <row r="15" spans="3:21" ht="15" thickBot="1" x14ac:dyDescent="0.35">
      <c r="C15" s="9">
        <v>2502.3000000000002</v>
      </c>
      <c r="D15" s="9">
        <v>2512.1</v>
      </c>
      <c r="E15" s="9">
        <v>2165.1999999999998</v>
      </c>
      <c r="F15" s="9">
        <v>2223.5</v>
      </c>
      <c r="J15" s="9">
        <v>4458.6000000000004</v>
      </c>
      <c r="K15" s="9">
        <v>4389.8</v>
      </c>
      <c r="L15" s="9">
        <v>4341.3999999999996</v>
      </c>
      <c r="M15" s="9">
        <v>4436.7</v>
      </c>
    </row>
    <row r="16" spans="3:21" ht="15" thickBot="1" x14ac:dyDescent="0.35">
      <c r="C16" s="9">
        <v>4483.7</v>
      </c>
      <c r="D16" s="9">
        <v>4514.8</v>
      </c>
      <c r="E16" s="9">
        <v>3920.5</v>
      </c>
      <c r="F16" s="9">
        <v>4008.9</v>
      </c>
      <c r="J16" s="9">
        <v>2412</v>
      </c>
      <c r="K16" s="9">
        <v>2470.1</v>
      </c>
      <c r="L16" s="9">
        <v>2595</v>
      </c>
      <c r="M16" s="9">
        <v>2445.3000000000002</v>
      </c>
    </row>
    <row r="17" spans="2:13" ht="15" thickBot="1" x14ac:dyDescent="0.35">
      <c r="C17" s="9">
        <v>1776.7</v>
      </c>
      <c r="D17" s="9">
        <v>1777.4</v>
      </c>
      <c r="E17" s="9">
        <v>1971.8</v>
      </c>
      <c r="F17" s="9">
        <v>1959.7</v>
      </c>
      <c r="J17" s="9">
        <v>8579.9</v>
      </c>
      <c r="K17" s="9">
        <v>8376</v>
      </c>
      <c r="L17" s="9">
        <v>8171.6</v>
      </c>
      <c r="M17" s="9">
        <v>8666.2000000000007</v>
      </c>
    </row>
    <row r="18" spans="2:13" ht="15" thickBot="1" x14ac:dyDescent="0.35">
      <c r="C18" s="9">
        <v>4542.6000000000004</v>
      </c>
      <c r="D18" s="9">
        <v>4632.1000000000004</v>
      </c>
      <c r="E18" s="9">
        <v>4178.8999999999996</v>
      </c>
      <c r="F18" s="9">
        <v>4641.8</v>
      </c>
      <c r="J18" s="9">
        <v>1373.6</v>
      </c>
      <c r="K18" s="9">
        <v>1335.7</v>
      </c>
      <c r="L18" s="9">
        <v>1410.1</v>
      </c>
      <c r="M18" s="9">
        <v>1388.1</v>
      </c>
    </row>
    <row r="19" spans="2:13" ht="15" thickBot="1" x14ac:dyDescent="0.35">
      <c r="C19" s="9">
        <v>5887.9</v>
      </c>
      <c r="D19" s="9">
        <v>5888.9</v>
      </c>
      <c r="E19" s="9">
        <v>5679.3</v>
      </c>
      <c r="F19" s="9">
        <v>5971.1</v>
      </c>
      <c r="J19" s="9">
        <v>2204</v>
      </c>
      <c r="K19" s="9">
        <v>2213.9</v>
      </c>
      <c r="L19" s="9">
        <v>2475.1999999999998</v>
      </c>
      <c r="M19" s="9">
        <v>2448.5</v>
      </c>
    </row>
    <row r="20" spans="2:13" ht="15" thickBot="1" x14ac:dyDescent="0.35">
      <c r="C20" s="9">
        <v>6711.6</v>
      </c>
      <c r="D20" s="9">
        <v>6915.2</v>
      </c>
      <c r="E20" s="9">
        <v>6806.5</v>
      </c>
      <c r="F20" s="9">
        <v>6230.7</v>
      </c>
      <c r="J20" s="9">
        <v>3294.3</v>
      </c>
      <c r="K20" s="9">
        <v>3366</v>
      </c>
      <c r="L20" s="9">
        <v>3404.9</v>
      </c>
      <c r="M20" s="9">
        <v>3678.1</v>
      </c>
    </row>
    <row r="21" spans="2:13" ht="15" thickBot="1" x14ac:dyDescent="0.35">
      <c r="J21" s="9">
        <v>2627.6</v>
      </c>
      <c r="K21" s="9">
        <v>2720.8</v>
      </c>
      <c r="L21" s="9">
        <v>2159.6</v>
      </c>
      <c r="M21" s="9">
        <v>2338.4</v>
      </c>
    </row>
    <row r="22" spans="2:13" ht="15" thickBot="1" x14ac:dyDescent="0.35">
      <c r="B22" s="24" t="s">
        <v>44</v>
      </c>
      <c r="C22">
        <f>AVERAGE(C8:C20)</f>
        <v>4512.6615384615379</v>
      </c>
      <c r="D22">
        <f t="shared" ref="D22:F22" si="0">AVERAGE(D8:D20)</f>
        <v>4624.1307692307691</v>
      </c>
      <c r="E22">
        <f t="shared" si="0"/>
        <v>4178.046153846155</v>
      </c>
      <c r="F22">
        <f t="shared" si="0"/>
        <v>4254.5923076923073</v>
      </c>
      <c r="J22" s="9">
        <v>3827.6</v>
      </c>
      <c r="K22" s="9">
        <v>3835.9</v>
      </c>
      <c r="L22" s="9">
        <v>3347</v>
      </c>
      <c r="M22" s="9">
        <v>3774.9</v>
      </c>
    </row>
    <row r="23" spans="2:13" ht="15" thickBot="1" x14ac:dyDescent="0.35">
      <c r="B23" s="24" t="s">
        <v>59</v>
      </c>
      <c r="C23">
        <f>STDEV(C8:C20)</f>
        <v>2383.2158968287872</v>
      </c>
      <c r="D23">
        <f t="shared" ref="D23:F23" si="1">STDEV(D8:D20)</f>
        <v>2603.740762628714</v>
      </c>
      <c r="E23">
        <f t="shared" si="1"/>
        <v>2123.9870611718975</v>
      </c>
      <c r="F23">
        <f t="shared" si="1"/>
        <v>2147.6393212321677</v>
      </c>
      <c r="J23" s="9">
        <v>3721.6</v>
      </c>
      <c r="K23" s="9">
        <v>3565.9</v>
      </c>
      <c r="L23" s="9">
        <v>4782</v>
      </c>
      <c r="M23" s="9">
        <v>4988.5</v>
      </c>
    </row>
    <row r="25" spans="2:13" x14ac:dyDescent="0.3">
      <c r="I25" s="24" t="s">
        <v>44</v>
      </c>
      <c r="J25">
        <f>AVERAGE(J8:J23)</f>
        <v>5442.3250000000016</v>
      </c>
      <c r="K25">
        <f t="shared" ref="K25:M25" si="2">AVERAGE(K8:K23)</f>
        <v>5361.5062499999995</v>
      </c>
      <c r="L25">
        <f t="shared" si="2"/>
        <v>4652.125</v>
      </c>
      <c r="M25">
        <f t="shared" si="2"/>
        <v>4790.5312499999991</v>
      </c>
    </row>
    <row r="26" spans="2:13" x14ac:dyDescent="0.3">
      <c r="I26" s="24" t="s">
        <v>59</v>
      </c>
      <c r="J26">
        <f>STDEV(J8:J23)</f>
        <v>4794.9191366834657</v>
      </c>
      <c r="K26">
        <f t="shared" ref="K26:M26" si="3">STDEV(K8:K23)</f>
        <v>4679.2476888874271</v>
      </c>
      <c r="L26">
        <f t="shared" si="3"/>
        <v>3549.0204302032416</v>
      </c>
      <c r="M26">
        <f t="shared" si="3"/>
        <v>3768.5577429955442</v>
      </c>
    </row>
  </sheetData>
  <mergeCells count="6">
    <mergeCell ref="C6:F6"/>
    <mergeCell ref="J6:M6"/>
    <mergeCell ref="C5:F5"/>
    <mergeCell ref="J5:M5"/>
    <mergeCell ref="Q7:Q8"/>
    <mergeCell ref="R7:U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Male - Female T-Test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2020-05-14T19:40:48Z</dcterms:modified>
</cp:coreProperties>
</file>