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DC9C9759-BD10-4126-B476-715AAC0689F0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" i="1" l="1"/>
  <c r="G2" i="1"/>
  <c r="A2" i="1"/>
  <c r="K37" i="1" l="1"/>
  <c r="E37" i="1"/>
  <c r="A37" i="1"/>
  <c r="A36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<sst xmlns="http://schemas.openxmlformats.org/spreadsheetml/2006/main" count="32" uniqueCount="24">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</sst>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14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43492</xdr:rowOff>
    </xdr:from>
    <xdr:to>
      <xdr:col>14</xdr:col>
      <xdr:colOff>485236</xdr:colOff>
      <xdr:row>18</xdr:row>
      <xdr:rowOff>143774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157612</xdr:rowOff>
    </xdr:from>
    <xdr:to>
      <xdr:col>14</xdr:col>
      <xdr:colOff>467264</xdr:colOff>
      <xdr:row>34</xdr:row>
      <xdr:rowOff>121848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24442</xdr:rowOff>
    </xdr:from>
    <xdr:to>
      <xdr:col>14</xdr:col>
      <xdr:colOff>413349</xdr:colOff>
      <xdr:row>52</xdr:row>
      <xdr:rowOff>33967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161926</xdr:rowOff>
    </xdr:from>
    <xdr:to>
      <xdr:col>7</xdr:col>
      <xdr:colOff>238125</xdr:colOff>
      <xdr:row>75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419100</xdr:colOff>
      <xdr:row>52</xdr:row>
      <xdr:rowOff>161925</xdr:rowOff>
    </xdr:from>
    <xdr:to>
      <xdr:col>14</xdr:col>
      <xdr:colOff>457199</xdr:colOff>
      <xdr:row>75</xdr:row>
      <xdr:rowOff>53915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17972</xdr:rowOff>
    </xdr:from>
    <xdr:to>
      <xdr:col>7</xdr:col>
      <xdr:colOff>219075</xdr:colOff>
      <xdr:row>113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376238</xdr:colOff>
      <xdr:row>76</xdr:row>
      <xdr:rowOff>92870</xdr:rowOff>
    </xdr:from>
    <xdr:to>
      <xdr:col>14</xdr:col>
      <xdr:colOff>523874</xdr:colOff>
      <xdr:row>113</xdr:row>
      <xdr:rowOff>35720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95249</xdr:rowOff>
    </xdr:from>
    <xdr:to>
      <xdr:col>7</xdr:col>
      <xdr:colOff>238125</xdr:colOff>
      <xdr:row>125</xdr:row>
      <xdr:rowOff>59530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457201</xdr:colOff>
      <xdr:row>114</xdr:row>
      <xdr:rowOff>83344</xdr:rowOff>
    </xdr:from>
    <xdr:to>
      <xdr:col>14</xdr:col>
      <xdr:colOff>500063</xdr:colOff>
      <xdr:row>125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0</xdr:rowOff>
    </xdr:from>
    <xdr:to>
      <xdr:col>14</xdr:col>
      <xdr:colOff>485775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152</xdr:row>
      <xdr:rowOff>95250</xdr:rowOff>
    </xdr:from>
    <xdr:to>
      <xdr:col>7</xdr:col>
      <xdr:colOff>180975</xdr:colOff>
      <xdr:row>173</xdr:row>
      <xdr:rowOff>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200024</xdr:colOff>
      <xdr:row>152</xdr:row>
      <xdr:rowOff>88104</xdr:rowOff>
    </xdr:from>
    <xdr:to>
      <xdr:col>14</xdr:col>
      <xdr:colOff>466725</xdr:colOff>
      <xdr:row>172</xdr:row>
      <xdr:rowOff>178594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2:O37"/>
  <sheetViews>
    <sheetView tabSelected="1" zoomScaleNormal="100" zoomScalePageLayoutView="80" workbookViewId="0"/>
  </sheetViews>
  <sheetFormatPr defaultRowHeight="15" x14ac:dyDescent="0.25"/>
  <sheetData>
    <row r="2" spans="1:14" x14ac:dyDescent="0.25">
      <c r="A2" s="10" t="str">
        <f>IF(ISBLANK(BeerChekinRatingScore!B55),"",CONCATENATE(BeerChekinRatingScore!A57,BeerChekinRatingScore!B55," / ",BeerChekinRatingScore!B56))</f>
        <v/>
      </c>
      <c r="B2" s="10"/>
      <c r="C2" s="10"/>
      <c r="D2" s="10"/>
      <c r="E2" s="10"/>
      <c r="G2" s="10" t="str">
        <f>IF(ISBLANK(BeerChekinRatingScore!B58),"",CONCATENATE(BeerChekinRatingScore!A58, BeerChekinRatingScore!B58))</f>
        <v/>
      </c>
      <c r="H2" s="10"/>
      <c r="I2" s="10"/>
      <c r="L2" s="10" t="str">
        <f>IF(ISBLANK(BeerChekinRatingScore!B59),"",CONCATENATE(BeerChekinRatingScore!A59, BeerChekinRatingScore!B59))</f>
        <v/>
      </c>
      <c r="M2" s="10"/>
      <c r="N2" s="10"/>
    </row>
    <row r="36" spans="1:15" x14ac:dyDescent="0.25">
      <c r="A36" s="8" t="str">
        <f>IF(ISBLANK(ChekinCountDate!B1002),"",ChekinCountDate!B1002)</f>
        <v/>
      </c>
      <c r="B36" s="8"/>
    </row>
    <row r="37" spans="1:15" x14ac:dyDescent="0.25">
      <c r="A37" s="9" t="str">
        <f>IF(ISBLANK(ChekinCountDate!B1003),"",CONCATENATE(ChekinCountDate!A1003, ChekinCountDate!B1003))</f>
        <v/>
      </c>
      <c r="B37" s="9"/>
      <c r="C37" s="9"/>
      <c r="E37" s="10" t="str">
        <f>IF(ISBLANK(ChekinCountDate!B1004),"",CONCATENATE(ChekinCountDate!A1004, ChekinCountDate!B1004))</f>
        <v/>
      </c>
      <c r="F37" s="10"/>
      <c r="G37" s="10"/>
      <c r="H37" s="10"/>
      <c r="I37" s="10"/>
      <c r="K37" s="11" t="str">
        <f>IF(ISBLANK(ChekinCountDate!B1005),"",CONCATENATE(ChekinCountDate!A1005, ChekinCountDate!B1005))</f>
        <v/>
      </c>
      <c r="L37" s="11"/>
      <c r="M37" s="11"/>
      <c r="N37" s="11"/>
      <c r="O37" s="11"/>
    </row>
  </sheetData>
  <mergeCells count="7">
    <mergeCell ref="A36:B36"/>
    <mergeCell ref="A37:C37"/>
    <mergeCell ref="E37:I37"/>
    <mergeCell ref="K37:O37"/>
    <mergeCell ref="A2:E2"/>
    <mergeCell ref="G2:I2"/>
    <mergeCell ref="L2:N2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2022-10-27T14:13:23Z</cp:lastPrinted>
  <dcterms:created xsi:type="dcterms:W3CDTF">2022-10-25T15:46:01Z</dcterms:created>
  <dcterms:modified xsi:type="dcterms:W3CDTF">2022-10-28T11:01:09Z</dcterms:modified>
</cp:coreProperties>
</file>