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diploma\Работа\Как работает консоль браузера\"/>
    </mc:Choice>
  </mc:AlternateContent>
  <xr:revisionPtr revIDLastSave="0" documentId="8_{14200D03-9E05-4ECE-BBE8-A9F32028FECB}" xr6:coauthVersionLast="47" xr6:coauthVersionMax="47" xr10:uidLastSave="{00000000-0000-0000-0000-000000000000}"/>
  <bookViews>
    <workbookView xWindow="-23148" yWindow="1032" windowWidth="23256" windowHeight="12456" xr2:uid="{718E6CE8-8D25-4B72-BDBA-8EB8C45FF8B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1" l="1"/>
  <c r="E111" i="1"/>
  <c r="C112" i="1"/>
  <c r="C111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J85" i="1"/>
  <c r="I85" i="1"/>
  <c r="H85" i="1"/>
  <c r="G85" i="1"/>
  <c r="F85" i="1"/>
  <c r="E85" i="1"/>
  <c r="C85" i="1"/>
  <c r="J84" i="1"/>
  <c r="I84" i="1"/>
  <c r="H84" i="1"/>
  <c r="G84" i="1"/>
  <c r="F84" i="1"/>
  <c r="E84" i="1"/>
  <c r="C84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J56" i="1"/>
  <c r="I56" i="1"/>
  <c r="H56" i="1"/>
  <c r="G56" i="1"/>
  <c r="F56" i="1"/>
  <c r="E56" i="1"/>
  <c r="C56" i="1"/>
  <c r="J55" i="1"/>
  <c r="I55" i="1"/>
  <c r="H55" i="1"/>
  <c r="G55" i="1"/>
  <c r="F55" i="1"/>
  <c r="E55" i="1"/>
  <c r="C5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D27" i="1"/>
  <c r="E27" i="1"/>
  <c r="F27" i="1"/>
  <c r="G27" i="1"/>
  <c r="H27" i="1"/>
  <c r="I27" i="1"/>
  <c r="J27" i="1"/>
  <c r="C27" i="1"/>
  <c r="D26" i="1"/>
  <c r="E26" i="1"/>
  <c r="F26" i="1"/>
  <c r="G26" i="1"/>
  <c r="H26" i="1"/>
  <c r="I26" i="1"/>
  <c r="J26" i="1"/>
  <c r="C2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85" i="1"/>
  <c r="D84" i="1"/>
  <c r="D55" i="1"/>
  <c r="D54" i="1"/>
  <c r="D56" i="1"/>
</calcChain>
</file>

<file path=xl/sharedStrings.xml><?xml version="1.0" encoding="utf-8"?>
<sst xmlns="http://schemas.openxmlformats.org/spreadsheetml/2006/main" count="45" uniqueCount="14">
  <si>
    <t>Brotli 11 quality</t>
  </si>
  <si>
    <t>Pure</t>
  </si>
  <si>
    <t>Среднее</t>
  </si>
  <si>
    <t>Стандартное отколение</t>
  </si>
  <si>
    <t>No Throttling, No Throttling (Network, CPU)</t>
  </si>
  <si>
    <t>Время отправки get запроса (ms)</t>
  </si>
  <si>
    <t>Waiting for server response (ms)</t>
  </si>
  <si>
    <t>Content Download</t>
  </si>
  <si>
    <t>Queueing (ms)</t>
  </si>
  <si>
    <t>Время отправки get запроса (s)</t>
  </si>
  <si>
    <t>Fast 4G, No Throttling (Network, CPU)</t>
  </si>
  <si>
    <t>No throttling, 6x Throttling</t>
  </si>
  <si>
    <t>Xiaomi 9T PRO, Wi-fi</t>
  </si>
  <si>
    <t>Gzip 9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</si>
</sst>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E530-12DE-4183-95E9-F68F43AAB28A}">
  <dimension ref="B2:J112"/>
  <sheetViews>
    <sheetView tabSelected="1" zoomScale="85" zoomScaleNormal="85" workbookViewId="0">
      <selection activeCell="N16" sqref="N16"/>
    </sheetView>
  </sheetViews>
  <sheetFormatPr defaultRowHeight="14.4" x14ac:dyDescent="0.3"/>
  <sheetData>
    <row r="2" spans="2:10" ht="15" thickBot="1" x14ac:dyDescent="0.35"/>
    <row r="3" spans="2:10" x14ac:dyDescent="0.3">
      <c r="B3" s="1"/>
      <c r="C3" s="2" t="s">
        <v>4</v>
      </c>
      <c r="D3" s="2"/>
      <c r="E3" s="2"/>
      <c r="F3" s="2"/>
      <c r="G3" s="2"/>
      <c r="H3" s="2"/>
      <c r="I3" s="2"/>
      <c r="J3" s="3"/>
    </row>
    <row r="4" spans="2:10" x14ac:dyDescent="0.3">
      <c r="B4" s="4"/>
      <c r="C4" s="9" t="s">
        <v>0</v>
      </c>
      <c r="D4" s="9"/>
      <c r="E4" s="5"/>
      <c r="F4" s="5"/>
      <c r="G4" s="9" t="s">
        <v>1</v>
      </c>
      <c r="H4" s="9"/>
      <c r="I4" s="5"/>
      <c r="J4" s="6"/>
    </row>
    <row r="5" spans="2:10" x14ac:dyDescent="0.3">
      <c r="B5" s="4"/>
      <c r="C5" s="5" t="s">
        <v>5</v>
      </c>
      <c r="D5" s="5" t="s">
        <v>8</v>
      </c>
      <c r="E5" s="5" t="s">
        <v>6</v>
      </c>
      <c r="F5" s="5" t="s">
        <v>7</v>
      </c>
      <c r="G5" s="5" t="s">
        <v>5</v>
      </c>
      <c r="H5" s="5" t="s">
        <v>8</v>
      </c>
      <c r="I5" s="5" t="s">
        <v>6</v>
      </c>
      <c r="J5" s="6" t="s">
        <v>7</v>
      </c>
    </row>
    <row r="6" spans="2:10" x14ac:dyDescent="0.3">
      <c r="B6" s="4">
        <v>1</v>
      </c>
      <c r="C6" s="10">
        <v>63.54</v>
      </c>
      <c r="D6" s="11">
        <v>7.57</v>
      </c>
      <c r="E6" s="11">
        <v>3.26</v>
      </c>
      <c r="F6" s="11">
        <v>6.29</v>
      </c>
      <c r="G6" s="11">
        <v>58.32</v>
      </c>
      <c r="H6" s="11">
        <v>6.16</v>
      </c>
      <c r="I6" s="11">
        <v>2.77</v>
      </c>
      <c r="J6" s="12">
        <v>6.26</v>
      </c>
    </row>
    <row r="7" spans="2:10" x14ac:dyDescent="0.3">
      <c r="B7" s="4">
        <f>B6+1</f>
        <v>2</v>
      </c>
      <c r="C7" s="11">
        <v>60.65</v>
      </c>
      <c r="D7" s="11">
        <v>9.35</v>
      </c>
      <c r="E7" s="11">
        <v>5.18</v>
      </c>
      <c r="F7" s="11">
        <v>8.2799999999999994</v>
      </c>
      <c r="G7" s="11">
        <v>81.83</v>
      </c>
      <c r="H7" s="11">
        <v>14.79</v>
      </c>
      <c r="I7" s="11">
        <v>6.5</v>
      </c>
      <c r="J7" s="12">
        <v>18.64</v>
      </c>
    </row>
    <row r="8" spans="2:10" x14ac:dyDescent="0.3">
      <c r="B8" s="4">
        <f t="shared" ref="B8:B25" si="0">B7+1</f>
        <v>3</v>
      </c>
      <c r="C8" s="11">
        <v>68.75</v>
      </c>
      <c r="D8" s="11">
        <v>9.73</v>
      </c>
      <c r="E8" s="11">
        <v>2.44</v>
      </c>
      <c r="F8" s="11">
        <v>7.22</v>
      </c>
      <c r="G8" s="11">
        <v>56.11</v>
      </c>
      <c r="H8" s="11">
        <v>9.92</v>
      </c>
      <c r="I8" s="11">
        <v>2.92</v>
      </c>
      <c r="J8" s="12">
        <v>8.7200000000000006</v>
      </c>
    </row>
    <row r="9" spans="2:10" x14ac:dyDescent="0.3">
      <c r="B9" s="4">
        <f t="shared" si="0"/>
        <v>4</v>
      </c>
      <c r="C9" s="11">
        <v>62.09</v>
      </c>
      <c r="D9" s="11">
        <v>9.51</v>
      </c>
      <c r="E9" s="11">
        <v>3.94</v>
      </c>
      <c r="F9" s="11">
        <v>8.99</v>
      </c>
      <c r="G9" s="11">
        <v>66.099999999999994</v>
      </c>
      <c r="H9" s="11">
        <v>11.2</v>
      </c>
      <c r="I9" s="11">
        <v>2.95</v>
      </c>
      <c r="J9" s="12">
        <v>9.31</v>
      </c>
    </row>
    <row r="10" spans="2:10" x14ac:dyDescent="0.3">
      <c r="B10" s="4">
        <f t="shared" si="0"/>
        <v>5</v>
      </c>
      <c r="C10" s="11">
        <v>59.59</v>
      </c>
      <c r="D10" s="11">
        <v>7.79</v>
      </c>
      <c r="E10" s="11">
        <v>3.56</v>
      </c>
      <c r="F10" s="11">
        <v>9.0399999999999991</v>
      </c>
      <c r="G10" s="11">
        <v>83.17</v>
      </c>
      <c r="H10" s="11">
        <v>8.59</v>
      </c>
      <c r="I10" s="11">
        <v>3.27</v>
      </c>
      <c r="J10" s="12">
        <v>35</v>
      </c>
    </row>
    <row r="11" spans="2:10" x14ac:dyDescent="0.3">
      <c r="B11" s="4">
        <f t="shared" si="0"/>
        <v>6</v>
      </c>
      <c r="C11" s="11">
        <v>49.26</v>
      </c>
      <c r="D11" s="11">
        <v>11.28</v>
      </c>
      <c r="E11" s="11">
        <v>2.2799999999999998</v>
      </c>
      <c r="F11" s="11">
        <v>6.93</v>
      </c>
      <c r="G11" s="11">
        <v>57.23</v>
      </c>
      <c r="H11" s="11">
        <v>6.84</v>
      </c>
      <c r="I11" s="11">
        <v>3.3</v>
      </c>
      <c r="J11" s="12">
        <v>7.67</v>
      </c>
    </row>
    <row r="12" spans="2:10" x14ac:dyDescent="0.3">
      <c r="B12" s="4">
        <f t="shared" si="0"/>
        <v>7</v>
      </c>
      <c r="C12" s="11">
        <v>57.94</v>
      </c>
      <c r="D12" s="11">
        <v>8.44</v>
      </c>
      <c r="E12" s="11">
        <v>2.79</v>
      </c>
      <c r="F12" s="11">
        <v>8.18</v>
      </c>
      <c r="G12" s="11">
        <v>57.8</v>
      </c>
      <c r="H12" s="11">
        <v>8.2799999999999994</v>
      </c>
      <c r="I12" s="11">
        <v>2.59</v>
      </c>
      <c r="J12" s="12">
        <v>18.68</v>
      </c>
    </row>
    <row r="13" spans="2:10" x14ac:dyDescent="0.3">
      <c r="B13" s="4">
        <f t="shared" si="0"/>
        <v>8</v>
      </c>
      <c r="C13" s="11">
        <v>60.48</v>
      </c>
      <c r="D13" s="11">
        <v>10.52</v>
      </c>
      <c r="E13" s="11">
        <v>2.5099999999999998</v>
      </c>
      <c r="F13" s="11">
        <v>9.18</v>
      </c>
      <c r="G13" s="11">
        <v>58.94</v>
      </c>
      <c r="H13" s="11">
        <v>8.7100000000000009</v>
      </c>
      <c r="I13" s="11">
        <v>3.05</v>
      </c>
      <c r="J13" s="12">
        <v>10.18</v>
      </c>
    </row>
    <row r="14" spans="2:10" x14ac:dyDescent="0.3">
      <c r="B14" s="4">
        <f t="shared" si="0"/>
        <v>9</v>
      </c>
      <c r="C14" s="11">
        <v>63.35</v>
      </c>
      <c r="D14" s="11">
        <v>8.52</v>
      </c>
      <c r="E14" s="11">
        <v>3.15</v>
      </c>
      <c r="F14" s="11">
        <v>7.47</v>
      </c>
      <c r="G14" s="11">
        <v>53.55</v>
      </c>
      <c r="H14" s="11">
        <v>11.26</v>
      </c>
      <c r="I14" s="11">
        <v>1.98</v>
      </c>
      <c r="J14" s="12">
        <v>6.97</v>
      </c>
    </row>
    <row r="15" spans="2:10" x14ac:dyDescent="0.3">
      <c r="B15" s="4">
        <f t="shared" si="0"/>
        <v>10</v>
      </c>
      <c r="C15" s="11">
        <v>56.46</v>
      </c>
      <c r="D15" s="11">
        <v>9.56</v>
      </c>
      <c r="E15" s="11">
        <v>3.19</v>
      </c>
      <c r="F15" s="11">
        <v>8.08</v>
      </c>
      <c r="G15" s="11">
        <v>53.21</v>
      </c>
      <c r="H15" s="11">
        <v>10.98</v>
      </c>
      <c r="I15" s="11">
        <v>2.0499999999999998</v>
      </c>
      <c r="J15" s="12">
        <v>6.78</v>
      </c>
    </row>
    <row r="16" spans="2:10" x14ac:dyDescent="0.3">
      <c r="B16" s="4">
        <f t="shared" si="0"/>
        <v>11</v>
      </c>
      <c r="C16" s="11">
        <v>57.97</v>
      </c>
      <c r="D16" s="11">
        <v>9.61</v>
      </c>
      <c r="E16" s="11">
        <v>4.12</v>
      </c>
      <c r="F16" s="11">
        <v>6.7</v>
      </c>
      <c r="G16" s="11">
        <v>53.99</v>
      </c>
      <c r="H16" s="11">
        <v>12.92</v>
      </c>
      <c r="I16" s="11">
        <v>2.58</v>
      </c>
      <c r="J16" s="12">
        <v>8.5500000000000007</v>
      </c>
    </row>
    <row r="17" spans="2:10" x14ac:dyDescent="0.3">
      <c r="B17" s="4">
        <f t="shared" si="0"/>
        <v>12</v>
      </c>
      <c r="C17" s="11">
        <v>56.67</v>
      </c>
      <c r="D17" s="11">
        <v>12.12</v>
      </c>
      <c r="E17" s="11">
        <v>2.29</v>
      </c>
      <c r="F17" s="11">
        <v>6.42</v>
      </c>
      <c r="G17" s="11">
        <v>57.52</v>
      </c>
      <c r="H17" s="11">
        <v>9.48</v>
      </c>
      <c r="I17" s="11">
        <v>3.68</v>
      </c>
      <c r="J17" s="12">
        <v>10.5</v>
      </c>
    </row>
    <row r="18" spans="2:10" x14ac:dyDescent="0.3">
      <c r="B18" s="4">
        <f t="shared" si="0"/>
        <v>13</v>
      </c>
      <c r="C18" s="11">
        <v>59.82</v>
      </c>
      <c r="D18" s="11">
        <v>8.41</v>
      </c>
      <c r="E18" s="11">
        <v>2.54</v>
      </c>
      <c r="F18" s="11">
        <v>9.2899999999999991</v>
      </c>
      <c r="G18" s="11">
        <v>49.4</v>
      </c>
      <c r="H18" s="11">
        <v>7.02</v>
      </c>
      <c r="I18" s="11">
        <v>2.08</v>
      </c>
      <c r="J18" s="12">
        <v>6.61</v>
      </c>
    </row>
    <row r="19" spans="2:10" x14ac:dyDescent="0.3">
      <c r="B19" s="4">
        <f>B18+1</f>
        <v>14</v>
      </c>
      <c r="C19" s="11">
        <v>60.66</v>
      </c>
      <c r="D19" s="11">
        <v>11.78</v>
      </c>
      <c r="E19" s="11">
        <v>3.8</v>
      </c>
      <c r="F19" s="11">
        <v>8.7100000000000009</v>
      </c>
      <c r="G19" s="11">
        <v>73.17</v>
      </c>
      <c r="H19" s="11">
        <v>16.61</v>
      </c>
      <c r="I19" s="11">
        <v>4.45</v>
      </c>
      <c r="J19" s="12">
        <v>24.59</v>
      </c>
    </row>
    <row r="20" spans="2:10" x14ac:dyDescent="0.3">
      <c r="B20" s="4">
        <f t="shared" si="0"/>
        <v>15</v>
      </c>
      <c r="C20" s="11">
        <v>52.68</v>
      </c>
      <c r="D20" s="11">
        <v>15.22</v>
      </c>
      <c r="E20" s="11">
        <v>1.72</v>
      </c>
      <c r="F20" s="11">
        <v>5.78</v>
      </c>
      <c r="G20" s="11">
        <v>64.11</v>
      </c>
      <c r="H20" s="11">
        <v>16.84</v>
      </c>
      <c r="I20" s="11">
        <v>3.01</v>
      </c>
      <c r="J20" s="12">
        <v>13.2</v>
      </c>
    </row>
    <row r="21" spans="2:10" x14ac:dyDescent="0.3">
      <c r="B21" s="4">
        <f t="shared" si="0"/>
        <v>16</v>
      </c>
      <c r="C21" s="11">
        <v>56.56</v>
      </c>
      <c r="D21" s="11">
        <v>8.6999999999999993</v>
      </c>
      <c r="E21" s="11">
        <v>3.97</v>
      </c>
      <c r="F21" s="11">
        <v>7.33</v>
      </c>
      <c r="G21" s="11">
        <v>66.34</v>
      </c>
      <c r="H21" s="11">
        <v>10.55</v>
      </c>
      <c r="I21" s="11">
        <v>3.17</v>
      </c>
      <c r="J21" s="12">
        <v>5.42</v>
      </c>
    </row>
    <row r="22" spans="2:10" x14ac:dyDescent="0.3">
      <c r="B22" s="4">
        <f t="shared" si="0"/>
        <v>17</v>
      </c>
      <c r="C22" s="11">
        <v>54.49</v>
      </c>
      <c r="D22" s="11">
        <v>11.49</v>
      </c>
      <c r="E22" s="11">
        <v>2.31</v>
      </c>
      <c r="F22" s="11">
        <v>9.27</v>
      </c>
      <c r="G22" s="11">
        <v>81.5</v>
      </c>
      <c r="H22" s="11">
        <v>11.21</v>
      </c>
      <c r="I22" s="11">
        <v>4</v>
      </c>
      <c r="J22" s="12">
        <v>35.19</v>
      </c>
    </row>
    <row r="23" spans="2:10" x14ac:dyDescent="0.3">
      <c r="B23" s="4">
        <f t="shared" si="0"/>
        <v>18</v>
      </c>
      <c r="C23" s="11">
        <v>54.4</v>
      </c>
      <c r="D23" s="11">
        <v>10.68</v>
      </c>
      <c r="E23" s="11">
        <v>2.11</v>
      </c>
      <c r="F23" s="11">
        <v>7.35</v>
      </c>
      <c r="G23" s="11">
        <v>63.22</v>
      </c>
      <c r="H23" s="11">
        <v>9.5</v>
      </c>
      <c r="I23" s="11">
        <v>3.23</v>
      </c>
      <c r="J23" s="12">
        <v>10.74</v>
      </c>
    </row>
    <row r="24" spans="2:10" x14ac:dyDescent="0.3">
      <c r="B24" s="4">
        <f t="shared" si="0"/>
        <v>19</v>
      </c>
      <c r="C24" s="11">
        <v>56.08</v>
      </c>
      <c r="D24" s="11">
        <v>13.23</v>
      </c>
      <c r="E24" s="11">
        <v>2.0099999999999998</v>
      </c>
      <c r="F24" s="11">
        <v>8.3800000000000008</v>
      </c>
      <c r="G24" s="11">
        <v>58.98</v>
      </c>
      <c r="H24" s="11">
        <v>8.0399999999999991</v>
      </c>
      <c r="I24" s="11">
        <v>5.26</v>
      </c>
      <c r="J24" s="12">
        <v>10.199999999999999</v>
      </c>
    </row>
    <row r="25" spans="2:10" ht="15" thickBot="1" x14ac:dyDescent="0.35">
      <c r="B25" s="7">
        <f t="shared" si="0"/>
        <v>20</v>
      </c>
      <c r="C25" s="13">
        <v>54.56</v>
      </c>
      <c r="D25" s="13">
        <v>10.51</v>
      </c>
      <c r="E25" s="13">
        <v>3.46</v>
      </c>
      <c r="F25" s="13">
        <v>7.49</v>
      </c>
      <c r="G25" s="13">
        <v>61.3</v>
      </c>
      <c r="H25" s="13">
        <v>9.52</v>
      </c>
      <c r="I25" s="13">
        <v>3.28</v>
      </c>
      <c r="J25" s="14">
        <v>9.11</v>
      </c>
    </row>
    <row r="26" spans="2:10" x14ac:dyDescent="0.3">
      <c r="B26" s="1" t="s">
        <v>2</v>
      </c>
      <c r="C26" s="15">
        <f>AVERAGE(C6:C25)</f>
        <v>58.3</v>
      </c>
      <c r="D26" s="15">
        <f t="shared" ref="D26:J26" si="1">AVERAGE(D6:D25)</f>
        <v>10.200999999999999</v>
      </c>
      <c r="E26" s="15">
        <f t="shared" si="1"/>
        <v>3.0314999999999994</v>
      </c>
      <c r="F26" s="15">
        <f t="shared" si="1"/>
        <v>7.819</v>
      </c>
      <c r="G26" s="15">
        <f t="shared" si="1"/>
        <v>62.789499999999997</v>
      </c>
      <c r="H26" s="15">
        <f t="shared" si="1"/>
        <v>10.421000000000003</v>
      </c>
      <c r="I26" s="15">
        <f t="shared" si="1"/>
        <v>3.3059999999999996</v>
      </c>
      <c r="J26" s="16">
        <f t="shared" si="1"/>
        <v>13.116</v>
      </c>
    </row>
    <row r="27" spans="2:10" ht="15" thickBot="1" x14ac:dyDescent="0.35">
      <c r="B27" s="7" t="s">
        <v>3</v>
      </c>
      <c r="C27" s="13">
        <f>STDEV(C6:C25)</f>
        <v>4.3985787178180766</v>
      </c>
      <c r="D27" s="13">
        <f t="shared" ref="D27:J27" si="2">STDEV(D6:D25)</f>
        <v>1.920797257719606</v>
      </c>
      <c r="E27" s="13">
        <f t="shared" si="2"/>
        <v>0.88321943986042939</v>
      </c>
      <c r="F27" s="13">
        <f t="shared" si="2"/>
        <v>1.0771839504735936</v>
      </c>
      <c r="G27" s="13">
        <f t="shared" si="2"/>
        <v>9.9334498565519542</v>
      </c>
      <c r="H27" s="13">
        <f t="shared" si="2"/>
        <v>2.9822190607525396</v>
      </c>
      <c r="I27" s="13">
        <f t="shared" si="2"/>
        <v>1.089931914821918</v>
      </c>
      <c r="J27" s="14">
        <f t="shared" si="2"/>
        <v>8.9317897069076295</v>
      </c>
    </row>
    <row r="31" spans="2:10" ht="15" thickBot="1" x14ac:dyDescent="0.35"/>
    <row r="32" spans="2:10" x14ac:dyDescent="0.3">
      <c r="B32" s="1"/>
      <c r="C32" s="2" t="s">
        <v>10</v>
      </c>
      <c r="D32" s="2"/>
      <c r="E32" s="2"/>
      <c r="F32" s="2"/>
      <c r="G32" s="2"/>
      <c r="H32" s="2"/>
      <c r="I32" s="2"/>
      <c r="J32" s="3"/>
    </row>
    <row r="33" spans="2:10" x14ac:dyDescent="0.3">
      <c r="B33" s="4"/>
      <c r="C33" s="9" t="s">
        <v>0</v>
      </c>
      <c r="D33" s="9"/>
      <c r="E33" s="5"/>
      <c r="F33" s="5"/>
      <c r="G33" s="9" t="s">
        <v>1</v>
      </c>
      <c r="H33" s="9"/>
      <c r="I33" s="5"/>
      <c r="J33" s="6"/>
    </row>
    <row r="34" spans="2:10" x14ac:dyDescent="0.3">
      <c r="B34" s="4"/>
      <c r="C34" s="5" t="s">
        <v>5</v>
      </c>
      <c r="D34" s="5" t="s">
        <v>8</v>
      </c>
      <c r="E34" s="5" t="s">
        <v>6</v>
      </c>
      <c r="F34" s="5" t="s">
        <v>7</v>
      </c>
      <c r="G34" s="5" t="s">
        <v>9</v>
      </c>
      <c r="H34" s="5" t="s">
        <v>8</v>
      </c>
      <c r="I34" s="5" t="s">
        <v>6</v>
      </c>
      <c r="J34" s="6" t="s">
        <v>7</v>
      </c>
    </row>
    <row r="35" spans="2:10" x14ac:dyDescent="0.3">
      <c r="B35" s="4">
        <v>1</v>
      </c>
      <c r="C35" s="10">
        <v>597.52</v>
      </c>
      <c r="D35" s="11">
        <v>6.78</v>
      </c>
      <c r="E35" s="11">
        <v>166.53</v>
      </c>
      <c r="F35" s="11">
        <v>219.75</v>
      </c>
      <c r="G35" s="11">
        <v>1.17</v>
      </c>
      <c r="H35" s="11">
        <v>7.66</v>
      </c>
      <c r="I35" s="11">
        <v>182.68</v>
      </c>
      <c r="J35" s="12">
        <v>786.96</v>
      </c>
    </row>
    <row r="36" spans="2:10" x14ac:dyDescent="0.3">
      <c r="B36" s="4">
        <f>B35+1</f>
        <v>2</v>
      </c>
      <c r="C36" s="11">
        <v>585.26</v>
      </c>
      <c r="D36" s="11">
        <v>9.4</v>
      </c>
      <c r="E36" s="11">
        <v>185.34</v>
      </c>
      <c r="F36" s="11">
        <v>200.05</v>
      </c>
      <c r="G36" s="11">
        <v>1.19</v>
      </c>
      <c r="H36" s="11">
        <v>6.65</v>
      </c>
      <c r="I36" s="11">
        <v>191.71</v>
      </c>
      <c r="J36" s="12">
        <v>781.3</v>
      </c>
    </row>
    <row r="37" spans="2:10" x14ac:dyDescent="0.3">
      <c r="B37" s="4">
        <f t="shared" ref="B37:B54" si="3">B36+1</f>
        <v>3</v>
      </c>
      <c r="C37" s="11">
        <v>607.77</v>
      </c>
      <c r="D37" s="11">
        <v>7.69</v>
      </c>
      <c r="E37" s="11">
        <v>195.72</v>
      </c>
      <c r="F37" s="11">
        <v>193.78</v>
      </c>
      <c r="G37" s="11">
        <v>1.17</v>
      </c>
      <c r="H37" s="11">
        <v>5.92</v>
      </c>
      <c r="I37" s="11">
        <v>185.81</v>
      </c>
      <c r="J37" s="12">
        <v>771.75</v>
      </c>
    </row>
    <row r="38" spans="2:10" x14ac:dyDescent="0.3">
      <c r="B38" s="4">
        <f t="shared" si="3"/>
        <v>4</v>
      </c>
      <c r="C38" s="11">
        <v>600.37</v>
      </c>
      <c r="D38" s="11">
        <v>9.86</v>
      </c>
      <c r="E38" s="11">
        <v>180.21</v>
      </c>
      <c r="F38" s="11">
        <v>217.76</v>
      </c>
      <c r="G38" s="11">
        <v>1.17</v>
      </c>
      <c r="H38" s="11">
        <v>6.01</v>
      </c>
      <c r="I38" s="11">
        <v>171.52</v>
      </c>
      <c r="J38" s="12">
        <v>800.02</v>
      </c>
    </row>
    <row r="39" spans="2:10" x14ac:dyDescent="0.3">
      <c r="B39" s="4">
        <f t="shared" si="3"/>
        <v>5</v>
      </c>
      <c r="C39" s="11">
        <v>613.25</v>
      </c>
      <c r="D39" s="11">
        <v>9.5</v>
      </c>
      <c r="E39" s="11">
        <v>194.58</v>
      </c>
      <c r="F39" s="11">
        <v>189.2</v>
      </c>
      <c r="G39" s="11">
        <v>1.1599999999999999</v>
      </c>
      <c r="H39" s="11">
        <v>6.16</v>
      </c>
      <c r="I39" s="11">
        <v>187.01</v>
      </c>
      <c r="J39" s="12">
        <v>776.54</v>
      </c>
    </row>
    <row r="40" spans="2:10" x14ac:dyDescent="0.3">
      <c r="B40" s="4">
        <f t="shared" si="3"/>
        <v>6</v>
      </c>
      <c r="C40" s="11">
        <v>616.94000000000005</v>
      </c>
      <c r="D40" s="11">
        <v>10.69</v>
      </c>
      <c r="E40" s="11">
        <v>192.75</v>
      </c>
      <c r="F40" s="11">
        <v>197.92</v>
      </c>
      <c r="G40" s="11">
        <v>1.17</v>
      </c>
      <c r="H40" s="11">
        <v>5.82</v>
      </c>
      <c r="I40" s="11">
        <v>187.89</v>
      </c>
      <c r="J40" s="12">
        <v>780.46</v>
      </c>
    </row>
    <row r="41" spans="2:10" x14ac:dyDescent="0.3">
      <c r="B41" s="4">
        <f t="shared" si="3"/>
        <v>7</v>
      </c>
      <c r="C41" s="11">
        <v>602.87</v>
      </c>
      <c r="D41" s="11">
        <v>5.34</v>
      </c>
      <c r="E41" s="11">
        <v>183.56</v>
      </c>
      <c r="F41" s="11">
        <v>201.68</v>
      </c>
      <c r="G41" s="11">
        <v>1.19</v>
      </c>
      <c r="H41" s="11">
        <v>7.59</v>
      </c>
      <c r="I41" s="11">
        <v>194.88</v>
      </c>
      <c r="J41" s="12">
        <v>773.77</v>
      </c>
    </row>
    <row r="42" spans="2:10" x14ac:dyDescent="0.3">
      <c r="B42" s="4">
        <f t="shared" si="3"/>
        <v>8</v>
      </c>
      <c r="C42" s="11">
        <v>595.29</v>
      </c>
      <c r="D42" s="11">
        <v>5.67</v>
      </c>
      <c r="E42" s="11">
        <v>188.13</v>
      </c>
      <c r="F42" s="11">
        <v>208.06</v>
      </c>
      <c r="G42" s="11">
        <v>1.1599999999999999</v>
      </c>
      <c r="H42" s="11">
        <v>8.23</v>
      </c>
      <c r="I42" s="11">
        <v>181.87</v>
      </c>
      <c r="J42" s="12">
        <v>780.13</v>
      </c>
    </row>
    <row r="43" spans="2:10" x14ac:dyDescent="0.3">
      <c r="B43" s="4">
        <f t="shared" si="3"/>
        <v>9</v>
      </c>
      <c r="C43" s="11">
        <v>580.26</v>
      </c>
      <c r="D43" s="11">
        <v>6.01</v>
      </c>
      <c r="E43" s="11">
        <v>183.63</v>
      </c>
      <c r="F43" s="11">
        <v>203.85</v>
      </c>
      <c r="G43" s="11">
        <v>1.19</v>
      </c>
      <c r="H43" s="11">
        <v>6.3</v>
      </c>
      <c r="I43" s="11">
        <v>191.32</v>
      </c>
      <c r="J43" s="12">
        <v>777.24099999999999</v>
      </c>
    </row>
    <row r="44" spans="2:10" x14ac:dyDescent="0.3">
      <c r="B44" s="4">
        <f t="shared" si="3"/>
        <v>10</v>
      </c>
      <c r="C44" s="11">
        <v>606.35</v>
      </c>
      <c r="D44" s="11">
        <v>7.07</v>
      </c>
      <c r="E44" s="11">
        <v>169.49</v>
      </c>
      <c r="F44" s="11">
        <v>211.88</v>
      </c>
      <c r="G44" s="11">
        <v>1.19</v>
      </c>
      <c r="H44" s="11">
        <v>11.29</v>
      </c>
      <c r="I44" s="11">
        <v>196.77</v>
      </c>
      <c r="J44" s="12">
        <v>773.25</v>
      </c>
    </row>
    <row r="45" spans="2:10" x14ac:dyDescent="0.3">
      <c r="B45" s="4">
        <f t="shared" si="3"/>
        <v>11</v>
      </c>
      <c r="C45" s="11">
        <v>620.41</v>
      </c>
      <c r="D45" s="11">
        <v>6.73</v>
      </c>
      <c r="E45" s="11">
        <v>194.78</v>
      </c>
      <c r="F45" s="11">
        <v>205.36</v>
      </c>
      <c r="G45" s="11">
        <v>1.2</v>
      </c>
      <c r="H45" s="11">
        <v>6.14</v>
      </c>
      <c r="I45" s="11">
        <v>182.61</v>
      </c>
      <c r="J45" s="12">
        <v>787.85</v>
      </c>
    </row>
    <row r="46" spans="2:10" x14ac:dyDescent="0.3">
      <c r="B46" s="4">
        <f t="shared" si="3"/>
        <v>12</v>
      </c>
      <c r="C46" s="11">
        <v>588.28</v>
      </c>
      <c r="D46" s="11">
        <v>6.21</v>
      </c>
      <c r="E46" s="11">
        <v>182.55</v>
      </c>
      <c r="F46" s="11">
        <v>203.88</v>
      </c>
      <c r="G46" s="11">
        <v>1.18</v>
      </c>
      <c r="H46" s="11">
        <v>6.84</v>
      </c>
      <c r="I46" s="11">
        <v>188.83</v>
      </c>
      <c r="J46" s="12">
        <v>784.19</v>
      </c>
    </row>
    <row r="47" spans="2:10" x14ac:dyDescent="0.3">
      <c r="B47" s="4">
        <f t="shared" si="3"/>
        <v>13</v>
      </c>
      <c r="C47" s="11">
        <v>594.24</v>
      </c>
      <c r="D47" s="11">
        <v>5.88</v>
      </c>
      <c r="E47" s="11">
        <v>182.62</v>
      </c>
      <c r="F47" s="11">
        <v>202.72</v>
      </c>
      <c r="G47" s="11">
        <v>1.19</v>
      </c>
      <c r="H47" s="11">
        <v>6.6</v>
      </c>
      <c r="I47" s="11">
        <v>172.84</v>
      </c>
      <c r="J47" s="12">
        <v>800.37</v>
      </c>
    </row>
    <row r="48" spans="2:10" x14ac:dyDescent="0.3">
      <c r="B48" s="4">
        <f>B47+1</f>
        <v>14</v>
      </c>
      <c r="C48" s="11">
        <v>588.54999999999995</v>
      </c>
      <c r="D48" s="11">
        <v>7.66</v>
      </c>
      <c r="E48" s="11">
        <v>183.19</v>
      </c>
      <c r="F48" s="11">
        <v>202.22</v>
      </c>
      <c r="G48" s="11">
        <v>1.17</v>
      </c>
      <c r="H48" s="11">
        <v>5.64</v>
      </c>
      <c r="I48" s="11">
        <v>188.67</v>
      </c>
      <c r="J48" s="12">
        <v>782.98</v>
      </c>
    </row>
    <row r="49" spans="2:10" x14ac:dyDescent="0.3">
      <c r="B49" s="4">
        <f t="shared" ref="B49:B56" si="4">B48+1</f>
        <v>15</v>
      </c>
      <c r="C49" s="11">
        <v>567.95000000000005</v>
      </c>
      <c r="D49" s="11">
        <v>6.1</v>
      </c>
      <c r="E49" s="11">
        <v>187.77</v>
      </c>
      <c r="F49" s="11">
        <v>189.65</v>
      </c>
      <c r="G49" s="11">
        <v>1.19</v>
      </c>
      <c r="H49" s="11">
        <v>7.25</v>
      </c>
      <c r="I49" s="11">
        <v>186.68</v>
      </c>
      <c r="J49" s="12">
        <v>786.49</v>
      </c>
    </row>
    <row r="50" spans="2:10" x14ac:dyDescent="0.3">
      <c r="B50" s="4">
        <f t="shared" si="4"/>
        <v>16</v>
      </c>
      <c r="C50" s="11">
        <v>582.91999999999996</v>
      </c>
      <c r="D50" s="11">
        <v>6.15</v>
      </c>
      <c r="E50" s="11">
        <v>186.11</v>
      </c>
      <c r="F50" s="11">
        <v>203.01</v>
      </c>
      <c r="G50" s="11">
        <v>1.17</v>
      </c>
      <c r="H50" s="11">
        <v>7.09</v>
      </c>
      <c r="I50" s="11">
        <v>182.14</v>
      </c>
      <c r="J50" s="12">
        <v>788.17</v>
      </c>
    </row>
    <row r="51" spans="2:10" x14ac:dyDescent="0.3">
      <c r="B51" s="4">
        <f t="shared" si="4"/>
        <v>17</v>
      </c>
      <c r="C51" s="11">
        <v>592.75</v>
      </c>
      <c r="D51" s="11">
        <v>6.05</v>
      </c>
      <c r="E51" s="11">
        <v>185.7</v>
      </c>
      <c r="F51" s="11">
        <v>202.4</v>
      </c>
      <c r="G51" s="11">
        <v>1.17</v>
      </c>
      <c r="H51" s="11">
        <v>9.02</v>
      </c>
      <c r="I51" s="11">
        <v>169.89</v>
      </c>
      <c r="J51" s="12">
        <v>796.21</v>
      </c>
    </row>
    <row r="52" spans="2:10" x14ac:dyDescent="0.3">
      <c r="B52" s="4">
        <f t="shared" si="4"/>
        <v>18</v>
      </c>
      <c r="C52" s="11">
        <v>584.84</v>
      </c>
      <c r="D52" s="11">
        <v>6.64</v>
      </c>
      <c r="E52" s="11">
        <v>184.99</v>
      </c>
      <c r="F52" s="11">
        <v>187.08</v>
      </c>
      <c r="G52" s="11">
        <v>1.1599999999999999</v>
      </c>
      <c r="H52" s="11">
        <v>6.33</v>
      </c>
      <c r="I52" s="11">
        <v>185.01</v>
      </c>
      <c r="J52" s="12">
        <v>776.9</v>
      </c>
    </row>
    <row r="53" spans="2:10" x14ac:dyDescent="0.3">
      <c r="B53" s="4">
        <f t="shared" si="4"/>
        <v>19</v>
      </c>
      <c r="C53" s="11">
        <v>573.34</v>
      </c>
      <c r="D53" s="11">
        <v>6.5</v>
      </c>
      <c r="E53" s="11">
        <v>182.46</v>
      </c>
      <c r="F53" s="11">
        <v>196.58</v>
      </c>
      <c r="G53" s="11">
        <v>1.1599999999999999</v>
      </c>
      <c r="H53" s="11">
        <v>8.73</v>
      </c>
      <c r="I53" s="11">
        <v>182.43</v>
      </c>
      <c r="J53" s="12">
        <v>769.13</v>
      </c>
    </row>
    <row r="54" spans="2:10" ht="15" thickBot="1" x14ac:dyDescent="0.35">
      <c r="B54" s="7">
        <f t="shared" si="4"/>
        <v>20</v>
      </c>
      <c r="C54" s="13">
        <v>586.52</v>
      </c>
      <c r="D54" s="13">
        <f ca="1">B32:J56</f>
        <v>0</v>
      </c>
      <c r="E54" s="13">
        <v>188.02</v>
      </c>
      <c r="F54" s="13">
        <v>195.5</v>
      </c>
      <c r="G54" s="13">
        <v>1.17</v>
      </c>
      <c r="H54" s="13">
        <v>10.54</v>
      </c>
      <c r="I54" s="13">
        <v>168.57</v>
      </c>
      <c r="J54" s="14">
        <v>785.16</v>
      </c>
    </row>
    <row r="55" spans="2:10" x14ac:dyDescent="0.3">
      <c r="B55" s="1" t="s">
        <v>2</v>
      </c>
      <c r="C55" s="15">
        <f>AVERAGE(C35:C54)</f>
        <v>594.28400000000011</v>
      </c>
      <c r="D55" s="15">
        <f t="shared" ref="D55" ca="1" si="5">AVERAGE(D35:D54)</f>
        <v>7.1370000000000005</v>
      </c>
      <c r="E55" s="15">
        <f t="shared" ref="E55" si="6">AVERAGE(E35:E54)</f>
        <v>184.90650000000002</v>
      </c>
      <c r="F55" s="15">
        <f t="shared" ref="F55" si="7">AVERAGE(F35:F54)</f>
        <v>201.61649999999997</v>
      </c>
      <c r="G55" s="15">
        <f t="shared" ref="G55" si="8">AVERAGE(G35:G54)</f>
        <v>1.1760000000000002</v>
      </c>
      <c r="H55" s="15">
        <f t="shared" ref="H55" si="9">AVERAGE(H35:H54)</f>
        <v>7.2904999999999989</v>
      </c>
      <c r="I55" s="15">
        <f t="shared" ref="I55" si="10">AVERAGE(I35:I54)</f>
        <v>183.95649999999995</v>
      </c>
      <c r="J55" s="16">
        <f t="shared" ref="J55" si="11">AVERAGE(J35:J54)</f>
        <v>782.94354999999996</v>
      </c>
    </row>
    <row r="56" spans="2:10" ht="15" thickBot="1" x14ac:dyDescent="0.35">
      <c r="B56" s="7" t="s">
        <v>3</v>
      </c>
      <c r="C56" s="13">
        <f>STDEV(C35:C54)</f>
        <v>14.077607227904814</v>
      </c>
      <c r="D56" s="13">
        <f t="shared" ref="D56:J56" ca="1" si="12">STDEV(D35:D54)</f>
        <v>1.533863714525133</v>
      </c>
      <c r="E56" s="13">
        <f t="shared" si="12"/>
        <v>7.3292817735293454</v>
      </c>
      <c r="F56" s="13">
        <f t="shared" si="12"/>
        <v>8.6253758270520997</v>
      </c>
      <c r="G56" s="13">
        <f t="shared" si="12"/>
        <v>1.2732056517228276E-2</v>
      </c>
      <c r="H56" s="13">
        <f t="shared" si="12"/>
        <v>1.5689268038342334</v>
      </c>
      <c r="I56" s="13">
        <f t="shared" si="12"/>
        <v>7.9698558892075875</v>
      </c>
      <c r="J56" s="14">
        <f t="shared" si="12"/>
        <v>8.8225603425178409</v>
      </c>
    </row>
    <row r="60" spans="2:10" ht="15" thickBot="1" x14ac:dyDescent="0.35"/>
    <row r="61" spans="2:10" x14ac:dyDescent="0.3">
      <c r="B61" s="1"/>
      <c r="C61" s="2" t="s">
        <v>11</v>
      </c>
      <c r="D61" s="2"/>
      <c r="E61" s="2"/>
      <c r="F61" s="2"/>
      <c r="G61" s="2"/>
      <c r="H61" s="2"/>
      <c r="I61" s="2"/>
      <c r="J61" s="3"/>
    </row>
    <row r="62" spans="2:10" x14ac:dyDescent="0.3">
      <c r="B62" s="4"/>
      <c r="C62" s="9" t="s">
        <v>0</v>
      </c>
      <c r="D62" s="9"/>
      <c r="E62" s="5"/>
      <c r="F62" s="5"/>
      <c r="G62" s="9" t="s">
        <v>1</v>
      </c>
      <c r="H62" s="9"/>
      <c r="I62" s="5"/>
      <c r="J62" s="6"/>
    </row>
    <row r="63" spans="2:10" x14ac:dyDescent="0.3">
      <c r="B63" s="4"/>
      <c r="C63" s="5" t="s">
        <v>5</v>
      </c>
      <c r="D63" s="5"/>
      <c r="E63" s="5" t="s">
        <v>6</v>
      </c>
      <c r="F63" s="5" t="s">
        <v>7</v>
      </c>
      <c r="G63" s="5" t="s">
        <v>9</v>
      </c>
      <c r="H63" s="5" t="s">
        <v>8</v>
      </c>
      <c r="I63" s="5" t="s">
        <v>6</v>
      </c>
      <c r="J63" s="6" t="s">
        <v>7</v>
      </c>
    </row>
    <row r="64" spans="2:10" x14ac:dyDescent="0.3">
      <c r="B64" s="4">
        <v>1</v>
      </c>
      <c r="C64" s="10">
        <v>377.84</v>
      </c>
      <c r="D64" s="11">
        <v>5.56</v>
      </c>
      <c r="E64" s="11">
        <v>3.07</v>
      </c>
      <c r="F64" s="11">
        <v>5.65</v>
      </c>
      <c r="G64" s="11">
        <v>451.53</v>
      </c>
      <c r="H64" s="11">
        <v>1.9</v>
      </c>
      <c r="I64" s="11">
        <v>2.64</v>
      </c>
      <c r="J64" s="12">
        <v>6.23</v>
      </c>
    </row>
    <row r="65" spans="2:10" x14ac:dyDescent="0.3">
      <c r="B65" s="4">
        <f>B64+1</f>
        <v>2</v>
      </c>
      <c r="C65" s="11">
        <v>264.83999999999997</v>
      </c>
      <c r="D65" s="11">
        <v>2.34</v>
      </c>
      <c r="E65" s="11">
        <v>3.34</v>
      </c>
      <c r="F65" s="11">
        <v>5.48</v>
      </c>
      <c r="G65" s="11">
        <v>248.03</v>
      </c>
      <c r="H65" s="11">
        <v>2.38</v>
      </c>
      <c r="I65" s="11">
        <v>1.55</v>
      </c>
      <c r="J65" s="12">
        <v>5.09</v>
      </c>
    </row>
    <row r="66" spans="2:10" x14ac:dyDescent="0.3">
      <c r="B66" s="4">
        <f t="shared" ref="B66:B83" si="13">B65+1</f>
        <v>3</v>
      </c>
      <c r="C66" s="11">
        <v>388.81</v>
      </c>
      <c r="D66" s="11">
        <v>4.17</v>
      </c>
      <c r="E66" s="11">
        <v>2.0099999999999998</v>
      </c>
      <c r="F66" s="11">
        <v>5.37</v>
      </c>
      <c r="G66" s="11">
        <v>403.94</v>
      </c>
      <c r="H66" s="11">
        <v>5.25</v>
      </c>
      <c r="I66" s="11">
        <v>2.58</v>
      </c>
      <c r="J66" s="12">
        <v>5.27</v>
      </c>
    </row>
    <row r="67" spans="2:10" x14ac:dyDescent="0.3">
      <c r="B67" s="4">
        <f t="shared" si="13"/>
        <v>4</v>
      </c>
      <c r="C67" s="11">
        <v>413.55</v>
      </c>
      <c r="D67" s="11">
        <v>2.61</v>
      </c>
      <c r="E67" s="11">
        <v>3.26</v>
      </c>
      <c r="F67" s="11">
        <v>5.7</v>
      </c>
      <c r="G67" s="11">
        <v>419.74</v>
      </c>
      <c r="H67" s="11">
        <v>9.42</v>
      </c>
      <c r="I67" s="11">
        <v>1.81</v>
      </c>
      <c r="J67" s="12">
        <v>4.17</v>
      </c>
    </row>
    <row r="68" spans="2:10" x14ac:dyDescent="0.3">
      <c r="B68" s="4">
        <f t="shared" si="13"/>
        <v>5</v>
      </c>
      <c r="C68" s="11">
        <v>429.79</v>
      </c>
      <c r="D68" s="11">
        <v>2.4500000000000002</v>
      </c>
      <c r="E68" s="11">
        <v>1.55</v>
      </c>
      <c r="F68" s="11">
        <v>5.03</v>
      </c>
      <c r="G68" s="11">
        <v>366.57</v>
      </c>
      <c r="H68" s="11">
        <v>5.99</v>
      </c>
      <c r="I68" s="11">
        <v>1.72</v>
      </c>
      <c r="J68" s="12">
        <v>2.76</v>
      </c>
    </row>
    <row r="69" spans="2:10" x14ac:dyDescent="0.3">
      <c r="B69" s="4">
        <f t="shared" si="13"/>
        <v>6</v>
      </c>
      <c r="C69" s="11">
        <v>382.69</v>
      </c>
      <c r="D69" s="11">
        <v>4.7300000000000004</v>
      </c>
      <c r="E69" s="11">
        <v>2.0099999999999998</v>
      </c>
      <c r="F69" s="11">
        <v>5.14</v>
      </c>
      <c r="G69" s="11">
        <v>334.39</v>
      </c>
      <c r="H69" s="11">
        <v>3.78</v>
      </c>
      <c r="I69" s="11">
        <v>2.38</v>
      </c>
      <c r="J69" s="12">
        <v>3.28</v>
      </c>
    </row>
    <row r="70" spans="2:10" x14ac:dyDescent="0.3">
      <c r="B70" s="4">
        <f t="shared" si="13"/>
        <v>7</v>
      </c>
      <c r="C70" s="11">
        <v>402.69</v>
      </c>
      <c r="D70" s="11">
        <v>2.1</v>
      </c>
      <c r="E70" s="11">
        <v>1.58</v>
      </c>
      <c r="F70" s="11">
        <v>4.53</v>
      </c>
      <c r="G70" s="11">
        <v>439.7</v>
      </c>
      <c r="H70" s="11">
        <v>4.8499999999999996</v>
      </c>
      <c r="I70" s="11">
        <v>1.73</v>
      </c>
      <c r="J70" s="12">
        <v>22.14</v>
      </c>
    </row>
    <row r="71" spans="2:10" x14ac:dyDescent="0.3">
      <c r="B71" s="4">
        <f t="shared" si="13"/>
        <v>8</v>
      </c>
      <c r="C71" s="11">
        <v>389.7</v>
      </c>
      <c r="D71" s="11">
        <v>4.4000000000000004</v>
      </c>
      <c r="E71" s="11">
        <v>2.13</v>
      </c>
      <c r="F71" s="11">
        <v>5.79</v>
      </c>
      <c r="G71" s="11">
        <v>432.85</v>
      </c>
      <c r="H71" s="11">
        <v>1.68</v>
      </c>
      <c r="I71" s="11">
        <v>1.46</v>
      </c>
      <c r="J71" s="12">
        <v>3.54</v>
      </c>
    </row>
    <row r="72" spans="2:10" x14ac:dyDescent="0.3">
      <c r="B72" s="4">
        <f t="shared" si="13"/>
        <v>9</v>
      </c>
      <c r="C72" s="11">
        <v>468.34</v>
      </c>
      <c r="D72" s="11">
        <v>2.69</v>
      </c>
      <c r="E72" s="11">
        <v>1.81</v>
      </c>
      <c r="F72" s="11">
        <v>5.25</v>
      </c>
      <c r="G72" s="11">
        <v>404.85</v>
      </c>
      <c r="H72" s="11">
        <v>5.22</v>
      </c>
      <c r="I72" s="11">
        <v>2.84</v>
      </c>
      <c r="J72" s="12">
        <v>4.32</v>
      </c>
    </row>
    <row r="73" spans="2:10" x14ac:dyDescent="0.3">
      <c r="B73" s="4">
        <f t="shared" si="13"/>
        <v>10</v>
      </c>
      <c r="C73" s="11">
        <v>417.19</v>
      </c>
      <c r="D73" s="11">
        <v>7.15</v>
      </c>
      <c r="E73" s="11">
        <v>2.15</v>
      </c>
      <c r="F73" s="11">
        <v>5.08</v>
      </c>
      <c r="G73" s="11">
        <v>552.13</v>
      </c>
      <c r="H73" s="11">
        <v>5.57</v>
      </c>
      <c r="I73" s="11">
        <v>3.57</v>
      </c>
      <c r="J73" s="12">
        <v>6.26</v>
      </c>
    </row>
    <row r="74" spans="2:10" x14ac:dyDescent="0.3">
      <c r="B74" s="4">
        <f t="shared" si="13"/>
        <v>11</v>
      </c>
      <c r="C74" s="11">
        <v>420.85</v>
      </c>
      <c r="D74" s="11">
        <v>7.38</v>
      </c>
      <c r="E74" s="11">
        <v>3.56</v>
      </c>
      <c r="F74" s="11">
        <v>4.29</v>
      </c>
      <c r="G74" s="11">
        <v>490.55</v>
      </c>
      <c r="H74" s="11">
        <v>4.43</v>
      </c>
      <c r="I74" s="11">
        <v>1.75</v>
      </c>
      <c r="J74" s="12">
        <v>5.69</v>
      </c>
    </row>
    <row r="75" spans="2:10" x14ac:dyDescent="0.3">
      <c r="B75" s="4">
        <f t="shared" si="13"/>
        <v>12</v>
      </c>
      <c r="C75" s="11">
        <v>401.31</v>
      </c>
      <c r="D75" s="11">
        <v>7.33</v>
      </c>
      <c r="E75" s="11">
        <v>2.2400000000000002</v>
      </c>
      <c r="F75" s="11">
        <v>7.71</v>
      </c>
      <c r="G75" s="11">
        <v>447.52</v>
      </c>
      <c r="H75" s="11">
        <v>5.86</v>
      </c>
      <c r="I75" s="11">
        <v>1.67</v>
      </c>
      <c r="J75" s="12">
        <v>4.1900000000000004</v>
      </c>
    </row>
    <row r="76" spans="2:10" x14ac:dyDescent="0.3">
      <c r="B76" s="4">
        <f t="shared" si="13"/>
        <v>13</v>
      </c>
      <c r="C76" s="11">
        <v>304.39</v>
      </c>
      <c r="D76" s="11">
        <v>2.81</v>
      </c>
      <c r="E76" s="11">
        <v>2.11</v>
      </c>
      <c r="F76" s="11">
        <v>7.42</v>
      </c>
      <c r="G76" s="11">
        <v>348.43</v>
      </c>
      <c r="H76" s="11">
        <v>5.3</v>
      </c>
      <c r="I76" s="11">
        <v>1.87</v>
      </c>
      <c r="J76" s="12">
        <v>4.3600000000000003</v>
      </c>
    </row>
    <row r="77" spans="2:10" x14ac:dyDescent="0.3">
      <c r="B77" s="4">
        <f>B76+1</f>
        <v>14</v>
      </c>
      <c r="C77" s="11">
        <v>402.13</v>
      </c>
      <c r="D77" s="11">
        <v>4.33</v>
      </c>
      <c r="E77" s="11">
        <v>1.65</v>
      </c>
      <c r="F77" s="11">
        <v>4.83</v>
      </c>
      <c r="G77" s="11">
        <v>519.34</v>
      </c>
      <c r="H77" s="11">
        <v>9.31</v>
      </c>
      <c r="I77" s="11">
        <v>2.02</v>
      </c>
      <c r="J77" s="12">
        <v>5.81</v>
      </c>
    </row>
    <row r="78" spans="2:10" x14ac:dyDescent="0.3">
      <c r="B78" s="4">
        <f t="shared" ref="B78:B85" si="14">B77+1</f>
        <v>15</v>
      </c>
      <c r="C78" s="11">
        <v>388.96</v>
      </c>
      <c r="D78" s="11">
        <v>5.26</v>
      </c>
      <c r="E78" s="11">
        <v>1.82</v>
      </c>
      <c r="F78" s="11">
        <v>4.84</v>
      </c>
      <c r="G78" s="11">
        <v>345.63</v>
      </c>
      <c r="H78" s="11">
        <v>2.4700000000000002</v>
      </c>
      <c r="I78" s="11">
        <v>1.48</v>
      </c>
      <c r="J78" s="12">
        <v>2.21</v>
      </c>
    </row>
    <row r="79" spans="2:10" x14ac:dyDescent="0.3">
      <c r="B79" s="4">
        <f t="shared" si="14"/>
        <v>16</v>
      </c>
      <c r="C79" s="11">
        <v>461.24</v>
      </c>
      <c r="D79" s="11">
        <v>9.6300000000000008</v>
      </c>
      <c r="E79" s="11">
        <v>1.88</v>
      </c>
      <c r="F79" s="11">
        <v>4.8099999999999996</v>
      </c>
      <c r="G79" s="11">
        <v>346.51</v>
      </c>
      <c r="H79" s="11">
        <v>5.74</v>
      </c>
      <c r="I79" s="11">
        <v>1.75</v>
      </c>
      <c r="J79" s="12">
        <v>3.89</v>
      </c>
    </row>
    <row r="80" spans="2:10" x14ac:dyDescent="0.3">
      <c r="B80" s="4">
        <f t="shared" si="14"/>
        <v>17</v>
      </c>
      <c r="C80" s="11">
        <v>523.76</v>
      </c>
      <c r="D80" s="11">
        <v>7</v>
      </c>
      <c r="E80" s="11">
        <v>2.04</v>
      </c>
      <c r="F80" s="11">
        <v>6.31</v>
      </c>
      <c r="G80" s="11">
        <v>527.75</v>
      </c>
      <c r="H80" s="11">
        <v>3.99</v>
      </c>
      <c r="I80" s="11">
        <v>2.0499999999999998</v>
      </c>
      <c r="J80" s="12">
        <v>3.94</v>
      </c>
    </row>
    <row r="81" spans="2:10" x14ac:dyDescent="0.3">
      <c r="B81" s="4">
        <f t="shared" si="14"/>
        <v>18</v>
      </c>
      <c r="C81" s="11">
        <v>448.69</v>
      </c>
      <c r="D81" s="11">
        <v>3.93</v>
      </c>
      <c r="E81" s="11">
        <v>1.82</v>
      </c>
      <c r="F81" s="11">
        <v>6.17</v>
      </c>
      <c r="G81" s="11">
        <v>388.04</v>
      </c>
      <c r="H81" s="11">
        <v>2.5099999999999998</v>
      </c>
      <c r="I81" s="11">
        <v>1.74</v>
      </c>
      <c r="J81" s="12">
        <v>2.71</v>
      </c>
    </row>
    <row r="82" spans="2:10" x14ac:dyDescent="0.3">
      <c r="B82" s="4">
        <f t="shared" si="14"/>
        <v>19</v>
      </c>
      <c r="C82" s="11">
        <v>373.07</v>
      </c>
      <c r="D82" s="11">
        <v>3.52</v>
      </c>
      <c r="E82" s="11">
        <v>1.41</v>
      </c>
      <c r="F82" s="11">
        <v>4.42</v>
      </c>
      <c r="G82" s="11">
        <v>418.31</v>
      </c>
      <c r="H82" s="11">
        <v>5.69</v>
      </c>
      <c r="I82" s="11">
        <v>1.38</v>
      </c>
      <c r="J82" s="12">
        <v>3.21</v>
      </c>
    </row>
    <row r="83" spans="2:10" ht="15" thickBot="1" x14ac:dyDescent="0.35">
      <c r="B83" s="7">
        <f t="shared" si="14"/>
        <v>20</v>
      </c>
      <c r="C83" s="13">
        <v>479.89</v>
      </c>
      <c r="D83" s="13">
        <v>3.46</v>
      </c>
      <c r="E83" s="13">
        <v>1.8</v>
      </c>
      <c r="F83" s="13">
        <v>6.66</v>
      </c>
      <c r="G83" s="13">
        <v>436.32</v>
      </c>
      <c r="H83" s="13">
        <v>4.29</v>
      </c>
      <c r="I83" s="13">
        <v>1.72</v>
      </c>
      <c r="J83" s="14">
        <v>4.3499999999999996</v>
      </c>
    </row>
    <row r="84" spans="2:10" x14ac:dyDescent="0.3">
      <c r="B84" s="1" t="s">
        <v>2</v>
      </c>
      <c r="C84" s="15">
        <f>AVERAGE(C64:C83)</f>
        <v>406.98650000000004</v>
      </c>
      <c r="D84" s="15">
        <f>AVERAGE(D64:D83)</f>
        <v>4.6425000000000001</v>
      </c>
      <c r="E84" s="15">
        <f>AVERAGE(E64:E83)</f>
        <v>2.1619999999999995</v>
      </c>
      <c r="F84" s="15">
        <f>AVERAGE(F64:F83)</f>
        <v>5.524</v>
      </c>
      <c r="G84" s="15">
        <f>AVERAGE(G64:G83)</f>
        <v>416.10650000000004</v>
      </c>
      <c r="H84" s="15">
        <f>AVERAGE(H64:H83)</f>
        <v>4.7814999999999994</v>
      </c>
      <c r="I84" s="15">
        <f>AVERAGE(I64:I83)</f>
        <v>1.9855000000000005</v>
      </c>
      <c r="J84" s="16">
        <f>AVERAGE(J64:J83)</f>
        <v>5.1709999999999985</v>
      </c>
    </row>
    <row r="85" spans="2:10" ht="15" thickBot="1" x14ac:dyDescent="0.35">
      <c r="B85" s="7" t="s">
        <v>3</v>
      </c>
      <c r="C85" s="13">
        <f>STDEV(C64:C83)</f>
        <v>57.403237417871928</v>
      </c>
      <c r="D85" s="13">
        <f>STDEV(D64:D83)</f>
        <v>2.1037282068796475</v>
      </c>
      <c r="E85" s="13">
        <f>STDEV(E64:E83)</f>
        <v>0.63047684543651727</v>
      </c>
      <c r="F85" s="13">
        <f>STDEV(F64:F83)</f>
        <v>0.93737820261452465</v>
      </c>
      <c r="G85" s="13">
        <f>STDEV(G64:G83)</f>
        <v>73.808168159799109</v>
      </c>
      <c r="H85" s="13">
        <f>STDEV(H64:H83)</f>
        <v>2.1011858180811296</v>
      </c>
      <c r="I85" s="13">
        <f>STDEV(I64:I83)</f>
        <v>0.55215820578030472</v>
      </c>
      <c r="J85" s="14">
        <f>STDEV(J64:J83)</f>
        <v>4.1602351907200239</v>
      </c>
    </row>
    <row r="87" spans="2:10" ht="15" thickBot="1" x14ac:dyDescent="0.35"/>
    <row r="88" spans="2:10" x14ac:dyDescent="0.3">
      <c r="B88" s="1"/>
      <c r="C88" s="2" t="s">
        <v>12</v>
      </c>
      <c r="D88" s="2"/>
      <c r="E88" s="3"/>
    </row>
    <row r="89" spans="2:10" x14ac:dyDescent="0.3">
      <c r="B89" s="4"/>
      <c r="C89" s="9" t="s">
        <v>13</v>
      </c>
      <c r="D89" s="5"/>
      <c r="E89" s="17" t="s">
        <v>1</v>
      </c>
    </row>
    <row r="90" spans="2:10" x14ac:dyDescent="0.3">
      <c r="B90" s="4"/>
      <c r="C90" s="5" t="s">
        <v>5</v>
      </c>
      <c r="D90" s="5"/>
      <c r="E90" s="6" t="s">
        <v>9</v>
      </c>
    </row>
    <row r="91" spans="2:10" x14ac:dyDescent="0.3">
      <c r="B91" s="4">
        <v>1</v>
      </c>
      <c r="C91" s="10">
        <v>72</v>
      </c>
      <c r="D91" s="5"/>
      <c r="E91" s="12">
        <v>190</v>
      </c>
    </row>
    <row r="92" spans="2:10" x14ac:dyDescent="0.3">
      <c r="B92" s="4">
        <f>B91+1</f>
        <v>2</v>
      </c>
      <c r="C92" s="11">
        <v>65</v>
      </c>
      <c r="D92" s="5"/>
      <c r="E92" s="12">
        <v>126</v>
      </c>
    </row>
    <row r="93" spans="2:10" x14ac:dyDescent="0.3">
      <c r="B93" s="4">
        <f t="shared" ref="B93:B110" si="15">B92+1</f>
        <v>3</v>
      </c>
      <c r="C93" s="11">
        <v>63</v>
      </c>
      <c r="D93" s="5"/>
      <c r="E93" s="12">
        <v>172</v>
      </c>
    </row>
    <row r="94" spans="2:10" x14ac:dyDescent="0.3">
      <c r="B94" s="4">
        <f t="shared" si="15"/>
        <v>4</v>
      </c>
      <c r="C94" s="11">
        <v>58</v>
      </c>
      <c r="D94" s="5"/>
      <c r="E94" s="12">
        <v>160</v>
      </c>
    </row>
    <row r="95" spans="2:10" x14ac:dyDescent="0.3">
      <c r="B95" s="4">
        <f t="shared" si="15"/>
        <v>5</v>
      </c>
      <c r="C95" s="11">
        <v>54</v>
      </c>
      <c r="D95" s="5"/>
      <c r="E95" s="12">
        <v>133</v>
      </c>
    </row>
    <row r="96" spans="2:10" x14ac:dyDescent="0.3">
      <c r="B96" s="4">
        <f t="shared" si="15"/>
        <v>6</v>
      </c>
      <c r="C96" s="11">
        <v>63</v>
      </c>
      <c r="D96" s="5"/>
      <c r="E96" s="12">
        <v>121</v>
      </c>
    </row>
    <row r="97" spans="2:5" x14ac:dyDescent="0.3">
      <c r="B97" s="4">
        <f t="shared" si="15"/>
        <v>7</v>
      </c>
      <c r="C97" s="11">
        <v>59</v>
      </c>
      <c r="D97" s="5"/>
      <c r="E97" s="12">
        <v>108</v>
      </c>
    </row>
    <row r="98" spans="2:5" x14ac:dyDescent="0.3">
      <c r="B98" s="4">
        <f t="shared" si="15"/>
        <v>8</v>
      </c>
      <c r="C98" s="11">
        <v>65</v>
      </c>
      <c r="D98" s="5"/>
      <c r="E98" s="12">
        <v>187</v>
      </c>
    </row>
    <row r="99" spans="2:5" x14ac:dyDescent="0.3">
      <c r="B99" s="4">
        <f t="shared" si="15"/>
        <v>9</v>
      </c>
      <c r="C99" s="11">
        <v>57</v>
      </c>
      <c r="D99" s="5"/>
      <c r="E99" s="12">
        <v>197</v>
      </c>
    </row>
    <row r="100" spans="2:5" x14ac:dyDescent="0.3">
      <c r="B100" s="4">
        <f t="shared" si="15"/>
        <v>10</v>
      </c>
      <c r="C100" s="11">
        <v>73</v>
      </c>
      <c r="D100" s="5"/>
      <c r="E100" s="12">
        <v>192</v>
      </c>
    </row>
    <row r="101" spans="2:5" x14ac:dyDescent="0.3">
      <c r="B101" s="4">
        <f t="shared" si="15"/>
        <v>11</v>
      </c>
      <c r="C101" s="11">
        <v>58</v>
      </c>
      <c r="D101" s="5"/>
      <c r="E101" s="12">
        <v>186</v>
      </c>
    </row>
    <row r="102" spans="2:5" x14ac:dyDescent="0.3">
      <c r="B102" s="4">
        <f t="shared" si="15"/>
        <v>12</v>
      </c>
      <c r="C102" s="11">
        <v>58</v>
      </c>
      <c r="D102" s="5"/>
      <c r="E102" s="12">
        <v>141</v>
      </c>
    </row>
    <row r="103" spans="2:5" x14ac:dyDescent="0.3">
      <c r="B103" s="4">
        <f t="shared" si="15"/>
        <v>13</v>
      </c>
      <c r="C103" s="11">
        <v>56</v>
      </c>
      <c r="D103" s="5"/>
      <c r="E103" s="12">
        <v>129</v>
      </c>
    </row>
    <row r="104" spans="2:5" x14ac:dyDescent="0.3">
      <c r="B104" s="4">
        <f>B103+1</f>
        <v>14</v>
      </c>
      <c r="C104" s="11">
        <v>80</v>
      </c>
      <c r="D104" s="5"/>
      <c r="E104" s="12">
        <v>116</v>
      </c>
    </row>
    <row r="105" spans="2:5" x14ac:dyDescent="0.3">
      <c r="B105" s="4">
        <f t="shared" ref="B105:B112" si="16">B104+1</f>
        <v>15</v>
      </c>
      <c r="C105" s="11">
        <v>81</v>
      </c>
      <c r="D105" s="5"/>
      <c r="E105" s="12">
        <v>101</v>
      </c>
    </row>
    <row r="106" spans="2:5" x14ac:dyDescent="0.3">
      <c r="B106" s="4">
        <f t="shared" si="16"/>
        <v>16</v>
      </c>
      <c r="C106" s="11">
        <v>62</v>
      </c>
      <c r="D106" s="5"/>
      <c r="E106" s="12">
        <v>97</v>
      </c>
    </row>
    <row r="107" spans="2:5" x14ac:dyDescent="0.3">
      <c r="B107" s="4">
        <f t="shared" si="16"/>
        <v>17</v>
      </c>
      <c r="C107" s="11">
        <v>88</v>
      </c>
      <c r="D107" s="5"/>
      <c r="E107" s="12">
        <v>111</v>
      </c>
    </row>
    <row r="108" spans="2:5" x14ac:dyDescent="0.3">
      <c r="B108" s="4">
        <f t="shared" si="16"/>
        <v>18</v>
      </c>
      <c r="C108" s="11">
        <v>64</v>
      </c>
      <c r="D108" s="5"/>
      <c r="E108" s="12">
        <v>132</v>
      </c>
    </row>
    <row r="109" spans="2:5" x14ac:dyDescent="0.3">
      <c r="B109" s="4">
        <f t="shared" si="16"/>
        <v>19</v>
      </c>
      <c r="C109" s="11">
        <v>62</v>
      </c>
      <c r="D109" s="5"/>
      <c r="E109" s="12">
        <v>121</v>
      </c>
    </row>
    <row r="110" spans="2:5" ht="15" thickBot="1" x14ac:dyDescent="0.35">
      <c r="B110" s="4">
        <f t="shared" si="16"/>
        <v>20</v>
      </c>
      <c r="C110" s="11">
        <v>69</v>
      </c>
      <c r="D110" s="5"/>
      <c r="E110" s="12">
        <v>182</v>
      </c>
    </row>
    <row r="111" spans="2:5" x14ac:dyDescent="0.3">
      <c r="B111" s="1" t="s">
        <v>2</v>
      </c>
      <c r="C111" s="15">
        <f>AVERAGE(C91:C110)</f>
        <v>65.349999999999994</v>
      </c>
      <c r="D111" s="2"/>
      <c r="E111" s="16">
        <f>AVERAGE(E91:E110)</f>
        <v>145.1</v>
      </c>
    </row>
    <row r="112" spans="2:5" ht="15" thickBot="1" x14ac:dyDescent="0.35">
      <c r="B112" s="7" t="s">
        <v>3</v>
      </c>
      <c r="C112" s="13">
        <f>STDEV(C91:C110)</f>
        <v>9.212548650160775</v>
      </c>
      <c r="D112" s="8"/>
      <c r="E112" s="14">
        <f>STDEV(E91:E110)</f>
        <v>34.343313146735511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Фёдоров</dc:creator>
  <cp:lastModifiedBy>Илья Фёдоров</cp:lastModifiedBy>
  <dcterms:created xsi:type="dcterms:W3CDTF">2025-04-06T15:04:47Z</dcterms:created>
  <dcterms:modified xsi:type="dcterms:W3CDTF">2025-04-06T18:13:20Z</dcterms:modified>
</cp:coreProperties>
</file>