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Разработчик CRM\Downloads\"/>
    </mc:Choice>
  </mc:AlternateContent>
  <xr:revisionPtr revIDLastSave="0" documentId="13_ncr:1_{19B11A63-9D61-4620-8891-D3BC5ED130C1}" xr6:coauthVersionLast="43" xr6:coauthVersionMax="43" xr10:uidLastSave="{00000000-0000-0000-0000-000000000000}"/>
  <bookViews>
    <workbookView minimized="1" xWindow="4710" yWindow="4215" windowWidth="21600" windowHeight="11385" xr2:uid="{00000000-000D-0000-FFFF-FFFF00000000}"/>
  </bookViews>
  <sheets>
    <sheet name="Table 1" sheetId="1" r:id="rId1"/>
  </sheets>
  <definedNames>
    <definedName name="_xlnm._FilterDatabase" localSheetId="0" hidden="1">'Table 1'!$D$1:$D$692</definedName>
    <definedName name="_xlnm.Print_Area" localSheetId="0">'Table 1'!$A$1:$F$693</definedName>
  </definedNames>
  <calcPr calcId="18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12" i="1" l="1"/>
  <c r="F112" i="1"/>
  <c r="M202" i="1"/>
  <c r="M201" i="1"/>
  <c r="M200" i="1"/>
  <c r="M199" i="1"/>
  <c r="F330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4" i="1"/>
  <c r="F583" i="1"/>
  <c r="F582" i="1"/>
  <c r="F581" i="1"/>
  <c r="F579" i="1"/>
  <c r="F578" i="1"/>
  <c r="F577" i="1"/>
  <c r="F576" i="1"/>
  <c r="F574" i="1"/>
  <c r="F573" i="1"/>
  <c r="F572" i="1"/>
  <c r="F569" i="1"/>
  <c r="F568" i="1"/>
  <c r="F567" i="1"/>
  <c r="F566" i="1"/>
  <c r="F565" i="1"/>
  <c r="F564" i="1"/>
  <c r="F563" i="1"/>
  <c r="F562" i="1"/>
  <c r="F558" i="1"/>
  <c r="F554" i="1"/>
  <c r="F536" i="1"/>
  <c r="F535" i="1"/>
  <c r="F534" i="1"/>
  <c r="F533" i="1"/>
  <c r="F532" i="1"/>
  <c r="F531" i="1"/>
  <c r="F530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AA486" i="1"/>
  <c r="F486" i="1"/>
  <c r="AA421" i="1"/>
  <c r="F421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29" i="1"/>
  <c r="F328" i="1"/>
  <c r="F327" i="1"/>
  <c r="F326" i="1"/>
  <c r="F325" i="1"/>
  <c r="F324" i="1"/>
  <c r="F323" i="1"/>
  <c r="F322" i="1"/>
  <c r="F321" i="1"/>
  <c r="AA94" i="1"/>
  <c r="F94" i="1"/>
  <c r="AA76" i="1"/>
  <c r="F76" i="1"/>
  <c r="AA59" i="1"/>
  <c r="F59" i="1"/>
  <c r="AA42" i="1"/>
  <c r="F42" i="1"/>
  <c r="AA25" i="1"/>
  <c r="F25" i="1"/>
  <c r="AA9" i="1"/>
  <c r="F9" i="1"/>
  <c r="AA496" i="1"/>
  <c r="F496" i="1"/>
  <c r="AA495" i="1"/>
  <c r="F495" i="1"/>
  <c r="AA494" i="1"/>
  <c r="F494" i="1"/>
  <c r="AA493" i="1"/>
  <c r="F493" i="1"/>
  <c r="AA492" i="1"/>
  <c r="F492" i="1"/>
  <c r="AA491" i="1"/>
  <c r="F491" i="1"/>
  <c r="AA490" i="1"/>
  <c r="F490" i="1"/>
  <c r="AA489" i="1"/>
  <c r="F489" i="1"/>
  <c r="AA487" i="1"/>
  <c r="F487" i="1"/>
  <c r="AA485" i="1"/>
  <c r="F485" i="1"/>
  <c r="AA484" i="1"/>
  <c r="F484" i="1"/>
  <c r="AA483" i="1"/>
  <c r="F483" i="1"/>
  <c r="AA482" i="1"/>
  <c r="F482" i="1"/>
  <c r="AA481" i="1"/>
  <c r="F481" i="1"/>
  <c r="AA480" i="1"/>
  <c r="F480" i="1"/>
  <c r="AA479" i="1"/>
  <c r="F479" i="1"/>
  <c r="AA478" i="1"/>
  <c r="F478" i="1"/>
  <c r="AA477" i="1"/>
  <c r="F477" i="1"/>
  <c r="AA476" i="1"/>
  <c r="F476" i="1"/>
  <c r="AA475" i="1"/>
  <c r="F475" i="1"/>
  <c r="AA474" i="1"/>
  <c r="F474" i="1"/>
  <c r="AA473" i="1"/>
  <c r="F473" i="1"/>
  <c r="AA472" i="1"/>
  <c r="F472" i="1"/>
  <c r="AA471" i="1"/>
  <c r="F471" i="1"/>
  <c r="AA470" i="1"/>
  <c r="F470" i="1"/>
  <c r="AA469" i="1"/>
  <c r="F469" i="1"/>
  <c r="AA468" i="1"/>
  <c r="F468" i="1"/>
  <c r="AA467" i="1"/>
  <c r="F467" i="1"/>
  <c r="AA466" i="1"/>
  <c r="F466" i="1"/>
  <c r="AA465" i="1"/>
  <c r="F465" i="1"/>
  <c r="AA464" i="1"/>
  <c r="F464" i="1"/>
  <c r="AA463" i="1"/>
  <c r="F463" i="1"/>
  <c r="AA462" i="1"/>
  <c r="F462" i="1"/>
  <c r="AA461" i="1"/>
  <c r="F461" i="1"/>
  <c r="AA460" i="1"/>
  <c r="F460" i="1"/>
  <c r="AA459" i="1"/>
  <c r="F459" i="1"/>
  <c r="AA458" i="1"/>
  <c r="F458" i="1"/>
  <c r="AA457" i="1"/>
  <c r="F457" i="1"/>
  <c r="AA456" i="1"/>
  <c r="F456" i="1"/>
  <c r="AA455" i="1"/>
  <c r="F455" i="1"/>
  <c r="AA454" i="1"/>
  <c r="F454" i="1"/>
  <c r="AA453" i="1"/>
  <c r="F453" i="1"/>
  <c r="AA452" i="1"/>
  <c r="F452" i="1"/>
  <c r="AA451" i="1"/>
  <c r="F451" i="1"/>
  <c r="AA450" i="1"/>
  <c r="F450" i="1"/>
  <c r="AA449" i="1"/>
  <c r="F449" i="1"/>
  <c r="AA448" i="1"/>
  <c r="F448" i="1"/>
  <c r="AA447" i="1"/>
  <c r="F447" i="1"/>
  <c r="AA446" i="1"/>
  <c r="F446" i="1"/>
  <c r="AA445" i="1"/>
  <c r="F445" i="1"/>
  <c r="AA444" i="1"/>
  <c r="F444" i="1"/>
  <c r="AA443" i="1"/>
  <c r="F443" i="1"/>
  <c r="AA442" i="1"/>
  <c r="F442" i="1"/>
  <c r="AA441" i="1"/>
  <c r="F441" i="1"/>
  <c r="AA440" i="1"/>
  <c r="F440" i="1"/>
  <c r="AA439" i="1"/>
  <c r="F439" i="1"/>
  <c r="AA438" i="1"/>
  <c r="F438" i="1"/>
  <c r="AA437" i="1"/>
  <c r="F437" i="1"/>
  <c r="AA436" i="1"/>
  <c r="F436" i="1"/>
  <c r="AA435" i="1"/>
  <c r="F435" i="1"/>
  <c r="AA434" i="1"/>
  <c r="F434" i="1"/>
  <c r="AA433" i="1"/>
  <c r="F433" i="1"/>
  <c r="AA432" i="1"/>
  <c r="F432" i="1"/>
  <c r="AA431" i="1"/>
  <c r="F431" i="1"/>
  <c r="AA430" i="1"/>
  <c r="F430" i="1"/>
  <c r="AA428" i="1"/>
  <c r="F428" i="1"/>
  <c r="AA427" i="1"/>
  <c r="F427" i="1"/>
  <c r="AA426" i="1"/>
  <c r="F426" i="1"/>
  <c r="AA425" i="1"/>
  <c r="F425" i="1"/>
  <c r="AA424" i="1"/>
  <c r="F424" i="1"/>
  <c r="AA423" i="1"/>
  <c r="F423" i="1"/>
  <c r="AA422" i="1"/>
  <c r="F422" i="1"/>
  <c r="AA420" i="1"/>
  <c r="F420" i="1"/>
  <c r="AA419" i="1"/>
  <c r="F419" i="1"/>
  <c r="AA418" i="1"/>
  <c r="F418" i="1"/>
  <c r="AA417" i="1"/>
  <c r="F417" i="1"/>
  <c r="AA416" i="1"/>
  <c r="F416" i="1"/>
  <c r="AA415" i="1"/>
  <c r="F415" i="1"/>
  <c r="AA414" i="1"/>
  <c r="F414" i="1"/>
  <c r="AA413" i="1"/>
  <c r="F413" i="1"/>
  <c r="AA412" i="1"/>
  <c r="F412" i="1"/>
  <c r="AA411" i="1"/>
  <c r="F411" i="1"/>
  <c r="AA410" i="1"/>
  <c r="F410" i="1"/>
  <c r="AA409" i="1"/>
  <c r="F409" i="1"/>
  <c r="AA408" i="1"/>
  <c r="F408" i="1"/>
  <c r="AA407" i="1"/>
  <c r="F407" i="1"/>
  <c r="AA406" i="1"/>
  <c r="F406" i="1"/>
  <c r="AA405" i="1"/>
  <c r="F405" i="1"/>
  <c r="AA404" i="1"/>
  <c r="F404" i="1"/>
  <c r="AA403" i="1"/>
  <c r="F403" i="1"/>
  <c r="AA402" i="1"/>
  <c r="F402" i="1"/>
  <c r="AA401" i="1"/>
  <c r="F401" i="1"/>
  <c r="AA400" i="1"/>
  <c r="F400" i="1"/>
  <c r="AA399" i="1"/>
  <c r="F399" i="1"/>
  <c r="AA398" i="1"/>
  <c r="F398" i="1"/>
  <c r="AA397" i="1"/>
  <c r="F397" i="1"/>
  <c r="AA396" i="1"/>
  <c r="F396" i="1"/>
  <c r="AA395" i="1"/>
  <c r="F395" i="1"/>
  <c r="AA394" i="1"/>
  <c r="F394" i="1"/>
  <c r="AA393" i="1"/>
  <c r="F393" i="1"/>
  <c r="AA392" i="1"/>
  <c r="F392" i="1"/>
  <c r="AA391" i="1"/>
  <c r="F391" i="1"/>
  <c r="AA389" i="1"/>
  <c r="F389" i="1"/>
  <c r="AA388" i="1"/>
  <c r="F388" i="1"/>
  <c r="AA387" i="1"/>
  <c r="F387" i="1"/>
  <c r="AA386" i="1"/>
  <c r="F386" i="1"/>
  <c r="AA385" i="1"/>
  <c r="F385" i="1"/>
  <c r="AA384" i="1"/>
  <c r="F384" i="1"/>
  <c r="AA383" i="1"/>
  <c r="F383" i="1"/>
  <c r="AA382" i="1"/>
  <c r="F382" i="1"/>
  <c r="AA380" i="1"/>
  <c r="F380" i="1"/>
  <c r="AA379" i="1"/>
  <c r="F379" i="1"/>
  <c r="AA378" i="1"/>
  <c r="F378" i="1"/>
  <c r="AA377" i="1"/>
  <c r="F377" i="1"/>
  <c r="AA376" i="1"/>
  <c r="F376" i="1"/>
  <c r="AA375" i="1"/>
  <c r="F375" i="1"/>
  <c r="AA374" i="1"/>
  <c r="F374" i="1"/>
  <c r="AA373" i="1"/>
  <c r="F373" i="1"/>
  <c r="AA372" i="1"/>
  <c r="F372" i="1"/>
  <c r="AA371" i="1"/>
  <c r="F371" i="1"/>
  <c r="AA370" i="1"/>
  <c r="F370" i="1"/>
  <c r="AA369" i="1"/>
  <c r="F369" i="1"/>
  <c r="AA368" i="1"/>
  <c r="F368" i="1"/>
  <c r="AA367" i="1"/>
  <c r="F367" i="1"/>
  <c r="AA366" i="1"/>
  <c r="F366" i="1"/>
  <c r="AA365" i="1"/>
  <c r="F365" i="1"/>
  <c r="AA364" i="1"/>
  <c r="F364" i="1"/>
  <c r="AA363" i="1"/>
  <c r="F363" i="1"/>
  <c r="AA362" i="1"/>
  <c r="F362" i="1"/>
  <c r="AA319" i="1"/>
  <c r="F319" i="1"/>
  <c r="AA318" i="1"/>
  <c r="F318" i="1"/>
  <c r="AA317" i="1"/>
  <c r="F317" i="1"/>
  <c r="AA316" i="1"/>
  <c r="F316" i="1"/>
  <c r="AA315" i="1"/>
  <c r="F315" i="1"/>
  <c r="AA314" i="1"/>
  <c r="F314" i="1"/>
  <c r="AA313" i="1"/>
  <c r="F313" i="1"/>
  <c r="AA312" i="1"/>
  <c r="F312" i="1"/>
  <c r="AA311" i="1"/>
  <c r="F311" i="1"/>
  <c r="AA310" i="1"/>
  <c r="F310" i="1"/>
  <c r="AA309" i="1"/>
  <c r="F309" i="1"/>
  <c r="AA308" i="1"/>
  <c r="F308" i="1"/>
  <c r="AA306" i="1"/>
  <c r="F306" i="1"/>
  <c r="AA305" i="1"/>
  <c r="F305" i="1"/>
  <c r="AA304" i="1"/>
  <c r="F304" i="1"/>
  <c r="AA303" i="1"/>
  <c r="F303" i="1"/>
  <c r="AA302" i="1"/>
  <c r="F302" i="1"/>
  <c r="AA301" i="1"/>
  <c r="F301" i="1"/>
  <c r="AA300" i="1"/>
  <c r="F300" i="1"/>
  <c r="AA298" i="1"/>
  <c r="F298" i="1"/>
  <c r="AA297" i="1"/>
  <c r="F297" i="1"/>
  <c r="AA296" i="1"/>
  <c r="F296" i="1"/>
  <c r="AA295" i="1"/>
  <c r="F295" i="1"/>
  <c r="AA294" i="1"/>
  <c r="F294" i="1"/>
  <c r="AA293" i="1"/>
  <c r="F293" i="1"/>
  <c r="AA292" i="1"/>
  <c r="F292" i="1"/>
  <c r="AA291" i="1"/>
  <c r="F291" i="1"/>
  <c r="AA290" i="1"/>
  <c r="F290" i="1"/>
  <c r="AA289" i="1"/>
  <c r="F289" i="1"/>
  <c r="AA288" i="1"/>
  <c r="F288" i="1"/>
  <c r="AA287" i="1"/>
  <c r="F287" i="1"/>
  <c r="AA286" i="1"/>
  <c r="F286" i="1"/>
  <c r="AA285" i="1"/>
  <c r="F285" i="1"/>
  <c r="AA284" i="1"/>
  <c r="F284" i="1"/>
  <c r="AA283" i="1"/>
  <c r="F283" i="1"/>
  <c r="AA282" i="1"/>
  <c r="F282" i="1"/>
  <c r="AA281" i="1"/>
  <c r="AA279" i="1"/>
  <c r="F279" i="1"/>
  <c r="AA278" i="1"/>
  <c r="F278" i="1"/>
  <c r="AA277" i="1"/>
  <c r="F277" i="1"/>
  <c r="AA276" i="1"/>
  <c r="F276" i="1"/>
  <c r="AA275" i="1"/>
  <c r="F275" i="1"/>
  <c r="AA274" i="1"/>
  <c r="F274" i="1"/>
  <c r="AA273" i="1"/>
  <c r="F273" i="1"/>
  <c r="AA272" i="1"/>
  <c r="F272" i="1"/>
  <c r="AA271" i="1"/>
  <c r="F271" i="1"/>
  <c r="AA270" i="1"/>
  <c r="F270" i="1"/>
  <c r="AA269" i="1"/>
  <c r="F269" i="1"/>
  <c r="AA268" i="1"/>
  <c r="F268" i="1"/>
  <c r="AA267" i="1"/>
  <c r="F267" i="1"/>
  <c r="AA266" i="1"/>
  <c r="F266" i="1"/>
  <c r="AA265" i="1"/>
  <c r="F265" i="1"/>
  <c r="AA264" i="1"/>
  <c r="F264" i="1"/>
  <c r="AA262" i="1"/>
  <c r="F262" i="1"/>
  <c r="AA261" i="1"/>
  <c r="F261" i="1"/>
  <c r="AA260" i="1"/>
  <c r="F260" i="1"/>
  <c r="AA259" i="1"/>
  <c r="F259" i="1"/>
  <c r="AA258" i="1"/>
  <c r="F258" i="1"/>
  <c r="AA257" i="1"/>
  <c r="F257" i="1"/>
  <c r="AA256" i="1"/>
  <c r="F256" i="1"/>
  <c r="AA255" i="1"/>
  <c r="F255" i="1"/>
  <c r="AA254" i="1"/>
  <c r="F254" i="1"/>
  <c r="AA253" i="1"/>
  <c r="F253" i="1"/>
  <c r="AA252" i="1"/>
  <c r="F252" i="1"/>
  <c r="AA251" i="1"/>
  <c r="F251" i="1"/>
  <c r="AA250" i="1"/>
  <c r="F250" i="1"/>
  <c r="AA249" i="1"/>
  <c r="F249" i="1"/>
  <c r="AA248" i="1"/>
  <c r="F248" i="1"/>
  <c r="AA247" i="1"/>
  <c r="F247" i="1"/>
  <c r="AA246" i="1"/>
  <c r="F246" i="1"/>
  <c r="AA245" i="1"/>
  <c r="F245" i="1"/>
  <c r="AA244" i="1"/>
  <c r="F244" i="1"/>
  <c r="AA243" i="1"/>
  <c r="F243" i="1"/>
  <c r="AA242" i="1"/>
  <c r="F242" i="1"/>
  <c r="AA241" i="1"/>
  <c r="F241" i="1"/>
  <c r="AA240" i="1"/>
  <c r="F240" i="1"/>
  <c r="AA239" i="1"/>
  <c r="F239" i="1"/>
  <c r="AA238" i="1"/>
  <c r="F238" i="1"/>
  <c r="AA237" i="1"/>
  <c r="F237" i="1"/>
  <c r="AA236" i="1"/>
  <c r="F236" i="1"/>
  <c r="AA233" i="1"/>
  <c r="F233" i="1"/>
  <c r="AA232" i="1"/>
  <c r="F232" i="1"/>
  <c r="AA231" i="1"/>
  <c r="F231" i="1"/>
  <c r="AA230" i="1"/>
  <c r="F230" i="1"/>
  <c r="AA229" i="1"/>
  <c r="F229" i="1"/>
  <c r="AA228" i="1"/>
  <c r="F228" i="1"/>
  <c r="AA227" i="1"/>
  <c r="F227" i="1"/>
  <c r="AA226" i="1"/>
  <c r="F226" i="1"/>
  <c r="AA225" i="1"/>
  <c r="F225" i="1"/>
  <c r="AA224" i="1"/>
  <c r="F224" i="1"/>
  <c r="AA223" i="1"/>
  <c r="F223" i="1"/>
  <c r="AA222" i="1"/>
  <c r="F222" i="1"/>
  <c r="AA221" i="1"/>
  <c r="F221" i="1"/>
  <c r="AA220" i="1"/>
  <c r="F220" i="1"/>
  <c r="AA219" i="1"/>
  <c r="F219" i="1"/>
  <c r="AA218" i="1"/>
  <c r="F218" i="1"/>
  <c r="AA217" i="1"/>
  <c r="F217" i="1"/>
  <c r="AA216" i="1"/>
  <c r="F216" i="1"/>
  <c r="AA215" i="1"/>
  <c r="F215" i="1"/>
  <c r="AA214" i="1"/>
  <c r="F214" i="1"/>
  <c r="AA213" i="1"/>
  <c r="F213" i="1"/>
  <c r="AA212" i="1"/>
  <c r="F212" i="1"/>
  <c r="AA211" i="1"/>
  <c r="F211" i="1"/>
  <c r="AA210" i="1"/>
  <c r="F210" i="1"/>
  <c r="AA209" i="1"/>
  <c r="F209" i="1"/>
  <c r="AA208" i="1"/>
  <c r="F208" i="1"/>
  <c r="AA206" i="1"/>
  <c r="F206" i="1"/>
  <c r="AA205" i="1"/>
  <c r="F205" i="1"/>
  <c r="AA204" i="1"/>
  <c r="F204" i="1"/>
  <c r="AA203" i="1"/>
  <c r="F203" i="1"/>
  <c r="AA202" i="1"/>
  <c r="F202" i="1"/>
  <c r="AA201" i="1"/>
  <c r="F201" i="1"/>
  <c r="AA200" i="1"/>
  <c r="F200" i="1"/>
  <c r="AA199" i="1"/>
  <c r="F199" i="1"/>
  <c r="AA198" i="1"/>
  <c r="F198" i="1"/>
  <c r="AA196" i="1"/>
  <c r="F196" i="1"/>
  <c r="AA195" i="1"/>
  <c r="F195" i="1"/>
  <c r="AA194" i="1"/>
  <c r="F194" i="1"/>
  <c r="AA193" i="1"/>
  <c r="F193" i="1"/>
  <c r="AA192" i="1"/>
  <c r="F192" i="1"/>
  <c r="AA191" i="1"/>
  <c r="F191" i="1"/>
  <c r="AA190" i="1"/>
  <c r="F190" i="1"/>
  <c r="AA189" i="1"/>
  <c r="F189" i="1"/>
  <c r="AA188" i="1"/>
  <c r="F188" i="1"/>
  <c r="AA187" i="1"/>
  <c r="F187" i="1"/>
  <c r="AA186" i="1"/>
  <c r="F186" i="1"/>
  <c r="AA185" i="1"/>
  <c r="F185" i="1"/>
  <c r="AA184" i="1"/>
  <c r="F184" i="1"/>
  <c r="AA183" i="1"/>
  <c r="F183" i="1"/>
  <c r="AA182" i="1"/>
  <c r="F182" i="1"/>
  <c r="AA181" i="1"/>
  <c r="F181" i="1"/>
  <c r="AA180" i="1"/>
  <c r="F180" i="1"/>
  <c r="AA179" i="1"/>
  <c r="F179" i="1"/>
  <c r="AA178" i="1"/>
  <c r="F178" i="1"/>
  <c r="AA177" i="1"/>
  <c r="F177" i="1"/>
  <c r="AA176" i="1"/>
  <c r="F176" i="1"/>
  <c r="AA175" i="1"/>
  <c r="F175" i="1"/>
  <c r="AA174" i="1"/>
  <c r="F174" i="1"/>
  <c r="AA173" i="1"/>
  <c r="F173" i="1"/>
  <c r="AA172" i="1"/>
  <c r="F172" i="1"/>
  <c r="AA171" i="1"/>
  <c r="F171" i="1"/>
  <c r="AA170" i="1"/>
  <c r="F170" i="1"/>
  <c r="AA169" i="1"/>
  <c r="F169" i="1"/>
  <c r="AA168" i="1"/>
  <c r="F168" i="1"/>
  <c r="AA167" i="1"/>
  <c r="F167" i="1"/>
  <c r="AA166" i="1"/>
  <c r="F166" i="1"/>
  <c r="AA165" i="1"/>
  <c r="F165" i="1"/>
  <c r="AA164" i="1"/>
  <c r="F164" i="1"/>
  <c r="AA163" i="1"/>
  <c r="F163" i="1"/>
  <c r="AA162" i="1"/>
  <c r="F162" i="1"/>
  <c r="AA161" i="1"/>
  <c r="F161" i="1"/>
  <c r="AA160" i="1"/>
  <c r="F160" i="1"/>
  <c r="AA159" i="1"/>
  <c r="F159" i="1"/>
  <c r="AA158" i="1"/>
  <c r="F158" i="1"/>
  <c r="AA157" i="1"/>
  <c r="F157" i="1"/>
  <c r="AA156" i="1"/>
  <c r="F156" i="1"/>
  <c r="AA154" i="1"/>
  <c r="F154" i="1"/>
  <c r="AA153" i="1"/>
  <c r="F153" i="1"/>
  <c r="AA152" i="1"/>
  <c r="F152" i="1"/>
  <c r="AA151" i="1"/>
  <c r="F151" i="1"/>
  <c r="AA150" i="1"/>
  <c r="F150" i="1"/>
  <c r="AA149" i="1"/>
  <c r="F149" i="1"/>
  <c r="AA148" i="1"/>
  <c r="F148" i="1"/>
  <c r="AA147" i="1"/>
  <c r="F147" i="1"/>
  <c r="AA146" i="1"/>
  <c r="F146" i="1"/>
  <c r="AA145" i="1"/>
  <c r="F145" i="1"/>
  <c r="AA144" i="1"/>
  <c r="F144" i="1"/>
  <c r="AA143" i="1"/>
  <c r="F143" i="1"/>
  <c r="AA142" i="1"/>
  <c r="F142" i="1"/>
  <c r="AA141" i="1"/>
  <c r="F141" i="1"/>
  <c r="AA140" i="1"/>
  <c r="F140" i="1"/>
  <c r="AA139" i="1"/>
  <c r="F139" i="1"/>
  <c r="AA138" i="1"/>
  <c r="F138" i="1"/>
  <c r="AA137" i="1"/>
  <c r="F137" i="1"/>
  <c r="AA136" i="1"/>
  <c r="F136" i="1"/>
  <c r="AA135" i="1"/>
  <c r="F135" i="1"/>
  <c r="AA134" i="1"/>
  <c r="F134" i="1"/>
  <c r="AA133" i="1"/>
  <c r="F133" i="1"/>
  <c r="AA131" i="1"/>
  <c r="F131" i="1"/>
  <c r="AA130" i="1"/>
  <c r="F130" i="1"/>
  <c r="AA129" i="1"/>
  <c r="F129" i="1"/>
  <c r="AA128" i="1"/>
  <c r="F128" i="1"/>
  <c r="AA127" i="1"/>
  <c r="F127" i="1"/>
  <c r="AA126" i="1"/>
  <c r="F126" i="1"/>
  <c r="AA125" i="1"/>
  <c r="F125" i="1"/>
  <c r="AA124" i="1"/>
  <c r="F124" i="1"/>
  <c r="AA123" i="1"/>
  <c r="F123" i="1"/>
  <c r="AA122" i="1"/>
  <c r="F122" i="1"/>
  <c r="AA120" i="1"/>
  <c r="F120" i="1"/>
  <c r="AA119" i="1"/>
  <c r="F119" i="1"/>
  <c r="AA118" i="1"/>
  <c r="F118" i="1"/>
  <c r="AA117" i="1"/>
  <c r="F117" i="1"/>
  <c r="AA116" i="1"/>
  <c r="F116" i="1"/>
  <c r="AA115" i="1"/>
  <c r="F115" i="1"/>
  <c r="AA114" i="1"/>
  <c r="F114" i="1"/>
  <c r="AA113" i="1"/>
  <c r="F113" i="1"/>
  <c r="AA111" i="1"/>
  <c r="F111" i="1"/>
  <c r="AA110" i="1"/>
  <c r="F110" i="1"/>
  <c r="AA109" i="1"/>
  <c r="F109" i="1"/>
  <c r="AA108" i="1"/>
  <c r="F108" i="1"/>
  <c r="AA107" i="1"/>
  <c r="F107" i="1"/>
  <c r="AA106" i="1"/>
  <c r="F106" i="1"/>
  <c r="AA105" i="1"/>
  <c r="F105" i="1"/>
  <c r="AA104" i="1"/>
  <c r="F104" i="1"/>
  <c r="AA103" i="1"/>
  <c r="F103" i="1"/>
  <c r="AA102" i="1"/>
  <c r="F102" i="1"/>
  <c r="AA100" i="1"/>
  <c r="F100" i="1"/>
  <c r="AA99" i="1"/>
  <c r="F99" i="1"/>
  <c r="AA98" i="1"/>
  <c r="F98" i="1"/>
  <c r="AA97" i="1"/>
  <c r="F97" i="1"/>
  <c r="AA96" i="1"/>
  <c r="F96" i="1"/>
  <c r="AA95" i="1"/>
  <c r="F95" i="1"/>
  <c r="AA92" i="1"/>
  <c r="F92" i="1"/>
  <c r="AA91" i="1"/>
  <c r="F91" i="1"/>
  <c r="AA90" i="1"/>
  <c r="F90" i="1"/>
  <c r="AA89" i="1"/>
  <c r="F89" i="1"/>
  <c r="AA88" i="1"/>
  <c r="F88" i="1"/>
  <c r="AA87" i="1"/>
  <c r="F87" i="1"/>
  <c r="AA86" i="1"/>
  <c r="F86" i="1"/>
  <c r="AA85" i="1"/>
  <c r="F85" i="1"/>
  <c r="AA84" i="1"/>
  <c r="F84" i="1"/>
  <c r="AA82" i="1"/>
  <c r="F82" i="1"/>
  <c r="AA81" i="1"/>
  <c r="F81" i="1"/>
  <c r="AA80" i="1"/>
  <c r="F80" i="1"/>
  <c r="AA79" i="1"/>
  <c r="F79" i="1"/>
  <c r="AA78" i="1"/>
  <c r="F78" i="1"/>
  <c r="AA77" i="1"/>
  <c r="F77" i="1"/>
  <c r="AA75" i="1"/>
  <c r="F75" i="1"/>
  <c r="AA74" i="1"/>
  <c r="F74" i="1"/>
  <c r="AA73" i="1"/>
  <c r="F73" i="1"/>
  <c r="AA72" i="1"/>
  <c r="F72" i="1"/>
  <c r="AA71" i="1"/>
  <c r="F71" i="1"/>
  <c r="AA70" i="1"/>
  <c r="F70" i="1"/>
  <c r="AA69" i="1"/>
  <c r="F69" i="1"/>
  <c r="AA68" i="1"/>
  <c r="F68" i="1"/>
  <c r="AA67" i="1"/>
  <c r="F67" i="1"/>
  <c r="AA66" i="1"/>
  <c r="F66" i="1"/>
  <c r="AA64" i="1"/>
  <c r="F64" i="1"/>
  <c r="AA63" i="1"/>
  <c r="F63" i="1"/>
  <c r="AA62" i="1"/>
  <c r="F62" i="1"/>
  <c r="AA61" i="1"/>
  <c r="F61" i="1"/>
  <c r="AA60" i="1"/>
  <c r="F60" i="1"/>
  <c r="AA58" i="1"/>
  <c r="F58" i="1"/>
  <c r="AA57" i="1"/>
  <c r="F57" i="1"/>
  <c r="AA55" i="1"/>
  <c r="F55" i="1"/>
  <c r="AA54" i="1"/>
  <c r="F54" i="1"/>
  <c r="AA53" i="1"/>
  <c r="F53" i="1"/>
  <c r="AA52" i="1"/>
  <c r="F52" i="1"/>
  <c r="AA51" i="1"/>
  <c r="F51" i="1"/>
  <c r="AA50" i="1"/>
  <c r="F50" i="1"/>
  <c r="AA49" i="1"/>
  <c r="F49" i="1"/>
  <c r="AA48" i="1"/>
  <c r="F48" i="1"/>
  <c r="AA47" i="1"/>
  <c r="F47" i="1"/>
  <c r="AA46" i="1"/>
  <c r="F46" i="1"/>
  <c r="AA45" i="1"/>
  <c r="F45" i="1"/>
  <c r="AA44" i="1"/>
  <c r="F44" i="1"/>
  <c r="AA43" i="1"/>
  <c r="F43" i="1"/>
  <c r="AA41" i="1"/>
  <c r="F41" i="1"/>
  <c r="AA40" i="1"/>
  <c r="F40" i="1"/>
  <c r="AA39" i="1"/>
  <c r="F39" i="1"/>
  <c r="AA38" i="1"/>
  <c r="F38" i="1"/>
  <c r="AA37" i="1"/>
  <c r="F37" i="1"/>
  <c r="AA36" i="1"/>
  <c r="F36" i="1"/>
  <c r="AA35" i="1"/>
  <c r="F35" i="1"/>
  <c r="AA34" i="1"/>
  <c r="F34" i="1"/>
  <c r="AA33" i="1"/>
  <c r="F33" i="1"/>
  <c r="AA32" i="1"/>
  <c r="F32" i="1"/>
  <c r="AA31" i="1"/>
  <c r="F31" i="1"/>
  <c r="AA29" i="1"/>
  <c r="F29" i="1"/>
  <c r="AA28" i="1"/>
  <c r="F28" i="1"/>
  <c r="AA27" i="1"/>
  <c r="F27" i="1"/>
  <c r="AA26" i="1"/>
  <c r="F26" i="1"/>
  <c r="AA24" i="1"/>
  <c r="F24" i="1"/>
  <c r="AA23" i="1"/>
  <c r="F23" i="1"/>
  <c r="AA22" i="1"/>
  <c r="F22" i="1"/>
  <c r="AA21" i="1"/>
  <c r="F21" i="1"/>
  <c r="AA20" i="1"/>
  <c r="F20" i="1"/>
  <c r="AA19" i="1"/>
  <c r="F19" i="1"/>
  <c r="AA18" i="1"/>
  <c r="F18" i="1"/>
  <c r="AA17" i="1"/>
  <c r="F17" i="1"/>
  <c r="AA16" i="1"/>
  <c r="F16" i="1"/>
  <c r="AA15" i="1"/>
  <c r="F15" i="1"/>
  <c r="AA14" i="1"/>
  <c r="F14" i="1"/>
  <c r="AA13" i="1"/>
  <c r="F13" i="1"/>
  <c r="AA12" i="1"/>
  <c r="F12" i="1"/>
  <c r="AA11" i="1"/>
  <c r="F11" i="1"/>
  <c r="AA10" i="1"/>
  <c r="F10" i="1"/>
  <c r="F281" i="1"/>
  <c r="F280" i="1"/>
</calcChain>
</file>

<file path=xl/sharedStrings.xml><?xml version="1.0" encoding="utf-8"?>
<sst xmlns="http://schemas.openxmlformats.org/spreadsheetml/2006/main" count="3573" uniqueCount="724">
  <si>
    <r>
      <rPr>
        <b/>
        <sz val="10"/>
        <rFont val="Times New Roman"/>
        <family val="1"/>
        <charset val="204"/>
      </rPr>
      <t>ПРЕЙСКУРАНТ НА ВИДЫ РАБОТ</t>
    </r>
  </si>
  <si>
    <r>
      <rPr>
        <b/>
        <sz val="10"/>
        <rFont val="Times New Roman"/>
        <family val="1"/>
        <charset val="204"/>
      </rPr>
      <t>Демонтажные  работы</t>
    </r>
  </si>
  <si>
    <r>
      <rPr>
        <b/>
        <sz val="10"/>
        <rFont val="Times New Roman"/>
        <family val="1"/>
        <charset val="204"/>
      </rPr>
      <t>ед из</t>
    </r>
  </si>
  <si>
    <r>
      <rPr>
        <b/>
        <sz val="10"/>
        <rFont val="Times New Roman"/>
        <family val="1"/>
        <charset val="204"/>
      </rPr>
      <t>цена</t>
    </r>
  </si>
  <si>
    <r>
      <rPr>
        <b/>
        <sz val="10"/>
        <rFont val="Times New Roman"/>
        <family val="1"/>
        <charset val="204"/>
      </rPr>
      <t>Полы</t>
    </r>
  </si>
  <si>
    <r>
      <rPr>
        <sz val="10"/>
        <rFont val="Times New Roman"/>
        <family val="1"/>
        <charset val="204"/>
      </rPr>
      <t>Демонтаж плинтуса</t>
    </r>
  </si>
  <si>
    <r>
      <rPr>
        <sz val="10"/>
        <rFont val="Times New Roman"/>
        <family val="1"/>
        <charset val="204"/>
      </rPr>
      <t>м/п</t>
    </r>
  </si>
  <si>
    <r>
      <rPr>
        <sz val="10"/>
        <rFont val="Times New Roman"/>
        <family val="1"/>
        <charset val="204"/>
      </rPr>
      <t>Демонтаж ламината, паркетной доски</t>
    </r>
  </si>
  <si>
    <r>
      <rPr>
        <sz val="10"/>
        <rFont val="Times New Roman"/>
        <family val="1"/>
        <charset val="204"/>
      </rPr>
      <t>м2</t>
    </r>
  </si>
  <si>
    <r>
      <rPr>
        <sz val="10"/>
        <rFont val="Times New Roman"/>
        <family val="1"/>
        <charset val="204"/>
      </rPr>
      <t>Демонтаж паркета штучного</t>
    </r>
  </si>
  <si>
    <r>
      <rPr>
        <sz val="10"/>
        <rFont val="Times New Roman"/>
        <family val="1"/>
        <charset val="204"/>
      </rPr>
      <t>Демонтаж паркета шитового</t>
    </r>
  </si>
  <si>
    <r>
      <rPr>
        <sz val="10"/>
        <rFont val="Times New Roman"/>
        <family val="1"/>
        <charset val="204"/>
      </rPr>
      <t>Демонтаж линолеума, ковролина</t>
    </r>
  </si>
  <si>
    <r>
      <rPr>
        <sz val="10"/>
        <rFont val="Times New Roman"/>
        <family val="1"/>
        <charset val="204"/>
      </rPr>
      <t>Демонтаж фанеры, ДВП</t>
    </r>
  </si>
  <si>
    <r>
      <rPr>
        <sz val="10"/>
        <rFont val="Times New Roman"/>
        <family val="1"/>
        <charset val="204"/>
      </rPr>
      <t>Демонтаж подложки из ДВП обмазанной битумной мастикой*</t>
    </r>
  </si>
  <si>
    <r>
      <rPr>
        <sz val="10"/>
        <rFont val="Times New Roman"/>
        <family val="1"/>
        <charset val="204"/>
      </rPr>
      <t>Демонтаж деревянных полов</t>
    </r>
  </si>
  <si>
    <r>
      <rPr>
        <sz val="10"/>
        <rFont val="Times New Roman"/>
        <family val="1"/>
        <charset val="204"/>
      </rPr>
      <t>Демонтаж лаг</t>
    </r>
  </si>
  <si>
    <r>
      <rPr>
        <sz val="10"/>
        <rFont val="Times New Roman"/>
        <family val="1"/>
        <charset val="204"/>
      </rPr>
      <t>Удаление слоев из керамзита, песка</t>
    </r>
  </si>
  <si>
    <r>
      <rPr>
        <sz val="10"/>
        <rFont val="Times New Roman"/>
        <family val="1"/>
        <charset val="204"/>
      </rPr>
      <t>Ремонт дощатых полов</t>
    </r>
  </si>
  <si>
    <r>
      <rPr>
        <sz val="10"/>
        <rFont val="Times New Roman"/>
        <family val="1"/>
        <charset val="204"/>
      </rPr>
      <t>Демонтаж стяжки до 3 см</t>
    </r>
  </si>
  <si>
    <r>
      <rPr>
        <sz val="10"/>
        <rFont val="Times New Roman"/>
        <family val="1"/>
        <charset val="204"/>
      </rPr>
      <t>Демонтаж стяжки до 5 см</t>
    </r>
  </si>
  <si>
    <r>
      <rPr>
        <sz val="10"/>
        <rFont val="Times New Roman"/>
        <family val="1"/>
        <charset val="204"/>
      </rPr>
      <t>Демонтаж плитки</t>
    </r>
  </si>
  <si>
    <r>
      <rPr>
        <sz val="10"/>
        <rFont val="Times New Roman"/>
        <family val="1"/>
        <charset val="204"/>
      </rPr>
      <t>Демонтаж бетонного бортика</t>
    </r>
  </si>
  <si>
    <r>
      <rPr>
        <sz val="10"/>
        <rFont val="Times New Roman"/>
        <family val="1"/>
        <charset val="204"/>
      </rPr>
      <t>Демонтаж плинтуса из плитки</t>
    </r>
  </si>
  <si>
    <r>
      <rPr>
        <sz val="10"/>
        <rFont val="Times New Roman"/>
        <family val="1"/>
        <charset val="204"/>
      </rPr>
      <t>Демонтаж порога из плитки</t>
    </r>
  </si>
  <si>
    <r>
      <rPr>
        <b/>
        <sz val="10"/>
        <rFont val="Times New Roman"/>
        <family val="1"/>
        <charset val="204"/>
      </rPr>
      <t>Стены</t>
    </r>
  </si>
  <si>
    <r>
      <rPr>
        <sz val="10"/>
        <rFont val="Times New Roman"/>
        <family val="1"/>
        <charset val="204"/>
      </rPr>
      <t>Демонтаж пластикового уголка</t>
    </r>
  </si>
  <si>
    <r>
      <rPr>
        <sz val="10"/>
        <rFont val="Times New Roman"/>
        <family val="1"/>
        <charset val="204"/>
      </rPr>
      <t>Сверление отверстия в ГКЛ</t>
    </r>
  </si>
  <si>
    <r>
      <rPr>
        <sz val="10"/>
        <rFont val="Times New Roman"/>
        <family val="1"/>
        <charset val="204"/>
      </rPr>
      <t>шт</t>
    </r>
  </si>
  <si>
    <r>
      <rPr>
        <sz val="10"/>
        <rFont val="Times New Roman"/>
        <family val="1"/>
        <charset val="204"/>
      </rPr>
      <t>Снятие побелки</t>
    </r>
  </si>
  <si>
    <r>
      <rPr>
        <sz val="10"/>
        <rFont val="Times New Roman"/>
        <family val="1"/>
        <charset val="204"/>
      </rPr>
      <t>Очистка масляной краски со стен*</t>
    </r>
  </si>
  <si>
    <r>
      <rPr>
        <sz val="10"/>
        <rFont val="Times New Roman"/>
        <family val="1"/>
        <charset val="204"/>
      </rPr>
      <t>Очистка стен от "жидких" обоев</t>
    </r>
  </si>
  <si>
    <r>
      <rPr>
        <sz val="10"/>
        <rFont val="Times New Roman"/>
        <family val="1"/>
        <charset val="204"/>
      </rPr>
      <t>Ошкуривание  поверхности</t>
    </r>
  </si>
  <si>
    <r>
      <rPr>
        <sz val="10"/>
        <rFont val="Times New Roman"/>
        <family val="1"/>
        <charset val="204"/>
      </rPr>
      <t>Расшивка  трещин/рустов</t>
    </r>
  </si>
  <si>
    <r>
      <rPr>
        <sz val="10"/>
        <rFont val="Times New Roman"/>
        <family val="1"/>
        <charset val="204"/>
      </rPr>
      <t>Насечка стен</t>
    </r>
  </si>
  <si>
    <r>
      <rPr>
        <sz val="10"/>
        <rFont val="Times New Roman"/>
        <family val="1"/>
        <charset val="204"/>
      </rPr>
      <t>Высверливание коронкой отверстия в керамической плитке</t>
    </r>
  </si>
  <si>
    <r>
      <rPr>
        <sz val="10"/>
        <rFont val="Times New Roman"/>
        <family val="1"/>
        <charset val="204"/>
      </rPr>
      <t>Демонтаж керамической плитки</t>
    </r>
  </si>
  <si>
    <r>
      <rPr>
        <sz val="10"/>
        <rFont val="Times New Roman"/>
        <family val="1"/>
        <charset val="204"/>
      </rPr>
      <t>Отбивка плиточного клея</t>
    </r>
  </si>
  <si>
    <r>
      <rPr>
        <sz val="10"/>
        <rFont val="Times New Roman"/>
        <family val="1"/>
        <charset val="204"/>
      </rPr>
      <t>Отбивка штукатурки со стен</t>
    </r>
  </si>
  <si>
    <r>
      <rPr>
        <sz val="10"/>
        <rFont val="Times New Roman"/>
        <family val="1"/>
        <charset val="204"/>
      </rPr>
      <t>Демонтаж панелей ПВХ (без каркаса)</t>
    </r>
  </si>
  <si>
    <r>
      <rPr>
        <sz val="10"/>
        <rFont val="Times New Roman"/>
        <family val="1"/>
        <charset val="204"/>
      </rPr>
      <t>Демонтаж панелей ПВХ (с каркасом)</t>
    </r>
  </si>
  <si>
    <r>
      <rPr>
        <sz val="10"/>
        <rFont val="Times New Roman"/>
        <family val="1"/>
        <charset val="204"/>
      </rPr>
      <t>Демонтаж стен (перегородок) в 1/2 кирпича</t>
    </r>
  </si>
  <si>
    <r>
      <rPr>
        <sz val="10"/>
        <rFont val="Times New Roman"/>
        <family val="1"/>
        <charset val="204"/>
      </rPr>
      <t>Демонтаж стен (перегородок) в 1 кирпич</t>
    </r>
  </si>
  <si>
    <r>
      <rPr>
        <sz val="10"/>
        <rFont val="Times New Roman"/>
        <family val="1"/>
        <charset val="204"/>
      </rPr>
      <t>Демонтаж стен (перегородок) в 1 1/2 кирпича</t>
    </r>
  </si>
  <si>
    <r>
      <rPr>
        <sz val="10"/>
        <rFont val="Times New Roman"/>
        <family val="1"/>
        <charset val="204"/>
      </rPr>
      <t>Демонтаж стен (перегородок) в 2 кирпича</t>
    </r>
  </si>
  <si>
    <r>
      <rPr>
        <sz val="10"/>
        <rFont val="Times New Roman"/>
        <family val="1"/>
        <charset val="204"/>
      </rPr>
      <t>Демонтаж стен из пеноблока</t>
    </r>
  </si>
  <si>
    <r>
      <rPr>
        <sz val="10"/>
        <rFont val="Times New Roman"/>
        <family val="1"/>
        <charset val="204"/>
      </rPr>
      <t>Демонтаж стен из ацеида, гипсолита, ГКЛ</t>
    </r>
  </si>
  <si>
    <r>
      <rPr>
        <sz val="10"/>
        <rFont val="Times New Roman"/>
        <family val="1"/>
        <charset val="204"/>
      </rPr>
      <t>Демонтаж бетонных стен толщиной до 12 см</t>
    </r>
  </si>
  <si>
    <r>
      <rPr>
        <b/>
        <sz val="10"/>
        <rFont val="Times New Roman"/>
        <family val="1"/>
        <charset val="204"/>
      </rPr>
      <t>Потолки</t>
    </r>
  </si>
  <si>
    <r>
      <rPr>
        <sz val="10"/>
        <rFont val="Times New Roman"/>
        <family val="1"/>
        <charset val="204"/>
      </rPr>
      <t>Демонтаж потолочного плинтуса</t>
    </r>
  </si>
  <si>
    <r>
      <rPr>
        <sz val="10"/>
        <rFont val="Times New Roman"/>
        <family val="1"/>
        <charset val="204"/>
      </rPr>
      <t>Демонтаж подвесных потолков ГКЛ</t>
    </r>
  </si>
  <si>
    <r>
      <rPr>
        <sz val="10"/>
        <rFont val="Times New Roman"/>
        <family val="1"/>
        <charset val="204"/>
      </rPr>
      <t>Демонтаж реечного потолка</t>
    </r>
  </si>
  <si>
    <r>
      <rPr>
        <sz val="10"/>
        <rFont val="Times New Roman"/>
        <family val="1"/>
        <charset val="204"/>
      </rPr>
      <t>Демонтаж натяжного потолка (включая профиль)</t>
    </r>
  </si>
  <si>
    <r>
      <rPr>
        <sz val="10"/>
        <rFont val="Times New Roman"/>
        <family val="1"/>
        <charset val="204"/>
      </rPr>
      <t>Сверление отверстия в реечном потолке</t>
    </r>
  </si>
  <si>
    <r>
      <rPr>
        <sz val="10"/>
        <rFont val="Times New Roman"/>
        <family val="1"/>
        <charset val="204"/>
      </rPr>
      <t>Отбивка  штукатурки</t>
    </r>
  </si>
  <si>
    <r>
      <rPr>
        <sz val="10"/>
        <rFont val="Times New Roman"/>
        <family val="1"/>
        <charset val="204"/>
      </rPr>
      <t>Расшивка трещин рустов</t>
    </r>
  </si>
  <si>
    <r>
      <rPr>
        <sz val="10"/>
        <rFont val="Times New Roman"/>
        <family val="1"/>
        <charset val="204"/>
      </rPr>
      <t>м</t>
    </r>
  </si>
  <si>
    <r>
      <rPr>
        <sz val="10"/>
        <rFont val="Times New Roman"/>
        <family val="1"/>
        <charset val="204"/>
      </rPr>
      <t>Очистка побелки</t>
    </r>
  </si>
  <si>
    <r>
      <rPr>
        <sz val="10"/>
        <rFont val="Times New Roman"/>
        <family val="1"/>
        <charset val="204"/>
      </rPr>
      <t>Очистка потолков от маслянной краски*</t>
    </r>
  </si>
  <si>
    <r>
      <rPr>
        <b/>
        <sz val="10"/>
        <rFont val="Times New Roman"/>
        <family val="1"/>
        <charset val="204"/>
      </rPr>
      <t>Двери, окна</t>
    </r>
  </si>
  <si>
    <r>
      <rPr>
        <sz val="10"/>
        <rFont val="Times New Roman"/>
        <family val="1"/>
        <charset val="204"/>
      </rPr>
      <t>Демонтаж  наличников</t>
    </r>
  </si>
  <si>
    <r>
      <rPr>
        <sz val="10"/>
        <rFont val="Times New Roman"/>
        <family val="1"/>
        <charset val="204"/>
      </rPr>
      <t>Снятие деревянной двери с петель</t>
    </r>
  </si>
  <si>
    <r>
      <rPr>
        <sz val="10"/>
        <rFont val="Times New Roman"/>
        <family val="1"/>
        <charset val="204"/>
      </rPr>
      <t>Очистка дверного полотна от краски*</t>
    </r>
  </si>
  <si>
    <r>
      <rPr>
        <sz val="10"/>
        <rFont val="Times New Roman"/>
        <family val="1"/>
        <charset val="204"/>
      </rPr>
      <t>Демонтаж оконного блока</t>
    </r>
  </si>
  <si>
    <r>
      <rPr>
        <sz val="10"/>
        <rFont val="Times New Roman"/>
        <family val="1"/>
        <charset val="204"/>
      </rPr>
      <t>Очистка окна от краски*</t>
    </r>
  </si>
  <si>
    <r>
      <rPr>
        <b/>
        <sz val="10"/>
        <rFont val="Times New Roman"/>
        <family val="1"/>
        <charset val="204"/>
      </rPr>
      <t>Прочие</t>
    </r>
  </si>
  <si>
    <r>
      <rPr>
        <sz val="10"/>
        <rFont val="Times New Roman"/>
        <family val="1"/>
        <charset val="204"/>
      </rPr>
      <t>Демонтаж карнизов</t>
    </r>
  </si>
  <si>
    <r>
      <rPr>
        <sz val="10"/>
        <rFont val="Times New Roman"/>
        <family val="1"/>
        <charset val="204"/>
      </rPr>
      <t>Очиска радиатора от краски (до 5 секций)</t>
    </r>
  </si>
  <si>
    <r>
      <rPr>
        <sz val="10"/>
        <rFont val="Times New Roman"/>
        <family val="1"/>
        <charset val="204"/>
      </rPr>
      <t>Очиска радиатора каждая следущая секция</t>
    </r>
  </si>
  <si>
    <r>
      <rPr>
        <sz val="10"/>
        <rFont val="Times New Roman"/>
        <family val="1"/>
        <charset val="204"/>
      </rPr>
      <t>Демонтаж  воздуховодов</t>
    </r>
  </si>
  <si>
    <r>
      <rPr>
        <sz val="10"/>
        <rFont val="Times New Roman"/>
        <family val="1"/>
        <charset val="204"/>
      </rPr>
      <t>Срез  металлоконструкций</t>
    </r>
  </si>
  <si>
    <r>
      <rPr>
        <b/>
        <sz val="10"/>
        <rFont val="Times New Roman"/>
        <family val="1"/>
        <charset val="204"/>
      </rPr>
      <t>Сантехника</t>
    </r>
  </si>
  <si>
    <r>
      <rPr>
        <sz val="10"/>
        <rFont val="Times New Roman"/>
        <family val="1"/>
        <charset val="204"/>
      </rPr>
      <t>Демонтаж  смесителя</t>
    </r>
  </si>
  <si>
    <r>
      <rPr>
        <sz val="10"/>
        <rFont val="Times New Roman"/>
        <family val="1"/>
        <charset val="204"/>
      </rPr>
      <t>Демонтаж душевой кабины (без сохранения)</t>
    </r>
  </si>
  <si>
    <r>
      <rPr>
        <sz val="10"/>
        <rFont val="Times New Roman"/>
        <family val="1"/>
        <charset val="204"/>
      </rPr>
      <t>Демонтаж душевой кабины (с сохранением)</t>
    </r>
  </si>
  <si>
    <r>
      <rPr>
        <sz val="10"/>
        <rFont val="Times New Roman"/>
        <family val="1"/>
        <charset val="204"/>
      </rPr>
      <t>Демонтаж ванны (без сохранения)</t>
    </r>
  </si>
  <si>
    <r>
      <rPr>
        <sz val="10"/>
        <rFont val="Times New Roman"/>
        <family val="1"/>
        <charset val="204"/>
      </rPr>
      <t>Демонтаж ванны (с сохранением)</t>
    </r>
  </si>
  <si>
    <r>
      <rPr>
        <sz val="10"/>
        <rFont val="Times New Roman"/>
        <family val="1"/>
        <charset val="204"/>
      </rPr>
      <t>Демонтаж  раковины</t>
    </r>
  </si>
  <si>
    <r>
      <rPr>
        <sz val="10"/>
        <rFont val="Times New Roman"/>
        <family val="1"/>
        <charset val="204"/>
      </rPr>
      <t>Демонтаж кухнонной мойки</t>
    </r>
  </si>
  <si>
    <r>
      <rPr>
        <sz val="10"/>
        <rFont val="Times New Roman"/>
        <family val="1"/>
        <charset val="204"/>
      </rPr>
      <t>Демонтаж унитаза</t>
    </r>
  </si>
  <si>
    <r>
      <rPr>
        <sz val="10"/>
        <rFont val="Times New Roman"/>
        <family val="1"/>
        <charset val="204"/>
      </rPr>
      <t>Демонтаж стиральной машины</t>
    </r>
  </si>
  <si>
    <r>
      <rPr>
        <sz val="10"/>
        <rFont val="Times New Roman"/>
        <family val="1"/>
        <charset val="204"/>
      </rPr>
      <t>Демонтаж  полотенцесушителя</t>
    </r>
  </si>
  <si>
    <r>
      <rPr>
        <sz val="10"/>
        <rFont val="Times New Roman"/>
        <family val="1"/>
        <charset val="204"/>
      </rPr>
      <t>Демонтаж  водонагревателя</t>
    </r>
  </si>
  <si>
    <r>
      <rPr>
        <sz val="10"/>
        <rFont val="Times New Roman"/>
        <family val="1"/>
        <charset val="204"/>
      </rPr>
      <t>Демонтаж кранов вводных, счетчиков</t>
    </r>
  </si>
  <si>
    <r>
      <rPr>
        <sz val="10"/>
        <rFont val="Times New Roman"/>
        <family val="1"/>
        <charset val="204"/>
      </rPr>
      <t>Демонтаж кранов шаровых</t>
    </r>
  </si>
  <si>
    <r>
      <rPr>
        <sz val="10"/>
        <rFont val="Times New Roman"/>
        <family val="1"/>
        <charset val="204"/>
      </rPr>
      <t>Демонтаж труб в/с</t>
    </r>
  </si>
  <si>
    <r>
      <rPr>
        <sz val="10"/>
        <rFont val="Times New Roman"/>
        <family val="1"/>
        <charset val="204"/>
      </rPr>
      <t>Демонтаж труб канализации</t>
    </r>
  </si>
  <si>
    <r>
      <rPr>
        <b/>
        <sz val="10"/>
        <rFont val="Times New Roman"/>
        <family val="1"/>
        <charset val="204"/>
      </rPr>
      <t>Электрика</t>
    </r>
  </si>
  <si>
    <r>
      <rPr>
        <sz val="10"/>
        <rFont val="Times New Roman"/>
        <family val="1"/>
        <charset val="204"/>
      </rPr>
      <t>Демонтаж розеток и выключателей</t>
    </r>
  </si>
  <si>
    <r>
      <rPr>
        <sz val="10"/>
        <rFont val="Times New Roman"/>
        <family val="1"/>
        <charset val="204"/>
      </rPr>
      <t>Демонтаж  светильников</t>
    </r>
  </si>
  <si>
    <r>
      <rPr>
        <sz val="10"/>
        <rFont val="Times New Roman"/>
        <family val="1"/>
        <charset val="204"/>
      </rPr>
      <t>Демонтаж  электрокабеля</t>
    </r>
  </si>
  <si>
    <r>
      <rPr>
        <sz val="10"/>
        <rFont val="Times New Roman"/>
        <family val="1"/>
        <charset val="204"/>
      </rPr>
      <t>Пробивка отверстия ф16-20</t>
    </r>
  </si>
  <si>
    <r>
      <rPr>
        <sz val="10"/>
        <rFont val="Times New Roman"/>
        <family val="1"/>
        <charset val="204"/>
      </rPr>
      <t>Штробление ниши под элщит до 12 модулей (бетон)</t>
    </r>
  </si>
  <si>
    <r>
      <rPr>
        <sz val="10"/>
        <rFont val="Times New Roman"/>
        <family val="1"/>
        <charset val="204"/>
      </rPr>
      <t>Штробление ниши под элщит свыше 12 модулей (бетон)</t>
    </r>
  </si>
  <si>
    <r>
      <rPr>
        <sz val="10"/>
        <rFont val="Times New Roman"/>
        <family val="1"/>
        <charset val="204"/>
      </rPr>
      <t>Штробление ниши под элщит (кирпич/пеноблок)</t>
    </r>
  </si>
  <si>
    <r>
      <rPr>
        <b/>
        <sz val="10"/>
        <rFont val="Times New Roman"/>
        <family val="1"/>
        <charset val="204"/>
      </rPr>
      <t>Черновые отделочные работы</t>
    </r>
  </si>
  <si>
    <r>
      <rPr>
        <b/>
        <sz val="10"/>
        <rFont val="Times New Roman"/>
        <family val="1"/>
        <charset val="204"/>
      </rPr>
      <t>ед изм</t>
    </r>
  </si>
  <si>
    <r>
      <rPr>
        <sz val="10"/>
        <rFont val="Times New Roman"/>
        <family val="1"/>
        <charset val="204"/>
      </rPr>
      <t>Грунтовка пола</t>
    </r>
  </si>
  <si>
    <r>
      <rPr>
        <sz val="10"/>
        <rFont val="Times New Roman"/>
        <family val="1"/>
        <charset val="204"/>
      </rPr>
      <t>Грунтовка пола (бетоноконтактом)</t>
    </r>
  </si>
  <si>
    <r>
      <rPr>
        <sz val="10"/>
        <rFont val="Times New Roman"/>
        <family val="1"/>
        <charset val="204"/>
      </rPr>
      <t>Устройство наливных полов</t>
    </r>
  </si>
  <si>
    <r>
      <rPr>
        <sz val="10"/>
        <rFont val="Times New Roman"/>
        <family val="1"/>
        <charset val="204"/>
      </rPr>
      <t>Устройство стяжки по маякам до 3 см</t>
    </r>
  </si>
  <si>
    <r>
      <rPr>
        <sz val="10"/>
        <rFont val="Times New Roman"/>
        <family val="1"/>
        <charset val="204"/>
      </rPr>
      <t>Устройство стяжки по маякам до 6 см</t>
    </r>
  </si>
  <si>
    <r>
      <rPr>
        <sz val="10"/>
        <rFont val="Times New Roman"/>
        <family val="1"/>
        <charset val="204"/>
      </rPr>
      <t>Устройство стяжки по маякам свыше 6 см</t>
    </r>
  </si>
  <si>
    <r>
      <rPr>
        <sz val="10"/>
        <rFont val="Times New Roman"/>
        <family val="1"/>
        <charset val="204"/>
      </rPr>
      <t>Укладка сетки (для стяжки)</t>
    </r>
  </si>
  <si>
    <r>
      <rPr>
        <sz val="10"/>
        <rFont val="Times New Roman"/>
        <family val="1"/>
        <charset val="204"/>
      </rPr>
      <t>Монтаж демферной ленты (кромочной ленты)</t>
    </r>
  </si>
  <si>
    <r>
      <rPr>
        <sz val="10"/>
        <rFont val="Times New Roman"/>
        <family val="1"/>
        <charset val="204"/>
      </rPr>
      <t>Подсыпка керамзита</t>
    </r>
  </si>
  <si>
    <r>
      <rPr>
        <sz val="10"/>
        <rFont val="Times New Roman"/>
        <family val="1"/>
        <charset val="204"/>
      </rPr>
      <t>Гидроизоляция пола пленкой ПВХ</t>
    </r>
  </si>
  <si>
    <r>
      <rPr>
        <sz val="10"/>
        <rFont val="Times New Roman"/>
        <family val="1"/>
        <charset val="204"/>
      </rPr>
      <t>Гидроизоляция рулонными материалами</t>
    </r>
  </si>
  <si>
    <r>
      <rPr>
        <sz val="10"/>
        <rFont val="Times New Roman"/>
        <family val="1"/>
        <charset val="204"/>
      </rPr>
      <t>Устройство "сухой стяжки"</t>
    </r>
  </si>
  <si>
    <r>
      <rPr>
        <sz val="10"/>
        <rFont val="Times New Roman"/>
        <family val="1"/>
        <charset val="204"/>
      </rPr>
      <t>Укладка деревянных лаг</t>
    </r>
  </si>
  <si>
    <r>
      <rPr>
        <sz val="10"/>
        <rFont val="Times New Roman"/>
        <family val="1"/>
        <charset val="204"/>
      </rPr>
      <t>Укладка фанеры</t>
    </r>
  </si>
  <si>
    <r>
      <rPr>
        <sz val="10"/>
        <rFont val="Times New Roman"/>
        <family val="1"/>
        <charset val="204"/>
      </rPr>
      <t>Шлифовка фанеры</t>
    </r>
  </si>
  <si>
    <r>
      <rPr>
        <sz val="10"/>
        <rFont val="Times New Roman"/>
        <family val="1"/>
        <charset val="204"/>
      </rPr>
      <t>Укладка ДВП</t>
    </r>
  </si>
  <si>
    <r>
      <rPr>
        <sz val="10"/>
        <rFont val="Times New Roman"/>
        <family val="1"/>
        <charset val="204"/>
      </rPr>
      <t>Грунтовка стен (бетоноконтактом)</t>
    </r>
  </si>
  <si>
    <r>
      <rPr>
        <sz val="10"/>
        <rFont val="Times New Roman"/>
        <family val="1"/>
        <charset val="204"/>
      </rPr>
      <t>Штукатурка стен по маякам до 3 см гипсовой смесью</t>
    </r>
  </si>
  <si>
    <r>
      <rPr>
        <sz val="10"/>
        <rFont val="Times New Roman"/>
        <family val="1"/>
        <charset val="204"/>
      </rPr>
      <t>Штукатурка стен по маякам до 5 см гипсовой смесью</t>
    </r>
  </si>
  <si>
    <r>
      <rPr>
        <sz val="10"/>
        <rFont val="Times New Roman"/>
        <family val="1"/>
        <charset val="204"/>
      </rPr>
      <t>Штукатурка стен по маякам до 3 см цементной смесью</t>
    </r>
  </si>
  <si>
    <r>
      <rPr>
        <sz val="10"/>
        <rFont val="Times New Roman"/>
        <family val="1"/>
        <charset val="204"/>
      </rPr>
      <t>Штукатурка стен по маякам до 5 см цементной смесью</t>
    </r>
  </si>
  <si>
    <r>
      <rPr>
        <sz val="10"/>
        <rFont val="Times New Roman"/>
        <family val="1"/>
        <charset val="204"/>
      </rPr>
      <t>Штукатурка стен (под правило)</t>
    </r>
  </si>
  <si>
    <r>
      <rPr>
        <sz val="10"/>
        <rFont val="Times New Roman"/>
        <family val="1"/>
        <charset val="204"/>
      </rPr>
      <t>Протяжка углов штукатуркой</t>
    </r>
  </si>
  <si>
    <r>
      <rPr>
        <sz val="10"/>
        <rFont val="Times New Roman"/>
        <family val="1"/>
        <charset val="204"/>
      </rPr>
      <t>Нанесение штукатурной сетки</t>
    </r>
  </si>
  <si>
    <r>
      <rPr>
        <sz val="10"/>
        <rFont val="Times New Roman"/>
        <family val="1"/>
        <charset val="204"/>
      </rPr>
      <t>Грунтовка стен</t>
    </r>
  </si>
  <si>
    <r>
      <rPr>
        <sz val="10"/>
        <rFont val="Times New Roman"/>
        <family val="1"/>
        <charset val="204"/>
      </rPr>
      <t>Сплошная шпаклевка в 1 слой</t>
    </r>
  </si>
  <si>
    <r>
      <rPr>
        <sz val="10"/>
        <rFont val="Times New Roman"/>
        <family val="1"/>
        <charset val="204"/>
      </rPr>
      <t>Шпаклевка стен под окраску (2 слоя с ошкуриванием)</t>
    </r>
  </si>
  <si>
    <r>
      <rPr>
        <sz val="10"/>
        <rFont val="Times New Roman"/>
        <family val="1"/>
        <charset val="204"/>
      </rPr>
      <t>Шпаклевка ГКЛ под оклейку обоями (с ошкуриванием)</t>
    </r>
  </si>
  <si>
    <r>
      <rPr>
        <sz val="10"/>
        <rFont val="Times New Roman"/>
        <family val="1"/>
        <charset val="204"/>
      </rPr>
      <t>Шпаклевка ГКЛ под окраску (2 слоя с ошкуриванием)</t>
    </r>
  </si>
  <si>
    <r>
      <rPr>
        <sz val="10"/>
        <rFont val="Times New Roman"/>
        <family val="1"/>
        <charset val="204"/>
      </rPr>
      <t>Нанесение малярной сетки</t>
    </r>
  </si>
  <si>
    <r>
      <rPr>
        <sz val="10"/>
        <rFont val="Times New Roman"/>
        <family val="1"/>
        <charset val="204"/>
      </rPr>
      <t>Кирпичная кладка в 1/2 кирпича</t>
    </r>
  </si>
  <si>
    <r>
      <rPr>
        <sz val="10"/>
        <rFont val="Times New Roman"/>
        <family val="1"/>
        <charset val="204"/>
      </rPr>
      <t>Кирпичная кладка в 1 кирпич</t>
    </r>
  </si>
  <si>
    <r>
      <rPr>
        <sz val="10"/>
        <rFont val="Times New Roman"/>
        <family val="1"/>
        <charset val="204"/>
      </rPr>
      <t>Кладка стен из пеноблоков</t>
    </r>
  </si>
  <si>
    <r>
      <rPr>
        <sz val="10"/>
        <rFont val="Times New Roman"/>
        <family val="1"/>
        <charset val="204"/>
      </rPr>
      <t>Кладка перегородок из шлакоблоков</t>
    </r>
  </si>
  <si>
    <r>
      <rPr>
        <sz val="10"/>
        <rFont val="Times New Roman"/>
        <family val="1"/>
        <charset val="204"/>
      </rPr>
      <t>Кладка перегородок из пазогребневых блоков</t>
    </r>
  </si>
  <si>
    <r>
      <rPr>
        <sz val="10"/>
        <rFont val="Times New Roman"/>
        <family val="1"/>
        <charset val="204"/>
      </rPr>
      <t>Герметизация стыков, швов монтажной пеной</t>
    </r>
  </si>
  <si>
    <r>
      <rPr>
        <sz val="10"/>
        <rFont val="Times New Roman"/>
        <family val="1"/>
        <charset val="204"/>
      </rPr>
      <t>Герметизация стыков, швов силиконом</t>
    </r>
  </si>
  <si>
    <r>
      <rPr>
        <sz val="10"/>
        <rFont val="Times New Roman"/>
        <family val="1"/>
        <charset val="204"/>
      </rPr>
      <t>Устройство перегородок из ГКЛ в 1 слой</t>
    </r>
  </si>
  <si>
    <r>
      <rPr>
        <sz val="10"/>
        <rFont val="Times New Roman"/>
        <family val="1"/>
        <charset val="204"/>
      </rPr>
      <t>Устройство перегородок из ГКЛ в 2 слоя</t>
    </r>
  </si>
  <si>
    <r>
      <rPr>
        <sz val="10"/>
        <rFont val="Times New Roman"/>
        <family val="1"/>
        <charset val="204"/>
      </rPr>
      <t>Выравнивание стен листами ГКЛ</t>
    </r>
  </si>
  <si>
    <r>
      <rPr>
        <sz val="10"/>
        <rFont val="Times New Roman"/>
        <family val="1"/>
        <charset val="204"/>
      </rPr>
      <t>Выравнивание стен листами ГКЛ (1 слой) с устройством каркаса</t>
    </r>
  </si>
  <si>
    <r>
      <rPr>
        <sz val="10"/>
        <rFont val="Times New Roman"/>
        <family val="1"/>
        <charset val="204"/>
      </rPr>
      <t>Выравнивание стен листами ГКЛ (2 слоя) с устройством каркаса</t>
    </r>
  </si>
  <si>
    <r>
      <rPr>
        <sz val="10"/>
        <rFont val="Times New Roman"/>
        <family val="1"/>
        <charset val="204"/>
      </rPr>
      <t>Устройсво коробов из ГКЛ</t>
    </r>
  </si>
  <si>
    <r>
      <rPr>
        <sz val="10"/>
        <rFont val="Times New Roman"/>
        <family val="1"/>
        <charset val="204"/>
      </rPr>
      <t>мп</t>
    </r>
  </si>
  <si>
    <r>
      <rPr>
        <sz val="10"/>
        <rFont val="Times New Roman"/>
        <family val="1"/>
        <charset val="204"/>
      </rPr>
      <t>Устройво ниш, ступеней из ГКЛ</t>
    </r>
  </si>
  <si>
    <r>
      <rPr>
        <sz val="10"/>
        <rFont val="Times New Roman"/>
        <family val="1"/>
        <charset val="204"/>
      </rPr>
      <t>Устройство арки из ГКЛ</t>
    </r>
  </si>
  <si>
    <r>
      <rPr>
        <b/>
        <sz val="10"/>
        <rFont val="Times New Roman"/>
        <family val="1"/>
        <charset val="204"/>
      </rPr>
      <t>Откосы</t>
    </r>
  </si>
  <si>
    <r>
      <rPr>
        <sz val="10"/>
        <rFont val="Times New Roman"/>
        <family val="1"/>
        <charset val="204"/>
      </rPr>
      <t>Грунтовка откосов, углов</t>
    </r>
  </si>
  <si>
    <r>
      <rPr>
        <sz val="10"/>
        <rFont val="Times New Roman"/>
        <family val="1"/>
        <charset val="204"/>
      </rPr>
      <t>Штукатурка откосов до 40 см, углов</t>
    </r>
  </si>
  <si>
    <r>
      <rPr>
        <sz val="10"/>
        <rFont val="Times New Roman"/>
        <family val="1"/>
        <charset val="204"/>
      </rPr>
      <t>Штукатурка откосов от 40 до 60 см, углов</t>
    </r>
  </si>
  <si>
    <r>
      <rPr>
        <sz val="10"/>
        <rFont val="Times New Roman"/>
        <family val="1"/>
        <charset val="204"/>
      </rPr>
      <t>Штукатурка откосов арочных</t>
    </r>
  </si>
  <si>
    <r>
      <rPr>
        <sz val="10"/>
        <rFont val="Times New Roman"/>
        <family val="1"/>
        <charset val="204"/>
      </rPr>
      <t>Шпаклевка откосов, углов</t>
    </r>
  </si>
  <si>
    <r>
      <rPr>
        <sz val="10"/>
        <rFont val="Times New Roman"/>
        <family val="1"/>
        <charset val="204"/>
      </rPr>
      <t>Устройство откосов из ГКЛ</t>
    </r>
  </si>
  <si>
    <r>
      <rPr>
        <sz val="10"/>
        <rFont val="Times New Roman"/>
        <family val="1"/>
        <charset val="204"/>
      </rPr>
      <t>Утепление откосов</t>
    </r>
  </si>
  <si>
    <r>
      <rPr>
        <sz val="10"/>
        <rFont val="Times New Roman"/>
        <family val="1"/>
        <charset val="204"/>
      </rPr>
      <t>Грунтовка потолков бетоноконтактом</t>
    </r>
  </si>
  <si>
    <r>
      <rPr>
        <sz val="10"/>
        <rFont val="Times New Roman"/>
        <family val="1"/>
        <charset val="204"/>
      </rPr>
      <t>Штукатурка потолка (под правило)</t>
    </r>
  </si>
  <si>
    <r>
      <rPr>
        <sz val="10"/>
        <rFont val="Times New Roman"/>
        <family val="1"/>
        <charset val="204"/>
      </rPr>
      <t>Штукатурка потолка по маякам до 1 см</t>
    </r>
  </si>
  <si>
    <r>
      <rPr>
        <sz val="10"/>
        <rFont val="Times New Roman"/>
        <family val="1"/>
        <charset val="204"/>
      </rPr>
      <t>Штукатурка потолка по маякам до 3 см</t>
    </r>
  </si>
  <si>
    <r>
      <rPr>
        <sz val="10"/>
        <rFont val="Times New Roman"/>
        <family val="1"/>
        <charset val="204"/>
      </rPr>
      <t>Штукатурка потолка по маякам до 5 см</t>
    </r>
  </si>
  <si>
    <r>
      <rPr>
        <sz val="10"/>
        <rFont val="Times New Roman"/>
        <family val="1"/>
        <charset val="204"/>
      </rPr>
      <t>Заделка трещин рустов</t>
    </r>
  </si>
  <si>
    <r>
      <rPr>
        <sz val="10"/>
        <rFont val="Times New Roman"/>
        <family val="1"/>
        <charset val="204"/>
      </rPr>
      <t>Устройство  теплоизоляции</t>
    </r>
  </si>
  <si>
    <r>
      <rPr>
        <sz val="10"/>
        <rFont val="Times New Roman"/>
        <family val="1"/>
        <charset val="204"/>
      </rPr>
      <t>Грунтовка потолков</t>
    </r>
  </si>
  <si>
    <r>
      <rPr>
        <sz val="10"/>
        <rFont val="Times New Roman"/>
        <family val="1"/>
        <charset val="204"/>
      </rPr>
      <t>Укладка малярной сетки/"серпянки"</t>
    </r>
  </si>
  <si>
    <r>
      <rPr>
        <sz val="10"/>
        <rFont val="Times New Roman"/>
        <family val="1"/>
        <charset val="204"/>
      </rPr>
      <t>м2/мп</t>
    </r>
  </si>
  <si>
    <r>
      <rPr>
        <sz val="10"/>
        <rFont val="Times New Roman"/>
        <family val="1"/>
        <charset val="204"/>
      </rPr>
      <t>Сплошная шпаклевка в один слой</t>
    </r>
  </si>
  <si>
    <r>
      <rPr>
        <sz val="10"/>
        <rFont val="Times New Roman"/>
        <family val="1"/>
        <charset val="204"/>
      </rPr>
      <t>Устройство кробов из ГКЛ</t>
    </r>
  </si>
  <si>
    <r>
      <rPr>
        <sz val="10"/>
        <rFont val="Times New Roman"/>
        <family val="1"/>
        <charset val="204"/>
      </rPr>
      <t>Устройство потолков из ГКЛ</t>
    </r>
  </si>
  <si>
    <r>
      <rPr>
        <sz val="10"/>
        <rFont val="Times New Roman"/>
        <family val="1"/>
        <charset val="204"/>
      </rPr>
      <t>Устройство потолков из ГКЛ в 2 уровня прямолинейн</t>
    </r>
  </si>
  <si>
    <r>
      <rPr>
        <sz val="10"/>
        <rFont val="Times New Roman"/>
        <family val="1"/>
        <charset val="204"/>
      </rPr>
      <t>Устройство потолков из ГКЛ в 2 уровня криволинейн</t>
    </r>
  </si>
  <si>
    <r>
      <rPr>
        <b/>
        <sz val="10"/>
        <rFont val="Times New Roman"/>
        <family val="1"/>
        <charset val="204"/>
      </rPr>
      <t>Чистовые отделочные работы</t>
    </r>
  </si>
  <si>
    <r>
      <rPr>
        <sz val="10"/>
        <rFont val="Times New Roman"/>
        <family val="1"/>
        <charset val="204"/>
      </rPr>
      <t>Облицовка плиткой пола</t>
    </r>
  </si>
  <si>
    <r>
      <rPr>
        <sz val="10"/>
        <rFont val="Times New Roman"/>
        <family val="1"/>
        <charset val="204"/>
      </rPr>
      <t>Подрезка плитки</t>
    </r>
  </si>
  <si>
    <r>
      <rPr>
        <sz val="10"/>
        <rFont val="Times New Roman"/>
        <family val="1"/>
        <charset val="204"/>
      </rPr>
      <t>Облицовка плиткой пола с декоративными вставками</t>
    </r>
  </si>
  <si>
    <r>
      <rPr>
        <sz val="10"/>
        <rFont val="Times New Roman"/>
        <family val="1"/>
        <charset val="204"/>
      </rPr>
      <t>Облицовка плиткой пола по диагонали</t>
    </r>
  </si>
  <si>
    <r>
      <rPr>
        <sz val="10"/>
        <rFont val="Times New Roman"/>
        <family val="1"/>
        <charset val="204"/>
      </rPr>
      <t>Облицовка плиткой пола "панно"</t>
    </r>
  </si>
  <si>
    <r>
      <rPr>
        <sz val="10"/>
        <rFont val="Times New Roman"/>
        <family val="1"/>
        <charset val="204"/>
      </rPr>
      <t>Облицовка плиточным бордюром (с затиркой)</t>
    </r>
  </si>
  <si>
    <r>
      <rPr>
        <sz val="10"/>
        <rFont val="Times New Roman"/>
        <family val="1"/>
        <charset val="204"/>
      </rPr>
      <t>Облицовка плиткой менее 30*30</t>
    </r>
  </si>
  <si>
    <r>
      <rPr>
        <sz val="10"/>
        <rFont val="Times New Roman"/>
        <family val="1"/>
        <charset val="204"/>
      </rPr>
      <t>Облицовка  керамогранитом</t>
    </r>
  </si>
  <si>
    <r>
      <rPr>
        <sz val="10"/>
        <rFont val="Times New Roman"/>
        <family val="1"/>
        <charset val="204"/>
      </rPr>
      <t>Облицовка мозаикой на подложке (с затиркой)</t>
    </r>
  </si>
  <si>
    <r>
      <rPr>
        <sz val="10"/>
        <rFont val="Times New Roman"/>
        <family val="1"/>
        <charset val="204"/>
      </rPr>
      <t>Облицовка мозаикой, мелкой плиткой (с затиркой)</t>
    </r>
  </si>
  <si>
    <r>
      <rPr>
        <sz val="10"/>
        <rFont val="Times New Roman"/>
        <family val="1"/>
        <charset val="204"/>
      </rPr>
      <t>Облицовка плиткой ступеней (с подрезкой и затиркой)</t>
    </r>
  </si>
  <si>
    <r>
      <rPr>
        <sz val="10"/>
        <rFont val="Times New Roman"/>
        <family val="1"/>
        <charset val="204"/>
      </rPr>
      <t>Затирка плитки</t>
    </r>
  </si>
  <si>
    <r>
      <rPr>
        <sz val="10"/>
        <rFont val="Times New Roman"/>
        <family val="1"/>
        <charset val="204"/>
      </rPr>
      <t>Подрезка  керамогранита</t>
    </r>
  </si>
  <si>
    <r>
      <rPr>
        <sz val="10"/>
        <rFont val="Times New Roman"/>
        <family val="1"/>
        <charset val="204"/>
      </rPr>
      <t>Устройство плинтуса из плитки</t>
    </r>
  </si>
  <si>
    <r>
      <rPr>
        <sz val="10"/>
        <rFont val="Times New Roman"/>
        <family val="1"/>
        <charset val="204"/>
      </rPr>
      <t>Укладка ламината</t>
    </r>
  </si>
  <si>
    <r>
      <rPr>
        <sz val="10"/>
        <rFont val="Times New Roman"/>
        <family val="1"/>
        <charset val="204"/>
      </rPr>
      <t>Укладка ламината по диагонали**</t>
    </r>
  </si>
  <si>
    <r>
      <rPr>
        <sz val="10"/>
        <rFont val="Times New Roman"/>
        <family val="1"/>
        <charset val="204"/>
      </rPr>
      <t>Укладка паркетной доски</t>
    </r>
  </si>
  <si>
    <r>
      <rPr>
        <sz val="10"/>
        <rFont val="Times New Roman"/>
        <family val="1"/>
        <charset val="204"/>
      </rPr>
      <t>Укладка паркетной доски (на клей)</t>
    </r>
  </si>
  <si>
    <r>
      <rPr>
        <sz val="10"/>
        <rFont val="Times New Roman"/>
        <family val="1"/>
        <charset val="204"/>
      </rPr>
      <t>Укладка массива</t>
    </r>
  </si>
  <si>
    <r>
      <rPr>
        <sz val="10"/>
        <rFont val="Times New Roman"/>
        <family val="1"/>
        <charset val="204"/>
      </rPr>
      <t>Монтаж плинтусов пластиковых</t>
    </r>
  </si>
  <si>
    <r>
      <rPr>
        <sz val="10"/>
        <rFont val="Times New Roman"/>
        <family val="1"/>
        <charset val="204"/>
      </rPr>
      <t>Установка плинтусов деревянных, МДФ</t>
    </r>
  </si>
  <si>
    <r>
      <rPr>
        <sz val="10"/>
        <rFont val="Times New Roman"/>
        <family val="1"/>
        <charset val="204"/>
      </rPr>
      <t>Установка порожков</t>
    </r>
  </si>
  <si>
    <r>
      <rPr>
        <sz val="10"/>
        <rFont val="Times New Roman"/>
        <family val="1"/>
        <charset val="204"/>
      </rPr>
      <t>Покраска (покрытие лаком) плинтуса, наличника</t>
    </r>
  </si>
  <si>
    <r>
      <rPr>
        <sz val="10"/>
        <rFont val="Times New Roman"/>
        <family val="1"/>
        <charset val="204"/>
      </rPr>
      <t>Облицовка плиткой стен</t>
    </r>
  </si>
  <si>
    <r>
      <rPr>
        <sz val="10"/>
        <rFont val="Times New Roman"/>
        <family val="1"/>
        <charset val="204"/>
      </rPr>
      <t>Облицовка плиткой стен, с декоративными вставками</t>
    </r>
  </si>
  <si>
    <r>
      <rPr>
        <sz val="10"/>
        <rFont val="Times New Roman"/>
        <family val="1"/>
        <charset val="204"/>
      </rPr>
      <t>Облицовка плиткой стен по диагонали</t>
    </r>
  </si>
  <si>
    <r>
      <rPr>
        <sz val="10"/>
        <rFont val="Times New Roman"/>
        <family val="1"/>
        <charset val="204"/>
      </rPr>
      <t>Облицовка плиткой стен менее 20*20</t>
    </r>
  </si>
  <si>
    <r>
      <rPr>
        <sz val="10"/>
        <rFont val="Times New Roman"/>
        <family val="1"/>
        <charset val="204"/>
      </rPr>
      <t>Устройство бордюра из плитки (с затиркой)</t>
    </r>
  </si>
  <si>
    <r>
      <rPr>
        <sz val="10"/>
        <rFont val="Times New Roman"/>
        <family val="1"/>
        <charset val="204"/>
      </rPr>
      <t>Облицовка стен декоративным камнем (с затиркой)</t>
    </r>
  </si>
  <si>
    <r>
      <rPr>
        <sz val="10"/>
        <rFont val="Times New Roman"/>
        <family val="1"/>
        <charset val="204"/>
      </rPr>
      <t>Облицовка стен мелкой плиткой на подложке (с затиркой)</t>
    </r>
  </si>
  <si>
    <r>
      <rPr>
        <sz val="10"/>
        <rFont val="Times New Roman"/>
        <family val="1"/>
        <charset val="204"/>
      </rPr>
      <t>Облицовка стен мелкой плиткой, мозаикой (с затиркой)</t>
    </r>
  </si>
  <si>
    <r>
      <rPr>
        <sz val="10"/>
        <rFont val="Times New Roman"/>
        <family val="1"/>
        <charset val="204"/>
      </rPr>
      <t>Подрезка резного края плитки под 45 гр.</t>
    </r>
  </si>
  <si>
    <r>
      <rPr>
        <sz val="10"/>
        <rFont val="Times New Roman"/>
        <family val="1"/>
        <charset val="204"/>
      </rPr>
      <t>Установка углового профиля (для плитки)</t>
    </r>
  </si>
  <si>
    <r>
      <rPr>
        <sz val="10"/>
        <rFont val="Times New Roman"/>
        <family val="1"/>
        <charset val="204"/>
      </rPr>
      <t>Облицовка стеновыми панелями (до 10м2)</t>
    </r>
  </si>
  <si>
    <r>
      <rPr>
        <sz val="10"/>
        <rFont val="Times New Roman"/>
        <family val="1"/>
        <charset val="204"/>
      </rPr>
      <t>Облицовка стеновыми панелями (свыше 10м2)</t>
    </r>
  </si>
  <si>
    <r>
      <rPr>
        <sz val="10"/>
        <rFont val="Times New Roman"/>
        <family val="1"/>
        <charset val="204"/>
      </rPr>
      <t>Облицовка стен ПВХ панелями (до 10м2)</t>
    </r>
  </si>
  <si>
    <r>
      <rPr>
        <sz val="10"/>
        <rFont val="Times New Roman"/>
        <family val="1"/>
        <charset val="204"/>
      </rPr>
      <t>Облицовка стен ПВХ панелями (свыше 10м2)</t>
    </r>
  </si>
  <si>
    <r>
      <rPr>
        <sz val="10"/>
        <rFont val="Times New Roman"/>
        <family val="1"/>
        <charset val="204"/>
      </rPr>
      <t>Декоративная  штукатурка</t>
    </r>
  </si>
  <si>
    <r>
      <rPr>
        <sz val="10"/>
        <rFont val="Times New Roman"/>
        <family val="1"/>
        <charset val="204"/>
      </rPr>
      <t>Фактурная  штукатурка</t>
    </r>
  </si>
  <si>
    <r>
      <rPr>
        <sz val="10"/>
        <rFont val="Times New Roman"/>
        <family val="1"/>
        <charset val="204"/>
      </rPr>
      <t>Оклейка стен обоями без подбора</t>
    </r>
  </si>
  <si>
    <r>
      <rPr>
        <sz val="10"/>
        <rFont val="Times New Roman"/>
        <family val="1"/>
        <charset val="204"/>
      </rPr>
      <t>Оклейка стен обоями с подбором</t>
    </r>
  </si>
  <si>
    <r>
      <rPr>
        <sz val="10"/>
        <rFont val="Times New Roman"/>
        <family val="1"/>
        <charset val="204"/>
      </rPr>
      <t>Оклейка стен обоями под окраску</t>
    </r>
  </si>
  <si>
    <r>
      <rPr>
        <sz val="10"/>
        <rFont val="Times New Roman"/>
        <family val="1"/>
        <charset val="204"/>
      </rPr>
      <t>Поклейка обойного бордюра</t>
    </r>
  </si>
  <si>
    <r>
      <rPr>
        <sz val="10"/>
        <rFont val="Times New Roman"/>
        <family val="1"/>
        <charset val="204"/>
      </rPr>
      <t>Поклейка фотообоев</t>
    </r>
  </si>
  <si>
    <r>
      <rPr>
        <sz val="10"/>
        <rFont val="Times New Roman"/>
        <family val="1"/>
        <charset val="204"/>
      </rPr>
      <t>Нанесение жидких обоев</t>
    </r>
  </si>
  <si>
    <r>
      <rPr>
        <sz val="10"/>
        <rFont val="Times New Roman"/>
        <family val="1"/>
        <charset val="204"/>
      </rPr>
      <t>Установка малярного уголка</t>
    </r>
  </si>
  <si>
    <r>
      <rPr>
        <sz val="10"/>
        <rFont val="Times New Roman"/>
        <family val="1"/>
        <charset val="204"/>
      </rPr>
      <t>Облицовка плиткой "фартук" (затиркой и подрезкой)</t>
    </r>
  </si>
  <si>
    <r>
      <rPr>
        <sz val="10"/>
        <rFont val="Times New Roman"/>
        <family val="1"/>
        <charset val="204"/>
      </rPr>
      <t>Окраска стен в 2 слоя</t>
    </r>
  </si>
  <si>
    <r>
      <rPr>
        <sz val="10"/>
        <rFont val="Times New Roman"/>
        <family val="1"/>
        <charset val="204"/>
      </rPr>
      <t>Окраска обоев в 2 слоя</t>
    </r>
  </si>
  <si>
    <r>
      <rPr>
        <sz val="10"/>
        <rFont val="Times New Roman"/>
        <family val="1"/>
        <charset val="204"/>
      </rPr>
      <t>Венецианская  штукатурка</t>
    </r>
  </si>
  <si>
    <r>
      <rPr>
        <sz val="10"/>
        <rFont val="Times New Roman"/>
        <family val="1"/>
        <charset val="204"/>
      </rPr>
      <t>Окраска откосов, углов</t>
    </r>
  </si>
  <si>
    <r>
      <rPr>
        <sz val="10"/>
        <rFont val="Times New Roman"/>
        <family val="1"/>
        <charset val="204"/>
      </rPr>
      <t>Оклейка откосов обоями</t>
    </r>
  </si>
  <si>
    <r>
      <rPr>
        <sz val="10"/>
        <rFont val="Times New Roman"/>
        <family val="1"/>
        <charset val="204"/>
      </rPr>
      <t>Устройство откосов из ПВХ панелей, сэндвич-панелей</t>
    </r>
  </si>
  <si>
    <r>
      <rPr>
        <sz val="10"/>
        <rFont val="Times New Roman"/>
        <family val="1"/>
        <charset val="204"/>
      </rPr>
      <t>Облицовка откосов плиткой</t>
    </r>
  </si>
  <si>
    <r>
      <rPr>
        <sz val="10"/>
        <rFont val="Times New Roman"/>
        <family val="1"/>
        <charset val="204"/>
      </rPr>
      <t>Облицовка откосов плиткой (торец 45 град, дополнительно)</t>
    </r>
  </si>
  <si>
    <r>
      <rPr>
        <sz val="10"/>
        <rFont val="Times New Roman"/>
        <family val="1"/>
        <charset val="204"/>
      </rPr>
      <t>Окраска потолков</t>
    </r>
  </si>
  <si>
    <r>
      <rPr>
        <sz val="10"/>
        <rFont val="Times New Roman"/>
        <family val="1"/>
        <charset val="204"/>
      </rPr>
      <t>Устройство потолков из ПВХ панелей свыше 10м2</t>
    </r>
  </si>
  <si>
    <r>
      <rPr>
        <sz val="10"/>
        <rFont val="Times New Roman"/>
        <family val="1"/>
        <charset val="204"/>
      </rPr>
      <t>Устройство потолков из ПВХ панелей до 10м2</t>
    </r>
  </si>
  <si>
    <r>
      <rPr>
        <sz val="10"/>
        <rFont val="Times New Roman"/>
        <family val="1"/>
        <charset val="204"/>
      </rPr>
      <t>Устройство потолков реечных свыше 10м2</t>
    </r>
  </si>
  <si>
    <r>
      <rPr>
        <sz val="10"/>
        <rFont val="Times New Roman"/>
        <family val="1"/>
        <charset val="204"/>
      </rPr>
      <t>Устройство потолков реечных до 10м2</t>
    </r>
  </si>
  <si>
    <r>
      <rPr>
        <sz val="10"/>
        <rFont val="Times New Roman"/>
        <family val="1"/>
        <charset val="204"/>
      </rPr>
      <t>Установка плинтуса потолочного</t>
    </r>
  </si>
  <si>
    <r>
      <rPr>
        <sz val="10"/>
        <rFont val="Times New Roman"/>
        <family val="1"/>
        <charset val="204"/>
      </rPr>
      <t>Установка плинтуса потолочного (полиуретан)</t>
    </r>
  </si>
  <si>
    <r>
      <rPr>
        <sz val="10"/>
        <rFont val="Times New Roman"/>
        <family val="1"/>
        <charset val="204"/>
      </rPr>
      <t>Установка плинтуса потолочного (полиуретан, с подбором рисунка)</t>
    </r>
  </si>
  <si>
    <r>
      <rPr>
        <sz val="10"/>
        <rFont val="Times New Roman"/>
        <family val="1"/>
        <charset val="204"/>
      </rPr>
      <t>Окраска потолочного плинтуса</t>
    </r>
  </si>
  <si>
    <r>
      <rPr>
        <sz val="10"/>
        <rFont val="Times New Roman"/>
        <family val="1"/>
        <charset val="204"/>
      </rPr>
      <t>Поклейка панелей потолочных</t>
    </r>
  </si>
  <si>
    <r>
      <rPr>
        <sz val="10"/>
        <rFont val="Times New Roman"/>
        <family val="1"/>
        <charset val="204"/>
      </rPr>
      <t>Устройство кассетных подвесных потолков ("Армстронг")</t>
    </r>
  </si>
  <si>
    <r>
      <rPr>
        <sz val="10"/>
        <rFont val="Times New Roman"/>
        <family val="1"/>
        <charset val="204"/>
      </rPr>
      <t>Поклейка обоев на потолок</t>
    </r>
  </si>
  <si>
    <r>
      <rPr>
        <sz val="10"/>
        <rFont val="Times New Roman"/>
        <family val="1"/>
        <charset val="204"/>
      </rPr>
      <t>Установка карнизов</t>
    </r>
  </si>
  <si>
    <r>
      <rPr>
        <sz val="10"/>
        <rFont val="Times New Roman"/>
        <family val="1"/>
        <charset val="204"/>
      </rPr>
      <t>Установка  рольставней</t>
    </r>
  </si>
  <si>
    <r>
      <rPr>
        <sz val="10"/>
        <rFont val="Times New Roman"/>
        <family val="1"/>
        <charset val="204"/>
      </rPr>
      <t>Установка полок</t>
    </r>
  </si>
  <si>
    <r>
      <rPr>
        <sz val="10"/>
        <rFont val="Times New Roman"/>
        <family val="1"/>
        <charset val="204"/>
      </rPr>
      <t>Установка зеркал</t>
    </r>
  </si>
  <si>
    <r>
      <rPr>
        <sz val="10"/>
        <rFont val="Times New Roman"/>
        <family val="1"/>
        <charset val="204"/>
      </rPr>
      <t>Установка шкафа навесного</t>
    </r>
  </si>
  <si>
    <r>
      <rPr>
        <sz val="10"/>
        <rFont val="Times New Roman"/>
        <family val="1"/>
        <charset val="204"/>
      </rPr>
      <t>Установка экрана для радиатора из МДФ (без изготовления)</t>
    </r>
  </si>
  <si>
    <r>
      <rPr>
        <sz val="10"/>
        <rFont val="Times New Roman"/>
        <family val="1"/>
        <charset val="204"/>
      </rPr>
      <t>Установка аксессуаров (вешалки, крючки и пр.)</t>
    </r>
  </si>
  <si>
    <r>
      <rPr>
        <b/>
        <sz val="10"/>
        <rFont val="Times New Roman"/>
        <family val="1"/>
        <charset val="204"/>
      </rPr>
      <t>Электромонтажные  работы</t>
    </r>
  </si>
  <si>
    <r>
      <rPr>
        <sz val="10"/>
        <rFont val="Times New Roman"/>
        <family val="1"/>
        <charset val="204"/>
      </rPr>
      <t>Штробление кирпичных стен под элкабель</t>
    </r>
  </si>
  <si>
    <r>
      <rPr>
        <sz val="10"/>
        <rFont val="Times New Roman"/>
        <family val="1"/>
        <charset val="204"/>
      </rPr>
      <t>Штробление бетонных стен под элкабель</t>
    </r>
  </si>
  <si>
    <r>
      <rPr>
        <sz val="10"/>
        <rFont val="Times New Roman"/>
        <family val="1"/>
        <charset val="204"/>
      </rPr>
      <t>Заделка штроб</t>
    </r>
  </si>
  <si>
    <r>
      <rPr>
        <sz val="10"/>
        <rFont val="Times New Roman"/>
        <family val="1"/>
        <charset val="204"/>
      </rPr>
      <t>Установка механизма, панели электроточки</t>
    </r>
  </si>
  <si>
    <r>
      <rPr>
        <sz val="10"/>
        <rFont val="Times New Roman"/>
        <family val="1"/>
        <charset val="204"/>
      </rPr>
      <t>Электроточки  накладной</t>
    </r>
  </si>
  <si>
    <r>
      <rPr>
        <sz val="10"/>
        <rFont val="Times New Roman"/>
        <family val="1"/>
        <charset val="204"/>
      </rPr>
      <t>Установка электроточки в ГКЛ</t>
    </r>
  </si>
  <si>
    <r>
      <rPr>
        <sz val="10"/>
        <rFont val="Times New Roman"/>
        <family val="1"/>
        <charset val="204"/>
      </rPr>
      <t>Установка электроточки в кирпиче</t>
    </r>
  </si>
  <si>
    <r>
      <rPr>
        <sz val="10"/>
        <rFont val="Times New Roman"/>
        <family val="1"/>
        <charset val="204"/>
      </rPr>
      <t>Установка электроточки в бетоне</t>
    </r>
  </si>
  <si>
    <r>
      <rPr>
        <sz val="10"/>
        <rFont val="Times New Roman"/>
        <family val="1"/>
        <charset val="204"/>
      </rPr>
      <t>Установка 3х фазной розетки накладной</t>
    </r>
  </si>
  <si>
    <r>
      <rPr>
        <sz val="10"/>
        <rFont val="Times New Roman"/>
        <family val="1"/>
        <charset val="204"/>
      </rPr>
      <t>Установка 3х фазной розетки накладной внутренней установки</t>
    </r>
  </si>
  <si>
    <r>
      <rPr>
        <sz val="10"/>
        <rFont val="Times New Roman"/>
        <family val="1"/>
        <charset val="204"/>
      </rPr>
      <t>Прокладка кабеля</t>
    </r>
  </si>
  <si>
    <r>
      <rPr>
        <sz val="10"/>
        <rFont val="Times New Roman"/>
        <family val="1"/>
        <charset val="204"/>
      </rPr>
      <t>Прокладка кабеля в ПВХ трубе</t>
    </r>
  </si>
  <si>
    <r>
      <rPr>
        <sz val="10"/>
        <rFont val="Times New Roman"/>
        <family val="1"/>
        <charset val="204"/>
      </rPr>
      <t>Установка  кабель-канала</t>
    </r>
  </si>
  <si>
    <r>
      <rPr>
        <sz val="10"/>
        <rFont val="Times New Roman"/>
        <family val="1"/>
        <charset val="204"/>
      </rPr>
      <t>Установка  вентилятора</t>
    </r>
  </si>
  <si>
    <r>
      <rPr>
        <sz val="10"/>
        <rFont val="Times New Roman"/>
        <family val="1"/>
        <charset val="204"/>
      </rPr>
      <t>Установка светильников точечных</t>
    </r>
  </si>
  <si>
    <r>
      <rPr>
        <sz val="10"/>
        <rFont val="Times New Roman"/>
        <family val="1"/>
        <charset val="204"/>
      </rPr>
      <t>Коробки  распределительной</t>
    </r>
  </si>
  <si>
    <r>
      <rPr>
        <sz val="10"/>
        <rFont val="Times New Roman"/>
        <family val="1"/>
        <charset val="204"/>
      </rPr>
      <t>Установка светодиодной ленты</t>
    </r>
  </si>
  <si>
    <r>
      <rPr>
        <sz val="10"/>
        <rFont val="Times New Roman"/>
        <family val="1"/>
        <charset val="204"/>
      </rPr>
      <t>Установка контроллера для светодиодной ленты</t>
    </r>
  </si>
  <si>
    <r>
      <rPr>
        <sz val="10"/>
        <rFont val="Times New Roman"/>
        <family val="1"/>
        <charset val="204"/>
      </rPr>
      <t>Установка автоматического выключателя</t>
    </r>
  </si>
  <si>
    <r>
      <rPr>
        <sz val="10"/>
        <rFont val="Times New Roman"/>
        <family val="1"/>
        <charset val="204"/>
      </rPr>
      <t>Установка дифф автоматического выключателя</t>
    </r>
  </si>
  <si>
    <r>
      <rPr>
        <sz val="10"/>
        <rFont val="Times New Roman"/>
        <family val="1"/>
        <charset val="204"/>
      </rPr>
      <t>Установка УЗО</t>
    </r>
  </si>
  <si>
    <r>
      <rPr>
        <sz val="10"/>
        <rFont val="Times New Roman"/>
        <family val="1"/>
        <charset val="204"/>
      </rPr>
      <t>Подключение к вводному щиту</t>
    </r>
  </si>
  <si>
    <r>
      <rPr>
        <sz val="10"/>
        <rFont val="Times New Roman"/>
        <family val="1"/>
        <charset val="204"/>
      </rPr>
      <t>Монтаж элщита накладного</t>
    </r>
  </si>
  <si>
    <r>
      <rPr>
        <sz val="10"/>
        <rFont val="Times New Roman"/>
        <family val="1"/>
        <charset val="204"/>
      </rPr>
      <t>Монтаж элщита до 6 автоматов в кирпичной стене</t>
    </r>
  </si>
  <si>
    <r>
      <rPr>
        <sz val="10"/>
        <rFont val="Times New Roman"/>
        <family val="1"/>
        <charset val="204"/>
      </rPr>
      <t>Монтаж элщита до 12 автоматов в кирпичной стене</t>
    </r>
  </si>
  <si>
    <r>
      <rPr>
        <sz val="10"/>
        <rFont val="Times New Roman"/>
        <family val="1"/>
        <charset val="204"/>
      </rPr>
      <t>Монтаж элщита более 12 автоматов в кирпичной стене</t>
    </r>
  </si>
  <si>
    <r>
      <rPr>
        <sz val="10"/>
        <rFont val="Times New Roman"/>
        <family val="1"/>
        <charset val="204"/>
      </rPr>
      <t>Монтаж элщита до 6 автоматов в бетонной стене</t>
    </r>
  </si>
  <si>
    <r>
      <rPr>
        <sz val="10"/>
        <rFont val="Times New Roman"/>
        <family val="1"/>
        <charset val="204"/>
      </rPr>
      <t>Монтаж элщита до 12 автоматов в бетонной стене</t>
    </r>
  </si>
  <si>
    <r>
      <rPr>
        <sz val="10"/>
        <rFont val="Times New Roman"/>
        <family val="1"/>
        <charset val="204"/>
      </rPr>
      <t>Монтаж элщита до более 12 автоматов в бетонной стене</t>
    </r>
  </si>
  <si>
    <r>
      <rPr>
        <sz val="10"/>
        <rFont val="Times New Roman"/>
        <family val="1"/>
        <charset val="204"/>
      </rPr>
      <t>Установка звонка</t>
    </r>
  </si>
  <si>
    <r>
      <rPr>
        <sz val="10"/>
        <rFont val="Times New Roman"/>
        <family val="1"/>
        <charset val="204"/>
      </rPr>
      <t>Устройство инфракрасного теплого пола</t>
    </r>
  </si>
  <si>
    <r>
      <rPr>
        <sz val="10"/>
        <rFont val="Times New Roman"/>
        <family val="1"/>
        <charset val="204"/>
      </rPr>
      <t>Установка терморегулятора под теплый пол</t>
    </r>
  </si>
  <si>
    <r>
      <rPr>
        <sz val="10"/>
        <rFont val="Times New Roman"/>
        <family val="1"/>
        <charset val="204"/>
      </rPr>
      <t>Устройство теплого пола из карбоновых матов (кабель)</t>
    </r>
  </si>
  <si>
    <r>
      <rPr>
        <b/>
        <sz val="10"/>
        <rFont val="Times New Roman"/>
        <family val="1"/>
        <charset val="204"/>
      </rPr>
      <t>Сантехнические  работы</t>
    </r>
  </si>
  <si>
    <r>
      <rPr>
        <sz val="10"/>
        <rFont val="Times New Roman"/>
        <family val="1"/>
        <charset val="204"/>
      </rPr>
      <t>Установка кухонной мойки</t>
    </r>
  </si>
  <si>
    <r>
      <rPr>
        <sz val="10"/>
        <rFont val="Times New Roman"/>
        <family val="1"/>
        <charset val="204"/>
      </rPr>
      <t>Установка ванны</t>
    </r>
  </si>
  <si>
    <r>
      <rPr>
        <sz val="10"/>
        <rFont val="Times New Roman"/>
        <family val="1"/>
        <charset val="204"/>
      </rPr>
      <t>Установка ванны ("джакузи")</t>
    </r>
  </si>
  <si>
    <r>
      <rPr>
        <sz val="10"/>
        <rFont val="Times New Roman"/>
        <family val="1"/>
        <charset val="204"/>
      </rPr>
      <t>Установка душевой кабины</t>
    </r>
  </si>
  <si>
    <r>
      <rPr>
        <sz val="10"/>
        <rFont val="Times New Roman"/>
        <family val="1"/>
        <charset val="204"/>
      </rPr>
      <t>Установка поддона для душевой кабины</t>
    </r>
  </si>
  <si>
    <r>
      <rPr>
        <sz val="10"/>
        <rFont val="Times New Roman"/>
        <family val="1"/>
        <charset val="204"/>
      </rPr>
      <t>Устройство подиума с установкой поддона</t>
    </r>
  </si>
  <si>
    <r>
      <rPr>
        <sz val="10"/>
        <rFont val="Times New Roman"/>
        <family val="1"/>
        <charset val="204"/>
      </rPr>
      <t>Устройство подиума</t>
    </r>
  </si>
  <si>
    <r>
      <rPr>
        <sz val="10"/>
        <rFont val="Times New Roman"/>
        <family val="1"/>
        <charset val="204"/>
      </rPr>
      <t>Установка раковины</t>
    </r>
  </si>
  <si>
    <r>
      <rPr>
        <sz val="10"/>
        <rFont val="Times New Roman"/>
        <family val="1"/>
        <charset val="204"/>
      </rPr>
      <t>Установка  "мойдодыра"</t>
    </r>
  </si>
  <si>
    <r>
      <rPr>
        <sz val="10"/>
        <rFont val="Times New Roman"/>
        <family val="1"/>
        <charset val="204"/>
      </rPr>
      <t>Установка  "тюльпана"</t>
    </r>
  </si>
  <si>
    <r>
      <rPr>
        <sz val="10"/>
        <rFont val="Times New Roman"/>
        <family val="1"/>
        <charset val="204"/>
      </rPr>
      <t>Установка унитаза</t>
    </r>
  </si>
  <si>
    <r>
      <rPr>
        <sz val="10"/>
        <rFont val="Times New Roman"/>
        <family val="1"/>
        <charset val="204"/>
      </rPr>
      <t>Установка  "инсталляции"</t>
    </r>
  </si>
  <si>
    <r>
      <rPr>
        <sz val="10"/>
        <rFont val="Times New Roman"/>
        <family val="1"/>
        <charset val="204"/>
      </rPr>
      <t>Установка  смесителей</t>
    </r>
  </si>
  <si>
    <r>
      <rPr>
        <sz val="10"/>
        <rFont val="Times New Roman"/>
        <family val="1"/>
        <charset val="204"/>
      </rPr>
      <t>Установка сифона</t>
    </r>
  </si>
  <si>
    <r>
      <rPr>
        <sz val="10"/>
        <rFont val="Times New Roman"/>
        <family val="1"/>
        <charset val="204"/>
      </rPr>
      <t>Установка душа</t>
    </r>
  </si>
  <si>
    <r>
      <rPr>
        <sz val="10"/>
        <rFont val="Times New Roman"/>
        <family val="1"/>
        <charset val="204"/>
      </rPr>
      <t>Установка кранов шаровых</t>
    </r>
  </si>
  <si>
    <r>
      <rPr>
        <sz val="10"/>
        <rFont val="Times New Roman"/>
        <family val="1"/>
        <charset val="204"/>
      </rPr>
      <t>Прокладка труб водоснабжения</t>
    </r>
  </si>
  <si>
    <r>
      <rPr>
        <sz val="10"/>
        <rFont val="Times New Roman"/>
        <family val="1"/>
        <charset val="204"/>
      </rPr>
      <t>Прокладка труб канализации</t>
    </r>
  </si>
  <si>
    <r>
      <rPr>
        <sz val="10"/>
        <rFont val="Times New Roman"/>
        <family val="1"/>
        <charset val="204"/>
      </rPr>
      <t>Установка  коллекторов</t>
    </r>
  </si>
  <si>
    <r>
      <rPr>
        <sz val="10"/>
        <rFont val="Times New Roman"/>
        <family val="1"/>
        <charset val="204"/>
      </rPr>
      <t>Установка фильтра</t>
    </r>
  </si>
  <si>
    <r>
      <rPr>
        <sz val="10"/>
        <rFont val="Times New Roman"/>
        <family val="1"/>
        <charset val="204"/>
      </rPr>
      <t>Установка регулятора давления</t>
    </r>
  </si>
  <si>
    <r>
      <rPr>
        <sz val="10"/>
        <rFont val="Times New Roman"/>
        <family val="1"/>
        <charset val="204"/>
      </rPr>
      <t>Установка  полотенцесушителя</t>
    </r>
  </si>
  <si>
    <r>
      <rPr>
        <sz val="10"/>
        <rFont val="Times New Roman"/>
        <family val="1"/>
        <charset val="204"/>
      </rPr>
      <t>Установка  полотенцесушителя  (электрического)</t>
    </r>
  </si>
  <si>
    <r>
      <rPr>
        <sz val="10"/>
        <rFont val="Times New Roman"/>
        <family val="1"/>
        <charset val="204"/>
      </rPr>
      <t>Установка счетчика</t>
    </r>
  </si>
  <si>
    <r>
      <rPr>
        <sz val="10"/>
        <rFont val="Times New Roman"/>
        <family val="1"/>
        <charset val="204"/>
      </rPr>
      <t>Подключение стиральной машины</t>
    </r>
  </si>
  <si>
    <r>
      <rPr>
        <sz val="10"/>
        <rFont val="Times New Roman"/>
        <family val="1"/>
        <charset val="204"/>
      </rPr>
      <t>Установка водонагревателя (до 50 л)</t>
    </r>
  </si>
  <si>
    <r>
      <rPr>
        <sz val="10"/>
        <rFont val="Times New Roman"/>
        <family val="1"/>
        <charset val="204"/>
      </rPr>
      <t>Установка проточного водонагревателя</t>
    </r>
  </si>
  <si>
    <r>
      <rPr>
        <sz val="10"/>
        <rFont val="Times New Roman"/>
        <family val="1"/>
        <charset val="204"/>
      </rPr>
      <t>Установка люка (металл, ПВХ)</t>
    </r>
  </si>
  <si>
    <r>
      <rPr>
        <sz val="10"/>
        <rFont val="Times New Roman"/>
        <family val="1"/>
        <charset val="204"/>
      </rPr>
      <t>Монтаж экрана под ванну (пластик)</t>
    </r>
  </si>
  <si>
    <r>
      <rPr>
        <sz val="10"/>
        <rFont val="Times New Roman"/>
        <family val="1"/>
        <charset val="204"/>
      </rPr>
      <t>Монтаж экрана под ванну (каркас для плитки)</t>
    </r>
  </si>
  <si>
    <r>
      <rPr>
        <sz val="10"/>
        <rFont val="Times New Roman"/>
        <family val="1"/>
        <charset val="204"/>
      </rPr>
      <t>Замена вводных кранов</t>
    </r>
  </si>
  <si>
    <r>
      <rPr>
        <sz val="10"/>
        <rFont val="Times New Roman"/>
        <family val="1"/>
        <charset val="204"/>
      </rPr>
      <t>Пайка тройника (полипропилен)</t>
    </r>
  </si>
  <si>
    <r>
      <rPr>
        <sz val="10"/>
        <rFont val="Times New Roman"/>
        <family val="1"/>
        <charset val="204"/>
      </rPr>
      <t>Пайка угла (полипропилен)</t>
    </r>
  </si>
  <si>
    <r>
      <rPr>
        <sz val="10"/>
        <rFont val="Times New Roman"/>
        <family val="1"/>
        <charset val="204"/>
      </rPr>
      <t>Пайка муфты (полипропилен)</t>
    </r>
  </si>
  <si>
    <r>
      <rPr>
        <sz val="10"/>
        <rFont val="Times New Roman"/>
        <family val="1"/>
        <charset val="204"/>
      </rPr>
      <t>Установка  перехода  (полипропилен-металл)</t>
    </r>
  </si>
  <si>
    <r>
      <rPr>
        <sz val="10"/>
        <rFont val="Times New Roman"/>
        <family val="1"/>
        <charset val="204"/>
      </rPr>
      <t>Установка тройника (металл)</t>
    </r>
  </si>
  <si>
    <r>
      <rPr>
        <sz val="10"/>
        <rFont val="Times New Roman"/>
        <family val="1"/>
        <charset val="204"/>
      </rPr>
      <t>Комплексная разводка труб водоснабжения (1 точка)</t>
    </r>
  </si>
  <si>
    <r>
      <rPr>
        <sz val="10"/>
        <rFont val="Times New Roman"/>
        <family val="1"/>
        <charset val="204"/>
      </rPr>
      <t>Комплексная разводка труб канализации (1 точка)</t>
    </r>
  </si>
  <si>
    <r>
      <rPr>
        <sz val="10"/>
        <rFont val="Times New Roman"/>
        <family val="1"/>
        <charset val="204"/>
      </rPr>
      <t>Установка точки водоснабжения (водорозетки)</t>
    </r>
  </si>
  <si>
    <r>
      <rPr>
        <sz val="10"/>
        <rFont val="Times New Roman"/>
        <family val="1"/>
        <charset val="204"/>
      </rPr>
      <t>Установка точки канализации</t>
    </r>
  </si>
  <si>
    <r>
      <rPr>
        <sz val="10"/>
        <rFont val="Times New Roman"/>
        <family val="1"/>
        <charset val="204"/>
      </rPr>
      <t>Прокладка  воздуховодов</t>
    </r>
  </si>
  <si>
    <r>
      <rPr>
        <sz val="10"/>
        <rFont val="Times New Roman"/>
        <family val="1"/>
        <charset val="204"/>
      </rPr>
      <t>Установка  вентрешеток</t>
    </r>
  </si>
  <si>
    <r>
      <rPr>
        <sz val="10"/>
        <rFont val="Times New Roman"/>
        <family val="1"/>
        <charset val="204"/>
      </rPr>
      <t>Окраска труб диаметром до 50мм</t>
    </r>
  </si>
  <si>
    <r>
      <rPr>
        <sz val="10"/>
        <rFont val="Times New Roman"/>
        <family val="1"/>
        <charset val="204"/>
      </rPr>
      <t>Окраска труб диаметром свыше 50мм</t>
    </r>
  </si>
  <si>
    <r>
      <rPr>
        <b/>
        <sz val="10"/>
        <rFont val="Times New Roman"/>
        <family val="1"/>
        <charset val="204"/>
      </rPr>
      <t>Подготовительные  работы</t>
    </r>
  </si>
  <si>
    <r>
      <rPr>
        <sz val="10"/>
        <rFont val="Times New Roman"/>
        <family val="1"/>
        <charset val="204"/>
      </rPr>
      <t>Укрытие пленкой</t>
    </r>
  </si>
  <si>
    <r>
      <rPr>
        <sz val="10"/>
        <rFont val="Times New Roman"/>
        <family val="1"/>
        <charset val="204"/>
      </rPr>
      <t>Разборка/сборка  мебели**</t>
    </r>
  </si>
  <si>
    <r>
      <rPr>
        <sz val="10"/>
        <rFont val="Times New Roman"/>
        <family val="1"/>
        <charset val="204"/>
      </rPr>
      <t>Сборка мебели 15% от стоимости</t>
    </r>
  </si>
  <si>
    <r>
      <rPr>
        <sz val="10"/>
        <rFont val="Times New Roman"/>
        <family val="1"/>
        <charset val="204"/>
      </rPr>
      <t>Занос/вынос мебели</t>
    </r>
  </si>
  <si>
    <r>
      <rPr>
        <sz val="10"/>
        <rFont val="Times New Roman"/>
        <family val="1"/>
        <charset val="204"/>
      </rPr>
      <t>Разгрузка материала</t>
    </r>
  </si>
  <si>
    <r>
      <rPr>
        <sz val="10"/>
        <rFont val="Times New Roman"/>
        <family val="1"/>
        <charset val="204"/>
      </rPr>
      <t>т</t>
    </r>
  </si>
  <si>
    <r>
      <rPr>
        <sz val="10"/>
        <rFont val="Times New Roman"/>
        <family val="1"/>
        <charset val="204"/>
      </rPr>
      <t>При отсутствии лифта подъем на 1 этаж</t>
    </r>
  </si>
  <si>
    <r>
      <rPr>
        <sz val="10"/>
        <rFont val="Times New Roman"/>
        <family val="1"/>
        <charset val="204"/>
      </rPr>
      <t>кг</t>
    </r>
  </si>
  <si>
    <r>
      <rPr>
        <sz val="10"/>
        <rFont val="Times New Roman"/>
        <family val="1"/>
        <charset val="204"/>
      </rPr>
      <t>Вынос мусора*****</t>
    </r>
  </si>
  <si>
    <t>шт</t>
  </si>
  <si>
    <t>цена</t>
  </si>
  <si>
    <t>м2</t>
  </si>
  <si>
    <t>м/п</t>
  </si>
  <si>
    <t>Шпаклевка криволинейного участка до 250мм</t>
  </si>
  <si>
    <t>Контейнера и загрузка/разгрузка</t>
  </si>
  <si>
    <t>Прочие (реставрация ванной, рольставни)</t>
  </si>
  <si>
    <t>Чистка ванной</t>
  </si>
  <si>
    <t>Шпаклевка ванной</t>
  </si>
  <si>
    <t>Рольставни</t>
  </si>
  <si>
    <t>Установка рольставней</t>
  </si>
  <si>
    <t>Доставка по Москве</t>
  </si>
  <si>
    <t>Установка металлической двери до 70кг.</t>
  </si>
  <si>
    <t>Установка металлической двери от 70 до 120кг.</t>
  </si>
  <si>
    <t>Установка добора на дверь до 10 см.</t>
  </si>
  <si>
    <t>Установка добора на дверь от 10 до 20 см.</t>
  </si>
  <si>
    <t>Установка добора до 10 см. на входную металлическую дверь (ПОРТАЛ)</t>
  </si>
  <si>
    <t>Установка добора до 20 см. на входную металлическую дверь (ПОРТАЛ)</t>
  </si>
  <si>
    <t>Установка добора до 10 см с наличниками в пустой проём (ПОРТАЛ)</t>
  </si>
  <si>
    <t>Установка добора до 20 см с наличниками в пустой проём (ПОРТАЛ)</t>
  </si>
  <si>
    <t>Установка доборной панели между туалетом и ваной</t>
  </si>
  <si>
    <t>Установка капители *</t>
  </si>
  <si>
    <t>Установка уплотнителя</t>
  </si>
  <si>
    <t>Установка нащельной планки для двустворчатых дверей</t>
  </si>
  <si>
    <t xml:space="preserve">Врезка ручки  замка </t>
  </si>
  <si>
    <t>Врезка замка с ключом или магнитного</t>
  </si>
  <si>
    <t>Врезка дополнительной петли</t>
  </si>
  <si>
    <t>Врезка ригеля для двойной двери</t>
  </si>
  <si>
    <t>Распил наличника, добора, коробки под неровности пола или стен</t>
  </si>
  <si>
    <t>Подпил двери cнизу</t>
  </si>
  <si>
    <t xml:space="preserve">Распил двери вдоль  </t>
  </si>
  <si>
    <t>Установка деревянного порога</t>
  </si>
  <si>
    <t>Установка фрамуги над дверью*</t>
  </si>
  <si>
    <t>Установка фрамуги над двустворчатой дверью*</t>
  </si>
  <si>
    <t>Установка антресоли с заменой одного блока с дверками, коробками, наличниками</t>
  </si>
  <si>
    <t>Установка антресоли с заменой дна одного блока с дверками,коробками, наличниками</t>
  </si>
  <si>
    <t>Установка антресоли с заменой дна, двух блоков с дверками, коробками, наличниками</t>
  </si>
  <si>
    <t>Расширение проёма по высоте</t>
  </si>
  <si>
    <t>Расширение проёма по ширине</t>
  </si>
  <si>
    <t>Сужение проема по высоте*</t>
  </si>
  <si>
    <t>Сужение проема по ширине*</t>
  </si>
  <si>
    <t>Установка арки*</t>
  </si>
  <si>
    <t>Дополнительные работы от</t>
  </si>
  <si>
    <t>Расходные материалы (пена, саморезы, заглушки, клей и др.)*</t>
  </si>
  <si>
    <t>Распил наличника вдоль</t>
  </si>
  <si>
    <t>Демонтаж потолочных панелей (на клею)</t>
  </si>
  <si>
    <t>Проклейка швов ГКЛ серпянкой/малярной лентой и шпаклевка</t>
  </si>
  <si>
    <t>Откосы</t>
  </si>
  <si>
    <t>Отбивка штукатурки с откосов, углов</t>
  </si>
  <si>
    <t>Очистка откосов, углов от шпаклевки до 40 см</t>
  </si>
  <si>
    <t>Очистка краски откосов, углов до 40 см</t>
  </si>
  <si>
    <t>Очистка краски откосов, углов свыше 40 см</t>
  </si>
  <si>
    <t>Демонтаж уголка с откосов, углов</t>
  </si>
  <si>
    <t>Демонтаж сэндвич панелей</t>
  </si>
  <si>
    <t>Обрезка пены с откосов, углов</t>
  </si>
  <si>
    <t>Устройство малярной сетки</t>
  </si>
  <si>
    <t>Запенивание стыков</t>
  </si>
  <si>
    <t>Демонтаж потолков из ацеида, гипсолита</t>
  </si>
  <si>
    <t>Установка наличника</t>
  </si>
  <si>
    <t>Стандартная установка межкомнатной двери включая наличник на одну сторону без врезки замка (две двери и более)</t>
  </si>
  <si>
    <t>Стандартная установка межкомнатной двери включая наличник на одну сторону без врезки замка (всего одна дверь)</t>
  </si>
  <si>
    <t>Стандартная установка двустворчатой двери включая наличник на одну сторону  без врезки замка</t>
  </si>
  <si>
    <t>Установка раздвижной двери-купе  без врезки замка</t>
  </si>
  <si>
    <t>Установка двустворчатой раздвижной двери-купе  без врезки замка</t>
  </si>
  <si>
    <t xml:space="preserve">Установка деревянной входной двери включая наличник на одну сторону без врезки замка </t>
  </si>
  <si>
    <t>Демонтаж покрытия из битумной мастики*</t>
  </si>
  <si>
    <t>Очистка откосов, углов от шпаклевки свыше 40 см</t>
  </si>
  <si>
    <t>Очистка наличников или дверной коробки от краски*</t>
  </si>
  <si>
    <t>Демонтаж  подоконника</t>
  </si>
  <si>
    <t>Демонтаж вентиляционной решетки</t>
  </si>
  <si>
    <t>Демонтаж сантехнического шкафа</t>
  </si>
  <si>
    <t>Демонтаж электрического щита</t>
  </si>
  <si>
    <t>Гидроизоляция (смесью водостоп или жидким стеклом)</t>
  </si>
  <si>
    <t>Кондиционеры</t>
  </si>
  <si>
    <t>Дополнительное отверстие до 30 см  монолит</t>
  </si>
  <si>
    <t>Дополнительное отверстие до 30 см  бетон</t>
  </si>
  <si>
    <t>Дополнительное отверстие до 30 см  кирпич</t>
  </si>
  <si>
    <t>Дополнительное отверстие до 95 см бетон</t>
  </si>
  <si>
    <t>Дополнительное отверстие до 95 см кирпич</t>
  </si>
  <si>
    <t>Пробивка дополнительного отверстия под электрокабель монолит</t>
  </si>
  <si>
    <t>Пробивка дополнительного отверстия под электрокабель бетон</t>
  </si>
  <si>
    <t>Пробивка дополнительного отверстия под электрокабель кирпич</t>
  </si>
  <si>
    <t>Демонтаж кондиционера 5, 7, 9 модели (до 2.7 кВт)</t>
  </si>
  <si>
    <t>Демонтаж кондиционера 12 модель (3.5 кВт)</t>
  </si>
  <si>
    <t>Демонтаж кондиционера 15, 18 модель (5-7 кВт)</t>
  </si>
  <si>
    <t>Демонтаж кондиционера 24 модель  (7-8кВт)</t>
  </si>
  <si>
    <t>Демонтаж кондиционера 30 модель (8 кВт)</t>
  </si>
  <si>
    <t>Демонтаж кондиционера 36 модель (свыше 8 кВт)</t>
  </si>
  <si>
    <t>Демонтаж кондиционера 48 модель (свыше 8 кВт)</t>
  </si>
  <si>
    <t>Демонтаж внутреннего блока со сбором фреона</t>
  </si>
  <si>
    <t>Демонтаж внутреннего блока со сбором без сбора фреона</t>
  </si>
  <si>
    <t>стандартный монтаж кондиционера 5, 7, 9 модели (до 2.7 кВт)</t>
  </si>
  <si>
    <t>стандартный монтаж кондиционера 12 модель (3.5 кВт)</t>
  </si>
  <si>
    <t>стандартный монтаж кондиционера 15, 18 модель (5-7 кВт)</t>
  </si>
  <si>
    <t>стандартный монтаж кондиционера 24 модель  (7-8кВт)</t>
  </si>
  <si>
    <t>стандартный монтаж кондиционера 30 модель (8 кВт)</t>
  </si>
  <si>
    <t>стандартный монтаж кондиционера 36 модель (свыше 8 кВт)</t>
  </si>
  <si>
    <t>стандартный монтаж кондиционера 48 модель (свыше 8 кВт)</t>
  </si>
  <si>
    <t>Установка кондиционера с помощью альпиниста***</t>
  </si>
  <si>
    <t>Установка наружного блока на высоту более 3-х м. (установка с лестницы)</t>
  </si>
  <si>
    <t>Фреон R-22 - 1 кг</t>
  </si>
  <si>
    <t>Фреон R-410А - 1 кг</t>
  </si>
  <si>
    <t>Дополнительный короб с учетом работ (свыше 1 метра, включенного в стандартный монтаж)  60х60</t>
  </si>
  <si>
    <t>Дополнительный короб с учетом работ (свыше 1 метра, включенного в стандартный монтаж)  100х60</t>
  </si>
  <si>
    <t>Дополнительный короб с учетом работ (свыше 2 метров, включенных в стандартный монтаж) 16х16</t>
  </si>
  <si>
    <t xml:space="preserve">Дополнительный кабель (свыше 3 метров, включенных в стандартный монтаж) </t>
  </si>
  <si>
    <t>Специально крепление кронштейнов для установки наружнео блока, при наличии обшивки дома (сайдинг, утепляющие панели, вентилируемые фасады)</t>
  </si>
  <si>
    <t>Монтаж защитного козырька при монтаже (без стоимости козырька)</t>
  </si>
  <si>
    <t>Монтаж защитного козырька после монтажа (без стоимости козырька)</t>
  </si>
  <si>
    <t>Козырек для кондиционера до 4,0 кВт (800х500)</t>
  </si>
  <si>
    <t>Козырек для кондиционера свыше 4,0 кВт (1000х500)</t>
  </si>
  <si>
    <t>Монтаж защитной решетки при монтаже (без стоимости решетки)</t>
  </si>
  <si>
    <t>Монтаж защитной решетки после монтажа (без стоимости решетки)</t>
  </si>
  <si>
    <t>Защитная решетка 800х600х500</t>
  </si>
  <si>
    <t>Защитная решетка 1000х600х500</t>
  </si>
  <si>
    <t>Защитная решетка 1000х800х500</t>
  </si>
  <si>
    <t>Защитная решетка 1200х1000х700</t>
  </si>
  <si>
    <t>Монтаж кондиционера в 2 этапа</t>
  </si>
  <si>
    <t>Рама (подставка) для наружного блока</t>
  </si>
  <si>
    <t>Монтаж дренажного насоса</t>
  </si>
  <si>
    <t>Дренажный насос для кондиционера  до 8,0 кВт</t>
  </si>
  <si>
    <t>Дренажный насос для кондиционера  свыше 8,0 кВт</t>
  </si>
  <si>
    <t>Монтаж зимнего комплекта при монтаже(без материалов)</t>
  </si>
  <si>
    <t>Монтаж зимнего комплекта после монтажа (без материалов)</t>
  </si>
  <si>
    <t>Контроллер - регулятор скорости вращения вентилятора наружного блока</t>
  </si>
  <si>
    <t>Нагреватель картера</t>
  </si>
  <si>
    <t>Нагреватель дренажа 600 мм</t>
  </si>
  <si>
    <t>Установка автомата защиты без подключения в щите электропитания (только работа)</t>
  </si>
  <si>
    <t>Сантехнические работы/Переварка</t>
  </si>
  <si>
    <t>Комплекс для переварки ХВС(стандарт)</t>
  </si>
  <si>
    <t xml:space="preserve">Переваривание стояка ХВС с варкой отвода </t>
  </si>
  <si>
    <t>Комплекс для переварки ГВС(стандарт)</t>
  </si>
  <si>
    <t xml:space="preserve">Переваривание стояка ГВС с варкой отвода и варкой двух отводов под полотенцесушитель </t>
  </si>
  <si>
    <t>Трубы для переварки (оцинковка)</t>
  </si>
  <si>
    <t>Кран 3/4 (СТК Европа) или ( Итап Италия)</t>
  </si>
  <si>
    <t>Комплекс для замены радиатора(стандарт)</t>
  </si>
  <si>
    <t>Переваривание труб и установка радиатора (всего один)</t>
  </si>
  <si>
    <t>Переваривание труб и установка радиатора (два и более)</t>
  </si>
  <si>
    <t>Кран американка 3/4 (СТК Европа) или ( Итап Италия)</t>
  </si>
  <si>
    <t>Снятие и установка радиатора, без замены, для проведения работ по стенам при наличие шаровых кранов</t>
  </si>
  <si>
    <t>Облицовка плиткой стен по диагонали, (со вставками +20%)</t>
  </si>
  <si>
    <t>Облицовка стеновыми панелями (с устройством каркаса)</t>
  </si>
  <si>
    <t>Облицовка стен ПВХ панелями (с устройством каркаса)</t>
  </si>
  <si>
    <t>Установка ПВХ уголка</t>
  </si>
  <si>
    <t>Установка люка ("невидимка")</t>
  </si>
  <si>
    <t>Установка малярного уголка, перфорированного</t>
  </si>
  <si>
    <t>Установка уголка для плитки</t>
  </si>
  <si>
    <t>Установка деревянной двери на петли</t>
  </si>
  <si>
    <t>Подрез деревянной двери</t>
  </si>
  <si>
    <t>Врезка замка</t>
  </si>
  <si>
    <t>Установка замка</t>
  </si>
  <si>
    <t xml:space="preserve">Установка наличников </t>
  </si>
  <si>
    <t>Окраска двери*</t>
  </si>
  <si>
    <t>Установка доборов дверных</t>
  </si>
  <si>
    <t>Монтаж дверного ограничителя</t>
  </si>
  <si>
    <t>Окраска наличников</t>
  </si>
  <si>
    <t xml:space="preserve">Обшивка двери </t>
  </si>
  <si>
    <t>Шпаклевка дверей (с ошкуриванием*)</t>
  </si>
  <si>
    <t>Окраска окна*</t>
  </si>
  <si>
    <t>Установка подоконников</t>
  </si>
  <si>
    <t>Установка отливов</t>
  </si>
  <si>
    <t>Окраска подоконников</t>
  </si>
  <si>
    <t>м</t>
  </si>
  <si>
    <t>Установка антресольных дверок</t>
  </si>
  <si>
    <t>Установка люстры**</t>
  </si>
  <si>
    <t>Устройство сантехнического короба</t>
  </si>
  <si>
    <t>Установка сантехнической двери*</t>
  </si>
  <si>
    <t>Окраска радиатора (до 5 секций)</t>
  </si>
  <si>
    <t>Окраска радиатора каждая последущая секция</t>
  </si>
  <si>
    <t>Устройство порогов из плитки</t>
  </si>
  <si>
    <t>Ошкуривание поверхности</t>
  </si>
  <si>
    <t>Установка гигиенического душа</t>
  </si>
  <si>
    <t>Установка и подключение стиральной машины</t>
  </si>
  <si>
    <t>Установка домофона</t>
  </si>
  <si>
    <t>Установка светильника настенного</t>
  </si>
  <si>
    <t>Натяжной потолок</t>
  </si>
  <si>
    <t>Полы</t>
  </si>
  <si>
    <t>Еврошлифовка паркета</t>
  </si>
  <si>
    <t>Штробление кирпичных стен (сечение штробы до 7см)</t>
  </si>
  <si>
    <t>Штробление бетонных стен (сечение штробы до 7 см)</t>
  </si>
  <si>
    <t>Сухая уборка полов под  метлу,щетку</t>
  </si>
  <si>
    <t>Демонтаж кассетного подвесного потолка (армстронг)</t>
  </si>
  <si>
    <t>Укладка ламината с проклейкой стыков клеем</t>
  </si>
  <si>
    <t>Расчистка пола от засыпки и шумоизоляции</t>
  </si>
  <si>
    <t>Демонтаж люстры</t>
  </si>
  <si>
    <t>Шпаклевка стен под оклейку обоями (с ошкуриванием)</t>
  </si>
  <si>
    <t>Шпаклевка потолков в два слоя</t>
  </si>
  <si>
    <t>Шпаклевка потолков под покраску</t>
  </si>
  <si>
    <t>Настил линолеума бытового, ковролина</t>
  </si>
  <si>
    <t>Настил линолеума коммерческого</t>
  </si>
  <si>
    <t>Реставрация ванн акрилом 1,2м</t>
  </si>
  <si>
    <t>Реставрация ванн акрилом 1,5м</t>
  </si>
  <si>
    <t>Реставрация ванн акрилом 1,7м</t>
  </si>
  <si>
    <t>Заделка окна (кухня / с/у)</t>
  </si>
  <si>
    <t>Заказ контейнера 8м3 (3 часа)</t>
  </si>
  <si>
    <t>Заказ контейнера 15м3 (3 часа)</t>
  </si>
  <si>
    <t>Заказ контейнера 20м3 (3 часа)</t>
  </si>
  <si>
    <t>При отсутствии лифта загрузка/разгрузка на 1 этаж 8м3</t>
  </si>
  <si>
    <t>При отсутствии лифта загрузка/разгрузка на 1 этаж 15м3</t>
  </si>
  <si>
    <t>При отсутствии лифта загрузка/разгрузка на 1 этаж 20м3</t>
  </si>
  <si>
    <t>Железнение стяжки</t>
  </si>
  <si>
    <t>Комплексная разводка труб водоснабжения из сшитого полиэтилена "Рехау" (1 точка)</t>
  </si>
  <si>
    <t>Установка точки водоснабжения (водорозетки) "Рехау"</t>
  </si>
  <si>
    <t>Загрузка контейнера или разгрука материалов 8м3</t>
  </si>
  <si>
    <t>Загрузка контейнера или разгрука материалов 15м3</t>
  </si>
  <si>
    <t>Загрузка контейнера или разгрука материалов 20м3</t>
  </si>
  <si>
    <t>Загрузка контейнера при затаривании мусора в мешки 8м3</t>
  </si>
  <si>
    <t>Загрузка контейнера при затаривании мусора в мешки 15м3</t>
  </si>
  <si>
    <t>Загрузка контейнера при затаривании мусора в мешки 20м3</t>
  </si>
  <si>
    <t>Заказ контейнера 8м3 (3 часа) в пределах ТТК</t>
  </si>
  <si>
    <t>Заказ контейнера 15м3 (3 часа) в пределах ТТК</t>
  </si>
  <si>
    <t>Заказ контейнера 20м3 (3 часа) в пределах ТТК</t>
  </si>
  <si>
    <t>Заказ контейнера 8м3 (3 часа) за МКАД</t>
  </si>
  <si>
    <t>Заказ контейнера 15м3 (3 часа) за МКАД</t>
  </si>
  <si>
    <t>Заказ контейнера 20м3 (3 часа) за МКАД</t>
  </si>
  <si>
    <t>комплект</t>
  </si>
  <si>
    <t>Шпаклевка паркета</t>
  </si>
  <si>
    <t>Шпаклевка паркета по периметру (шириной до 35 мм)</t>
  </si>
  <si>
    <t>Установка трекового освещения (без монтажа осветительных приборов)*</t>
  </si>
  <si>
    <t>Устройство деревянной обрешетки</t>
  </si>
  <si>
    <t>Устройство пароизоляции</t>
  </si>
  <si>
    <t>Очистка краски со стен*</t>
  </si>
  <si>
    <t>Очистка стен от шпаклевки*</t>
  </si>
  <si>
    <t>Очистка краски ВЭ*</t>
  </si>
  <si>
    <t>Очистка потолка от шпатлевки*</t>
  </si>
  <si>
    <t>Демонтаж встроенных шкафов и полок, антресолей*</t>
  </si>
  <si>
    <t>Окраска стен (цветная) до 3х цветов*</t>
  </si>
  <si>
    <t>Загрузка контейнера или разгрука материалов 8м3 за МКАД</t>
  </si>
  <si>
    <t>Загрузка контейнера или разгрука материалов 15м3 за МКАД</t>
  </si>
  <si>
    <t>Загрузка контейнера или разгрука материалов 20м3 за МКАД</t>
  </si>
  <si>
    <t>Демонтаж радиатора*</t>
  </si>
  <si>
    <t>Облицовка стен плиткой панно*</t>
  </si>
  <si>
    <t>Армирование проемов арматурой</t>
  </si>
  <si>
    <t>Армирование проемов уголком</t>
  </si>
  <si>
    <t xml:space="preserve">Подъем металлической двери без лифта </t>
  </si>
  <si>
    <t>этаж</t>
  </si>
  <si>
    <t>Удлинение трассы свыше 5 м без короба (включая материалы) 5-9 модели (до 2.7 кВт)</t>
  </si>
  <si>
    <t>Удлинение трассы свыше 5 м без короба (включая материалы) 12-18 модели (3,2-5,5 кВт)</t>
  </si>
  <si>
    <t>Удлинение трассы свыше 5 м без короба (включая материалы) 30-36 модели (свыше 8,0 кВт)</t>
  </si>
  <si>
    <t>Удлинение трассы свыше 5 м без короба (включая материалы) 21-28 модели (5,6-8,0 кВт)</t>
  </si>
  <si>
    <t>Заправка кондиционера фреоном ( без учёта фреона ) работы выполняются при температуре воздуха +5 градусов</t>
  </si>
  <si>
    <t>Монтаж системы водостоп (с одним электромагнитным клапаном)</t>
  </si>
  <si>
    <t>компл.</t>
  </si>
  <si>
    <t>Монтаж сололифта</t>
  </si>
  <si>
    <t>Демонтажные работы</t>
  </si>
  <si>
    <t>Монтажные работы</t>
  </si>
  <si>
    <t xml:space="preserve">Натяжной потолок  ( материал пвх) </t>
  </si>
  <si>
    <t>Натяжной потолок  ( материал пвх) разноцветные</t>
  </si>
  <si>
    <t xml:space="preserve">Натяжной потолок ( материал ткань) </t>
  </si>
  <si>
    <t>Натяжной потолок ( материал ткань) разноцветные</t>
  </si>
  <si>
    <t>Монтаж полотна ПВХ с профилем ( профиль включен  )</t>
  </si>
  <si>
    <t>Установка тканевого потолка + монтаж профиля  ( профиль включен )</t>
  </si>
  <si>
    <t>Маскировочная лента по периметру для ПВХ ( лента включена )</t>
  </si>
  <si>
    <t>Устройство дополнительного  угла  (более 4-х в одном помещении )</t>
  </si>
  <si>
    <t>Обвод трубы ( материал включен )</t>
  </si>
  <si>
    <t>Работа с применением  пылесоса</t>
  </si>
  <si>
    <t>Устройство разделяющего элемента ( применяется при стыкование двух полотен )</t>
  </si>
  <si>
    <t>Подъём материала  (при отсуствии или неработающем лифте)</t>
  </si>
  <si>
    <t>Устройство  пленки для стен</t>
  </si>
  <si>
    <t>Выезд бригады по вине заказчика</t>
  </si>
  <si>
    <t>Работы при наличии керамической плитки</t>
  </si>
  <si>
    <t>Работы при наличии керамогранита или мрамора</t>
  </si>
  <si>
    <t>Работы при наличии гипсокартона</t>
  </si>
  <si>
    <t xml:space="preserve">Устройство  крючка для  люстры </t>
  </si>
  <si>
    <t>Платформа на подвесах диаметром до 90мм ( материал включен )</t>
  </si>
  <si>
    <t>Платформа на подвесах диаметром до 210мм ( материал включен )</t>
  </si>
  <si>
    <t>Установка закладного бруска в натяжной потолок ( материал включен )</t>
  </si>
  <si>
    <t>выезд</t>
  </si>
  <si>
    <t>Замуровка окна (между с/у и кухней)</t>
  </si>
  <si>
    <t>Монтаж заглушек на трубопроводе</t>
  </si>
  <si>
    <t>Демонтаж автоматического выключателя</t>
  </si>
  <si>
    <t>Установка бра</t>
  </si>
  <si>
    <t>Установка внутреннего блока без дозаправки (пусконаладки)</t>
  </si>
  <si>
    <t>Работа со страховкой без альпинистов</t>
  </si>
  <si>
    <t>Обслуживание со страховкой</t>
  </si>
  <si>
    <t>Комплексная чистка внешнего и внутреннего блока (включая дозаправку фреоном до 50 гр)</t>
  </si>
  <si>
    <t>Штробление стен из пеноблока (газоселиката)</t>
  </si>
  <si>
    <t>Штробление стен из бетона</t>
  </si>
  <si>
    <t>Штробление стен из кирпича</t>
  </si>
  <si>
    <t>Дополнительно отверстие в пеноблоке (газоселикате) до 30 мм</t>
  </si>
  <si>
    <t>Дополнительно отверстие в пеноблоке (газоселикате) до 95 мм</t>
  </si>
  <si>
    <t>Натяжной потолок ( материал ПВХ матовый) фотопечать</t>
  </si>
  <si>
    <t>Натяжной потолок ( материал ПВХ глянцевый) фотопечать</t>
  </si>
  <si>
    <t>Установка карниза</t>
  </si>
  <si>
    <t>Выезд инженера-замерщика, консультация (+30р/км выезд за МКАД свыше 15 км)</t>
  </si>
  <si>
    <t>Переход потолка с одного уровня в другой для скрытого карниза (материал + работа)</t>
  </si>
  <si>
    <t>Лак (материал) Россия 3 слоя</t>
  </si>
  <si>
    <t>Нанесение лака 3 слоя</t>
  </si>
  <si>
    <t>Ремонт паркета</t>
  </si>
  <si>
    <t>Устройство закладного элемента для люстры (потолочная) материал + работа</t>
  </si>
  <si>
    <t>Погрузка мусора в малогабаритный транспорт (транспорт+грузчики)</t>
  </si>
  <si>
    <t>Погрузка мусора в малогабаритный транспорт (транспорт+грузчики) за МКАД свыше 10 км</t>
  </si>
  <si>
    <t>км</t>
  </si>
  <si>
    <t>Расшивка плиточных швов(пол)</t>
  </si>
  <si>
    <t>Снятие обоев(стены)</t>
  </si>
  <si>
    <t>Ошкуривание  поверхности(стены)</t>
  </si>
  <si>
    <t>Расшивка плиточных швов(стены)</t>
  </si>
  <si>
    <t>Демонтаж панелей кассетного потолка без профиля (армстронг)</t>
  </si>
  <si>
    <t>Снятие обоев(потолки)</t>
  </si>
  <si>
    <t>Демонтаж деревянной двери (+ наличник)</t>
  </si>
  <si>
    <t>Демонтаж металлической двери (+ наличник)</t>
  </si>
  <si>
    <t>Обработка антиплесенью(пол)</t>
  </si>
  <si>
    <t>Гидроизоляция пола (смесью водостоп или жидким стеклом)</t>
  </si>
  <si>
    <t>Устройство деревянной обрешетки пола</t>
  </si>
  <si>
    <t>Устройство пароизоляции(полы)</t>
  </si>
  <si>
    <t>Устройство  тепло/звукоизоляции(полы)</t>
  </si>
  <si>
    <t>Поклейка  стеклохолста(стены)</t>
  </si>
  <si>
    <t>Обработка антиплесенью(стены)</t>
  </si>
  <si>
    <t>Шпаклевка стен ГКЛ под оклейку обоями (с ошкуриванием)</t>
  </si>
  <si>
    <t>Шпаклевка стен ГКЛ под окраску (2 слоя с ошкуриванием)</t>
  </si>
  <si>
    <t>Устройство деревянной обрешетки стены</t>
  </si>
  <si>
    <t>Устройство пароизоляции(стены)</t>
  </si>
  <si>
    <t>Устройство  тепло/звукоизоляции(стены)</t>
  </si>
  <si>
    <t>Обработка антиплесенью(потолок)</t>
  </si>
  <si>
    <t>Поклейка  стеклохолста(потолок)</t>
  </si>
  <si>
    <t>Устройство теплоизоляции/шумоизоляции(потолок)</t>
  </si>
  <si>
    <t>Подрезка напольной плитки</t>
  </si>
  <si>
    <t>Затирка плитки(стены)</t>
  </si>
  <si>
    <t>Подрезка резного края плитки под 45(стены)</t>
  </si>
  <si>
    <t xml:space="preserve">Установка  арки в проем </t>
  </si>
  <si>
    <t>Монтаж стеклянных шторок на ванну*</t>
  </si>
  <si>
    <t>Установка стеклянных шторок на ванну</t>
  </si>
  <si>
    <t>Вынос  мусора при отсутствии лифта 1 этаж*****</t>
  </si>
  <si>
    <t>Установка светильников точечных(н.п.)</t>
  </si>
  <si>
    <t>Установка  люстры**( без сборки люстры )</t>
  </si>
  <si>
    <t>Установка светодиодной ленты(н.п.)</t>
  </si>
  <si>
    <t>Установка контроллера для светодиодной ленты(н.п.)</t>
  </si>
  <si>
    <t>Шлифовка  паркета (барабанной машиной) свыше 21м2</t>
  </si>
  <si>
    <t>Трубы для переварки (оцинковка)ХВС</t>
  </si>
  <si>
    <t>Кран 1/2 (СТК Европа) или ( Итап Италия)ХВС</t>
  </si>
  <si>
    <t>Трубы для переварки (оцинковка)ГВС</t>
  </si>
  <si>
    <t>Кран 1/2 (СТК Европа) или ( Итап Италия)ГВС</t>
  </si>
  <si>
    <t>Облицовка стен вагонкой</t>
  </si>
  <si>
    <t>наименование работы</t>
  </si>
  <si>
    <t>категория</t>
  </si>
  <si>
    <t>подкатегория</t>
  </si>
  <si>
    <t>тип помещения</t>
  </si>
  <si>
    <t>Спецмонтажные работы</t>
  </si>
  <si>
    <t>комната</t>
  </si>
  <si>
    <t>ванная</t>
  </si>
  <si>
    <t>туалет</t>
  </si>
  <si>
    <t>коридор</t>
  </si>
  <si>
    <t>кухня</t>
  </si>
  <si>
    <t>электрика</t>
  </si>
  <si>
    <t>лоджия/балкон</t>
  </si>
  <si>
    <t>спецмонтаж</t>
  </si>
  <si>
    <t>1,4,5,7</t>
  </si>
  <si>
    <t>1,2,3,4,5,7</t>
  </si>
  <si>
    <t>1,4,7</t>
  </si>
  <si>
    <t>2,3,4</t>
  </si>
  <si>
    <t>2,3,4,5</t>
  </si>
  <si>
    <t>1,2,3,4,7</t>
  </si>
  <si>
    <t>1,2,4,7</t>
  </si>
  <si>
    <t>2,3,4,7</t>
  </si>
  <si>
    <t>2,3,5,7</t>
  </si>
  <si>
    <t>2,3,4,5,7</t>
  </si>
  <si>
    <t>1,2,3,4,5,8</t>
  </si>
  <si>
    <t>1,2,3,4,5,6,7</t>
  </si>
  <si>
    <t>а</t>
  </si>
  <si>
    <t>в</t>
  </si>
  <si>
    <t>а - площадь пола</t>
  </si>
  <si>
    <t>б - площадь стен</t>
  </si>
  <si>
    <t>в - периметр</t>
  </si>
  <si>
    <t>г - 1 или индивидуал</t>
  </si>
  <si>
    <t>значение равно М198</t>
  </si>
  <si>
    <t>г 1</t>
  </si>
  <si>
    <t>г 1 значение ровно g198</t>
  </si>
  <si>
    <t>б</t>
  </si>
  <si>
    <t>г 1.6</t>
  </si>
  <si>
    <t>г 1.8</t>
  </si>
  <si>
    <t>г 1 значение ровно g134</t>
  </si>
  <si>
    <t>a</t>
  </si>
  <si>
    <t>г 1 ровно значение g156</t>
  </si>
  <si>
    <t>г 1 значение ровно g205</t>
  </si>
  <si>
    <t>а значение ровно g209</t>
  </si>
  <si>
    <t>а ровно значение g236</t>
  </si>
  <si>
    <t>б ровно значение g264</t>
  </si>
  <si>
    <t>г 2.2</t>
  </si>
  <si>
    <t>г 1 ровно значение g202</t>
  </si>
  <si>
    <t>г 5</t>
  </si>
  <si>
    <t>1 г</t>
  </si>
  <si>
    <t>г 1 ровно значение g475</t>
  </si>
  <si>
    <t>г 1 ровно значение g476</t>
  </si>
  <si>
    <t>г 1 ровно значение g479</t>
  </si>
  <si>
    <t>г 1 значение ровно g489</t>
  </si>
  <si>
    <t>г 1 значение ровно g500</t>
  </si>
  <si>
    <t>г 1 ровно значение g522</t>
  </si>
  <si>
    <t>г 1 ровно значение g521</t>
  </si>
  <si>
    <t>г значение б * 1.25</t>
  </si>
  <si>
    <t>г значение а * 1.25</t>
  </si>
  <si>
    <t>г значение g236 \2(не менее 1)</t>
  </si>
  <si>
    <t>г ровно значение g264\2</t>
  </si>
  <si>
    <t>г ровно значение g243\2</t>
  </si>
  <si>
    <t>г ровно значение высоты помещения</t>
  </si>
  <si>
    <t>Проклейка швов ГКЛ серпянкой/малярной лентой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</si>
</sst>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###0"/>
    <numFmt numFmtId="165" formatCode="###0.0;###0.0"/>
    <numFmt numFmtId="166" formatCode="0.0"/>
  </numFmts>
  <fonts count="12" x14ac:knownFonts="1">
    <font>
      <sz val="10"/>
      <color rgb="FF000000"/>
      <name val="Times New Roman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3.5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3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164" fontId="0" fillId="0" borderId="0" xfId="0" applyNumberFormat="1" applyFill="1" applyBorder="1" applyAlignment="1">
      <alignment horizontal="left" vertical="top"/>
    </xf>
    <xf numFmtId="1" fontId="6" fillId="0" borderId="3" xfId="0" applyNumberFormat="1" applyFont="1" applyFill="1" applyBorder="1" applyAlignment="1">
      <alignment horizontal="left" wrapText="1"/>
    </xf>
    <xf numFmtId="1" fontId="2" fillId="0" borderId="3" xfId="0" applyNumberFormat="1" applyFont="1" applyFill="1" applyBorder="1" applyAlignment="1">
      <alignment horizontal="left" vertical="center" wrapText="1" shrinkToFit="1"/>
    </xf>
    <xf numFmtId="1" fontId="2" fillId="0" borderId="3" xfId="0" applyNumberFormat="1" applyFont="1" applyFill="1" applyBorder="1" applyAlignment="1">
      <alignment horizontal="left" wrapText="1"/>
    </xf>
    <xf numFmtId="1" fontId="8" fillId="0" borderId="0" xfId="0" applyNumberFormat="1" applyFont="1" applyFill="1" applyAlignment="1"/>
    <xf numFmtId="0" fontId="0" fillId="0" borderId="0" xfId="0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1" fontId="2" fillId="0" borderId="3" xfId="0" applyNumberFormat="1" applyFont="1" applyFill="1" applyBorder="1" applyAlignment="1">
      <alignment horizontal="left" wrapText="1" shrinkToFit="1"/>
    </xf>
    <xf numFmtId="0" fontId="5" fillId="0" borderId="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left" wrapText="1"/>
    </xf>
    <xf numFmtId="0" fontId="1" fillId="0" borderId="10" xfId="0" applyFont="1" applyFill="1" applyBorder="1" applyAlignment="1">
      <alignment horizontal="center" vertical="top" wrapText="1"/>
    </xf>
    <xf numFmtId="0" fontId="0" fillId="0" borderId="11" xfId="0" applyFill="1" applyBorder="1" applyAlignment="1">
      <alignment horizontal="left" wrapText="1"/>
    </xf>
    <xf numFmtId="0" fontId="2" fillId="0" borderId="10" xfId="0" applyFont="1" applyFill="1" applyBorder="1" applyAlignment="1">
      <alignment horizontal="left" vertical="top" wrapText="1"/>
    </xf>
    <xf numFmtId="164" fontId="3" fillId="0" borderId="11" xfId="0" applyNumberFormat="1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vertical="top" wrapText="1"/>
    </xf>
    <xf numFmtId="1" fontId="2" fillId="0" borderId="12" xfId="0" applyNumberFormat="1" applyFont="1" applyFill="1" applyBorder="1" applyAlignment="1">
      <alignment horizontal="left" vertical="top" wrapText="1" shrinkToFit="1"/>
    </xf>
    <xf numFmtId="1" fontId="1" fillId="0" borderId="12" xfId="0" applyNumberFormat="1" applyFont="1" applyFill="1" applyBorder="1" applyAlignment="1">
      <alignment horizontal="center" vertical="top" wrapText="1" shrinkToFit="1"/>
    </xf>
    <xf numFmtId="1" fontId="2" fillId="0" borderId="12" xfId="0" applyNumberFormat="1" applyFont="1" applyFill="1" applyBorder="1" applyAlignment="1">
      <alignment wrapText="1"/>
    </xf>
    <xf numFmtId="1" fontId="2" fillId="2" borderId="12" xfId="0" applyNumberFormat="1" applyFont="1" applyFill="1" applyBorder="1" applyAlignment="1">
      <alignment wrapText="1"/>
    </xf>
    <xf numFmtId="0" fontId="5" fillId="2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wrapText="1"/>
    </xf>
    <xf numFmtId="1" fontId="2" fillId="0" borderId="12" xfId="0" applyNumberFormat="1" applyFont="1" applyFill="1" applyBorder="1" applyAlignment="1">
      <alignment horizontal="left" wrapText="1"/>
    </xf>
    <xf numFmtId="0" fontId="7" fillId="0" borderId="12" xfId="0" applyFont="1" applyBorder="1" applyAlignment="1">
      <alignment wrapText="1"/>
    </xf>
    <xf numFmtId="0" fontId="1" fillId="0" borderId="10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1" fontId="1" fillId="2" borderId="12" xfId="0" applyNumberFormat="1" applyFont="1" applyFill="1" applyBorder="1" applyAlignment="1">
      <alignment horizontal="center" vertical="top" wrapText="1" shrinkToFit="1"/>
    </xf>
    <xf numFmtId="1" fontId="2" fillId="2" borderId="12" xfId="0" applyNumberFormat="1" applyFont="1" applyFill="1" applyBorder="1" applyAlignment="1">
      <alignment horizontal="left" vertical="top" wrapText="1" shrinkToFit="1"/>
    </xf>
    <xf numFmtId="1" fontId="1" fillId="0" borderId="12" xfId="0" applyNumberFormat="1" applyFont="1" applyFill="1" applyBorder="1" applyAlignment="1">
      <alignment horizontal="center" wrapText="1"/>
    </xf>
    <xf numFmtId="0" fontId="7" fillId="0" borderId="12" xfId="0" applyFont="1" applyFill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14" xfId="0" applyFont="1" applyBorder="1" applyAlignment="1">
      <alignment horizontal="left"/>
    </xf>
    <xf numFmtId="164" fontId="3" fillId="0" borderId="15" xfId="0" applyNumberFormat="1" applyFont="1" applyFill="1" applyBorder="1" applyAlignment="1">
      <alignment horizontal="left" wrapText="1"/>
    </xf>
    <xf numFmtId="164" fontId="3" fillId="0" borderId="16" xfId="0" applyNumberFormat="1" applyFont="1" applyFill="1" applyBorder="1" applyAlignment="1">
      <alignment horizontal="left" wrapText="1"/>
    </xf>
    <xf numFmtId="164" fontId="3" fillId="0" borderId="17" xfId="0" applyNumberFormat="1" applyFont="1" applyFill="1" applyBorder="1" applyAlignment="1">
      <alignment horizontal="left" wrapText="1"/>
    </xf>
    <xf numFmtId="0" fontId="2" fillId="0" borderId="18" xfId="0" applyFont="1" applyFill="1" applyBorder="1" applyAlignment="1">
      <alignment horizontal="left" vertical="top"/>
    </xf>
    <xf numFmtId="0" fontId="0" fillId="0" borderId="19" xfId="0" applyFill="1" applyBorder="1" applyAlignment="1">
      <alignment horizontal="left"/>
    </xf>
    <xf numFmtId="0" fontId="0" fillId="0" borderId="18" xfId="0" applyFill="1" applyBorder="1" applyAlignment="1">
      <alignment horizontal="left" vertical="top"/>
    </xf>
    <xf numFmtId="0" fontId="0" fillId="0" borderId="20" xfId="0" applyFill="1" applyBorder="1" applyAlignment="1">
      <alignment horizontal="left" vertical="top"/>
    </xf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1" fontId="2" fillId="0" borderId="3" xfId="0" applyNumberFormat="1" applyFont="1" applyFill="1" applyBorder="1" applyAlignment="1">
      <alignment horizontal="left"/>
    </xf>
    <xf numFmtId="1" fontId="2" fillId="0" borderId="23" xfId="0" applyNumberFormat="1" applyFont="1" applyFill="1" applyBorder="1" applyAlignment="1">
      <alignment horizontal="left" vertical="center" shrinkToFit="1"/>
    </xf>
    <xf numFmtId="0" fontId="1" fillId="0" borderId="18" xfId="0" applyFont="1" applyFill="1" applyBorder="1" applyAlignment="1">
      <alignment horizontal="center" vertical="top"/>
    </xf>
    <xf numFmtId="0" fontId="7" fillId="0" borderId="3" xfId="0" applyFont="1" applyBorder="1" applyAlignment="1"/>
    <xf numFmtId="0" fontId="2" fillId="0" borderId="18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0" fillId="0" borderId="19" xfId="0" applyFill="1" applyBorder="1" applyAlignment="1">
      <alignment horizontal="left" wrapText="1"/>
    </xf>
    <xf numFmtId="0" fontId="2" fillId="2" borderId="10" xfId="0" applyFont="1" applyFill="1" applyBorder="1" applyAlignment="1">
      <alignment horizontal="left" vertical="top" wrapText="1"/>
    </xf>
    <xf numFmtId="0" fontId="2" fillId="0" borderId="24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1" fontId="2" fillId="0" borderId="25" xfId="0" applyNumberFormat="1" applyFont="1" applyFill="1" applyBorder="1" applyAlignment="1">
      <alignment horizontal="left" wrapText="1"/>
    </xf>
    <xf numFmtId="1" fontId="2" fillId="0" borderId="26" xfId="0" applyNumberFormat="1" applyFont="1" applyFill="1" applyBorder="1" applyAlignment="1">
      <alignment wrapText="1"/>
    </xf>
    <xf numFmtId="0" fontId="7" fillId="0" borderId="26" xfId="0" applyFont="1" applyBorder="1" applyAlignment="1">
      <alignment wrapText="1"/>
    </xf>
    <xf numFmtId="0" fontId="7" fillId="0" borderId="25" xfId="0" applyFont="1" applyBorder="1" applyAlignment="1">
      <alignment wrapText="1"/>
    </xf>
    <xf numFmtId="1" fontId="2" fillId="0" borderId="27" xfId="0" applyNumberFormat="1" applyFont="1" applyFill="1" applyBorder="1" applyAlignment="1">
      <alignment horizontal="left" wrapText="1"/>
    </xf>
    <xf numFmtId="1" fontId="2" fillId="0" borderId="28" xfId="0" applyNumberFormat="1" applyFont="1" applyFill="1" applyBorder="1" applyAlignment="1">
      <alignment horizontal="left" wrapText="1"/>
    </xf>
    <xf numFmtId="1" fontId="1" fillId="2" borderId="26" xfId="0" applyNumberFormat="1" applyFont="1" applyFill="1" applyBorder="1" applyAlignment="1">
      <alignment horizontal="center" vertical="top" wrapText="1" shrinkToFit="1"/>
    </xf>
    <xf numFmtId="164" fontId="3" fillId="0" borderId="29" xfId="0" applyNumberFormat="1" applyFont="1" applyFill="1" applyBorder="1" applyAlignment="1">
      <alignment horizontal="left" wrapText="1"/>
    </xf>
    <xf numFmtId="0" fontId="0" fillId="0" borderId="29" xfId="0" applyFill="1" applyBorder="1" applyAlignment="1">
      <alignment horizontal="left" wrapText="1"/>
    </xf>
    <xf numFmtId="0" fontId="1" fillId="0" borderId="30" xfId="0" applyFont="1" applyFill="1" applyBorder="1" applyAlignment="1">
      <alignment horizontal="left" wrapText="1"/>
    </xf>
    <xf numFmtId="0" fontId="1" fillId="0" borderId="29" xfId="0" applyFont="1" applyFill="1" applyBorder="1" applyAlignment="1">
      <alignment horizontal="left" wrapText="1"/>
    </xf>
    <xf numFmtId="165" fontId="3" fillId="0" borderId="29" xfId="0" applyNumberFormat="1" applyFont="1" applyFill="1" applyBorder="1" applyAlignment="1">
      <alignment horizontal="left" wrapText="1"/>
    </xf>
    <xf numFmtId="164" fontId="3" fillId="0" borderId="31" xfId="0" applyNumberFormat="1" applyFont="1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166" fontId="0" fillId="0" borderId="3" xfId="0" applyNumberFormat="1" applyFill="1" applyBorder="1" applyAlignment="1">
      <alignment horizontal="left"/>
    </xf>
    <xf numFmtId="0" fontId="1" fillId="0" borderId="1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 wrapText="1" shrinkToFit="1"/>
    </xf>
    <xf numFmtId="0" fontId="1" fillId="0" borderId="3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1" fontId="2" fillId="0" borderId="23" xfId="0" applyNumberFormat="1" applyFont="1" applyFill="1" applyBorder="1" applyAlignment="1">
      <alignment horizontal="left" wrapText="1"/>
    </xf>
    <xf numFmtId="1" fontId="2" fillId="0" borderId="23" xfId="0" applyNumberFormat="1" applyFont="1" applyFill="1" applyBorder="1" applyAlignment="1">
      <alignment horizontal="left" wrapText="1" shrinkToFit="1"/>
    </xf>
    <xf numFmtId="164" fontId="3" fillId="0" borderId="33" xfId="0" applyNumberFormat="1" applyFont="1" applyFill="1" applyBorder="1" applyAlignment="1">
      <alignment horizontal="left" wrapText="1"/>
    </xf>
    <xf numFmtId="164" fontId="3" fillId="0" borderId="9" xfId="0" applyNumberFormat="1" applyFont="1" applyFill="1" applyBorder="1" applyAlignment="1">
      <alignment horizontal="left" wrapText="1"/>
    </xf>
    <xf numFmtId="164" fontId="3" fillId="0" borderId="3" xfId="0" applyNumberFormat="1" applyFont="1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top" wrapText="1"/>
    </xf>
    <xf numFmtId="0" fontId="0" fillId="0" borderId="30" xfId="0" applyFill="1" applyBorder="1" applyAlignment="1">
      <alignment horizontal="left" wrapText="1"/>
    </xf>
    <xf numFmtId="0" fontId="0" fillId="0" borderId="9" xfId="0" applyFill="1" applyBorder="1" applyAlignment="1">
      <alignment horizontal="left" wrapText="1"/>
    </xf>
    <xf numFmtId="0" fontId="4" fillId="0" borderId="10" xfId="0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4" fillId="0" borderId="34" xfId="0" applyFont="1" applyFill="1" applyBorder="1" applyAlignment="1">
      <alignment horizontal="center" vertical="top" wrapText="1"/>
    </xf>
    <xf numFmtId="1" fontId="1" fillId="2" borderId="27" xfId="0" applyNumberFormat="1" applyFont="1" applyFill="1" applyBorder="1" applyAlignment="1">
      <alignment horizontal="center" vertical="top" wrapText="1" shrinkToFit="1"/>
    </xf>
    <xf numFmtId="164" fontId="3" fillId="0" borderId="35" xfId="0" applyNumberFormat="1" applyFont="1" applyFill="1" applyBorder="1" applyAlignment="1">
      <alignment horizontal="left" wrapText="1"/>
    </xf>
    <xf numFmtId="165" fontId="3" fillId="0" borderId="35" xfId="0" applyNumberFormat="1" applyFont="1" applyFill="1" applyBorder="1" applyAlignment="1">
      <alignment horizontal="left" wrapText="1"/>
    </xf>
    <xf numFmtId="0" fontId="1" fillId="0" borderId="35" xfId="0" applyFont="1" applyFill="1" applyBorder="1" applyAlignment="1">
      <alignment horizontal="left" wrapText="1"/>
    </xf>
    <xf numFmtId="0" fontId="2" fillId="0" borderId="36" xfId="0" applyFont="1" applyFill="1" applyBorder="1" applyAlignment="1">
      <alignment horizontal="left" wrapText="1"/>
    </xf>
    <xf numFmtId="164" fontId="3" fillId="0" borderId="0" xfId="0" applyNumberFormat="1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165" fontId="3" fillId="0" borderId="11" xfId="0" applyNumberFormat="1" applyFont="1" applyFill="1" applyBorder="1" applyAlignment="1">
      <alignment horizontal="left" wrapText="1"/>
    </xf>
    <xf numFmtId="0" fontId="2" fillId="0" borderId="18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19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1" fontId="9" fillId="0" borderId="0" xfId="0" applyNumberFormat="1" applyFont="1" applyFill="1" applyAlignment="1">
      <alignment horizontal="center"/>
    </xf>
    <xf numFmtId="0" fontId="5" fillId="0" borderId="18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8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49696</xdr:colOff>
      <xdr:row>0</xdr:row>
      <xdr:rowOff>41413</xdr:rowOff>
    </xdr:from>
    <xdr:to>
      <xdr:col>0</xdr:col>
      <xdr:colOff>1240321</xdr:colOff>
      <xdr:row>0</xdr:row>
      <xdr:rowOff>346213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96" y="41413"/>
          <a:ext cx="11906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92"/>
  <sheetViews>
    <sheetView tabSelected="1" workbookViewId="0">
      <pane ySplit="12" topLeftCell="A244" activePane="bottomLeft" state="frozen"/>
      <selection pane="bottomLeft" activeCell="D1" sqref="D1:D1048576"/>
    </sheetView>
  </sheetViews>
  <sheetFormatPr defaultColWidth="8.83203125" defaultRowHeight="12.75" x14ac:dyDescent="0.2"/>
  <cols>
    <col min="1" max="1" width="95.1640625" customWidth="1"/>
    <col min="2" max="2" width="6.33203125" style="14" customWidth="1"/>
    <col min="3" max="3" width="16.33203125" style="14" customWidth="1"/>
    <col min="4" max="4" width="15.1640625" style="14" customWidth="1"/>
    <col min="5" max="5" width="17.33203125" style="14" customWidth="1"/>
    <col min="6" max="6" width="6.1640625" style="14" customWidth="1"/>
    <col min="13" max="16" width="13.83203125" customWidth="1"/>
    <col min="25" max="25" width="0" style="48" hidden="1" customWidth="1"/>
    <col min="26" max="26" width="8.83203125" hidden="1" customWidth="1"/>
    <col min="27" max="27" width="8.83203125" style="14" hidden="1" customWidth="1"/>
  </cols>
  <sheetData>
    <row r="1" spans="1:27" ht="30.75" customHeight="1" x14ac:dyDescent="0.2"/>
    <row r="2" spans="1:27" ht="24.75" customHeight="1" x14ac:dyDescent="0.35">
      <c r="A2" s="106"/>
      <c r="B2" s="106"/>
      <c r="C2" s="106"/>
      <c r="D2" s="106"/>
      <c r="E2" s="106"/>
      <c r="F2" s="10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7" ht="31.5" customHeight="1" x14ac:dyDescent="0.2">
      <c r="A3" s="105"/>
      <c r="B3" s="105"/>
      <c r="C3" s="105"/>
      <c r="D3" s="105"/>
      <c r="E3" s="105"/>
      <c r="F3" s="105"/>
      <c r="I3" t="s">
        <v>665</v>
      </c>
      <c r="M3" s="1" t="s">
        <v>689</v>
      </c>
      <c r="N3" s="1" t="s">
        <v>690</v>
      </c>
      <c r="O3" s="1" t="s">
        <v>691</v>
      </c>
      <c r="P3" s="1" t="s">
        <v>692</v>
      </c>
      <c r="Z3">
        <v>1.3</v>
      </c>
    </row>
    <row r="4" spans="1:27" ht="14.25" customHeight="1" thickBot="1" x14ac:dyDescent="0.25">
      <c r="A4" s="1"/>
      <c r="B4" s="7"/>
      <c r="C4" s="7"/>
      <c r="D4" s="7"/>
      <c r="E4" s="7"/>
      <c r="F4" s="7"/>
    </row>
    <row r="5" spans="1:27" x14ac:dyDescent="0.2">
      <c r="A5" s="110" t="s">
        <v>0</v>
      </c>
      <c r="B5" s="111"/>
      <c r="C5" s="111"/>
      <c r="D5" s="111"/>
      <c r="E5" s="111"/>
      <c r="F5" s="112"/>
      <c r="H5">
        <v>1</v>
      </c>
      <c r="I5" t="s">
        <v>667</v>
      </c>
    </row>
    <row r="6" spans="1:27" x14ac:dyDescent="0.2">
      <c r="A6" s="76" t="s">
        <v>662</v>
      </c>
      <c r="B6" s="69" t="s">
        <v>2</v>
      </c>
      <c r="C6" s="80" t="s">
        <v>663</v>
      </c>
      <c r="D6" s="80" t="s">
        <v>664</v>
      </c>
      <c r="E6" s="80" t="s">
        <v>665</v>
      </c>
      <c r="F6" s="79" t="s">
        <v>3</v>
      </c>
      <c r="H6">
        <v>2</v>
      </c>
      <c r="I6" t="s">
        <v>668</v>
      </c>
    </row>
    <row r="7" spans="1:27" x14ac:dyDescent="0.2">
      <c r="A7" s="16" t="s">
        <v>1</v>
      </c>
      <c r="B7" s="8"/>
      <c r="C7" s="69"/>
      <c r="D7" s="69"/>
      <c r="E7" s="69"/>
      <c r="F7" s="17"/>
      <c r="H7">
        <v>3</v>
      </c>
      <c r="I7" t="s">
        <v>669</v>
      </c>
    </row>
    <row r="8" spans="1:27" x14ac:dyDescent="0.2">
      <c r="A8" s="18" t="s">
        <v>4</v>
      </c>
      <c r="B8" s="9"/>
      <c r="C8" s="68"/>
      <c r="D8" s="68"/>
      <c r="E8" s="68"/>
      <c r="F8" s="19"/>
      <c r="H8">
        <v>4</v>
      </c>
      <c r="I8" t="s">
        <v>671</v>
      </c>
    </row>
    <row r="9" spans="1:27" ht="25.5" x14ac:dyDescent="0.2">
      <c r="A9" s="20" t="s">
        <v>5</v>
      </c>
      <c r="B9" s="10" t="s">
        <v>6</v>
      </c>
      <c r="C9" s="87" t="s">
        <v>1</v>
      </c>
      <c r="D9" s="18" t="s">
        <v>4</v>
      </c>
      <c r="E9" s="77" t="s">
        <v>676</v>
      </c>
      <c r="F9" s="101">
        <f>AA9</f>
        <v>65</v>
      </c>
      <c r="G9" t="s">
        <v>688</v>
      </c>
      <c r="H9">
        <v>5</v>
      </c>
      <c r="I9" t="s">
        <v>670</v>
      </c>
      <c r="X9" s="2"/>
      <c r="Z9" s="67">
        <v>50</v>
      </c>
      <c r="AA9" s="73">
        <f>ROUNDUP($Z$3*Z9,0)</f>
        <v>65</v>
      </c>
    </row>
    <row r="10" spans="1:27" ht="25.5" x14ac:dyDescent="0.2">
      <c r="A10" s="20" t="s">
        <v>7</v>
      </c>
      <c r="B10" s="10" t="s">
        <v>8</v>
      </c>
      <c r="C10" s="87" t="s">
        <v>1</v>
      </c>
      <c r="D10" s="18" t="s">
        <v>4</v>
      </c>
      <c r="E10" s="77" t="s">
        <v>675</v>
      </c>
      <c r="F10" s="101">
        <f t="shared" ref="F10:F29" si="0">AA10</f>
        <v>91</v>
      </c>
      <c r="G10" t="s">
        <v>687</v>
      </c>
      <c r="H10">
        <v>6</v>
      </c>
      <c r="I10" t="s">
        <v>672</v>
      </c>
      <c r="X10" s="2"/>
      <c r="Z10" s="67">
        <v>70</v>
      </c>
      <c r="AA10" s="73">
        <f>ROUNDUP($Z$3*Z10,0)</f>
        <v>91</v>
      </c>
    </row>
    <row r="11" spans="1:27" ht="25.5" x14ac:dyDescent="0.2">
      <c r="A11" s="20" t="s">
        <v>9</v>
      </c>
      <c r="B11" s="10" t="s">
        <v>8</v>
      </c>
      <c r="C11" s="87" t="s">
        <v>1</v>
      </c>
      <c r="D11" s="18" t="s">
        <v>4</v>
      </c>
      <c r="E11" s="77" t="s">
        <v>675</v>
      </c>
      <c r="F11" s="101">
        <f t="shared" si="0"/>
        <v>221</v>
      </c>
      <c r="G11" t="s">
        <v>687</v>
      </c>
      <c r="H11">
        <v>7</v>
      </c>
      <c r="I11" t="s">
        <v>673</v>
      </c>
      <c r="X11" s="2"/>
      <c r="Z11" s="67">
        <v>170</v>
      </c>
      <c r="AA11" s="73">
        <f t="shared" ref="AA11:AA29" si="1">ROUNDUP($Z$3*Z11,0)</f>
        <v>221</v>
      </c>
    </row>
    <row r="12" spans="1:27" ht="25.5" x14ac:dyDescent="0.2">
      <c r="A12" s="20" t="s">
        <v>10</v>
      </c>
      <c r="B12" s="10" t="s">
        <v>8</v>
      </c>
      <c r="C12" s="87" t="s">
        <v>1</v>
      </c>
      <c r="D12" s="18" t="s">
        <v>4</v>
      </c>
      <c r="E12" s="77" t="s">
        <v>675</v>
      </c>
      <c r="F12" s="101">
        <f t="shared" si="0"/>
        <v>221</v>
      </c>
      <c r="G12" t="s">
        <v>687</v>
      </c>
      <c r="H12">
        <v>8</v>
      </c>
      <c r="I12" t="s">
        <v>674</v>
      </c>
      <c r="X12" s="2"/>
      <c r="Z12" s="67">
        <v>170</v>
      </c>
      <c r="AA12" s="73">
        <f t="shared" si="1"/>
        <v>221</v>
      </c>
    </row>
    <row r="13" spans="1:27" ht="25.5" x14ac:dyDescent="0.2">
      <c r="A13" s="20" t="s">
        <v>11</v>
      </c>
      <c r="B13" s="10" t="s">
        <v>8</v>
      </c>
      <c r="C13" s="87" t="s">
        <v>1</v>
      </c>
      <c r="D13" s="18" t="s">
        <v>4</v>
      </c>
      <c r="E13" s="77" t="s">
        <v>676</v>
      </c>
      <c r="F13" s="101">
        <f t="shared" si="0"/>
        <v>91</v>
      </c>
      <c r="G13" t="s">
        <v>687</v>
      </c>
      <c r="X13" s="2"/>
      <c r="Z13" s="67">
        <v>70</v>
      </c>
      <c r="AA13" s="73">
        <f t="shared" si="1"/>
        <v>91</v>
      </c>
    </row>
    <row r="14" spans="1:27" ht="25.5" x14ac:dyDescent="0.2">
      <c r="A14" s="20" t="s">
        <v>12</v>
      </c>
      <c r="B14" s="10" t="s">
        <v>8</v>
      </c>
      <c r="C14" s="87" t="s">
        <v>1</v>
      </c>
      <c r="D14" s="18" t="s">
        <v>4</v>
      </c>
      <c r="E14" s="77" t="s">
        <v>675</v>
      </c>
      <c r="F14" s="101">
        <f t="shared" si="0"/>
        <v>78</v>
      </c>
      <c r="G14" t="s">
        <v>687</v>
      </c>
      <c r="X14" s="2"/>
      <c r="Z14" s="67">
        <v>60</v>
      </c>
      <c r="AA14" s="73">
        <f t="shared" si="1"/>
        <v>78</v>
      </c>
    </row>
    <row r="15" spans="1:27" ht="25.5" x14ac:dyDescent="0.2">
      <c r="A15" s="20" t="s">
        <v>13</v>
      </c>
      <c r="B15" s="10" t="s">
        <v>8</v>
      </c>
      <c r="C15" s="87" t="s">
        <v>1</v>
      </c>
      <c r="D15" s="18" t="s">
        <v>4</v>
      </c>
      <c r="E15" s="77" t="s">
        <v>675</v>
      </c>
      <c r="F15" s="101">
        <f t="shared" si="0"/>
        <v>195</v>
      </c>
      <c r="G15" t="s">
        <v>687</v>
      </c>
      <c r="X15" s="2"/>
      <c r="Z15" s="67">
        <v>150</v>
      </c>
      <c r="AA15" s="73">
        <f t="shared" si="1"/>
        <v>195</v>
      </c>
    </row>
    <row r="16" spans="1:27" ht="25.5" x14ac:dyDescent="0.2">
      <c r="A16" s="22" t="s">
        <v>512</v>
      </c>
      <c r="B16" s="10" t="s">
        <v>8</v>
      </c>
      <c r="C16" s="87" t="s">
        <v>1</v>
      </c>
      <c r="D16" s="18" t="s">
        <v>4</v>
      </c>
      <c r="E16" s="77" t="s">
        <v>676</v>
      </c>
      <c r="F16" s="101">
        <f t="shared" si="0"/>
        <v>195</v>
      </c>
      <c r="G16" t="s">
        <v>687</v>
      </c>
      <c r="X16" s="2"/>
      <c r="Z16" s="67">
        <v>150</v>
      </c>
      <c r="AA16" s="73">
        <f t="shared" si="1"/>
        <v>195</v>
      </c>
    </row>
    <row r="17" spans="1:27" ht="25.5" x14ac:dyDescent="0.2">
      <c r="A17" s="22" t="s">
        <v>394</v>
      </c>
      <c r="B17" s="10" t="s">
        <v>8</v>
      </c>
      <c r="C17" s="87" t="s">
        <v>1</v>
      </c>
      <c r="D17" s="18" t="s">
        <v>4</v>
      </c>
      <c r="E17" s="77" t="s">
        <v>676</v>
      </c>
      <c r="F17" s="101">
        <f t="shared" si="0"/>
        <v>195</v>
      </c>
      <c r="G17" t="s">
        <v>687</v>
      </c>
      <c r="X17" s="2"/>
      <c r="Z17" s="67">
        <v>150</v>
      </c>
      <c r="AA17" s="73">
        <f t="shared" si="1"/>
        <v>195</v>
      </c>
    </row>
    <row r="18" spans="1:27" ht="25.5" x14ac:dyDescent="0.2">
      <c r="A18" s="20" t="s">
        <v>14</v>
      </c>
      <c r="B18" s="10" t="s">
        <v>8</v>
      </c>
      <c r="C18" s="87" t="s">
        <v>1</v>
      </c>
      <c r="D18" s="18" t="s">
        <v>4</v>
      </c>
      <c r="E18" s="77" t="s">
        <v>676</v>
      </c>
      <c r="F18" s="101">
        <f t="shared" si="0"/>
        <v>202</v>
      </c>
      <c r="G18" t="s">
        <v>687</v>
      </c>
      <c r="X18" s="2"/>
      <c r="Z18" s="67">
        <v>155</v>
      </c>
      <c r="AA18" s="73">
        <f t="shared" si="1"/>
        <v>202</v>
      </c>
    </row>
    <row r="19" spans="1:27" ht="25.5" x14ac:dyDescent="0.2">
      <c r="A19" s="20" t="s">
        <v>15</v>
      </c>
      <c r="B19" s="10" t="s">
        <v>8</v>
      </c>
      <c r="C19" s="87" t="s">
        <v>1</v>
      </c>
      <c r="D19" s="18" t="s">
        <v>4</v>
      </c>
      <c r="E19" s="77" t="s">
        <v>676</v>
      </c>
      <c r="F19" s="101">
        <f t="shared" si="0"/>
        <v>104</v>
      </c>
      <c r="G19" t="s">
        <v>687</v>
      </c>
      <c r="X19" s="2"/>
      <c r="Z19" s="67">
        <v>80</v>
      </c>
      <c r="AA19" s="73">
        <f t="shared" si="1"/>
        <v>104</v>
      </c>
    </row>
    <row r="20" spans="1:27" ht="25.5" x14ac:dyDescent="0.2">
      <c r="A20" s="20" t="s">
        <v>16</v>
      </c>
      <c r="B20" s="10" t="s">
        <v>8</v>
      </c>
      <c r="C20" s="87" t="s">
        <v>1</v>
      </c>
      <c r="D20" s="18" t="s">
        <v>4</v>
      </c>
      <c r="E20" s="77" t="s">
        <v>676</v>
      </c>
      <c r="F20" s="101">
        <f t="shared" si="0"/>
        <v>104</v>
      </c>
      <c r="G20" t="s">
        <v>687</v>
      </c>
      <c r="X20" s="2"/>
      <c r="Z20" s="67">
        <v>80</v>
      </c>
      <c r="AA20" s="73">
        <f t="shared" si="1"/>
        <v>104</v>
      </c>
    </row>
    <row r="21" spans="1:27" ht="25.5" x14ac:dyDescent="0.2">
      <c r="A21" s="20" t="s">
        <v>17</v>
      </c>
      <c r="B21" s="10" t="s">
        <v>8</v>
      </c>
      <c r="C21" s="87" t="s">
        <v>1</v>
      </c>
      <c r="D21" s="18" t="s">
        <v>4</v>
      </c>
      <c r="E21" s="77" t="s">
        <v>676</v>
      </c>
      <c r="F21" s="101">
        <f t="shared" si="0"/>
        <v>254</v>
      </c>
      <c r="G21" t="s">
        <v>687</v>
      </c>
      <c r="X21" s="2"/>
      <c r="Z21" s="67">
        <v>195</v>
      </c>
      <c r="AA21" s="73">
        <f t="shared" si="1"/>
        <v>254</v>
      </c>
    </row>
    <row r="22" spans="1:27" ht="25.5" x14ac:dyDescent="0.2">
      <c r="A22" s="23" t="s">
        <v>509</v>
      </c>
      <c r="B22" s="11" t="s">
        <v>331</v>
      </c>
      <c r="C22" s="87" t="s">
        <v>1</v>
      </c>
      <c r="D22" s="18" t="s">
        <v>4</v>
      </c>
      <c r="E22" s="77" t="s">
        <v>676</v>
      </c>
      <c r="F22" s="101">
        <f t="shared" si="0"/>
        <v>39</v>
      </c>
      <c r="G22" t="s">
        <v>687</v>
      </c>
      <c r="X22" s="2"/>
      <c r="Z22" s="67">
        <v>30</v>
      </c>
      <c r="AA22" s="73">
        <f t="shared" si="1"/>
        <v>39</v>
      </c>
    </row>
    <row r="23" spans="1:27" ht="25.5" x14ac:dyDescent="0.2">
      <c r="A23" s="20" t="s">
        <v>18</v>
      </c>
      <c r="B23" s="10" t="s">
        <v>8</v>
      </c>
      <c r="C23" s="87" t="s">
        <v>1</v>
      </c>
      <c r="D23" s="18" t="s">
        <v>4</v>
      </c>
      <c r="E23" s="77" t="s">
        <v>676</v>
      </c>
      <c r="F23" s="21">
        <f t="shared" si="0"/>
        <v>319</v>
      </c>
      <c r="G23" t="s">
        <v>687</v>
      </c>
      <c r="X23" s="2"/>
      <c r="Z23" s="67">
        <v>245</v>
      </c>
      <c r="AA23" s="73">
        <f t="shared" si="1"/>
        <v>319</v>
      </c>
    </row>
    <row r="24" spans="1:27" ht="25.5" x14ac:dyDescent="0.2">
      <c r="A24" s="20" t="s">
        <v>19</v>
      </c>
      <c r="B24" s="10" t="s">
        <v>8</v>
      </c>
      <c r="C24" s="87" t="s">
        <v>1</v>
      </c>
      <c r="D24" s="18" t="s">
        <v>4</v>
      </c>
      <c r="E24" s="77" t="s">
        <v>676</v>
      </c>
      <c r="F24" s="21">
        <f t="shared" si="0"/>
        <v>449</v>
      </c>
      <c r="G24" t="s">
        <v>687</v>
      </c>
      <c r="X24" s="2"/>
      <c r="Z24" s="67">
        <v>345</v>
      </c>
      <c r="AA24" s="73">
        <f t="shared" si="1"/>
        <v>449</v>
      </c>
    </row>
    <row r="25" spans="1:27" ht="25.5" x14ac:dyDescent="0.2">
      <c r="A25" s="20" t="s">
        <v>20</v>
      </c>
      <c r="B25" s="10" t="s">
        <v>8</v>
      </c>
      <c r="C25" s="87" t="s">
        <v>1</v>
      </c>
      <c r="D25" s="18" t="s">
        <v>4</v>
      </c>
      <c r="E25" s="77" t="s">
        <v>676</v>
      </c>
      <c r="F25" s="21">
        <f t="shared" si="0"/>
        <v>124</v>
      </c>
      <c r="G25" t="s">
        <v>687</v>
      </c>
      <c r="X25" s="2"/>
      <c r="Z25" s="67">
        <v>95</v>
      </c>
      <c r="AA25" s="73">
        <f t="shared" si="1"/>
        <v>124</v>
      </c>
    </row>
    <row r="26" spans="1:27" ht="25.5" x14ac:dyDescent="0.2">
      <c r="A26" s="20" t="s">
        <v>21</v>
      </c>
      <c r="B26" s="10" t="s">
        <v>6</v>
      </c>
      <c r="C26" s="87" t="s">
        <v>1</v>
      </c>
      <c r="D26" s="18" t="s">
        <v>4</v>
      </c>
      <c r="E26" s="77" t="s">
        <v>676</v>
      </c>
      <c r="F26" s="21">
        <f t="shared" si="0"/>
        <v>488</v>
      </c>
      <c r="G26" t="s">
        <v>694</v>
      </c>
      <c r="X26" s="2"/>
      <c r="Z26" s="67">
        <v>375</v>
      </c>
      <c r="AA26" s="73">
        <f t="shared" si="1"/>
        <v>488</v>
      </c>
    </row>
    <row r="27" spans="1:27" ht="25.5" x14ac:dyDescent="0.2">
      <c r="A27" s="20" t="s">
        <v>22</v>
      </c>
      <c r="B27" s="10" t="s">
        <v>6</v>
      </c>
      <c r="C27" s="87" t="s">
        <v>1</v>
      </c>
      <c r="D27" s="18" t="s">
        <v>4</v>
      </c>
      <c r="E27" s="77" t="s">
        <v>684</v>
      </c>
      <c r="F27" s="21">
        <f t="shared" si="0"/>
        <v>85</v>
      </c>
      <c r="G27" t="s">
        <v>688</v>
      </c>
      <c r="X27" s="2"/>
      <c r="Z27" s="67">
        <v>65</v>
      </c>
      <c r="AA27" s="73">
        <f t="shared" si="1"/>
        <v>85</v>
      </c>
    </row>
    <row r="28" spans="1:27" ht="25.5" x14ac:dyDescent="0.2">
      <c r="A28" s="20" t="s">
        <v>23</v>
      </c>
      <c r="B28" s="10" t="s">
        <v>6</v>
      </c>
      <c r="C28" s="87" t="s">
        <v>1</v>
      </c>
      <c r="D28" s="18" t="s">
        <v>4</v>
      </c>
      <c r="E28" s="77" t="s">
        <v>684</v>
      </c>
      <c r="F28" s="21">
        <f t="shared" si="0"/>
        <v>397</v>
      </c>
      <c r="G28" t="s">
        <v>694</v>
      </c>
      <c r="X28" s="2"/>
      <c r="Z28" s="67">
        <v>305</v>
      </c>
      <c r="AA28" s="73">
        <f t="shared" si="1"/>
        <v>397</v>
      </c>
    </row>
    <row r="29" spans="1:27" ht="25.5" x14ac:dyDescent="0.2">
      <c r="A29" s="56" t="s">
        <v>622</v>
      </c>
      <c r="B29" s="10" t="s">
        <v>8</v>
      </c>
      <c r="C29" s="87" t="s">
        <v>1</v>
      </c>
      <c r="D29" s="18" t="s">
        <v>4</v>
      </c>
      <c r="E29" s="77" t="s">
        <v>684</v>
      </c>
      <c r="F29" s="21">
        <f t="shared" si="0"/>
        <v>254</v>
      </c>
      <c r="G29" t="s">
        <v>694</v>
      </c>
      <c r="X29" s="2"/>
      <c r="Z29" s="67">
        <v>195</v>
      </c>
      <c r="AA29" s="73">
        <f t="shared" si="1"/>
        <v>254</v>
      </c>
    </row>
    <row r="30" spans="1:27" x14ac:dyDescent="0.2">
      <c r="A30" s="18" t="s">
        <v>24</v>
      </c>
      <c r="B30" s="9"/>
      <c r="C30" s="87"/>
      <c r="D30" s="18"/>
      <c r="E30" s="68"/>
      <c r="F30" s="19"/>
      <c r="X30" s="2"/>
      <c r="Z30" s="68"/>
      <c r="AA30" s="73"/>
    </row>
    <row r="31" spans="1:27" ht="25.5" x14ac:dyDescent="0.2">
      <c r="A31" s="20" t="s">
        <v>25</v>
      </c>
      <c r="B31" s="10" t="s">
        <v>6</v>
      </c>
      <c r="C31" s="87" t="s">
        <v>1</v>
      </c>
      <c r="D31" s="18" t="s">
        <v>24</v>
      </c>
      <c r="E31" s="77" t="s">
        <v>676</v>
      </c>
      <c r="F31" s="21">
        <f t="shared" ref="F31:F55" si="2">AA31</f>
        <v>52</v>
      </c>
      <c r="G31" t="s">
        <v>694</v>
      </c>
      <c r="X31" s="2"/>
      <c r="Z31" s="67">
        <v>40</v>
      </c>
      <c r="AA31" s="73">
        <f t="shared" ref="AA31:AA55" si="3">ROUNDUP($Z$3*Z31,0)</f>
        <v>52</v>
      </c>
    </row>
    <row r="32" spans="1:27" ht="25.5" x14ac:dyDescent="0.2">
      <c r="A32" s="20" t="s">
        <v>26</v>
      </c>
      <c r="B32" s="10" t="s">
        <v>27</v>
      </c>
      <c r="C32" s="87" t="s">
        <v>1</v>
      </c>
      <c r="D32" s="18" t="s">
        <v>24</v>
      </c>
      <c r="E32" s="77" t="s">
        <v>676</v>
      </c>
      <c r="F32" s="21">
        <f t="shared" si="2"/>
        <v>124</v>
      </c>
      <c r="G32" t="s">
        <v>694</v>
      </c>
      <c r="X32" s="2"/>
      <c r="Z32" s="67">
        <v>95</v>
      </c>
      <c r="AA32" s="73">
        <f t="shared" si="3"/>
        <v>124</v>
      </c>
    </row>
    <row r="33" spans="1:27" ht="25.5" x14ac:dyDescent="0.2">
      <c r="A33" s="56" t="s">
        <v>623</v>
      </c>
      <c r="B33" s="10" t="s">
        <v>8</v>
      </c>
      <c r="C33" s="87" t="s">
        <v>1</v>
      </c>
      <c r="D33" s="18" t="s">
        <v>24</v>
      </c>
      <c r="E33" s="77" t="s">
        <v>676</v>
      </c>
      <c r="F33" s="21">
        <f t="shared" si="2"/>
        <v>65</v>
      </c>
      <c r="G33" t="s">
        <v>696</v>
      </c>
      <c r="X33" s="2"/>
      <c r="Z33" s="67">
        <v>50</v>
      </c>
      <c r="AA33" s="73">
        <f t="shared" si="3"/>
        <v>65</v>
      </c>
    </row>
    <row r="34" spans="1:27" ht="25.5" x14ac:dyDescent="0.2">
      <c r="A34" s="20" t="s">
        <v>28</v>
      </c>
      <c r="B34" s="10" t="s">
        <v>8</v>
      </c>
      <c r="C34" s="87" t="s">
        <v>1</v>
      </c>
      <c r="D34" s="18" t="s">
        <v>24</v>
      </c>
      <c r="E34" s="77" t="s">
        <v>676</v>
      </c>
      <c r="F34" s="21">
        <f t="shared" si="2"/>
        <v>156</v>
      </c>
      <c r="G34" t="s">
        <v>696</v>
      </c>
      <c r="X34" s="2"/>
      <c r="Z34" s="67">
        <v>120</v>
      </c>
      <c r="AA34" s="73">
        <f t="shared" si="3"/>
        <v>156</v>
      </c>
    </row>
    <row r="35" spans="1:27" ht="25.5" x14ac:dyDescent="0.2">
      <c r="A35" s="22" t="s">
        <v>550</v>
      </c>
      <c r="B35" s="10" t="s">
        <v>8</v>
      </c>
      <c r="C35" s="87" t="s">
        <v>1</v>
      </c>
      <c r="D35" s="18" t="s">
        <v>24</v>
      </c>
      <c r="E35" s="77" t="s">
        <v>676</v>
      </c>
      <c r="F35" s="21">
        <f t="shared" si="2"/>
        <v>156</v>
      </c>
      <c r="G35" t="s">
        <v>696</v>
      </c>
      <c r="X35" s="2"/>
      <c r="Z35" s="67">
        <v>120</v>
      </c>
      <c r="AA35" s="73">
        <f t="shared" si="3"/>
        <v>156</v>
      </c>
    </row>
    <row r="36" spans="1:27" ht="25.5" x14ac:dyDescent="0.2">
      <c r="A36" s="20" t="s">
        <v>29</v>
      </c>
      <c r="B36" s="10" t="s">
        <v>8</v>
      </c>
      <c r="C36" s="87" t="s">
        <v>1</v>
      </c>
      <c r="D36" s="18" t="s">
        <v>24</v>
      </c>
      <c r="E36" s="77" t="s">
        <v>676</v>
      </c>
      <c r="F36" s="21">
        <f t="shared" si="2"/>
        <v>384</v>
      </c>
      <c r="G36" t="s">
        <v>696</v>
      </c>
      <c r="X36" s="2"/>
      <c r="Z36" s="67">
        <v>295</v>
      </c>
      <c r="AA36" s="73">
        <f t="shared" si="3"/>
        <v>384</v>
      </c>
    </row>
    <row r="37" spans="1:27" ht="25.5" x14ac:dyDescent="0.2">
      <c r="A37" s="20" t="s">
        <v>30</v>
      </c>
      <c r="B37" s="10" t="s">
        <v>8</v>
      </c>
      <c r="C37" s="87" t="s">
        <v>1</v>
      </c>
      <c r="D37" s="18" t="s">
        <v>24</v>
      </c>
      <c r="E37" s="77" t="s">
        <v>676</v>
      </c>
      <c r="F37" s="21">
        <f t="shared" si="2"/>
        <v>156</v>
      </c>
      <c r="G37" t="s">
        <v>696</v>
      </c>
      <c r="X37" s="2"/>
      <c r="Z37" s="67">
        <v>120</v>
      </c>
      <c r="AA37" s="73">
        <f t="shared" si="3"/>
        <v>156</v>
      </c>
    </row>
    <row r="38" spans="1:27" ht="25.5" x14ac:dyDescent="0.2">
      <c r="A38" s="22" t="s">
        <v>551</v>
      </c>
      <c r="B38" s="10" t="s">
        <v>8</v>
      </c>
      <c r="C38" s="87" t="s">
        <v>1</v>
      </c>
      <c r="D38" s="18" t="s">
        <v>24</v>
      </c>
      <c r="E38" s="77" t="s">
        <v>676</v>
      </c>
      <c r="F38" s="21">
        <f t="shared" si="2"/>
        <v>156</v>
      </c>
      <c r="G38" t="s">
        <v>696</v>
      </c>
      <c r="X38" s="2"/>
      <c r="Z38" s="67">
        <v>120</v>
      </c>
      <c r="AA38" s="73">
        <f t="shared" si="3"/>
        <v>156</v>
      </c>
    </row>
    <row r="39" spans="1:27" ht="25.5" x14ac:dyDescent="0.2">
      <c r="A39" s="56" t="s">
        <v>624</v>
      </c>
      <c r="B39" s="10" t="s">
        <v>8</v>
      </c>
      <c r="C39" s="87" t="s">
        <v>1</v>
      </c>
      <c r="D39" s="18" t="s">
        <v>24</v>
      </c>
      <c r="E39" s="77" t="s">
        <v>676</v>
      </c>
      <c r="F39" s="21">
        <f t="shared" si="2"/>
        <v>104</v>
      </c>
      <c r="G39" t="s">
        <v>696</v>
      </c>
      <c r="X39" s="2"/>
      <c r="Z39" s="67">
        <v>80</v>
      </c>
      <c r="AA39" s="73">
        <f t="shared" si="3"/>
        <v>104</v>
      </c>
    </row>
    <row r="40" spans="1:27" ht="25.5" x14ac:dyDescent="0.2">
      <c r="A40" s="20" t="s">
        <v>32</v>
      </c>
      <c r="B40" s="10" t="s">
        <v>6</v>
      </c>
      <c r="C40" s="87" t="s">
        <v>1</v>
      </c>
      <c r="D40" s="18" t="s">
        <v>24</v>
      </c>
      <c r="E40" s="77" t="s">
        <v>676</v>
      </c>
      <c r="F40" s="21">
        <f t="shared" si="2"/>
        <v>221</v>
      </c>
      <c r="G40" t="s">
        <v>696</v>
      </c>
      <c r="X40" s="2"/>
      <c r="Z40" s="67">
        <v>170</v>
      </c>
      <c r="AA40" s="73">
        <f t="shared" si="3"/>
        <v>221</v>
      </c>
    </row>
    <row r="41" spans="1:27" ht="25.5" x14ac:dyDescent="0.2">
      <c r="A41" s="20" t="s">
        <v>33</v>
      </c>
      <c r="B41" s="10" t="s">
        <v>8</v>
      </c>
      <c r="C41" s="87" t="s">
        <v>1</v>
      </c>
      <c r="D41" s="18" t="s">
        <v>24</v>
      </c>
      <c r="E41" s="77" t="s">
        <v>676</v>
      </c>
      <c r="F41" s="21">
        <f t="shared" si="2"/>
        <v>124</v>
      </c>
      <c r="G41" t="s">
        <v>696</v>
      </c>
      <c r="X41" s="2"/>
      <c r="Z41" s="67">
        <v>95</v>
      </c>
      <c r="AA41" s="73">
        <f t="shared" si="3"/>
        <v>124</v>
      </c>
    </row>
    <row r="42" spans="1:27" ht="25.5" x14ac:dyDescent="0.2">
      <c r="A42" s="20" t="s">
        <v>34</v>
      </c>
      <c r="B42" s="10" t="s">
        <v>27</v>
      </c>
      <c r="C42" s="87" t="s">
        <v>1</v>
      </c>
      <c r="D42" s="18" t="s">
        <v>24</v>
      </c>
      <c r="E42" s="77" t="s">
        <v>684</v>
      </c>
      <c r="F42" s="21">
        <f t="shared" si="2"/>
        <v>254</v>
      </c>
      <c r="G42" t="s">
        <v>694</v>
      </c>
      <c r="X42" s="2"/>
      <c r="Z42" s="67">
        <v>195</v>
      </c>
      <c r="AA42" s="73">
        <f t="shared" si="3"/>
        <v>254</v>
      </c>
    </row>
    <row r="43" spans="1:27" ht="25.5" x14ac:dyDescent="0.2">
      <c r="A43" s="20" t="s">
        <v>35</v>
      </c>
      <c r="B43" s="10" t="s">
        <v>8</v>
      </c>
      <c r="C43" s="87" t="s">
        <v>1</v>
      </c>
      <c r="D43" s="18" t="s">
        <v>24</v>
      </c>
      <c r="E43" s="77" t="s">
        <v>684</v>
      </c>
      <c r="F43" s="21">
        <f t="shared" si="2"/>
        <v>182</v>
      </c>
      <c r="G43" t="s">
        <v>696</v>
      </c>
      <c r="X43" s="2"/>
      <c r="Z43" s="67">
        <v>140</v>
      </c>
      <c r="AA43" s="73">
        <f t="shared" si="3"/>
        <v>182</v>
      </c>
    </row>
    <row r="44" spans="1:27" ht="25.5" x14ac:dyDescent="0.2">
      <c r="A44" s="20" t="s">
        <v>36</v>
      </c>
      <c r="B44" s="10" t="s">
        <v>8</v>
      </c>
      <c r="C44" s="87" t="s">
        <v>1</v>
      </c>
      <c r="D44" s="18" t="s">
        <v>24</v>
      </c>
      <c r="E44" s="77" t="s">
        <v>684</v>
      </c>
      <c r="F44" s="21">
        <f t="shared" si="2"/>
        <v>221</v>
      </c>
      <c r="G44" t="s">
        <v>696</v>
      </c>
      <c r="X44" s="2"/>
      <c r="Z44" s="67">
        <v>170</v>
      </c>
      <c r="AA44" s="73">
        <f t="shared" si="3"/>
        <v>221</v>
      </c>
    </row>
    <row r="45" spans="1:27" ht="25.5" x14ac:dyDescent="0.2">
      <c r="A45" s="56" t="s">
        <v>625</v>
      </c>
      <c r="B45" s="12" t="s">
        <v>332</v>
      </c>
      <c r="C45" s="87" t="s">
        <v>1</v>
      </c>
      <c r="D45" s="18" t="s">
        <v>24</v>
      </c>
      <c r="E45" s="77" t="s">
        <v>684</v>
      </c>
      <c r="F45" s="21">
        <f t="shared" si="2"/>
        <v>254</v>
      </c>
      <c r="G45" t="s">
        <v>694</v>
      </c>
      <c r="X45" s="2"/>
      <c r="Z45" s="67">
        <v>195</v>
      </c>
      <c r="AA45" s="73">
        <f t="shared" si="3"/>
        <v>254</v>
      </c>
    </row>
    <row r="46" spans="1:27" ht="25.5" x14ac:dyDescent="0.2">
      <c r="A46" s="20" t="s">
        <v>37</v>
      </c>
      <c r="B46" s="10" t="s">
        <v>8</v>
      </c>
      <c r="C46" s="87" t="s">
        <v>1</v>
      </c>
      <c r="D46" s="18" t="s">
        <v>24</v>
      </c>
      <c r="E46" s="77" t="s">
        <v>676</v>
      </c>
      <c r="F46" s="21">
        <f t="shared" si="2"/>
        <v>254</v>
      </c>
      <c r="G46" t="s">
        <v>696</v>
      </c>
      <c r="X46" s="2"/>
      <c r="Z46" s="67">
        <v>195</v>
      </c>
      <c r="AA46" s="73">
        <f t="shared" si="3"/>
        <v>254</v>
      </c>
    </row>
    <row r="47" spans="1:27" ht="25.5" x14ac:dyDescent="0.2">
      <c r="A47" s="20" t="s">
        <v>38</v>
      </c>
      <c r="B47" s="10" t="s">
        <v>8</v>
      </c>
      <c r="C47" s="87" t="s">
        <v>1</v>
      </c>
      <c r="D47" s="18" t="s">
        <v>24</v>
      </c>
      <c r="E47" s="77" t="s">
        <v>676</v>
      </c>
      <c r="F47" s="21">
        <f t="shared" si="2"/>
        <v>78</v>
      </c>
      <c r="G47" t="s">
        <v>696</v>
      </c>
      <c r="X47" s="2"/>
      <c r="Z47" s="67">
        <v>60</v>
      </c>
      <c r="AA47" s="73">
        <f t="shared" si="3"/>
        <v>78</v>
      </c>
    </row>
    <row r="48" spans="1:27" ht="25.5" x14ac:dyDescent="0.2">
      <c r="A48" s="20" t="s">
        <v>39</v>
      </c>
      <c r="B48" s="10" t="s">
        <v>8</v>
      </c>
      <c r="C48" s="87" t="s">
        <v>1</v>
      </c>
      <c r="D48" s="18" t="s">
        <v>24</v>
      </c>
      <c r="E48" s="77" t="s">
        <v>676</v>
      </c>
      <c r="F48" s="21">
        <f t="shared" si="2"/>
        <v>124</v>
      </c>
      <c r="G48" t="s">
        <v>696</v>
      </c>
      <c r="X48" s="2"/>
      <c r="Z48" s="67">
        <v>95</v>
      </c>
      <c r="AA48" s="73">
        <f t="shared" si="3"/>
        <v>124</v>
      </c>
    </row>
    <row r="49" spans="1:27" ht="25.5" x14ac:dyDescent="0.2">
      <c r="A49" s="20" t="s">
        <v>40</v>
      </c>
      <c r="B49" s="10" t="s">
        <v>8</v>
      </c>
      <c r="C49" s="87" t="s">
        <v>1</v>
      </c>
      <c r="D49" s="18" t="s">
        <v>24</v>
      </c>
      <c r="E49" s="77" t="s">
        <v>676</v>
      </c>
      <c r="F49" s="21">
        <f t="shared" si="2"/>
        <v>644</v>
      </c>
      <c r="G49" t="s">
        <v>696</v>
      </c>
      <c r="X49" s="2"/>
      <c r="Z49" s="67">
        <v>495</v>
      </c>
      <c r="AA49" s="73">
        <f t="shared" si="3"/>
        <v>644</v>
      </c>
    </row>
    <row r="50" spans="1:27" ht="25.5" x14ac:dyDescent="0.2">
      <c r="A50" s="20" t="s">
        <v>41</v>
      </c>
      <c r="B50" s="10" t="s">
        <v>8</v>
      </c>
      <c r="C50" s="87" t="s">
        <v>1</v>
      </c>
      <c r="D50" s="18" t="s">
        <v>24</v>
      </c>
      <c r="E50" s="77" t="s">
        <v>676</v>
      </c>
      <c r="F50" s="21">
        <f t="shared" si="2"/>
        <v>774</v>
      </c>
      <c r="G50" t="s">
        <v>696</v>
      </c>
      <c r="X50" s="2"/>
      <c r="Z50" s="67">
        <v>595</v>
      </c>
      <c r="AA50" s="73">
        <f t="shared" si="3"/>
        <v>774</v>
      </c>
    </row>
    <row r="51" spans="1:27" ht="25.5" x14ac:dyDescent="0.2">
      <c r="A51" s="57" t="s">
        <v>42</v>
      </c>
      <c r="B51" s="10" t="s">
        <v>8</v>
      </c>
      <c r="C51" s="87" t="s">
        <v>1</v>
      </c>
      <c r="D51" s="18" t="s">
        <v>24</v>
      </c>
      <c r="E51" s="77" t="s">
        <v>676</v>
      </c>
      <c r="F51" s="83">
        <f t="shared" si="2"/>
        <v>904</v>
      </c>
      <c r="G51" t="s">
        <v>696</v>
      </c>
      <c r="X51" s="2"/>
      <c r="Z51" s="67">
        <v>695</v>
      </c>
      <c r="AA51" s="73">
        <f t="shared" si="3"/>
        <v>904</v>
      </c>
    </row>
    <row r="52" spans="1:27" ht="25.5" x14ac:dyDescent="0.2">
      <c r="A52" s="58" t="s">
        <v>43</v>
      </c>
      <c r="B52" s="77" t="s">
        <v>8</v>
      </c>
      <c r="C52" s="87" t="s">
        <v>1</v>
      </c>
      <c r="D52" s="18" t="s">
        <v>24</v>
      </c>
      <c r="E52" s="77" t="s">
        <v>676</v>
      </c>
      <c r="F52" s="85">
        <f t="shared" si="2"/>
        <v>1034</v>
      </c>
      <c r="G52" t="s">
        <v>696</v>
      </c>
      <c r="X52" s="2"/>
      <c r="Z52" s="67">
        <v>795</v>
      </c>
      <c r="AA52" s="73">
        <f t="shared" si="3"/>
        <v>1034</v>
      </c>
    </row>
    <row r="53" spans="1:27" ht="25.5" x14ac:dyDescent="0.2">
      <c r="A53" s="58" t="s">
        <v>44</v>
      </c>
      <c r="B53" s="77" t="s">
        <v>8</v>
      </c>
      <c r="C53" s="87" t="s">
        <v>1</v>
      </c>
      <c r="D53" s="18" t="s">
        <v>24</v>
      </c>
      <c r="E53" s="77" t="s">
        <v>676</v>
      </c>
      <c r="F53" s="85">
        <f t="shared" si="2"/>
        <v>644</v>
      </c>
      <c r="G53" t="s">
        <v>696</v>
      </c>
      <c r="X53" s="2"/>
      <c r="Z53" s="67">
        <v>495</v>
      </c>
      <c r="AA53" s="73">
        <f t="shared" si="3"/>
        <v>644</v>
      </c>
    </row>
    <row r="54" spans="1:27" ht="25.5" x14ac:dyDescent="0.2">
      <c r="A54" s="59" t="s">
        <v>45</v>
      </c>
      <c r="B54" s="77" t="s">
        <v>8</v>
      </c>
      <c r="C54" s="87" t="s">
        <v>1</v>
      </c>
      <c r="D54" s="18" t="s">
        <v>24</v>
      </c>
      <c r="E54" s="77" t="s">
        <v>676</v>
      </c>
      <c r="F54" s="85">
        <f t="shared" si="2"/>
        <v>384</v>
      </c>
      <c r="G54" t="s">
        <v>696</v>
      </c>
      <c r="X54" s="2"/>
      <c r="Z54" s="67">
        <v>295</v>
      </c>
      <c r="AA54" s="73">
        <f t="shared" si="3"/>
        <v>384</v>
      </c>
    </row>
    <row r="55" spans="1:27" ht="25.5" x14ac:dyDescent="0.2">
      <c r="A55" s="20" t="s">
        <v>46</v>
      </c>
      <c r="B55" s="77" t="s">
        <v>8</v>
      </c>
      <c r="C55" s="87" t="s">
        <v>1</v>
      </c>
      <c r="D55" s="18" t="s">
        <v>24</v>
      </c>
      <c r="E55" s="77" t="s">
        <v>676</v>
      </c>
      <c r="F55" s="85">
        <f t="shared" si="2"/>
        <v>3861</v>
      </c>
      <c r="G55" t="s">
        <v>696</v>
      </c>
      <c r="X55" s="2"/>
      <c r="Z55" s="67">
        <v>2970</v>
      </c>
      <c r="AA55" s="73">
        <f t="shared" si="3"/>
        <v>3861</v>
      </c>
    </row>
    <row r="56" spans="1:27" ht="25.5" x14ac:dyDescent="0.2">
      <c r="A56" s="24" t="s">
        <v>376</v>
      </c>
      <c r="B56" s="81"/>
      <c r="C56" s="87" t="s">
        <v>1</v>
      </c>
      <c r="D56" s="5"/>
      <c r="E56" s="5"/>
      <c r="F56" s="85"/>
      <c r="X56" s="2"/>
      <c r="Z56" s="67"/>
      <c r="AA56" s="73"/>
    </row>
    <row r="57" spans="1:27" ht="25.5" x14ac:dyDescent="0.2">
      <c r="A57" s="25" t="s">
        <v>377</v>
      </c>
      <c r="B57" s="81" t="s">
        <v>332</v>
      </c>
      <c r="C57" s="87" t="s">
        <v>1</v>
      </c>
      <c r="D57" s="24" t="s">
        <v>376</v>
      </c>
      <c r="E57" s="77" t="s">
        <v>676</v>
      </c>
      <c r="F57" s="85">
        <f t="shared" ref="F57:F64" si="4">AA57</f>
        <v>254</v>
      </c>
      <c r="G57" t="s">
        <v>694</v>
      </c>
      <c r="X57" s="2"/>
      <c r="Z57" s="67">
        <v>195</v>
      </c>
      <c r="AA57" s="73">
        <f t="shared" ref="AA57:AA64" si="5">ROUNDUP($Z$3*Z57,0)</f>
        <v>254</v>
      </c>
    </row>
    <row r="58" spans="1:27" ht="25.5" x14ac:dyDescent="0.2">
      <c r="A58" s="25" t="s">
        <v>378</v>
      </c>
      <c r="B58" s="81" t="s">
        <v>332</v>
      </c>
      <c r="C58" s="87" t="s">
        <v>1</v>
      </c>
      <c r="D58" s="24" t="s">
        <v>376</v>
      </c>
      <c r="E58" s="77" t="s">
        <v>676</v>
      </c>
      <c r="F58" s="85">
        <f t="shared" si="4"/>
        <v>104</v>
      </c>
      <c r="G58" t="s">
        <v>694</v>
      </c>
      <c r="X58" s="2"/>
      <c r="Z58" s="67">
        <v>80</v>
      </c>
      <c r="AA58" s="73">
        <f t="shared" si="5"/>
        <v>104</v>
      </c>
    </row>
    <row r="59" spans="1:27" ht="25.5" x14ac:dyDescent="0.2">
      <c r="A59" s="26" t="s">
        <v>395</v>
      </c>
      <c r="B59" s="81" t="s">
        <v>332</v>
      </c>
      <c r="C59" s="87" t="s">
        <v>1</v>
      </c>
      <c r="D59" s="24" t="s">
        <v>376</v>
      </c>
      <c r="E59" s="77" t="s">
        <v>676</v>
      </c>
      <c r="F59" s="85">
        <f t="shared" si="4"/>
        <v>156</v>
      </c>
      <c r="G59" t="s">
        <v>694</v>
      </c>
      <c r="X59" s="2"/>
      <c r="Z59" s="67">
        <v>120</v>
      </c>
      <c r="AA59" s="73">
        <f t="shared" si="5"/>
        <v>156</v>
      </c>
    </row>
    <row r="60" spans="1:27" ht="25.5" x14ac:dyDescent="0.2">
      <c r="A60" s="25" t="s">
        <v>379</v>
      </c>
      <c r="B60" s="81" t="s">
        <v>332</v>
      </c>
      <c r="C60" s="87" t="s">
        <v>1</v>
      </c>
      <c r="D60" s="24" t="s">
        <v>376</v>
      </c>
      <c r="E60" s="77" t="s">
        <v>676</v>
      </c>
      <c r="F60" s="85">
        <f t="shared" si="4"/>
        <v>104</v>
      </c>
      <c r="G60" t="s">
        <v>694</v>
      </c>
      <c r="X60" s="2"/>
      <c r="Z60" s="67">
        <v>80</v>
      </c>
      <c r="AA60" s="73">
        <f t="shared" si="5"/>
        <v>104</v>
      </c>
    </row>
    <row r="61" spans="1:27" ht="25.5" x14ac:dyDescent="0.2">
      <c r="A61" s="25" t="s">
        <v>380</v>
      </c>
      <c r="B61" s="81" t="s">
        <v>332</v>
      </c>
      <c r="C61" s="87" t="s">
        <v>1</v>
      </c>
      <c r="D61" s="24" t="s">
        <v>376</v>
      </c>
      <c r="E61" s="77" t="s">
        <v>676</v>
      </c>
      <c r="F61" s="85">
        <f t="shared" si="4"/>
        <v>156</v>
      </c>
      <c r="G61" t="s">
        <v>694</v>
      </c>
      <c r="X61" s="2"/>
      <c r="Z61" s="67">
        <v>120</v>
      </c>
      <c r="AA61" s="73">
        <f t="shared" si="5"/>
        <v>156</v>
      </c>
    </row>
    <row r="62" spans="1:27" ht="25.5" x14ac:dyDescent="0.2">
      <c r="A62" s="25" t="s">
        <v>381</v>
      </c>
      <c r="B62" s="81" t="s">
        <v>332</v>
      </c>
      <c r="C62" s="87" t="s">
        <v>1</v>
      </c>
      <c r="D62" s="24" t="s">
        <v>376</v>
      </c>
      <c r="E62" s="77" t="s">
        <v>676</v>
      </c>
      <c r="F62" s="85">
        <f t="shared" si="4"/>
        <v>33</v>
      </c>
      <c r="G62" t="s">
        <v>694</v>
      </c>
      <c r="X62" s="2"/>
      <c r="Z62" s="67">
        <v>25</v>
      </c>
      <c r="AA62" s="73">
        <f t="shared" si="5"/>
        <v>33</v>
      </c>
    </row>
    <row r="63" spans="1:27" ht="25.5" x14ac:dyDescent="0.2">
      <c r="A63" s="25" t="s">
        <v>382</v>
      </c>
      <c r="B63" s="81" t="s">
        <v>332</v>
      </c>
      <c r="C63" s="87" t="s">
        <v>1</v>
      </c>
      <c r="D63" s="24" t="s">
        <v>376</v>
      </c>
      <c r="E63" s="77" t="s">
        <v>676</v>
      </c>
      <c r="F63" s="85">
        <f t="shared" si="4"/>
        <v>65</v>
      </c>
      <c r="G63" t="s">
        <v>694</v>
      </c>
      <c r="X63" s="2"/>
      <c r="Z63" s="67">
        <v>50</v>
      </c>
      <c r="AA63" s="73">
        <f t="shared" si="5"/>
        <v>65</v>
      </c>
    </row>
    <row r="64" spans="1:27" ht="25.5" x14ac:dyDescent="0.2">
      <c r="A64" s="25" t="s">
        <v>383</v>
      </c>
      <c r="B64" s="81" t="s">
        <v>332</v>
      </c>
      <c r="C64" s="87" t="s">
        <v>1</v>
      </c>
      <c r="D64" s="24" t="s">
        <v>376</v>
      </c>
      <c r="E64" s="77" t="s">
        <v>676</v>
      </c>
      <c r="F64" s="85">
        <f t="shared" si="4"/>
        <v>33</v>
      </c>
      <c r="G64" t="s">
        <v>694</v>
      </c>
      <c r="X64" s="2"/>
      <c r="Z64" s="67">
        <v>25</v>
      </c>
      <c r="AA64" s="73">
        <f t="shared" si="5"/>
        <v>33</v>
      </c>
    </row>
    <row r="65" spans="1:27" ht="25.5" x14ac:dyDescent="0.2">
      <c r="A65" s="18" t="s">
        <v>47</v>
      </c>
      <c r="B65" s="68"/>
      <c r="C65" s="87" t="s">
        <v>1</v>
      </c>
      <c r="D65" s="86"/>
      <c r="E65" s="86"/>
      <c r="F65" s="86"/>
      <c r="X65" s="2"/>
      <c r="Z65" s="68"/>
      <c r="AA65" s="73"/>
    </row>
    <row r="66" spans="1:27" ht="25.5" x14ac:dyDescent="0.2">
      <c r="A66" s="20" t="s">
        <v>48</v>
      </c>
      <c r="B66" s="77" t="s">
        <v>6</v>
      </c>
      <c r="C66" s="87" t="s">
        <v>1</v>
      </c>
      <c r="D66" s="18" t="s">
        <v>47</v>
      </c>
      <c r="E66" s="77" t="s">
        <v>676</v>
      </c>
      <c r="F66" s="85">
        <f t="shared" ref="F66:F82" si="6">AA66</f>
        <v>52</v>
      </c>
      <c r="G66" t="s">
        <v>688</v>
      </c>
      <c r="X66" s="2"/>
      <c r="Z66" s="67">
        <v>40</v>
      </c>
      <c r="AA66" s="73">
        <f t="shared" ref="AA66:AA82" si="7">ROUNDUP($Z$3*Z66,0)</f>
        <v>52</v>
      </c>
    </row>
    <row r="67" spans="1:27" ht="25.5" x14ac:dyDescent="0.2">
      <c r="A67" s="20" t="s">
        <v>49</v>
      </c>
      <c r="B67" s="77" t="s">
        <v>8</v>
      </c>
      <c r="C67" s="87" t="s">
        <v>1</v>
      </c>
      <c r="D67" s="18" t="s">
        <v>47</v>
      </c>
      <c r="E67" s="77" t="s">
        <v>676</v>
      </c>
      <c r="F67" s="85">
        <f t="shared" si="6"/>
        <v>189</v>
      </c>
      <c r="G67" t="s">
        <v>687</v>
      </c>
      <c r="X67" s="2"/>
      <c r="Z67" s="67">
        <v>145</v>
      </c>
      <c r="AA67" s="73">
        <f t="shared" si="7"/>
        <v>189</v>
      </c>
    </row>
    <row r="68" spans="1:27" ht="25.5" x14ac:dyDescent="0.2">
      <c r="A68" s="20" t="s">
        <v>50</v>
      </c>
      <c r="B68" s="77" t="s">
        <v>8</v>
      </c>
      <c r="C68" s="87" t="s">
        <v>1</v>
      </c>
      <c r="D68" s="18" t="s">
        <v>47</v>
      </c>
      <c r="E68" s="77" t="s">
        <v>676</v>
      </c>
      <c r="F68" s="85">
        <f t="shared" si="6"/>
        <v>156</v>
      </c>
      <c r="G68" t="s">
        <v>687</v>
      </c>
      <c r="X68" s="2"/>
      <c r="Z68" s="67">
        <v>120</v>
      </c>
      <c r="AA68" s="73">
        <f t="shared" si="7"/>
        <v>156</v>
      </c>
    </row>
    <row r="69" spans="1:27" ht="25.5" x14ac:dyDescent="0.2">
      <c r="A69" s="23" t="s">
        <v>510</v>
      </c>
      <c r="B69" s="77" t="s">
        <v>8</v>
      </c>
      <c r="C69" s="87" t="s">
        <v>1</v>
      </c>
      <c r="D69" s="18" t="s">
        <v>47</v>
      </c>
      <c r="E69" s="77" t="s">
        <v>676</v>
      </c>
      <c r="F69" s="85">
        <f t="shared" si="6"/>
        <v>117</v>
      </c>
      <c r="G69" t="s">
        <v>687</v>
      </c>
      <c r="X69" s="2"/>
      <c r="Z69" s="67">
        <v>90</v>
      </c>
      <c r="AA69" s="73">
        <f t="shared" si="7"/>
        <v>117</v>
      </c>
    </row>
    <row r="70" spans="1:27" ht="25.5" x14ac:dyDescent="0.2">
      <c r="A70" s="23" t="s">
        <v>374</v>
      </c>
      <c r="B70" s="82" t="s">
        <v>331</v>
      </c>
      <c r="C70" s="87" t="s">
        <v>1</v>
      </c>
      <c r="D70" s="18" t="s">
        <v>47</v>
      </c>
      <c r="E70" s="77" t="s">
        <v>676</v>
      </c>
      <c r="F70" s="85">
        <f t="shared" si="6"/>
        <v>104</v>
      </c>
      <c r="G70" t="s">
        <v>687</v>
      </c>
      <c r="X70" s="2"/>
      <c r="Z70" s="67">
        <v>80</v>
      </c>
      <c r="AA70" s="73">
        <f t="shared" si="7"/>
        <v>104</v>
      </c>
    </row>
    <row r="71" spans="1:27" ht="25.5" x14ac:dyDescent="0.2">
      <c r="A71" s="23" t="s">
        <v>626</v>
      </c>
      <c r="B71" s="77" t="s">
        <v>8</v>
      </c>
      <c r="C71" s="87" t="s">
        <v>1</v>
      </c>
      <c r="D71" s="18" t="s">
        <v>47</v>
      </c>
      <c r="E71" s="77" t="s">
        <v>676</v>
      </c>
      <c r="F71" s="85">
        <f t="shared" si="6"/>
        <v>65</v>
      </c>
      <c r="G71" t="s">
        <v>687</v>
      </c>
      <c r="X71" s="2"/>
      <c r="Z71" s="67">
        <v>50</v>
      </c>
      <c r="AA71" s="73">
        <f t="shared" si="7"/>
        <v>65</v>
      </c>
    </row>
    <row r="72" spans="1:27" ht="25.5" x14ac:dyDescent="0.2">
      <c r="A72" s="20" t="s">
        <v>51</v>
      </c>
      <c r="B72" s="10" t="s">
        <v>8</v>
      </c>
      <c r="C72" s="87" t="s">
        <v>1</v>
      </c>
      <c r="D72" s="18" t="s">
        <v>47</v>
      </c>
      <c r="E72" s="77" t="s">
        <v>676</v>
      </c>
      <c r="F72" s="84">
        <f t="shared" si="6"/>
        <v>78</v>
      </c>
      <c r="G72" t="s">
        <v>687</v>
      </c>
      <c r="X72" s="2"/>
      <c r="Z72" s="67">
        <v>60</v>
      </c>
      <c r="AA72" s="73">
        <f t="shared" si="7"/>
        <v>78</v>
      </c>
    </row>
    <row r="73" spans="1:27" ht="25.5" x14ac:dyDescent="0.2">
      <c r="A73" s="20" t="s">
        <v>52</v>
      </c>
      <c r="B73" s="10" t="s">
        <v>27</v>
      </c>
      <c r="C73" s="87" t="s">
        <v>1</v>
      </c>
      <c r="D73" s="18" t="s">
        <v>47</v>
      </c>
      <c r="E73" s="77" t="s">
        <v>676</v>
      </c>
      <c r="F73" s="21">
        <f t="shared" si="6"/>
        <v>124</v>
      </c>
      <c r="G73" t="s">
        <v>694</v>
      </c>
      <c r="X73" s="2"/>
      <c r="Z73" s="67">
        <v>95</v>
      </c>
      <c r="AA73" s="73">
        <f t="shared" si="7"/>
        <v>124</v>
      </c>
    </row>
    <row r="74" spans="1:27" ht="25.5" x14ac:dyDescent="0.2">
      <c r="A74" s="20" t="s">
        <v>53</v>
      </c>
      <c r="B74" s="10" t="s">
        <v>8</v>
      </c>
      <c r="C74" s="87" t="s">
        <v>1</v>
      </c>
      <c r="D74" s="18" t="s">
        <v>47</v>
      </c>
      <c r="E74" s="77" t="s">
        <v>676</v>
      </c>
      <c r="F74" s="21">
        <f t="shared" si="6"/>
        <v>286</v>
      </c>
      <c r="G74" t="s">
        <v>687</v>
      </c>
      <c r="X74" s="2"/>
      <c r="Z74" s="67">
        <v>220</v>
      </c>
      <c r="AA74" s="73">
        <f t="shared" si="7"/>
        <v>286</v>
      </c>
    </row>
    <row r="75" spans="1:27" ht="25.5" x14ac:dyDescent="0.2">
      <c r="A75" s="20" t="s">
        <v>54</v>
      </c>
      <c r="B75" s="10" t="s">
        <v>6</v>
      </c>
      <c r="C75" s="87" t="s">
        <v>1</v>
      </c>
      <c r="D75" s="18" t="s">
        <v>47</v>
      </c>
      <c r="E75" s="77" t="s">
        <v>676</v>
      </c>
      <c r="F75" s="21">
        <f t="shared" si="6"/>
        <v>208</v>
      </c>
      <c r="G75" t="s">
        <v>694</v>
      </c>
      <c r="X75" s="2"/>
      <c r="Z75" s="67">
        <v>160</v>
      </c>
      <c r="AA75" s="73">
        <f t="shared" si="7"/>
        <v>208</v>
      </c>
    </row>
    <row r="76" spans="1:27" ht="25.5" x14ac:dyDescent="0.2">
      <c r="A76" s="23" t="s">
        <v>499</v>
      </c>
      <c r="B76" s="10" t="s">
        <v>6</v>
      </c>
      <c r="C76" s="87" t="s">
        <v>1</v>
      </c>
      <c r="D76" s="18" t="s">
        <v>47</v>
      </c>
      <c r="E76" s="77" t="s">
        <v>676</v>
      </c>
      <c r="F76" s="21">
        <f t="shared" si="6"/>
        <v>143</v>
      </c>
      <c r="G76" t="s">
        <v>687</v>
      </c>
      <c r="X76" s="2"/>
      <c r="Z76" s="67">
        <v>110</v>
      </c>
      <c r="AA76" s="73">
        <f t="shared" si="7"/>
        <v>143</v>
      </c>
    </row>
    <row r="77" spans="1:27" ht="25.5" x14ac:dyDescent="0.2">
      <c r="A77" s="20" t="s">
        <v>56</v>
      </c>
      <c r="B77" s="10" t="s">
        <v>8</v>
      </c>
      <c r="C77" s="87" t="s">
        <v>1</v>
      </c>
      <c r="D77" s="18" t="s">
        <v>47</v>
      </c>
      <c r="E77" s="77" t="s">
        <v>676</v>
      </c>
      <c r="F77" s="21">
        <f t="shared" si="6"/>
        <v>208</v>
      </c>
      <c r="G77" t="s">
        <v>687</v>
      </c>
      <c r="X77" s="2"/>
      <c r="Z77" s="67">
        <v>160</v>
      </c>
      <c r="AA77" s="73">
        <f t="shared" si="7"/>
        <v>208</v>
      </c>
    </row>
    <row r="78" spans="1:27" ht="25.5" x14ac:dyDescent="0.2">
      <c r="A78" s="22" t="s">
        <v>552</v>
      </c>
      <c r="B78" s="10" t="s">
        <v>8</v>
      </c>
      <c r="C78" s="87" t="s">
        <v>1</v>
      </c>
      <c r="D78" s="18" t="s">
        <v>47</v>
      </c>
      <c r="E78" s="77" t="s">
        <v>676</v>
      </c>
      <c r="F78" s="21">
        <f t="shared" si="6"/>
        <v>169</v>
      </c>
      <c r="G78" t="s">
        <v>687</v>
      </c>
      <c r="X78" s="2"/>
      <c r="Z78" s="67">
        <v>130</v>
      </c>
      <c r="AA78" s="73">
        <f t="shared" si="7"/>
        <v>169</v>
      </c>
    </row>
    <row r="79" spans="1:27" ht="25.5" x14ac:dyDescent="0.2">
      <c r="A79" s="20" t="s">
        <v>57</v>
      </c>
      <c r="B79" s="10" t="s">
        <v>8</v>
      </c>
      <c r="C79" s="87" t="s">
        <v>1</v>
      </c>
      <c r="D79" s="18" t="s">
        <v>47</v>
      </c>
      <c r="E79" s="77" t="s">
        <v>676</v>
      </c>
      <c r="F79" s="21">
        <f t="shared" si="6"/>
        <v>384</v>
      </c>
      <c r="G79" t="s">
        <v>687</v>
      </c>
      <c r="X79" s="2"/>
      <c r="Z79" s="67">
        <v>295</v>
      </c>
      <c r="AA79" s="73">
        <f t="shared" si="7"/>
        <v>384</v>
      </c>
    </row>
    <row r="80" spans="1:27" ht="25.5" x14ac:dyDescent="0.2">
      <c r="A80" s="25" t="s">
        <v>386</v>
      </c>
      <c r="B80" s="10" t="s">
        <v>8</v>
      </c>
      <c r="C80" s="87" t="s">
        <v>1</v>
      </c>
      <c r="D80" s="18" t="s">
        <v>47</v>
      </c>
      <c r="E80" s="77">
        <v>2.2999999999999998</v>
      </c>
      <c r="F80" s="21">
        <f t="shared" si="6"/>
        <v>449</v>
      </c>
      <c r="G80" t="s">
        <v>687</v>
      </c>
      <c r="X80" s="2"/>
      <c r="Z80" s="67">
        <v>345</v>
      </c>
      <c r="AA80" s="73">
        <f t="shared" si="7"/>
        <v>449</v>
      </c>
    </row>
    <row r="81" spans="1:27" ht="25.5" x14ac:dyDescent="0.2">
      <c r="A81" s="56" t="s">
        <v>627</v>
      </c>
      <c r="B81" s="10" t="s">
        <v>8</v>
      </c>
      <c r="C81" s="87" t="s">
        <v>1</v>
      </c>
      <c r="D81" s="18" t="s">
        <v>47</v>
      </c>
      <c r="E81" s="77" t="s">
        <v>676</v>
      </c>
      <c r="F81" s="21">
        <f t="shared" si="6"/>
        <v>78</v>
      </c>
      <c r="G81" t="s">
        <v>687</v>
      </c>
      <c r="X81" s="2"/>
      <c r="Z81" s="67">
        <v>60</v>
      </c>
      <c r="AA81" s="73">
        <f t="shared" si="7"/>
        <v>78</v>
      </c>
    </row>
    <row r="82" spans="1:27" ht="25.5" x14ac:dyDescent="0.2">
      <c r="A82" s="22" t="s">
        <v>553</v>
      </c>
      <c r="B82" s="10" t="s">
        <v>8</v>
      </c>
      <c r="C82" s="87" t="s">
        <v>1</v>
      </c>
      <c r="D82" s="18" t="s">
        <v>47</v>
      </c>
      <c r="E82" s="77" t="s">
        <v>676</v>
      </c>
      <c r="F82" s="21">
        <f t="shared" si="6"/>
        <v>182</v>
      </c>
      <c r="G82" t="s">
        <v>687</v>
      </c>
      <c r="X82" s="2"/>
      <c r="Z82" s="67">
        <v>140</v>
      </c>
      <c r="AA82" s="73">
        <f t="shared" si="7"/>
        <v>182</v>
      </c>
    </row>
    <row r="83" spans="1:27" x14ac:dyDescent="0.2">
      <c r="A83" s="18" t="s">
        <v>58</v>
      </c>
      <c r="B83" s="9"/>
      <c r="C83" s="87"/>
      <c r="D83" s="68"/>
      <c r="E83" s="68"/>
      <c r="F83" s="19"/>
      <c r="X83" s="2"/>
      <c r="Z83" s="68"/>
      <c r="AA83" s="73"/>
    </row>
    <row r="84" spans="1:27" ht="25.5" x14ac:dyDescent="0.2">
      <c r="A84" s="20" t="s">
        <v>59</v>
      </c>
      <c r="B84" s="10" t="s">
        <v>6</v>
      </c>
      <c r="C84" s="87" t="s">
        <v>1</v>
      </c>
      <c r="D84" s="18" t="s">
        <v>58</v>
      </c>
      <c r="E84" s="77" t="s">
        <v>676</v>
      </c>
      <c r="F84" s="21">
        <f t="shared" ref="F84:F92" si="8">AA84</f>
        <v>65</v>
      </c>
      <c r="G84" t="s">
        <v>708</v>
      </c>
      <c r="M84">
        <v>5</v>
      </c>
      <c r="X84" s="2"/>
      <c r="Z84" s="67">
        <v>50</v>
      </c>
      <c r="AA84" s="73">
        <f t="shared" ref="AA84:AA92" si="9">ROUNDUP($Z$3*Z84,0)</f>
        <v>65</v>
      </c>
    </row>
    <row r="85" spans="1:27" ht="25.5" x14ac:dyDescent="0.2">
      <c r="A85" s="56" t="s">
        <v>628</v>
      </c>
      <c r="B85" s="10" t="s">
        <v>8</v>
      </c>
      <c r="C85" s="87" t="s">
        <v>1</v>
      </c>
      <c r="D85" s="18" t="s">
        <v>58</v>
      </c>
      <c r="E85" s="77" t="s">
        <v>676</v>
      </c>
      <c r="F85" s="21">
        <f t="shared" si="8"/>
        <v>319</v>
      </c>
      <c r="G85" t="s">
        <v>697</v>
      </c>
      <c r="M85">
        <v>1.6</v>
      </c>
      <c r="X85" s="2"/>
      <c r="Z85" s="67">
        <v>245</v>
      </c>
      <c r="AA85" s="73">
        <f t="shared" si="9"/>
        <v>319</v>
      </c>
    </row>
    <row r="86" spans="1:27" ht="25.5" x14ac:dyDescent="0.2">
      <c r="A86" s="56" t="s">
        <v>629</v>
      </c>
      <c r="B86" s="11" t="s">
        <v>331</v>
      </c>
      <c r="C86" s="87" t="s">
        <v>1</v>
      </c>
      <c r="D86" s="18" t="s">
        <v>58</v>
      </c>
      <c r="E86" s="77" t="s">
        <v>676</v>
      </c>
      <c r="F86" s="21">
        <f t="shared" si="8"/>
        <v>449</v>
      </c>
      <c r="G86" t="s">
        <v>698</v>
      </c>
      <c r="X86" s="2"/>
      <c r="Z86" s="67">
        <v>345</v>
      </c>
      <c r="AA86" s="73">
        <f t="shared" si="9"/>
        <v>449</v>
      </c>
    </row>
    <row r="87" spans="1:27" ht="25.5" x14ac:dyDescent="0.2">
      <c r="A87" s="20" t="s">
        <v>60</v>
      </c>
      <c r="B87" s="10" t="s">
        <v>27</v>
      </c>
      <c r="C87" s="87" t="s">
        <v>1</v>
      </c>
      <c r="D87" s="18" t="s">
        <v>58</v>
      </c>
      <c r="E87" s="77" t="s">
        <v>676</v>
      </c>
      <c r="F87" s="21">
        <f t="shared" si="8"/>
        <v>254</v>
      </c>
      <c r="G87" t="s">
        <v>694</v>
      </c>
      <c r="X87" s="2"/>
      <c r="Z87" s="67">
        <v>195</v>
      </c>
      <c r="AA87" s="73">
        <f t="shared" si="9"/>
        <v>254</v>
      </c>
    </row>
    <row r="88" spans="1:27" ht="25.5" x14ac:dyDescent="0.2">
      <c r="A88" s="27" t="s">
        <v>396</v>
      </c>
      <c r="B88" s="10" t="s">
        <v>6</v>
      </c>
      <c r="C88" s="87" t="s">
        <v>1</v>
      </c>
      <c r="D88" s="18" t="s">
        <v>58</v>
      </c>
      <c r="E88" s="77" t="s">
        <v>676</v>
      </c>
      <c r="F88" s="21">
        <f t="shared" si="8"/>
        <v>78</v>
      </c>
      <c r="G88" t="s">
        <v>694</v>
      </c>
      <c r="X88" s="2"/>
      <c r="Z88" s="67">
        <v>60</v>
      </c>
      <c r="AA88" s="73">
        <f t="shared" si="9"/>
        <v>78</v>
      </c>
    </row>
    <row r="89" spans="1:27" ht="25.5" x14ac:dyDescent="0.2">
      <c r="A89" s="20" t="s">
        <v>61</v>
      </c>
      <c r="B89" s="10" t="s">
        <v>8</v>
      </c>
      <c r="C89" s="87" t="s">
        <v>1</v>
      </c>
      <c r="D89" s="18" t="s">
        <v>58</v>
      </c>
      <c r="E89" s="77" t="s">
        <v>676</v>
      </c>
      <c r="F89" s="21">
        <f t="shared" si="8"/>
        <v>488</v>
      </c>
      <c r="G89" t="s">
        <v>697</v>
      </c>
      <c r="X89" s="2"/>
      <c r="Z89" s="67">
        <v>375</v>
      </c>
      <c r="AA89" s="73">
        <f t="shared" si="9"/>
        <v>488</v>
      </c>
    </row>
    <row r="90" spans="1:27" ht="25.5" x14ac:dyDescent="0.2">
      <c r="A90" s="20" t="s">
        <v>62</v>
      </c>
      <c r="B90" s="10" t="s">
        <v>8</v>
      </c>
      <c r="C90" s="87" t="s">
        <v>1</v>
      </c>
      <c r="D90" s="18" t="s">
        <v>58</v>
      </c>
      <c r="E90" s="77" t="s">
        <v>676</v>
      </c>
      <c r="F90" s="21">
        <f t="shared" si="8"/>
        <v>514</v>
      </c>
      <c r="G90" t="s">
        <v>694</v>
      </c>
      <c r="X90" s="2"/>
      <c r="Z90" s="67">
        <v>395</v>
      </c>
      <c r="AA90" s="73">
        <f t="shared" si="9"/>
        <v>514</v>
      </c>
    </row>
    <row r="91" spans="1:27" ht="25.5" x14ac:dyDescent="0.2">
      <c r="A91" s="27" t="s">
        <v>397</v>
      </c>
      <c r="B91" s="10" t="s">
        <v>6</v>
      </c>
      <c r="C91" s="87" t="s">
        <v>1</v>
      </c>
      <c r="D91" s="18" t="s">
        <v>58</v>
      </c>
      <c r="E91" s="77" t="s">
        <v>676</v>
      </c>
      <c r="F91" s="21">
        <f t="shared" si="8"/>
        <v>299</v>
      </c>
      <c r="G91" t="s">
        <v>694</v>
      </c>
      <c r="X91" s="2"/>
      <c r="Z91" s="67">
        <v>230</v>
      </c>
      <c r="AA91" s="73">
        <f t="shared" si="9"/>
        <v>299</v>
      </c>
    </row>
    <row r="92" spans="1:27" ht="25.5" x14ac:dyDescent="0.2">
      <c r="A92" s="20" t="s">
        <v>63</v>
      </c>
      <c r="B92" s="10" t="s">
        <v>8</v>
      </c>
      <c r="C92" s="87" t="s">
        <v>1</v>
      </c>
      <c r="D92" s="18" t="s">
        <v>58</v>
      </c>
      <c r="E92" s="77" t="s">
        <v>676</v>
      </c>
      <c r="F92" s="21">
        <f t="shared" si="8"/>
        <v>644</v>
      </c>
      <c r="G92" t="s">
        <v>694</v>
      </c>
      <c r="X92" s="2"/>
      <c r="Z92" s="67">
        <v>495</v>
      </c>
      <c r="AA92" s="73">
        <f t="shared" si="9"/>
        <v>644</v>
      </c>
    </row>
    <row r="93" spans="1:27" x14ac:dyDescent="0.2">
      <c r="A93" s="18" t="s">
        <v>64</v>
      </c>
      <c r="B93" s="9"/>
      <c r="C93" s="87"/>
      <c r="D93" s="68"/>
      <c r="E93" s="68"/>
      <c r="F93" s="19"/>
      <c r="X93" s="2"/>
      <c r="Z93" s="68"/>
      <c r="AA93" s="73"/>
    </row>
    <row r="94" spans="1:27" ht="25.5" x14ac:dyDescent="0.2">
      <c r="A94" s="22" t="s">
        <v>554</v>
      </c>
      <c r="B94" s="10" t="s">
        <v>8</v>
      </c>
      <c r="C94" s="87" t="s">
        <v>1</v>
      </c>
      <c r="D94" s="18" t="s">
        <v>64</v>
      </c>
      <c r="E94" s="77" t="s">
        <v>676</v>
      </c>
      <c r="F94" s="21">
        <f t="shared" ref="F94:F100" si="10">AA94</f>
        <v>748</v>
      </c>
      <c r="G94" t="s">
        <v>694</v>
      </c>
      <c r="X94" s="2"/>
      <c r="Z94" s="67">
        <v>575</v>
      </c>
      <c r="AA94" s="73">
        <f t="shared" ref="AA94:AA100" si="11">ROUNDUP($Z$3*Z94,0)</f>
        <v>748</v>
      </c>
    </row>
    <row r="95" spans="1:27" ht="25.5" x14ac:dyDescent="0.2">
      <c r="A95" s="20" t="s">
        <v>65</v>
      </c>
      <c r="B95" s="10" t="s">
        <v>55</v>
      </c>
      <c r="C95" s="87" t="s">
        <v>1</v>
      </c>
      <c r="D95" s="18" t="s">
        <v>64</v>
      </c>
      <c r="E95" s="77">
        <v>1.4</v>
      </c>
      <c r="F95" s="21">
        <f t="shared" si="10"/>
        <v>189</v>
      </c>
      <c r="G95" t="s">
        <v>688</v>
      </c>
      <c r="X95" s="2"/>
      <c r="Z95" s="67">
        <v>145</v>
      </c>
      <c r="AA95" s="73">
        <f t="shared" si="11"/>
        <v>189</v>
      </c>
    </row>
    <row r="96" spans="1:27" ht="25.5" x14ac:dyDescent="0.2">
      <c r="A96" s="27" t="s">
        <v>398</v>
      </c>
      <c r="B96" s="10" t="s">
        <v>27</v>
      </c>
      <c r="C96" s="87" t="s">
        <v>1</v>
      </c>
      <c r="D96" s="18" t="s">
        <v>64</v>
      </c>
      <c r="E96" s="77" t="s">
        <v>676</v>
      </c>
      <c r="F96" s="21">
        <f t="shared" si="10"/>
        <v>78</v>
      </c>
      <c r="G96" t="s">
        <v>694</v>
      </c>
      <c r="X96" s="2"/>
      <c r="Z96" s="67">
        <v>60</v>
      </c>
      <c r="AA96" s="73">
        <f t="shared" si="11"/>
        <v>78</v>
      </c>
    </row>
    <row r="97" spans="1:27" ht="25.5" x14ac:dyDescent="0.2">
      <c r="A97" s="20" t="s">
        <v>66</v>
      </c>
      <c r="B97" s="10" t="s">
        <v>27</v>
      </c>
      <c r="C97" s="87" t="s">
        <v>1</v>
      </c>
      <c r="D97" s="18" t="s">
        <v>64</v>
      </c>
      <c r="E97" s="77" t="s">
        <v>680</v>
      </c>
      <c r="F97" s="21">
        <f t="shared" si="10"/>
        <v>1287</v>
      </c>
      <c r="G97" t="s">
        <v>694</v>
      </c>
      <c r="X97" s="2"/>
      <c r="Z97" s="67">
        <v>990</v>
      </c>
      <c r="AA97" s="73">
        <f t="shared" si="11"/>
        <v>1287</v>
      </c>
    </row>
    <row r="98" spans="1:27" ht="25.5" x14ac:dyDescent="0.2">
      <c r="A98" s="20" t="s">
        <v>67</v>
      </c>
      <c r="B98" s="10" t="s">
        <v>27</v>
      </c>
      <c r="C98" s="87" t="s">
        <v>1</v>
      </c>
      <c r="D98" s="18" t="s">
        <v>64</v>
      </c>
      <c r="E98" s="77" t="s">
        <v>680</v>
      </c>
      <c r="F98" s="21">
        <f t="shared" si="10"/>
        <v>254</v>
      </c>
      <c r="G98" t="s">
        <v>694</v>
      </c>
      <c r="X98" s="2"/>
      <c r="Z98" s="67">
        <v>195</v>
      </c>
      <c r="AA98" s="73">
        <f t="shared" si="11"/>
        <v>254</v>
      </c>
    </row>
    <row r="99" spans="1:27" ht="25.5" x14ac:dyDescent="0.2">
      <c r="A99" s="20" t="s">
        <v>68</v>
      </c>
      <c r="B99" s="10" t="s">
        <v>55</v>
      </c>
      <c r="C99" s="87" t="s">
        <v>1</v>
      </c>
      <c r="D99" s="18" t="s">
        <v>64</v>
      </c>
      <c r="E99" s="77" t="s">
        <v>676</v>
      </c>
      <c r="F99" s="21">
        <f t="shared" si="10"/>
        <v>156</v>
      </c>
      <c r="G99" t="s">
        <v>694</v>
      </c>
      <c r="X99" s="2"/>
      <c r="Z99" s="67">
        <v>120</v>
      </c>
      <c r="AA99" s="73">
        <f t="shared" si="11"/>
        <v>156</v>
      </c>
    </row>
    <row r="100" spans="1:27" ht="25.5" x14ac:dyDescent="0.2">
      <c r="A100" s="20" t="s">
        <v>69</v>
      </c>
      <c r="B100" s="10" t="s">
        <v>27</v>
      </c>
      <c r="C100" s="87" t="s">
        <v>1</v>
      </c>
      <c r="D100" s="18" t="s">
        <v>64</v>
      </c>
      <c r="E100" s="77" t="s">
        <v>676</v>
      </c>
      <c r="F100" s="21">
        <f t="shared" si="10"/>
        <v>78</v>
      </c>
      <c r="G100" t="s">
        <v>694</v>
      </c>
      <c r="X100" s="2"/>
      <c r="Z100" s="67">
        <v>60</v>
      </c>
      <c r="AA100" s="73">
        <f t="shared" si="11"/>
        <v>78</v>
      </c>
    </row>
    <row r="101" spans="1:27" x14ac:dyDescent="0.2">
      <c r="A101" s="18" t="s">
        <v>70</v>
      </c>
      <c r="B101" s="9"/>
      <c r="C101" s="87"/>
      <c r="D101" s="68"/>
      <c r="E101" s="68"/>
      <c r="F101" s="19"/>
      <c r="X101" s="2"/>
      <c r="Z101" s="68"/>
      <c r="AA101" s="73"/>
    </row>
    <row r="102" spans="1:27" ht="25.5" x14ac:dyDescent="0.2">
      <c r="A102" s="20" t="s">
        <v>71</v>
      </c>
      <c r="B102" s="10" t="s">
        <v>27</v>
      </c>
      <c r="C102" s="87" t="s">
        <v>1</v>
      </c>
      <c r="D102" s="18" t="s">
        <v>70</v>
      </c>
      <c r="E102" s="77" t="s">
        <v>678</v>
      </c>
      <c r="F102" s="21">
        <f t="shared" ref="F102:F120" si="12">AA102</f>
        <v>254</v>
      </c>
      <c r="G102" t="s">
        <v>694</v>
      </c>
      <c r="X102" s="2"/>
      <c r="Z102" s="67">
        <v>195</v>
      </c>
      <c r="AA102" s="73">
        <f t="shared" ref="AA102:AA120" si="13">ROUNDUP($Z$3*Z102,0)</f>
        <v>254</v>
      </c>
    </row>
    <row r="103" spans="1:27" ht="25.5" x14ac:dyDescent="0.2">
      <c r="A103" s="22" t="s">
        <v>559</v>
      </c>
      <c r="B103" s="10" t="s">
        <v>27</v>
      </c>
      <c r="C103" s="87" t="s">
        <v>1</v>
      </c>
      <c r="D103" s="18" t="s">
        <v>70</v>
      </c>
      <c r="E103" s="77" t="s">
        <v>680</v>
      </c>
      <c r="F103" s="21">
        <f t="shared" si="12"/>
        <v>514</v>
      </c>
      <c r="G103" t="s">
        <v>694</v>
      </c>
      <c r="X103" s="2"/>
      <c r="Z103" s="67">
        <v>395</v>
      </c>
      <c r="AA103" s="73">
        <f t="shared" si="13"/>
        <v>514</v>
      </c>
    </row>
    <row r="104" spans="1:27" ht="25.5" x14ac:dyDescent="0.2">
      <c r="A104" s="27" t="s">
        <v>399</v>
      </c>
      <c r="B104" s="10" t="s">
        <v>8</v>
      </c>
      <c r="C104" s="87" t="s">
        <v>1</v>
      </c>
      <c r="D104" s="18" t="s">
        <v>70</v>
      </c>
      <c r="E104" s="77" t="s">
        <v>679</v>
      </c>
      <c r="F104" s="21">
        <f t="shared" si="12"/>
        <v>319</v>
      </c>
      <c r="G104" t="s">
        <v>694</v>
      </c>
      <c r="X104" s="2"/>
      <c r="Z104" s="67">
        <v>245</v>
      </c>
      <c r="AA104" s="73">
        <f t="shared" si="13"/>
        <v>319</v>
      </c>
    </row>
    <row r="105" spans="1:27" ht="25.5" x14ac:dyDescent="0.2">
      <c r="A105" s="20" t="s">
        <v>72</v>
      </c>
      <c r="B105" s="10" t="s">
        <v>27</v>
      </c>
      <c r="C105" s="87" t="s">
        <v>1</v>
      </c>
      <c r="D105" s="18" t="s">
        <v>70</v>
      </c>
      <c r="E105" s="77">
        <v>2</v>
      </c>
      <c r="F105" s="21">
        <f t="shared" si="12"/>
        <v>774</v>
      </c>
      <c r="G105" t="s">
        <v>694</v>
      </c>
      <c r="X105" s="2"/>
      <c r="Z105" s="67">
        <v>595</v>
      </c>
      <c r="AA105" s="73">
        <f t="shared" si="13"/>
        <v>774</v>
      </c>
    </row>
    <row r="106" spans="1:27" ht="25.5" x14ac:dyDescent="0.2">
      <c r="A106" s="20" t="s">
        <v>73</v>
      </c>
      <c r="B106" s="10" t="s">
        <v>27</v>
      </c>
      <c r="C106" s="87" t="s">
        <v>1</v>
      </c>
      <c r="D106" s="18" t="s">
        <v>70</v>
      </c>
      <c r="E106" s="77">
        <v>2</v>
      </c>
      <c r="F106" s="21">
        <f t="shared" si="12"/>
        <v>1287</v>
      </c>
      <c r="G106" t="s">
        <v>694</v>
      </c>
      <c r="X106" s="2"/>
      <c r="Z106" s="67">
        <v>990</v>
      </c>
      <c r="AA106" s="73">
        <f t="shared" si="13"/>
        <v>1287</v>
      </c>
    </row>
    <row r="107" spans="1:27" ht="25.5" x14ac:dyDescent="0.2">
      <c r="A107" s="20" t="s">
        <v>74</v>
      </c>
      <c r="B107" s="10" t="s">
        <v>27</v>
      </c>
      <c r="C107" s="87" t="s">
        <v>1</v>
      </c>
      <c r="D107" s="18" t="s">
        <v>70</v>
      </c>
      <c r="E107" s="77">
        <v>2</v>
      </c>
      <c r="F107" s="21">
        <f t="shared" si="12"/>
        <v>897</v>
      </c>
      <c r="G107" t="s">
        <v>694</v>
      </c>
      <c r="X107" s="2"/>
      <c r="Z107" s="67">
        <v>690</v>
      </c>
      <c r="AA107" s="73">
        <f t="shared" si="13"/>
        <v>897</v>
      </c>
    </row>
    <row r="108" spans="1:27" ht="25.5" x14ac:dyDescent="0.2">
      <c r="A108" s="20" t="s">
        <v>75</v>
      </c>
      <c r="B108" s="10" t="s">
        <v>27</v>
      </c>
      <c r="C108" s="87" t="s">
        <v>1</v>
      </c>
      <c r="D108" s="18" t="s">
        <v>70</v>
      </c>
      <c r="E108" s="77">
        <v>2</v>
      </c>
      <c r="F108" s="21">
        <f t="shared" si="12"/>
        <v>1404</v>
      </c>
      <c r="G108" t="s">
        <v>694</v>
      </c>
      <c r="X108" s="2"/>
      <c r="Z108" s="67">
        <v>1080</v>
      </c>
      <c r="AA108" s="73">
        <f t="shared" si="13"/>
        <v>1404</v>
      </c>
    </row>
    <row r="109" spans="1:27" ht="25.5" x14ac:dyDescent="0.2">
      <c r="A109" s="20" t="s">
        <v>76</v>
      </c>
      <c r="B109" s="10" t="s">
        <v>27</v>
      </c>
      <c r="C109" s="87" t="s">
        <v>1</v>
      </c>
      <c r="D109" s="18" t="s">
        <v>70</v>
      </c>
      <c r="E109" s="77" t="s">
        <v>678</v>
      </c>
      <c r="F109" s="21">
        <f t="shared" si="12"/>
        <v>449</v>
      </c>
      <c r="G109" t="s">
        <v>694</v>
      </c>
      <c r="X109" s="2"/>
      <c r="Z109" s="67">
        <v>345</v>
      </c>
      <c r="AA109" s="73">
        <f t="shared" si="13"/>
        <v>449</v>
      </c>
    </row>
    <row r="110" spans="1:27" ht="25.5" x14ac:dyDescent="0.2">
      <c r="A110" s="20" t="s">
        <v>77</v>
      </c>
      <c r="B110" s="10" t="s">
        <v>27</v>
      </c>
      <c r="C110" s="87" t="s">
        <v>1</v>
      </c>
      <c r="D110" s="18" t="s">
        <v>70</v>
      </c>
      <c r="E110" s="77">
        <v>4</v>
      </c>
      <c r="F110" s="21">
        <f t="shared" si="12"/>
        <v>514</v>
      </c>
      <c r="G110" t="s">
        <v>694</v>
      </c>
      <c r="X110" s="2"/>
      <c r="Z110" s="67">
        <v>395</v>
      </c>
      <c r="AA110" s="73">
        <f t="shared" si="13"/>
        <v>514</v>
      </c>
    </row>
    <row r="111" spans="1:27" ht="25.5" x14ac:dyDescent="0.2">
      <c r="A111" s="20" t="s">
        <v>78</v>
      </c>
      <c r="B111" s="10" t="s">
        <v>27</v>
      </c>
      <c r="C111" s="87" t="s">
        <v>1</v>
      </c>
      <c r="D111" s="18" t="s">
        <v>70</v>
      </c>
      <c r="E111" s="77">
        <v>3</v>
      </c>
      <c r="F111" s="21">
        <f t="shared" si="12"/>
        <v>644</v>
      </c>
      <c r="G111" t="s">
        <v>694</v>
      </c>
      <c r="X111" s="2"/>
      <c r="Z111" s="67">
        <v>495</v>
      </c>
      <c r="AA111" s="73">
        <f t="shared" si="13"/>
        <v>644</v>
      </c>
    </row>
    <row r="112" spans="1:27" ht="25.5" x14ac:dyDescent="0.2">
      <c r="A112" s="20" t="s">
        <v>79</v>
      </c>
      <c r="B112" s="10" t="s">
        <v>27</v>
      </c>
      <c r="C112" s="87" t="s">
        <v>1</v>
      </c>
      <c r="D112" s="18" t="s">
        <v>70</v>
      </c>
      <c r="E112" s="77" t="s">
        <v>678</v>
      </c>
      <c r="F112" s="21">
        <f t="shared" si="12"/>
        <v>644</v>
      </c>
      <c r="G112" t="s">
        <v>694</v>
      </c>
      <c r="X112" s="2"/>
      <c r="Z112" s="67">
        <v>495</v>
      </c>
      <c r="AA112" s="73">
        <f t="shared" si="13"/>
        <v>644</v>
      </c>
    </row>
    <row r="113" spans="1:27" ht="25.5" x14ac:dyDescent="0.2">
      <c r="A113" s="57" t="s">
        <v>80</v>
      </c>
      <c r="B113" s="10" t="s">
        <v>27</v>
      </c>
      <c r="C113" s="87" t="s">
        <v>1</v>
      </c>
      <c r="D113" s="18" t="s">
        <v>70</v>
      </c>
      <c r="E113" s="77">
        <v>2</v>
      </c>
      <c r="F113" s="21">
        <f t="shared" si="12"/>
        <v>514</v>
      </c>
      <c r="G113" t="s">
        <v>694</v>
      </c>
      <c r="X113" s="2"/>
      <c r="Z113" s="67">
        <v>395</v>
      </c>
      <c r="AA113" s="73">
        <f t="shared" si="13"/>
        <v>514</v>
      </c>
    </row>
    <row r="114" spans="1:27" ht="25.5" x14ac:dyDescent="0.2">
      <c r="A114" s="58" t="s">
        <v>81</v>
      </c>
      <c r="B114" s="10" t="s">
        <v>27</v>
      </c>
      <c r="C114" s="87" t="s">
        <v>1</v>
      </c>
      <c r="D114" s="18" t="s">
        <v>70</v>
      </c>
      <c r="E114" s="77" t="s">
        <v>678</v>
      </c>
      <c r="F114" s="21">
        <f t="shared" si="12"/>
        <v>839</v>
      </c>
      <c r="G114" t="s">
        <v>694</v>
      </c>
      <c r="X114" s="2"/>
      <c r="Z114" s="67">
        <v>645</v>
      </c>
      <c r="AA114" s="73">
        <f t="shared" si="13"/>
        <v>839</v>
      </c>
    </row>
    <row r="115" spans="1:27" ht="25.5" x14ac:dyDescent="0.2">
      <c r="A115" s="58" t="s">
        <v>82</v>
      </c>
      <c r="B115" s="10" t="s">
        <v>27</v>
      </c>
      <c r="C115" s="87" t="s">
        <v>1</v>
      </c>
      <c r="D115" s="18" t="s">
        <v>70</v>
      </c>
      <c r="E115" s="77" t="s">
        <v>678</v>
      </c>
      <c r="F115" s="21">
        <f t="shared" si="12"/>
        <v>124</v>
      </c>
      <c r="G115" t="s">
        <v>694</v>
      </c>
      <c r="X115" s="2"/>
      <c r="Z115" s="67">
        <v>95</v>
      </c>
      <c r="AA115" s="73">
        <f t="shared" si="13"/>
        <v>124</v>
      </c>
    </row>
    <row r="116" spans="1:27" ht="25.5" x14ac:dyDescent="0.2">
      <c r="A116" s="59" t="s">
        <v>83</v>
      </c>
      <c r="B116" s="10" t="s">
        <v>27</v>
      </c>
      <c r="C116" s="87" t="s">
        <v>1</v>
      </c>
      <c r="D116" s="18" t="s">
        <v>70</v>
      </c>
      <c r="E116" s="77" t="s">
        <v>678</v>
      </c>
      <c r="F116" s="21">
        <f t="shared" si="12"/>
        <v>78</v>
      </c>
      <c r="G116" t="s">
        <v>694</v>
      </c>
      <c r="X116" s="2"/>
      <c r="Z116" s="67">
        <v>60</v>
      </c>
      <c r="AA116" s="73">
        <f t="shared" si="13"/>
        <v>78</v>
      </c>
    </row>
    <row r="117" spans="1:27" ht="25.5" x14ac:dyDescent="0.2">
      <c r="A117" s="20" t="s">
        <v>84</v>
      </c>
      <c r="B117" s="10" t="s">
        <v>6</v>
      </c>
      <c r="C117" s="87" t="s">
        <v>1</v>
      </c>
      <c r="D117" s="18" t="s">
        <v>70</v>
      </c>
      <c r="E117" s="77" t="s">
        <v>679</v>
      </c>
      <c r="F117" s="21">
        <f t="shared" si="12"/>
        <v>189</v>
      </c>
      <c r="G117" t="s">
        <v>694</v>
      </c>
      <c r="X117" s="2"/>
      <c r="Z117" s="67">
        <v>145</v>
      </c>
      <c r="AA117" s="73">
        <f t="shared" si="13"/>
        <v>189</v>
      </c>
    </row>
    <row r="118" spans="1:27" ht="25.5" x14ac:dyDescent="0.2">
      <c r="A118" s="20" t="s">
        <v>85</v>
      </c>
      <c r="B118" s="10" t="s">
        <v>6</v>
      </c>
      <c r="C118" s="87" t="s">
        <v>1</v>
      </c>
      <c r="D118" s="18" t="s">
        <v>70</v>
      </c>
      <c r="E118" s="77" t="s">
        <v>679</v>
      </c>
      <c r="F118" s="21">
        <f t="shared" si="12"/>
        <v>299</v>
      </c>
      <c r="G118" t="s">
        <v>694</v>
      </c>
      <c r="X118" s="2"/>
      <c r="Z118" s="67">
        <v>230</v>
      </c>
      <c r="AA118" s="73">
        <f t="shared" si="13"/>
        <v>299</v>
      </c>
    </row>
    <row r="119" spans="1:27" ht="25.5" x14ac:dyDescent="0.2">
      <c r="A119" s="22" t="s">
        <v>507</v>
      </c>
      <c r="B119" s="10" t="s">
        <v>6</v>
      </c>
      <c r="C119" s="87" t="s">
        <v>1</v>
      </c>
      <c r="D119" s="18" t="s">
        <v>70</v>
      </c>
      <c r="E119" s="77" t="s">
        <v>679</v>
      </c>
      <c r="F119" s="21">
        <f t="shared" si="12"/>
        <v>741</v>
      </c>
      <c r="G119" t="s">
        <v>694</v>
      </c>
      <c r="X119" s="2"/>
      <c r="Z119" s="67">
        <v>570</v>
      </c>
      <c r="AA119" s="73">
        <f t="shared" si="13"/>
        <v>741</v>
      </c>
    </row>
    <row r="120" spans="1:27" ht="25.5" x14ac:dyDescent="0.2">
      <c r="A120" s="22" t="s">
        <v>508</v>
      </c>
      <c r="B120" s="10" t="s">
        <v>6</v>
      </c>
      <c r="C120" s="87" t="s">
        <v>1</v>
      </c>
      <c r="D120" s="18" t="s">
        <v>70</v>
      </c>
      <c r="E120" s="77" t="s">
        <v>679</v>
      </c>
      <c r="F120" s="21">
        <f t="shared" si="12"/>
        <v>897</v>
      </c>
      <c r="G120" t="s">
        <v>694</v>
      </c>
      <c r="X120" s="2"/>
      <c r="Z120" s="67">
        <v>690</v>
      </c>
      <c r="AA120" s="73">
        <f t="shared" si="13"/>
        <v>897</v>
      </c>
    </row>
    <row r="121" spans="1:27" ht="25.5" x14ac:dyDescent="0.2">
      <c r="A121" s="18" t="s">
        <v>86</v>
      </c>
      <c r="B121" s="9"/>
      <c r="C121" s="87" t="s">
        <v>1</v>
      </c>
      <c r="D121" s="68"/>
      <c r="E121" s="68"/>
      <c r="F121" s="19"/>
      <c r="X121" s="2"/>
      <c r="Z121" s="68"/>
      <c r="AA121" s="73"/>
    </row>
    <row r="122" spans="1:27" ht="25.5" x14ac:dyDescent="0.2">
      <c r="A122" s="20" t="s">
        <v>87</v>
      </c>
      <c r="B122" s="10" t="s">
        <v>27</v>
      </c>
      <c r="C122" s="87" t="s">
        <v>1</v>
      </c>
      <c r="D122" s="18" t="s">
        <v>86</v>
      </c>
      <c r="E122" s="77" t="s">
        <v>686</v>
      </c>
      <c r="F122" s="21">
        <f t="shared" ref="F122:F131" si="14">AA122</f>
        <v>111</v>
      </c>
      <c r="G122" t="s">
        <v>694</v>
      </c>
      <c r="X122" s="2"/>
      <c r="Z122" s="67">
        <v>85</v>
      </c>
      <c r="AA122" s="73">
        <f t="shared" ref="AA122:AA131" si="15">ROUNDUP($Z$3*Z122,0)</f>
        <v>111</v>
      </c>
    </row>
    <row r="123" spans="1:27" ht="25.5" x14ac:dyDescent="0.2">
      <c r="A123" s="20" t="s">
        <v>88</v>
      </c>
      <c r="B123" s="10" t="s">
        <v>27</v>
      </c>
      <c r="C123" s="87" t="s">
        <v>1</v>
      </c>
      <c r="D123" s="18" t="s">
        <v>86</v>
      </c>
      <c r="E123" s="77" t="s">
        <v>686</v>
      </c>
      <c r="F123" s="21">
        <f t="shared" si="14"/>
        <v>124</v>
      </c>
      <c r="G123" t="s">
        <v>694</v>
      </c>
      <c r="X123" s="2"/>
      <c r="Z123" s="67">
        <v>95</v>
      </c>
      <c r="AA123" s="73">
        <f t="shared" si="15"/>
        <v>124</v>
      </c>
    </row>
    <row r="124" spans="1:27" ht="25.5" x14ac:dyDescent="0.2">
      <c r="A124" s="22" t="s">
        <v>513</v>
      </c>
      <c r="B124" s="10" t="s">
        <v>27</v>
      </c>
      <c r="C124" s="87" t="s">
        <v>1</v>
      </c>
      <c r="D124" s="18" t="s">
        <v>86</v>
      </c>
      <c r="E124" s="77" t="s">
        <v>686</v>
      </c>
      <c r="F124" s="21">
        <f t="shared" si="14"/>
        <v>254</v>
      </c>
      <c r="G124" t="s">
        <v>694</v>
      </c>
      <c r="X124" s="2"/>
      <c r="Z124" s="67">
        <v>195</v>
      </c>
      <c r="AA124" s="73">
        <f t="shared" si="15"/>
        <v>254</v>
      </c>
    </row>
    <row r="125" spans="1:27" ht="25.5" x14ac:dyDescent="0.2">
      <c r="A125" s="27" t="s">
        <v>400</v>
      </c>
      <c r="B125" s="10" t="s">
        <v>27</v>
      </c>
      <c r="C125" s="87" t="s">
        <v>1</v>
      </c>
      <c r="D125" s="18" t="s">
        <v>86</v>
      </c>
      <c r="E125" s="77" t="s">
        <v>686</v>
      </c>
      <c r="F125" s="21">
        <f t="shared" si="14"/>
        <v>774</v>
      </c>
      <c r="G125" t="s">
        <v>694</v>
      </c>
      <c r="X125" s="2"/>
      <c r="Z125" s="67">
        <v>595</v>
      </c>
      <c r="AA125" s="73">
        <f t="shared" si="15"/>
        <v>774</v>
      </c>
    </row>
    <row r="126" spans="1:27" ht="25.5" x14ac:dyDescent="0.2">
      <c r="A126" s="20" t="s">
        <v>89</v>
      </c>
      <c r="B126" s="10" t="s">
        <v>55</v>
      </c>
      <c r="C126" s="87" t="s">
        <v>1</v>
      </c>
      <c r="D126" s="18" t="s">
        <v>86</v>
      </c>
      <c r="E126" s="77" t="s">
        <v>686</v>
      </c>
      <c r="F126" s="21">
        <f t="shared" si="14"/>
        <v>26</v>
      </c>
      <c r="G126" t="s">
        <v>694</v>
      </c>
      <c r="X126" s="2"/>
      <c r="Z126" s="67">
        <v>20</v>
      </c>
      <c r="AA126" s="73">
        <f t="shared" si="15"/>
        <v>26</v>
      </c>
    </row>
    <row r="127" spans="1:27" ht="25.5" x14ac:dyDescent="0.2">
      <c r="A127" s="23" t="s">
        <v>599</v>
      </c>
      <c r="B127" s="10" t="s">
        <v>27</v>
      </c>
      <c r="C127" s="87" t="s">
        <v>1</v>
      </c>
      <c r="D127" s="18" t="s">
        <v>86</v>
      </c>
      <c r="E127" s="77" t="s">
        <v>686</v>
      </c>
      <c r="F127" s="21">
        <f t="shared" si="14"/>
        <v>124</v>
      </c>
      <c r="G127" t="s">
        <v>694</v>
      </c>
      <c r="X127" s="2"/>
      <c r="Z127" s="67">
        <v>95</v>
      </c>
      <c r="AA127" s="73">
        <f t="shared" si="15"/>
        <v>124</v>
      </c>
    </row>
    <row r="128" spans="1:27" ht="25.5" x14ac:dyDescent="0.2">
      <c r="A128" s="20" t="s">
        <v>90</v>
      </c>
      <c r="B128" s="10" t="s">
        <v>27</v>
      </c>
      <c r="C128" s="87" t="s">
        <v>1</v>
      </c>
      <c r="D128" s="18" t="s">
        <v>86</v>
      </c>
      <c r="E128" s="77" t="s">
        <v>686</v>
      </c>
      <c r="F128" s="21">
        <f t="shared" si="14"/>
        <v>455</v>
      </c>
      <c r="G128" t="s">
        <v>694</v>
      </c>
      <c r="X128" s="2"/>
      <c r="Z128" s="67">
        <v>350</v>
      </c>
      <c r="AA128" s="73">
        <f t="shared" si="15"/>
        <v>455</v>
      </c>
    </row>
    <row r="129" spans="1:27" ht="25.5" x14ac:dyDescent="0.2">
      <c r="A129" s="20" t="s">
        <v>91</v>
      </c>
      <c r="B129" s="10" t="s">
        <v>27</v>
      </c>
      <c r="C129" s="87" t="s">
        <v>1</v>
      </c>
      <c r="D129" s="18" t="s">
        <v>86</v>
      </c>
      <c r="E129" s="77" t="s">
        <v>686</v>
      </c>
      <c r="F129" s="21">
        <f t="shared" si="14"/>
        <v>2984</v>
      </c>
      <c r="G129" t="s">
        <v>694</v>
      </c>
      <c r="X129" s="2"/>
      <c r="Z129" s="67">
        <v>2295</v>
      </c>
      <c r="AA129" s="73">
        <f t="shared" si="15"/>
        <v>2984</v>
      </c>
    </row>
    <row r="130" spans="1:27" ht="25.5" x14ac:dyDescent="0.2">
      <c r="A130" s="20" t="s">
        <v>92</v>
      </c>
      <c r="B130" s="10" t="s">
        <v>27</v>
      </c>
      <c r="C130" s="87" t="s">
        <v>1</v>
      </c>
      <c r="D130" s="18" t="s">
        <v>86</v>
      </c>
      <c r="E130" s="77" t="s">
        <v>686</v>
      </c>
      <c r="F130" s="21">
        <f t="shared" si="14"/>
        <v>3861</v>
      </c>
      <c r="G130" t="s">
        <v>694</v>
      </c>
      <c r="X130" s="2"/>
      <c r="Z130" s="67">
        <v>2970</v>
      </c>
      <c r="AA130" s="73">
        <f t="shared" si="15"/>
        <v>3861</v>
      </c>
    </row>
    <row r="131" spans="1:27" ht="25.5" x14ac:dyDescent="0.2">
      <c r="A131" s="20" t="s">
        <v>93</v>
      </c>
      <c r="B131" s="10" t="s">
        <v>27</v>
      </c>
      <c r="C131" s="87" t="s">
        <v>1</v>
      </c>
      <c r="D131" s="18" t="s">
        <v>86</v>
      </c>
      <c r="E131" s="77" t="s">
        <v>686</v>
      </c>
      <c r="F131" s="21">
        <f t="shared" si="14"/>
        <v>3218</v>
      </c>
      <c r="G131" t="s">
        <v>694</v>
      </c>
      <c r="X131" s="2"/>
      <c r="Z131" s="67">
        <v>2475</v>
      </c>
      <c r="AA131" s="73">
        <f t="shared" si="15"/>
        <v>3218</v>
      </c>
    </row>
    <row r="132" spans="1:27" x14ac:dyDescent="0.2">
      <c r="A132" s="18" t="s">
        <v>94</v>
      </c>
      <c r="B132" s="13"/>
      <c r="C132" s="31"/>
      <c r="D132" s="69"/>
      <c r="E132" s="69"/>
      <c r="F132" s="17"/>
      <c r="Z132" s="69"/>
      <c r="AA132" s="73"/>
    </row>
    <row r="133" spans="1:27" ht="38.25" x14ac:dyDescent="0.2">
      <c r="A133" s="20" t="s">
        <v>96</v>
      </c>
      <c r="B133" s="10" t="s">
        <v>8</v>
      </c>
      <c r="C133" s="31" t="s">
        <v>94</v>
      </c>
      <c r="D133" s="18" t="s">
        <v>4</v>
      </c>
      <c r="E133" s="77" t="s">
        <v>676</v>
      </c>
      <c r="F133" s="21">
        <f t="shared" ref="F133:F154" si="16">AA133</f>
        <v>59</v>
      </c>
      <c r="G133" t="s">
        <v>700</v>
      </c>
      <c r="X133" s="2"/>
      <c r="Z133" s="67">
        <v>45</v>
      </c>
      <c r="AA133" s="73">
        <f t="shared" ref="AA133:AA154" si="17">ROUNDUP($Z$3*Z133,0)</f>
        <v>59</v>
      </c>
    </row>
    <row r="134" spans="1:27" ht="38.25" x14ac:dyDescent="0.2">
      <c r="A134" s="20" t="s">
        <v>97</v>
      </c>
      <c r="B134" s="10" t="s">
        <v>8</v>
      </c>
      <c r="C134" s="31" t="s">
        <v>94</v>
      </c>
      <c r="D134" s="18" t="s">
        <v>4</v>
      </c>
      <c r="E134" s="77" t="s">
        <v>676</v>
      </c>
      <c r="F134" s="21">
        <f t="shared" si="16"/>
        <v>65</v>
      </c>
      <c r="G134" t="s">
        <v>700</v>
      </c>
      <c r="X134" s="2"/>
      <c r="Z134" s="67">
        <v>50</v>
      </c>
      <c r="AA134" s="73">
        <f t="shared" si="17"/>
        <v>65</v>
      </c>
    </row>
    <row r="135" spans="1:27" ht="38.25" x14ac:dyDescent="0.2">
      <c r="A135" s="20" t="s">
        <v>98</v>
      </c>
      <c r="B135" s="10" t="s">
        <v>8</v>
      </c>
      <c r="C135" s="31" t="s">
        <v>94</v>
      </c>
      <c r="D135" s="18" t="s">
        <v>4</v>
      </c>
      <c r="E135" s="77" t="s">
        <v>676</v>
      </c>
      <c r="F135" s="21">
        <f t="shared" si="16"/>
        <v>345</v>
      </c>
      <c r="G135" t="s">
        <v>699</v>
      </c>
      <c r="X135" s="2"/>
      <c r="Z135" s="67">
        <v>265</v>
      </c>
      <c r="AA135" s="73">
        <f t="shared" si="17"/>
        <v>345</v>
      </c>
    </row>
    <row r="136" spans="1:27" ht="38.25" x14ac:dyDescent="0.2">
      <c r="A136" s="20" t="s">
        <v>99</v>
      </c>
      <c r="B136" s="10" t="s">
        <v>8</v>
      </c>
      <c r="C136" s="31" t="s">
        <v>94</v>
      </c>
      <c r="D136" s="18" t="s">
        <v>4</v>
      </c>
      <c r="E136" s="77" t="s">
        <v>676</v>
      </c>
      <c r="F136" s="21">
        <f t="shared" si="16"/>
        <v>494</v>
      </c>
      <c r="G136" t="s">
        <v>699</v>
      </c>
      <c r="X136" s="2"/>
      <c r="Z136" s="67">
        <v>380</v>
      </c>
      <c r="AA136" s="73">
        <f t="shared" si="17"/>
        <v>494</v>
      </c>
    </row>
    <row r="137" spans="1:27" ht="38.25" x14ac:dyDescent="0.2">
      <c r="A137" s="20" t="s">
        <v>100</v>
      </c>
      <c r="B137" s="10" t="s">
        <v>8</v>
      </c>
      <c r="C137" s="31" t="s">
        <v>94</v>
      </c>
      <c r="D137" s="18" t="s">
        <v>4</v>
      </c>
      <c r="E137" s="77" t="s">
        <v>676</v>
      </c>
      <c r="F137" s="21">
        <f t="shared" si="16"/>
        <v>676</v>
      </c>
      <c r="G137" t="s">
        <v>687</v>
      </c>
      <c r="X137" s="2"/>
      <c r="Z137" s="67">
        <v>520</v>
      </c>
      <c r="AA137" s="73">
        <f t="shared" si="17"/>
        <v>676</v>
      </c>
    </row>
    <row r="138" spans="1:27" ht="38.25" x14ac:dyDescent="0.2">
      <c r="A138" s="20" t="s">
        <v>101</v>
      </c>
      <c r="B138" s="10" t="s">
        <v>8</v>
      </c>
      <c r="C138" s="31" t="s">
        <v>94</v>
      </c>
      <c r="D138" s="18" t="s">
        <v>4</v>
      </c>
      <c r="E138" s="77" t="s">
        <v>676</v>
      </c>
      <c r="F138" s="21">
        <f t="shared" si="16"/>
        <v>741</v>
      </c>
      <c r="G138" t="s">
        <v>687</v>
      </c>
      <c r="X138" s="2"/>
      <c r="Z138" s="67">
        <v>570</v>
      </c>
      <c r="AA138" s="73">
        <f t="shared" si="17"/>
        <v>741</v>
      </c>
    </row>
    <row r="139" spans="1:27" ht="38.25" x14ac:dyDescent="0.2">
      <c r="A139" s="23" t="s">
        <v>529</v>
      </c>
      <c r="B139" s="11" t="s">
        <v>331</v>
      </c>
      <c r="C139" s="31" t="s">
        <v>94</v>
      </c>
      <c r="D139" s="18" t="s">
        <v>4</v>
      </c>
      <c r="E139" s="77" t="s">
        <v>676</v>
      </c>
      <c r="F139" s="21">
        <f t="shared" si="16"/>
        <v>124</v>
      </c>
      <c r="G139" t="s">
        <v>687</v>
      </c>
      <c r="X139" s="2"/>
      <c r="Z139" s="67">
        <v>95</v>
      </c>
      <c r="AA139" s="73">
        <f t="shared" si="17"/>
        <v>124</v>
      </c>
    </row>
    <row r="140" spans="1:27" ht="38.25" x14ac:dyDescent="0.2">
      <c r="A140" s="20" t="s">
        <v>102</v>
      </c>
      <c r="B140" s="10" t="s">
        <v>8</v>
      </c>
      <c r="C140" s="31" t="s">
        <v>94</v>
      </c>
      <c r="D140" s="18" t="s">
        <v>4</v>
      </c>
      <c r="E140" s="77" t="s">
        <v>676</v>
      </c>
      <c r="F140" s="21">
        <f t="shared" si="16"/>
        <v>72</v>
      </c>
      <c r="G140" t="s">
        <v>687</v>
      </c>
      <c r="X140" s="2"/>
      <c r="Z140" s="67">
        <v>55</v>
      </c>
      <c r="AA140" s="73">
        <f t="shared" si="17"/>
        <v>72</v>
      </c>
    </row>
    <row r="141" spans="1:27" ht="38.25" x14ac:dyDescent="0.2">
      <c r="A141" s="20" t="s">
        <v>103</v>
      </c>
      <c r="B141" s="10" t="s">
        <v>6</v>
      </c>
      <c r="C141" s="31" t="s">
        <v>94</v>
      </c>
      <c r="D141" s="18" t="s">
        <v>4</v>
      </c>
      <c r="E141" s="77" t="s">
        <v>676</v>
      </c>
      <c r="F141" s="21">
        <f t="shared" si="16"/>
        <v>98</v>
      </c>
      <c r="G141" t="s">
        <v>688</v>
      </c>
      <c r="X141" s="2"/>
      <c r="Z141" s="67">
        <v>75</v>
      </c>
      <c r="AA141" s="73">
        <f t="shared" si="17"/>
        <v>98</v>
      </c>
    </row>
    <row r="142" spans="1:27" ht="38.25" x14ac:dyDescent="0.2">
      <c r="A142" s="56" t="s">
        <v>630</v>
      </c>
      <c r="B142" s="10" t="s">
        <v>8</v>
      </c>
      <c r="C142" s="31" t="s">
        <v>94</v>
      </c>
      <c r="D142" s="18" t="s">
        <v>4</v>
      </c>
      <c r="E142" s="77" t="s">
        <v>676</v>
      </c>
      <c r="F142" s="21">
        <f t="shared" si="16"/>
        <v>137</v>
      </c>
      <c r="G142" t="s">
        <v>687</v>
      </c>
      <c r="X142" s="2"/>
      <c r="Z142" s="67">
        <v>105</v>
      </c>
      <c r="AA142" s="73">
        <f t="shared" si="17"/>
        <v>137</v>
      </c>
    </row>
    <row r="143" spans="1:27" ht="38.25" x14ac:dyDescent="0.2">
      <c r="A143" s="20" t="s">
        <v>104</v>
      </c>
      <c r="B143" s="10" t="s">
        <v>8</v>
      </c>
      <c r="C143" s="31" t="s">
        <v>94</v>
      </c>
      <c r="D143" s="18" t="s">
        <v>4</v>
      </c>
      <c r="E143" s="77" t="s">
        <v>676</v>
      </c>
      <c r="F143" s="21">
        <f t="shared" si="16"/>
        <v>72</v>
      </c>
      <c r="G143" t="s">
        <v>687</v>
      </c>
      <c r="X143" s="2"/>
      <c r="Z143" s="67">
        <v>55</v>
      </c>
      <c r="AA143" s="73">
        <f t="shared" si="17"/>
        <v>72</v>
      </c>
    </row>
    <row r="144" spans="1:27" ht="38.25" x14ac:dyDescent="0.2">
      <c r="A144" s="20" t="s">
        <v>105</v>
      </c>
      <c r="B144" s="10" t="s">
        <v>8</v>
      </c>
      <c r="C144" s="31" t="s">
        <v>94</v>
      </c>
      <c r="D144" s="18" t="s">
        <v>4</v>
      </c>
      <c r="E144" s="77" t="s">
        <v>676</v>
      </c>
      <c r="F144" s="21">
        <f t="shared" si="16"/>
        <v>46</v>
      </c>
      <c r="G144" t="s">
        <v>687</v>
      </c>
      <c r="X144" s="2"/>
      <c r="Z144" s="67">
        <v>35</v>
      </c>
      <c r="AA144" s="73">
        <f t="shared" si="17"/>
        <v>46</v>
      </c>
    </row>
    <row r="145" spans="1:27" ht="38.25" x14ac:dyDescent="0.2">
      <c r="A145" s="20" t="s">
        <v>106</v>
      </c>
      <c r="B145" s="10" t="s">
        <v>8</v>
      </c>
      <c r="C145" s="31" t="s">
        <v>94</v>
      </c>
      <c r="D145" s="18" t="s">
        <v>4</v>
      </c>
      <c r="E145" s="77" t="s">
        <v>676</v>
      </c>
      <c r="F145" s="21">
        <f t="shared" si="16"/>
        <v>371</v>
      </c>
      <c r="G145" t="s">
        <v>687</v>
      </c>
      <c r="X145" s="2"/>
      <c r="Z145" s="67">
        <v>285</v>
      </c>
      <c r="AA145" s="73">
        <f t="shared" si="17"/>
        <v>371</v>
      </c>
    </row>
    <row r="146" spans="1:27" ht="38.25" x14ac:dyDescent="0.2">
      <c r="A146" s="56" t="s">
        <v>631</v>
      </c>
      <c r="B146" s="10" t="s">
        <v>8</v>
      </c>
      <c r="C146" s="31" t="s">
        <v>94</v>
      </c>
      <c r="D146" s="18" t="s">
        <v>4</v>
      </c>
      <c r="E146" s="77" t="s">
        <v>676</v>
      </c>
      <c r="F146" s="21">
        <f t="shared" si="16"/>
        <v>306</v>
      </c>
      <c r="G146" t="s">
        <v>687</v>
      </c>
      <c r="X146" s="2"/>
      <c r="Z146" s="67">
        <v>235</v>
      </c>
      <c r="AA146" s="73">
        <f t="shared" si="17"/>
        <v>306</v>
      </c>
    </row>
    <row r="147" spans="1:27" ht="38.25" x14ac:dyDescent="0.2">
      <c r="A147" s="20" t="s">
        <v>107</v>
      </c>
      <c r="B147" s="10" t="s">
        <v>8</v>
      </c>
      <c r="C147" s="31" t="s">
        <v>94</v>
      </c>
      <c r="D147" s="18" t="s">
        <v>4</v>
      </c>
      <c r="E147" s="77" t="s">
        <v>676</v>
      </c>
      <c r="F147" s="21">
        <f t="shared" si="16"/>
        <v>988</v>
      </c>
      <c r="G147" t="s">
        <v>687</v>
      </c>
      <c r="X147" s="2"/>
      <c r="Z147" s="67">
        <v>760</v>
      </c>
      <c r="AA147" s="73">
        <f t="shared" si="17"/>
        <v>988</v>
      </c>
    </row>
    <row r="148" spans="1:27" ht="38.25" x14ac:dyDescent="0.2">
      <c r="A148" s="56" t="s">
        <v>632</v>
      </c>
      <c r="B148" s="11" t="s">
        <v>331</v>
      </c>
      <c r="C148" s="31" t="s">
        <v>94</v>
      </c>
      <c r="D148" s="18" t="s">
        <v>4</v>
      </c>
      <c r="E148" s="77" t="s">
        <v>676</v>
      </c>
      <c r="F148" s="21">
        <f t="shared" si="16"/>
        <v>267</v>
      </c>
      <c r="G148" t="s">
        <v>687</v>
      </c>
      <c r="X148" s="2"/>
      <c r="Z148" s="67">
        <v>205</v>
      </c>
      <c r="AA148" s="73">
        <f t="shared" si="17"/>
        <v>267</v>
      </c>
    </row>
    <row r="149" spans="1:27" ht="38.25" x14ac:dyDescent="0.2">
      <c r="A149" s="56" t="s">
        <v>633</v>
      </c>
      <c r="B149" s="11" t="s">
        <v>331</v>
      </c>
      <c r="C149" s="31" t="s">
        <v>94</v>
      </c>
      <c r="D149" s="18" t="s">
        <v>4</v>
      </c>
      <c r="E149" s="77" t="s">
        <v>676</v>
      </c>
      <c r="F149" s="21">
        <f t="shared" si="16"/>
        <v>124</v>
      </c>
      <c r="G149" t="s">
        <v>687</v>
      </c>
      <c r="X149" s="2"/>
      <c r="Z149" s="67">
        <v>95</v>
      </c>
      <c r="AA149" s="73">
        <f t="shared" si="17"/>
        <v>124</v>
      </c>
    </row>
    <row r="150" spans="1:27" ht="38.25" x14ac:dyDescent="0.2">
      <c r="A150" s="56" t="s">
        <v>634</v>
      </c>
      <c r="B150" s="10" t="s">
        <v>8</v>
      </c>
      <c r="C150" s="31" t="s">
        <v>94</v>
      </c>
      <c r="D150" s="18" t="s">
        <v>4</v>
      </c>
      <c r="E150" s="77" t="s">
        <v>676</v>
      </c>
      <c r="F150" s="21">
        <f t="shared" si="16"/>
        <v>182</v>
      </c>
      <c r="G150" t="s">
        <v>687</v>
      </c>
      <c r="X150" s="2"/>
      <c r="Z150" s="67">
        <v>140</v>
      </c>
      <c r="AA150" s="73">
        <f t="shared" si="17"/>
        <v>182</v>
      </c>
    </row>
    <row r="151" spans="1:27" ht="38.25" x14ac:dyDescent="0.2">
      <c r="A151" s="20" t="s">
        <v>108</v>
      </c>
      <c r="B151" s="10" t="s">
        <v>6</v>
      </c>
      <c r="C151" s="31" t="s">
        <v>94</v>
      </c>
      <c r="D151" s="18" t="s">
        <v>4</v>
      </c>
      <c r="E151" s="77" t="s">
        <v>676</v>
      </c>
      <c r="F151" s="21">
        <f t="shared" si="16"/>
        <v>182</v>
      </c>
      <c r="G151" t="s">
        <v>687</v>
      </c>
      <c r="X151" s="2"/>
      <c r="Z151" s="67">
        <v>140</v>
      </c>
      <c r="AA151" s="73">
        <f t="shared" si="17"/>
        <v>182</v>
      </c>
    </row>
    <row r="152" spans="1:27" ht="38.25" x14ac:dyDescent="0.2">
      <c r="A152" s="20" t="s">
        <v>109</v>
      </c>
      <c r="B152" s="10" t="s">
        <v>8</v>
      </c>
      <c r="C152" s="31" t="s">
        <v>94</v>
      </c>
      <c r="D152" s="18" t="s">
        <v>4</v>
      </c>
      <c r="E152" s="77" t="s">
        <v>676</v>
      </c>
      <c r="F152" s="21">
        <f t="shared" si="16"/>
        <v>306</v>
      </c>
      <c r="G152" t="s">
        <v>687</v>
      </c>
      <c r="X152" s="2"/>
      <c r="Z152" s="67">
        <v>235</v>
      </c>
      <c r="AA152" s="73">
        <f t="shared" si="17"/>
        <v>306</v>
      </c>
    </row>
    <row r="153" spans="1:27" ht="38.25" x14ac:dyDescent="0.2">
      <c r="A153" s="20" t="s">
        <v>110</v>
      </c>
      <c r="B153" s="10" t="s">
        <v>8</v>
      </c>
      <c r="C153" s="31" t="s">
        <v>94</v>
      </c>
      <c r="D153" s="18" t="s">
        <v>4</v>
      </c>
      <c r="E153" s="77" t="s">
        <v>676</v>
      </c>
      <c r="F153" s="21">
        <f t="shared" si="16"/>
        <v>221</v>
      </c>
      <c r="G153" t="s">
        <v>687</v>
      </c>
      <c r="X153" s="2"/>
      <c r="Z153" s="67">
        <v>170</v>
      </c>
      <c r="AA153" s="73">
        <f t="shared" si="17"/>
        <v>221</v>
      </c>
    </row>
    <row r="154" spans="1:27" ht="38.25" x14ac:dyDescent="0.2">
      <c r="A154" s="20" t="s">
        <v>111</v>
      </c>
      <c r="B154" s="10" t="s">
        <v>8</v>
      </c>
      <c r="C154" s="31" t="s">
        <v>94</v>
      </c>
      <c r="D154" s="18" t="s">
        <v>4</v>
      </c>
      <c r="E154" s="77" t="s">
        <v>676</v>
      </c>
      <c r="F154" s="21">
        <f t="shared" si="16"/>
        <v>267</v>
      </c>
      <c r="G154" t="s">
        <v>687</v>
      </c>
      <c r="X154" s="2"/>
      <c r="Z154" s="67">
        <v>205</v>
      </c>
      <c r="AA154" s="73">
        <f t="shared" si="17"/>
        <v>267</v>
      </c>
    </row>
    <row r="155" spans="1:27" x14ac:dyDescent="0.2">
      <c r="A155" s="18" t="s">
        <v>24</v>
      </c>
      <c r="B155" s="9"/>
      <c r="C155" s="31"/>
      <c r="D155" s="68"/>
      <c r="E155" s="77"/>
      <c r="F155" s="19"/>
      <c r="X155" s="2"/>
      <c r="Z155" s="68"/>
      <c r="AA155" s="73"/>
    </row>
    <row r="156" spans="1:27" ht="38.25" x14ac:dyDescent="0.2">
      <c r="A156" s="20" t="s">
        <v>112</v>
      </c>
      <c r="B156" s="10" t="s">
        <v>8</v>
      </c>
      <c r="C156" s="31" t="s">
        <v>94</v>
      </c>
      <c r="D156" s="18" t="s">
        <v>24</v>
      </c>
      <c r="E156" s="77" t="s">
        <v>676</v>
      </c>
      <c r="F156" s="21">
        <f t="shared" ref="F156:F196" si="18">AA156</f>
        <v>85</v>
      </c>
      <c r="G156" t="s">
        <v>696</v>
      </c>
      <c r="X156" s="2"/>
      <c r="Z156" s="67">
        <v>65</v>
      </c>
      <c r="AA156" s="73">
        <f t="shared" ref="AA156:AA196" si="19">ROUNDUP($Z$3*Z156,0)</f>
        <v>85</v>
      </c>
    </row>
    <row r="157" spans="1:27" ht="38.25" x14ac:dyDescent="0.2">
      <c r="A157" s="20" t="s">
        <v>113</v>
      </c>
      <c r="B157" s="10" t="s">
        <v>8</v>
      </c>
      <c r="C157" s="31" t="s">
        <v>94</v>
      </c>
      <c r="D157" s="18" t="s">
        <v>24</v>
      </c>
      <c r="E157" s="77" t="s">
        <v>676</v>
      </c>
      <c r="F157" s="21">
        <f t="shared" si="18"/>
        <v>553</v>
      </c>
      <c r="G157" t="s">
        <v>701</v>
      </c>
      <c r="X157" s="2"/>
      <c r="Z157" s="67">
        <v>425</v>
      </c>
      <c r="AA157" s="73">
        <f t="shared" si="19"/>
        <v>553</v>
      </c>
    </row>
    <row r="158" spans="1:27" ht="38.25" x14ac:dyDescent="0.2">
      <c r="A158" s="20" t="s">
        <v>114</v>
      </c>
      <c r="B158" s="10" t="s">
        <v>8</v>
      </c>
      <c r="C158" s="31" t="s">
        <v>94</v>
      </c>
      <c r="D158" s="18" t="s">
        <v>24</v>
      </c>
      <c r="E158" s="77" t="s">
        <v>676</v>
      </c>
      <c r="F158" s="21">
        <f t="shared" si="18"/>
        <v>676</v>
      </c>
      <c r="G158" t="s">
        <v>701</v>
      </c>
      <c r="X158" s="2"/>
      <c r="Z158" s="67">
        <v>520</v>
      </c>
      <c r="AA158" s="73">
        <f t="shared" si="19"/>
        <v>676</v>
      </c>
    </row>
    <row r="159" spans="1:27" ht="38.25" x14ac:dyDescent="0.2">
      <c r="A159" s="20" t="s">
        <v>115</v>
      </c>
      <c r="B159" s="10" t="s">
        <v>8</v>
      </c>
      <c r="C159" s="31" t="s">
        <v>94</v>
      </c>
      <c r="D159" s="18" t="s">
        <v>24</v>
      </c>
      <c r="E159" s="77" t="s">
        <v>676</v>
      </c>
      <c r="F159" s="21">
        <f t="shared" si="18"/>
        <v>676</v>
      </c>
      <c r="G159" t="s">
        <v>701</v>
      </c>
      <c r="X159" s="2"/>
      <c r="Z159" s="67">
        <v>520</v>
      </c>
      <c r="AA159" s="73">
        <f t="shared" si="19"/>
        <v>676</v>
      </c>
    </row>
    <row r="160" spans="1:27" ht="38.25" x14ac:dyDescent="0.2">
      <c r="A160" s="20" t="s">
        <v>116</v>
      </c>
      <c r="B160" s="10" t="s">
        <v>8</v>
      </c>
      <c r="C160" s="31" t="s">
        <v>94</v>
      </c>
      <c r="D160" s="18" t="s">
        <v>24</v>
      </c>
      <c r="E160" s="77" t="s">
        <v>676</v>
      </c>
      <c r="F160" s="21">
        <f t="shared" si="18"/>
        <v>741</v>
      </c>
      <c r="G160" t="s">
        <v>701</v>
      </c>
      <c r="X160" s="2"/>
      <c r="Z160" s="67">
        <v>570</v>
      </c>
      <c r="AA160" s="73">
        <f t="shared" si="19"/>
        <v>741</v>
      </c>
    </row>
    <row r="161" spans="1:27" ht="38.25" x14ac:dyDescent="0.2">
      <c r="A161" s="20" t="s">
        <v>117</v>
      </c>
      <c r="B161" s="10" t="s">
        <v>8</v>
      </c>
      <c r="C161" s="31" t="s">
        <v>94</v>
      </c>
      <c r="D161" s="18" t="s">
        <v>24</v>
      </c>
      <c r="E161" s="77" t="s">
        <v>676</v>
      </c>
      <c r="F161" s="21">
        <f t="shared" si="18"/>
        <v>429</v>
      </c>
      <c r="G161" t="s">
        <v>701</v>
      </c>
      <c r="X161" s="2"/>
      <c r="Z161" s="67">
        <v>330</v>
      </c>
      <c r="AA161" s="73">
        <f t="shared" si="19"/>
        <v>429</v>
      </c>
    </row>
    <row r="162" spans="1:27" ht="38.25" x14ac:dyDescent="0.2">
      <c r="A162" s="20" t="s">
        <v>118</v>
      </c>
      <c r="B162" s="10" t="s">
        <v>6</v>
      </c>
      <c r="C162" s="31" t="s">
        <v>94</v>
      </c>
      <c r="D162" s="18" t="s">
        <v>24</v>
      </c>
      <c r="E162" s="77" t="s">
        <v>676</v>
      </c>
      <c r="F162" s="21">
        <f t="shared" si="18"/>
        <v>247</v>
      </c>
      <c r="G162" t="s">
        <v>694</v>
      </c>
      <c r="X162" s="2"/>
      <c r="Z162" s="67">
        <v>190</v>
      </c>
      <c r="AA162" s="73">
        <f t="shared" si="19"/>
        <v>247</v>
      </c>
    </row>
    <row r="163" spans="1:27" ht="38.25" x14ac:dyDescent="0.2">
      <c r="A163" s="56" t="s">
        <v>635</v>
      </c>
      <c r="B163" s="10" t="s">
        <v>8</v>
      </c>
      <c r="C163" s="31" t="s">
        <v>94</v>
      </c>
      <c r="D163" s="18" t="s">
        <v>24</v>
      </c>
      <c r="E163" s="77" t="s">
        <v>676</v>
      </c>
      <c r="F163" s="21">
        <f t="shared" si="18"/>
        <v>182</v>
      </c>
      <c r="G163" t="s">
        <v>696</v>
      </c>
      <c r="X163" s="2"/>
      <c r="Z163" s="67">
        <v>140</v>
      </c>
      <c r="AA163" s="73">
        <f t="shared" si="19"/>
        <v>182</v>
      </c>
    </row>
    <row r="164" spans="1:27" ht="38.25" x14ac:dyDescent="0.2">
      <c r="A164" s="56" t="s">
        <v>636</v>
      </c>
      <c r="B164" s="10" t="s">
        <v>8</v>
      </c>
      <c r="C164" s="31" t="s">
        <v>94</v>
      </c>
      <c r="D164" s="18" t="s">
        <v>24</v>
      </c>
      <c r="E164" s="77" t="s">
        <v>676</v>
      </c>
      <c r="F164" s="21">
        <f t="shared" si="18"/>
        <v>169</v>
      </c>
      <c r="G164" t="s">
        <v>696</v>
      </c>
      <c r="X164" s="2"/>
      <c r="Z164" s="67">
        <v>130</v>
      </c>
      <c r="AA164" s="73">
        <f t="shared" si="19"/>
        <v>169</v>
      </c>
    </row>
    <row r="165" spans="1:27" ht="38.25" x14ac:dyDescent="0.2">
      <c r="A165" s="20" t="s">
        <v>120</v>
      </c>
      <c r="B165" s="10" t="s">
        <v>8</v>
      </c>
      <c r="C165" s="31" t="s">
        <v>94</v>
      </c>
      <c r="D165" s="18" t="s">
        <v>24</v>
      </c>
      <c r="E165" s="77" t="s">
        <v>676</v>
      </c>
      <c r="F165" s="21">
        <f t="shared" si="18"/>
        <v>59</v>
      </c>
      <c r="G165" t="s">
        <v>696</v>
      </c>
      <c r="X165" s="2"/>
      <c r="Z165" s="67">
        <v>45</v>
      </c>
      <c r="AA165" s="73">
        <f t="shared" si="19"/>
        <v>59</v>
      </c>
    </row>
    <row r="166" spans="1:27" ht="38.25" x14ac:dyDescent="0.2">
      <c r="A166" s="20" t="s">
        <v>121</v>
      </c>
      <c r="B166" s="10" t="s">
        <v>8</v>
      </c>
      <c r="C166" s="31" t="s">
        <v>94</v>
      </c>
      <c r="D166" s="18" t="s">
        <v>24</v>
      </c>
      <c r="E166" s="77" t="s">
        <v>676</v>
      </c>
      <c r="F166" s="21">
        <f t="shared" si="18"/>
        <v>195</v>
      </c>
      <c r="G166" t="s">
        <v>696</v>
      </c>
      <c r="X166" s="2"/>
      <c r="Z166" s="67">
        <v>150</v>
      </c>
      <c r="AA166" s="73">
        <f t="shared" si="19"/>
        <v>195</v>
      </c>
    </row>
    <row r="167" spans="1:27" ht="38.25" x14ac:dyDescent="0.2">
      <c r="A167" s="22" t="s">
        <v>514</v>
      </c>
      <c r="B167" s="10" t="s">
        <v>8</v>
      </c>
      <c r="C167" s="31" t="s">
        <v>94</v>
      </c>
      <c r="D167" s="18" t="s">
        <v>24</v>
      </c>
      <c r="E167" s="77" t="s">
        <v>676</v>
      </c>
      <c r="F167" s="21">
        <f t="shared" si="18"/>
        <v>358</v>
      </c>
      <c r="G167" t="s">
        <v>696</v>
      </c>
      <c r="X167" s="2"/>
      <c r="Z167" s="67">
        <v>275</v>
      </c>
      <c r="AA167" s="73">
        <f t="shared" si="19"/>
        <v>358</v>
      </c>
    </row>
    <row r="168" spans="1:27" ht="38.25" x14ac:dyDescent="0.2">
      <c r="A168" s="20" t="s">
        <v>122</v>
      </c>
      <c r="B168" s="10" t="s">
        <v>8</v>
      </c>
      <c r="C168" s="31" t="s">
        <v>94</v>
      </c>
      <c r="D168" s="18" t="s">
        <v>24</v>
      </c>
      <c r="E168" s="77" t="s">
        <v>676</v>
      </c>
      <c r="F168" s="21">
        <f t="shared" si="18"/>
        <v>429</v>
      </c>
      <c r="G168" t="s">
        <v>696</v>
      </c>
      <c r="X168" s="2"/>
      <c r="Z168" s="67">
        <v>330</v>
      </c>
      <c r="AA168" s="73">
        <f t="shared" si="19"/>
        <v>429</v>
      </c>
    </row>
    <row r="169" spans="1:27" ht="38.25" x14ac:dyDescent="0.2">
      <c r="A169" s="56" t="s">
        <v>637</v>
      </c>
      <c r="B169" s="10" t="s">
        <v>8</v>
      </c>
      <c r="C169" s="31" t="s">
        <v>94</v>
      </c>
      <c r="D169" s="18" t="s">
        <v>24</v>
      </c>
      <c r="E169" s="77" t="s">
        <v>676</v>
      </c>
      <c r="F169" s="21">
        <f t="shared" si="18"/>
        <v>293</v>
      </c>
      <c r="G169" t="s">
        <v>696</v>
      </c>
      <c r="X169" s="2"/>
      <c r="Z169" s="67">
        <v>225</v>
      </c>
      <c r="AA169" s="73">
        <f t="shared" si="19"/>
        <v>293</v>
      </c>
    </row>
    <row r="170" spans="1:27" ht="38.25" x14ac:dyDescent="0.2">
      <c r="A170" s="56" t="s">
        <v>638</v>
      </c>
      <c r="B170" s="10" t="s">
        <v>8</v>
      </c>
      <c r="C170" s="31" t="s">
        <v>94</v>
      </c>
      <c r="D170" s="18" t="s">
        <v>24</v>
      </c>
      <c r="E170" s="77" t="s">
        <v>676</v>
      </c>
      <c r="F170" s="21">
        <f t="shared" si="18"/>
        <v>403</v>
      </c>
      <c r="G170" t="s">
        <v>696</v>
      </c>
      <c r="X170" s="2"/>
      <c r="Z170" s="67">
        <v>310</v>
      </c>
      <c r="AA170" s="73">
        <f t="shared" si="19"/>
        <v>403</v>
      </c>
    </row>
    <row r="171" spans="1:27" ht="38.25" x14ac:dyDescent="0.2">
      <c r="A171" s="29" t="s">
        <v>474</v>
      </c>
      <c r="B171" s="5" t="s">
        <v>332</v>
      </c>
      <c r="C171" s="31" t="s">
        <v>94</v>
      </c>
      <c r="D171" s="18" t="s">
        <v>24</v>
      </c>
      <c r="E171" s="77" t="s">
        <v>676</v>
      </c>
      <c r="F171" s="21">
        <f t="shared" si="18"/>
        <v>124</v>
      </c>
      <c r="G171" t="s">
        <v>694</v>
      </c>
      <c r="X171" s="2"/>
      <c r="Z171" s="67">
        <v>95</v>
      </c>
      <c r="AA171" s="73">
        <f t="shared" si="19"/>
        <v>124</v>
      </c>
    </row>
    <row r="172" spans="1:27" ht="38.25" x14ac:dyDescent="0.2">
      <c r="A172" s="60" t="s">
        <v>475</v>
      </c>
      <c r="B172" s="5" t="s">
        <v>332</v>
      </c>
      <c r="C172" s="31" t="s">
        <v>94</v>
      </c>
      <c r="D172" s="18" t="s">
        <v>24</v>
      </c>
      <c r="E172" s="77" t="s">
        <v>676</v>
      </c>
      <c r="F172" s="21">
        <f t="shared" si="18"/>
        <v>124</v>
      </c>
      <c r="G172" t="s">
        <v>694</v>
      </c>
      <c r="X172" s="2"/>
      <c r="Z172" s="67">
        <v>95</v>
      </c>
      <c r="AA172" s="73">
        <f t="shared" si="19"/>
        <v>124</v>
      </c>
    </row>
    <row r="173" spans="1:27" ht="38.25" x14ac:dyDescent="0.2">
      <c r="A173" s="20" t="s">
        <v>125</v>
      </c>
      <c r="B173" s="10" t="s">
        <v>8</v>
      </c>
      <c r="C173" s="31" t="s">
        <v>94</v>
      </c>
      <c r="D173" s="18" t="s">
        <v>24</v>
      </c>
      <c r="E173" s="77" t="s">
        <v>676</v>
      </c>
      <c r="F173" s="21">
        <f t="shared" si="18"/>
        <v>98</v>
      </c>
      <c r="G173" t="s">
        <v>696</v>
      </c>
      <c r="X173" s="2"/>
      <c r="Z173" s="67">
        <v>75</v>
      </c>
      <c r="AA173" s="73">
        <f t="shared" si="19"/>
        <v>98</v>
      </c>
    </row>
    <row r="174" spans="1:27" ht="38.25" x14ac:dyDescent="0.2">
      <c r="A174" s="20" t="s">
        <v>119</v>
      </c>
      <c r="B174" s="10" t="s">
        <v>8</v>
      </c>
      <c r="C174" s="31" t="s">
        <v>94</v>
      </c>
      <c r="D174" s="18" t="s">
        <v>24</v>
      </c>
      <c r="E174" s="77" t="s">
        <v>676</v>
      </c>
      <c r="F174" s="21">
        <f t="shared" si="18"/>
        <v>111</v>
      </c>
      <c r="G174" t="s">
        <v>696</v>
      </c>
      <c r="X174" s="2"/>
      <c r="Z174" s="67">
        <v>85</v>
      </c>
      <c r="AA174" s="73">
        <f t="shared" si="19"/>
        <v>111</v>
      </c>
    </row>
    <row r="175" spans="1:27" ht="38.25" x14ac:dyDescent="0.2">
      <c r="A175" s="20" t="s">
        <v>126</v>
      </c>
      <c r="B175" s="10" t="s">
        <v>8</v>
      </c>
      <c r="C175" s="31" t="s">
        <v>94</v>
      </c>
      <c r="D175" s="18" t="s">
        <v>24</v>
      </c>
      <c r="E175" s="77" t="s">
        <v>676</v>
      </c>
      <c r="F175" s="21">
        <f t="shared" si="18"/>
        <v>741</v>
      </c>
      <c r="G175" t="s">
        <v>694</v>
      </c>
      <c r="X175" s="2"/>
      <c r="Z175" s="67">
        <v>570</v>
      </c>
      <c r="AA175" s="73">
        <f t="shared" si="19"/>
        <v>741</v>
      </c>
    </row>
    <row r="176" spans="1:27" ht="38.25" x14ac:dyDescent="0.2">
      <c r="A176" s="20" t="s">
        <v>127</v>
      </c>
      <c r="B176" s="10" t="s">
        <v>8</v>
      </c>
      <c r="C176" s="31" t="s">
        <v>94</v>
      </c>
      <c r="D176" s="18" t="s">
        <v>24</v>
      </c>
      <c r="E176" s="77" t="s">
        <v>676</v>
      </c>
      <c r="F176" s="21">
        <f t="shared" si="18"/>
        <v>839</v>
      </c>
      <c r="G176" t="s">
        <v>694</v>
      </c>
      <c r="X176" s="2"/>
      <c r="Z176" s="67">
        <v>645</v>
      </c>
      <c r="AA176" s="73">
        <f t="shared" si="19"/>
        <v>839</v>
      </c>
    </row>
    <row r="177" spans="1:27" ht="38.25" x14ac:dyDescent="0.2">
      <c r="A177" s="20" t="s">
        <v>128</v>
      </c>
      <c r="B177" s="10" t="s">
        <v>8</v>
      </c>
      <c r="C177" s="31" t="s">
        <v>94</v>
      </c>
      <c r="D177" s="18" t="s">
        <v>24</v>
      </c>
      <c r="E177" s="77" t="s">
        <v>676</v>
      </c>
      <c r="F177" s="21">
        <f t="shared" si="18"/>
        <v>754</v>
      </c>
      <c r="G177" t="s">
        <v>694</v>
      </c>
      <c r="X177" s="2"/>
      <c r="Z177" s="67">
        <v>580</v>
      </c>
      <c r="AA177" s="73">
        <f t="shared" si="19"/>
        <v>754</v>
      </c>
    </row>
    <row r="178" spans="1:27" ht="38.25" x14ac:dyDescent="0.2">
      <c r="A178" s="20" t="s">
        <v>129</v>
      </c>
      <c r="B178" s="10" t="s">
        <v>8</v>
      </c>
      <c r="C178" s="31" t="s">
        <v>94</v>
      </c>
      <c r="D178" s="18" t="s">
        <v>24</v>
      </c>
      <c r="E178" s="77" t="s">
        <v>676</v>
      </c>
      <c r="F178" s="21">
        <f t="shared" si="18"/>
        <v>923</v>
      </c>
      <c r="G178" t="s">
        <v>694</v>
      </c>
      <c r="X178" s="2"/>
      <c r="Z178" s="67">
        <v>710</v>
      </c>
      <c r="AA178" s="73">
        <f t="shared" si="19"/>
        <v>923</v>
      </c>
    </row>
    <row r="179" spans="1:27" ht="38.25" x14ac:dyDescent="0.2">
      <c r="A179" s="20" t="s">
        <v>130</v>
      </c>
      <c r="B179" s="10" t="s">
        <v>8</v>
      </c>
      <c r="C179" s="31" t="s">
        <v>94</v>
      </c>
      <c r="D179" s="18" t="s">
        <v>24</v>
      </c>
      <c r="E179" s="77" t="s">
        <v>676</v>
      </c>
      <c r="F179" s="21">
        <f t="shared" si="18"/>
        <v>865</v>
      </c>
      <c r="G179" t="s">
        <v>694</v>
      </c>
      <c r="X179" s="2"/>
      <c r="Z179" s="67">
        <v>665</v>
      </c>
      <c r="AA179" s="73">
        <f t="shared" si="19"/>
        <v>865</v>
      </c>
    </row>
    <row r="180" spans="1:27" ht="38.25" x14ac:dyDescent="0.2">
      <c r="A180" s="29" t="s">
        <v>561</v>
      </c>
      <c r="B180" s="5" t="s">
        <v>329</v>
      </c>
      <c r="C180" s="31" t="s">
        <v>94</v>
      </c>
      <c r="D180" s="18" t="s">
        <v>24</v>
      </c>
      <c r="E180" s="77" t="s">
        <v>676</v>
      </c>
      <c r="F180" s="21">
        <f t="shared" si="18"/>
        <v>494</v>
      </c>
      <c r="G180" t="s">
        <v>694</v>
      </c>
      <c r="X180" s="2"/>
      <c r="Z180" s="67">
        <v>380</v>
      </c>
      <c r="AA180" s="73">
        <f t="shared" si="19"/>
        <v>494</v>
      </c>
    </row>
    <row r="181" spans="1:27" ht="38.25" x14ac:dyDescent="0.2">
      <c r="A181" s="29" t="s">
        <v>562</v>
      </c>
      <c r="B181" s="5" t="s">
        <v>329</v>
      </c>
      <c r="C181" s="31" t="s">
        <v>94</v>
      </c>
      <c r="D181" s="18" t="s">
        <v>24</v>
      </c>
      <c r="E181" s="77" t="s">
        <v>676</v>
      </c>
      <c r="F181" s="21">
        <f t="shared" si="18"/>
        <v>618</v>
      </c>
      <c r="G181" t="s">
        <v>694</v>
      </c>
      <c r="X181" s="2"/>
      <c r="Z181" s="67">
        <v>475</v>
      </c>
      <c r="AA181" s="73">
        <f t="shared" si="19"/>
        <v>618</v>
      </c>
    </row>
    <row r="182" spans="1:27" ht="38.25" x14ac:dyDescent="0.2">
      <c r="A182" s="20" t="s">
        <v>131</v>
      </c>
      <c r="B182" s="10" t="s">
        <v>6</v>
      </c>
      <c r="C182" s="31" t="s">
        <v>94</v>
      </c>
      <c r="D182" s="18" t="s">
        <v>24</v>
      </c>
      <c r="E182" s="77" t="s">
        <v>676</v>
      </c>
      <c r="F182" s="21">
        <f t="shared" si="18"/>
        <v>124</v>
      </c>
      <c r="G182" t="s">
        <v>694</v>
      </c>
      <c r="X182" s="2"/>
      <c r="Z182" s="67">
        <v>95</v>
      </c>
      <c r="AA182" s="73">
        <f t="shared" si="19"/>
        <v>124</v>
      </c>
    </row>
    <row r="183" spans="1:27" ht="38.25" x14ac:dyDescent="0.2">
      <c r="A183" s="20" t="s">
        <v>132</v>
      </c>
      <c r="B183" s="10" t="s">
        <v>6</v>
      </c>
      <c r="C183" s="31" t="s">
        <v>94</v>
      </c>
      <c r="D183" s="18" t="s">
        <v>24</v>
      </c>
      <c r="E183" s="77" t="s">
        <v>676</v>
      </c>
      <c r="F183" s="21">
        <f t="shared" si="18"/>
        <v>494</v>
      </c>
      <c r="G183" t="s">
        <v>694</v>
      </c>
      <c r="X183" s="2"/>
      <c r="Z183" s="67">
        <v>380</v>
      </c>
      <c r="AA183" s="73">
        <f t="shared" si="19"/>
        <v>494</v>
      </c>
    </row>
    <row r="184" spans="1:27" ht="38.25" x14ac:dyDescent="0.2">
      <c r="A184" s="29" t="s">
        <v>401</v>
      </c>
      <c r="B184" s="5" t="s">
        <v>331</v>
      </c>
      <c r="C184" s="31" t="s">
        <v>94</v>
      </c>
      <c r="D184" s="18" t="s">
        <v>24</v>
      </c>
      <c r="E184" s="77" t="s">
        <v>676</v>
      </c>
      <c r="F184" s="21">
        <f t="shared" si="18"/>
        <v>306</v>
      </c>
      <c r="G184" t="s">
        <v>696</v>
      </c>
      <c r="X184" s="2"/>
      <c r="Z184" s="67">
        <v>235</v>
      </c>
      <c r="AA184" s="73">
        <f t="shared" si="19"/>
        <v>306</v>
      </c>
    </row>
    <row r="185" spans="1:27" ht="38.25" x14ac:dyDescent="0.2">
      <c r="A185" s="20" t="s">
        <v>133</v>
      </c>
      <c r="B185" s="10" t="s">
        <v>8</v>
      </c>
      <c r="C185" s="31" t="s">
        <v>94</v>
      </c>
      <c r="D185" s="18" t="s">
        <v>24</v>
      </c>
      <c r="E185" s="77" t="s">
        <v>676</v>
      </c>
      <c r="F185" s="21">
        <f t="shared" si="18"/>
        <v>741</v>
      </c>
      <c r="G185" t="s">
        <v>694</v>
      </c>
      <c r="X185" s="2"/>
      <c r="Z185" s="67">
        <v>570</v>
      </c>
      <c r="AA185" s="73">
        <f t="shared" si="19"/>
        <v>741</v>
      </c>
    </row>
    <row r="186" spans="1:27" ht="38.25" x14ac:dyDescent="0.2">
      <c r="A186" s="20" t="s">
        <v>134</v>
      </c>
      <c r="B186" s="10" t="s">
        <v>8</v>
      </c>
      <c r="C186" s="31" t="s">
        <v>94</v>
      </c>
      <c r="D186" s="18" t="s">
        <v>24</v>
      </c>
      <c r="E186" s="77" t="s">
        <v>676</v>
      </c>
      <c r="F186" s="21">
        <f t="shared" si="18"/>
        <v>865</v>
      </c>
      <c r="G186" t="s">
        <v>694</v>
      </c>
      <c r="X186" s="2"/>
      <c r="Z186" s="67">
        <v>665</v>
      </c>
      <c r="AA186" s="73">
        <f t="shared" si="19"/>
        <v>865</v>
      </c>
    </row>
    <row r="187" spans="1:27" ht="38.25" x14ac:dyDescent="0.2">
      <c r="A187" s="20" t="s">
        <v>135</v>
      </c>
      <c r="B187" s="10" t="s">
        <v>8</v>
      </c>
      <c r="C187" s="31" t="s">
        <v>94</v>
      </c>
      <c r="D187" s="18" t="s">
        <v>24</v>
      </c>
      <c r="E187" s="77" t="s">
        <v>676</v>
      </c>
      <c r="F187" s="21">
        <f t="shared" si="18"/>
        <v>618</v>
      </c>
      <c r="G187" t="s">
        <v>694</v>
      </c>
      <c r="X187" s="2"/>
      <c r="Z187" s="67">
        <v>475</v>
      </c>
      <c r="AA187" s="73">
        <f t="shared" si="19"/>
        <v>618</v>
      </c>
    </row>
    <row r="188" spans="1:27" ht="38.25" x14ac:dyDescent="0.2">
      <c r="A188" s="20" t="s">
        <v>136</v>
      </c>
      <c r="B188" s="10" t="s">
        <v>8</v>
      </c>
      <c r="C188" s="31" t="s">
        <v>94</v>
      </c>
      <c r="D188" s="18" t="s">
        <v>24</v>
      </c>
      <c r="E188" s="77" t="s">
        <v>676</v>
      </c>
      <c r="F188" s="21">
        <f t="shared" si="18"/>
        <v>618</v>
      </c>
      <c r="G188" t="s">
        <v>694</v>
      </c>
      <c r="X188" s="2"/>
      <c r="Z188" s="67">
        <v>475</v>
      </c>
      <c r="AA188" s="73">
        <f t="shared" si="19"/>
        <v>618</v>
      </c>
    </row>
    <row r="189" spans="1:27" ht="38.25" x14ac:dyDescent="0.2">
      <c r="A189" s="20" t="s">
        <v>137</v>
      </c>
      <c r="B189" s="10" t="s">
        <v>8</v>
      </c>
      <c r="C189" s="31" t="s">
        <v>94</v>
      </c>
      <c r="D189" s="18" t="s">
        <v>24</v>
      </c>
      <c r="E189" s="77" t="s">
        <v>676</v>
      </c>
      <c r="F189" s="21">
        <f t="shared" si="18"/>
        <v>741</v>
      </c>
      <c r="G189" t="s">
        <v>694</v>
      </c>
      <c r="X189" s="2"/>
      <c r="Z189" s="67">
        <v>570</v>
      </c>
      <c r="AA189" s="73">
        <f t="shared" si="19"/>
        <v>741</v>
      </c>
    </row>
    <row r="190" spans="1:27" ht="38.25" x14ac:dyDescent="0.2">
      <c r="A190" s="23" t="s">
        <v>375</v>
      </c>
      <c r="B190" s="3" t="s">
        <v>332</v>
      </c>
      <c r="C190" s="31" t="s">
        <v>94</v>
      </c>
      <c r="D190" s="18" t="s">
        <v>24</v>
      </c>
      <c r="E190" s="77" t="s">
        <v>676</v>
      </c>
      <c r="F190" s="21">
        <f t="shared" si="18"/>
        <v>124</v>
      </c>
      <c r="G190" t="s">
        <v>717</v>
      </c>
      <c r="X190" s="2"/>
      <c r="Z190" s="67">
        <v>95</v>
      </c>
      <c r="AA190" s="73">
        <f t="shared" si="19"/>
        <v>124</v>
      </c>
    </row>
    <row r="191" spans="1:27" ht="38.25" x14ac:dyDescent="0.2">
      <c r="A191" s="20" t="s">
        <v>138</v>
      </c>
      <c r="B191" s="10" t="s">
        <v>139</v>
      </c>
      <c r="C191" s="31" t="s">
        <v>94</v>
      </c>
      <c r="D191" s="18" t="s">
        <v>24</v>
      </c>
      <c r="E191" s="77" t="s">
        <v>676</v>
      </c>
      <c r="F191" s="21">
        <f t="shared" si="18"/>
        <v>988</v>
      </c>
      <c r="G191" t="s">
        <v>694</v>
      </c>
      <c r="X191" s="2"/>
      <c r="Z191" s="67">
        <v>760</v>
      </c>
      <c r="AA191" s="73">
        <f t="shared" si="19"/>
        <v>988</v>
      </c>
    </row>
    <row r="192" spans="1:27" ht="38.25" x14ac:dyDescent="0.2">
      <c r="A192" s="20" t="s">
        <v>140</v>
      </c>
      <c r="B192" s="10" t="s">
        <v>8</v>
      </c>
      <c r="C192" s="31" t="s">
        <v>94</v>
      </c>
      <c r="D192" s="18" t="s">
        <v>24</v>
      </c>
      <c r="E192" s="77" t="s">
        <v>676</v>
      </c>
      <c r="F192" s="21">
        <f t="shared" si="18"/>
        <v>1606</v>
      </c>
      <c r="G192" t="s">
        <v>694</v>
      </c>
      <c r="X192" s="2"/>
      <c r="Z192" s="67">
        <v>1235</v>
      </c>
      <c r="AA192" s="73">
        <f t="shared" si="19"/>
        <v>1606</v>
      </c>
    </row>
    <row r="193" spans="1:27" ht="38.25" x14ac:dyDescent="0.2">
      <c r="A193" s="20" t="s">
        <v>141</v>
      </c>
      <c r="B193" s="10" t="s">
        <v>27</v>
      </c>
      <c r="C193" s="31" t="s">
        <v>94</v>
      </c>
      <c r="D193" s="18" t="s">
        <v>24</v>
      </c>
      <c r="E193" s="77" t="s">
        <v>676</v>
      </c>
      <c r="F193" s="21">
        <f t="shared" si="18"/>
        <v>2841</v>
      </c>
      <c r="G193" t="s">
        <v>694</v>
      </c>
      <c r="X193" s="2"/>
      <c r="Z193" s="67">
        <v>2185</v>
      </c>
      <c r="AA193" s="73">
        <f t="shared" si="19"/>
        <v>2841</v>
      </c>
    </row>
    <row r="194" spans="1:27" ht="38.25" x14ac:dyDescent="0.2">
      <c r="A194" s="56" t="s">
        <v>639</v>
      </c>
      <c r="B194" s="11" t="s">
        <v>331</v>
      </c>
      <c r="C194" s="31" t="s">
        <v>94</v>
      </c>
      <c r="D194" s="18" t="s">
        <v>24</v>
      </c>
      <c r="E194" s="77" t="s">
        <v>676</v>
      </c>
      <c r="F194" s="21">
        <f t="shared" si="18"/>
        <v>306</v>
      </c>
      <c r="G194" t="s">
        <v>696</v>
      </c>
      <c r="X194" s="2"/>
      <c r="Z194" s="67">
        <v>235</v>
      </c>
      <c r="AA194" s="73">
        <f t="shared" si="19"/>
        <v>306</v>
      </c>
    </row>
    <row r="195" spans="1:27" ht="38.25" x14ac:dyDescent="0.2">
      <c r="A195" s="56" t="s">
        <v>640</v>
      </c>
      <c r="B195" s="11" t="s">
        <v>331</v>
      </c>
      <c r="C195" s="31" t="s">
        <v>94</v>
      </c>
      <c r="D195" s="18" t="s">
        <v>24</v>
      </c>
      <c r="E195" s="77" t="s">
        <v>676</v>
      </c>
      <c r="F195" s="21">
        <f t="shared" si="18"/>
        <v>124</v>
      </c>
      <c r="G195" t="s">
        <v>696</v>
      </c>
      <c r="X195" s="2"/>
      <c r="Z195" s="67">
        <v>95</v>
      </c>
      <c r="AA195" s="73">
        <f t="shared" si="19"/>
        <v>124</v>
      </c>
    </row>
    <row r="196" spans="1:27" ht="38.25" x14ac:dyDescent="0.2">
      <c r="A196" s="56" t="s">
        <v>641</v>
      </c>
      <c r="B196" s="10" t="s">
        <v>8</v>
      </c>
      <c r="C196" s="31" t="s">
        <v>94</v>
      </c>
      <c r="D196" s="18" t="s">
        <v>24</v>
      </c>
      <c r="E196" s="77" t="s">
        <v>676</v>
      </c>
      <c r="F196" s="21">
        <f t="shared" si="18"/>
        <v>267</v>
      </c>
      <c r="G196" t="s">
        <v>696</v>
      </c>
      <c r="X196" s="2"/>
      <c r="Z196" s="67">
        <v>205</v>
      </c>
      <c r="AA196" s="73">
        <f t="shared" si="19"/>
        <v>267</v>
      </c>
    </row>
    <row r="197" spans="1:27" x14ac:dyDescent="0.2">
      <c r="A197" s="18" t="s">
        <v>142</v>
      </c>
      <c r="B197" s="9"/>
      <c r="C197" s="31"/>
      <c r="D197" s="68"/>
      <c r="E197" s="77"/>
      <c r="F197" s="19"/>
      <c r="X197" s="2"/>
      <c r="Z197" s="68"/>
      <c r="AA197" s="73"/>
    </row>
    <row r="198" spans="1:27" ht="38.25" x14ac:dyDescent="0.2">
      <c r="A198" s="20" t="s">
        <v>143</v>
      </c>
      <c r="B198" s="10" t="s">
        <v>6</v>
      </c>
      <c r="C198" s="31" t="s">
        <v>94</v>
      </c>
      <c r="D198" s="18" t="s">
        <v>142</v>
      </c>
      <c r="E198" s="77"/>
      <c r="F198" s="21">
        <f t="shared" ref="F198:F206" si="20">AA198</f>
        <v>33</v>
      </c>
      <c r="G198" t="s">
        <v>694</v>
      </c>
      <c r="M198">
        <v>1</v>
      </c>
      <c r="X198" s="2"/>
      <c r="Z198" s="67">
        <v>25</v>
      </c>
      <c r="AA198" s="73">
        <f t="shared" ref="AA198:AA206" si="21">ROUNDUP($Z$3*Z198,0)</f>
        <v>33</v>
      </c>
    </row>
    <row r="199" spans="1:27" ht="38.25" x14ac:dyDescent="0.2">
      <c r="A199" s="20" t="s">
        <v>144</v>
      </c>
      <c r="B199" s="10" t="s">
        <v>6</v>
      </c>
      <c r="C199" s="31" t="s">
        <v>94</v>
      </c>
      <c r="D199" s="18" t="s">
        <v>142</v>
      </c>
      <c r="E199" s="77" t="s">
        <v>676</v>
      </c>
      <c r="F199" s="21">
        <f t="shared" si="20"/>
        <v>332</v>
      </c>
      <c r="G199" t="s">
        <v>694</v>
      </c>
      <c r="M199">
        <f>M198</f>
        <v>1</v>
      </c>
      <c r="N199" t="s">
        <v>693</v>
      </c>
      <c r="X199" s="2"/>
      <c r="Z199" s="67">
        <v>255</v>
      </c>
      <c r="AA199" s="73">
        <f t="shared" si="21"/>
        <v>332</v>
      </c>
    </row>
    <row r="200" spans="1:27" ht="38.25" x14ac:dyDescent="0.2">
      <c r="A200" s="20" t="s">
        <v>145</v>
      </c>
      <c r="B200" s="10" t="s">
        <v>6</v>
      </c>
      <c r="C200" s="31" t="s">
        <v>94</v>
      </c>
      <c r="D200" s="18" t="s">
        <v>142</v>
      </c>
      <c r="E200" s="77" t="s">
        <v>676</v>
      </c>
      <c r="F200" s="21">
        <f t="shared" si="20"/>
        <v>358</v>
      </c>
      <c r="G200" t="s">
        <v>695</v>
      </c>
      <c r="M200">
        <f>M198</f>
        <v>1</v>
      </c>
      <c r="N200" t="s">
        <v>693</v>
      </c>
      <c r="X200" s="2"/>
      <c r="Z200" s="67">
        <v>275</v>
      </c>
      <c r="AA200" s="73">
        <f t="shared" si="21"/>
        <v>358</v>
      </c>
    </row>
    <row r="201" spans="1:27" ht="38.25" x14ac:dyDescent="0.2">
      <c r="A201" s="20" t="s">
        <v>146</v>
      </c>
      <c r="B201" s="10" t="s">
        <v>6</v>
      </c>
      <c r="C201" s="31" t="s">
        <v>94</v>
      </c>
      <c r="D201" s="18" t="s">
        <v>142</v>
      </c>
      <c r="E201" s="77" t="s">
        <v>676</v>
      </c>
      <c r="F201" s="21">
        <f t="shared" si="20"/>
        <v>618</v>
      </c>
      <c r="G201" t="s">
        <v>695</v>
      </c>
      <c r="M201">
        <f>M198</f>
        <v>1</v>
      </c>
      <c r="N201" t="s">
        <v>693</v>
      </c>
      <c r="X201" s="2"/>
      <c r="Z201" s="67">
        <v>475</v>
      </c>
      <c r="AA201" s="73">
        <f t="shared" si="21"/>
        <v>618</v>
      </c>
    </row>
    <row r="202" spans="1:27" ht="38.25" x14ac:dyDescent="0.2">
      <c r="A202" s="20" t="s">
        <v>147</v>
      </c>
      <c r="B202" s="10" t="s">
        <v>6</v>
      </c>
      <c r="C202" s="31" t="s">
        <v>94</v>
      </c>
      <c r="D202" s="18" t="s">
        <v>142</v>
      </c>
      <c r="E202" s="77" t="s">
        <v>676</v>
      </c>
      <c r="F202" s="21">
        <f t="shared" si="20"/>
        <v>280</v>
      </c>
      <c r="G202" t="s">
        <v>695</v>
      </c>
      <c r="M202">
        <f>M198</f>
        <v>1</v>
      </c>
      <c r="N202" t="s">
        <v>693</v>
      </c>
      <c r="X202" s="2"/>
      <c r="Z202" s="67">
        <v>215</v>
      </c>
      <c r="AA202" s="73">
        <f t="shared" si="21"/>
        <v>280</v>
      </c>
    </row>
    <row r="203" spans="1:27" ht="38.25" x14ac:dyDescent="0.2">
      <c r="A203" s="23" t="s">
        <v>384</v>
      </c>
      <c r="B203" s="11" t="s">
        <v>332</v>
      </c>
      <c r="C203" s="31" t="s">
        <v>94</v>
      </c>
      <c r="D203" s="18" t="s">
        <v>142</v>
      </c>
      <c r="E203" s="77" t="s">
        <v>676</v>
      </c>
      <c r="F203" s="21">
        <f t="shared" si="20"/>
        <v>124</v>
      </c>
      <c r="G203" t="s">
        <v>694</v>
      </c>
      <c r="X203" s="2"/>
      <c r="Z203" s="67">
        <v>95</v>
      </c>
      <c r="AA203" s="73">
        <f t="shared" si="21"/>
        <v>124</v>
      </c>
    </row>
    <row r="204" spans="1:27" ht="38.25" x14ac:dyDescent="0.2">
      <c r="A204" s="23" t="s">
        <v>385</v>
      </c>
      <c r="B204" s="11" t="s">
        <v>332</v>
      </c>
      <c r="C204" s="31" t="s">
        <v>94</v>
      </c>
      <c r="D204" s="18" t="s">
        <v>142</v>
      </c>
      <c r="E204" s="77" t="s">
        <v>676</v>
      </c>
      <c r="F204" s="21">
        <f t="shared" si="20"/>
        <v>124</v>
      </c>
      <c r="G204" t="s">
        <v>694</v>
      </c>
      <c r="X204" s="2"/>
      <c r="Z204" s="67">
        <v>95</v>
      </c>
      <c r="AA204" s="73">
        <f t="shared" si="21"/>
        <v>124</v>
      </c>
    </row>
    <row r="205" spans="1:27" ht="38.25" x14ac:dyDescent="0.2">
      <c r="A205" s="20" t="s">
        <v>148</v>
      </c>
      <c r="B205" s="10" t="s">
        <v>6</v>
      </c>
      <c r="C205" s="31" t="s">
        <v>94</v>
      </c>
      <c r="D205" s="18" t="s">
        <v>142</v>
      </c>
      <c r="E205" s="77" t="s">
        <v>676</v>
      </c>
      <c r="F205" s="21">
        <f t="shared" si="20"/>
        <v>618</v>
      </c>
      <c r="G205" t="s">
        <v>695</v>
      </c>
      <c r="X205" s="2"/>
      <c r="Z205" s="67">
        <v>475</v>
      </c>
      <c r="AA205" s="73">
        <f t="shared" si="21"/>
        <v>618</v>
      </c>
    </row>
    <row r="206" spans="1:27" ht="38.25" x14ac:dyDescent="0.2">
      <c r="A206" s="20" t="s">
        <v>149</v>
      </c>
      <c r="B206" s="10" t="s">
        <v>6</v>
      </c>
      <c r="C206" s="31" t="s">
        <v>94</v>
      </c>
      <c r="D206" s="18" t="s">
        <v>142</v>
      </c>
      <c r="E206" s="77" t="s">
        <v>676</v>
      </c>
      <c r="F206" s="21">
        <f t="shared" si="20"/>
        <v>111</v>
      </c>
      <c r="G206" t="s">
        <v>702</v>
      </c>
      <c r="X206" s="2"/>
      <c r="Z206" s="67">
        <v>85</v>
      </c>
      <c r="AA206" s="73">
        <f t="shared" si="21"/>
        <v>111</v>
      </c>
    </row>
    <row r="207" spans="1:27" x14ac:dyDescent="0.2">
      <c r="A207" s="18" t="s">
        <v>47</v>
      </c>
      <c r="B207" s="9"/>
      <c r="C207" s="31"/>
      <c r="D207" s="68"/>
      <c r="E207" s="77"/>
      <c r="F207" s="19"/>
      <c r="X207" s="2"/>
      <c r="Z207" s="68"/>
      <c r="AA207" s="73"/>
    </row>
    <row r="208" spans="1:27" ht="38.25" x14ac:dyDescent="0.2">
      <c r="A208" s="20" t="s">
        <v>31</v>
      </c>
      <c r="B208" s="10" t="s">
        <v>8</v>
      </c>
      <c r="C208" s="31" t="s">
        <v>94</v>
      </c>
      <c r="D208" s="18" t="s">
        <v>47</v>
      </c>
      <c r="E208" s="77" t="s">
        <v>676</v>
      </c>
      <c r="F208" s="21">
        <f t="shared" ref="F208:F233" si="22">AA208</f>
        <v>143</v>
      </c>
      <c r="G208" t="s">
        <v>687</v>
      </c>
      <c r="X208" s="2"/>
      <c r="Z208" s="67">
        <v>110</v>
      </c>
      <c r="AA208" s="73">
        <f t="shared" ref="AA208:AA233" si="23">ROUNDUP($Z$3*Z208,0)</f>
        <v>143</v>
      </c>
    </row>
    <row r="209" spans="1:27" ht="38.25" x14ac:dyDescent="0.2">
      <c r="A209" s="20" t="s">
        <v>150</v>
      </c>
      <c r="B209" s="10" t="s">
        <v>8</v>
      </c>
      <c r="C209" s="31" t="s">
        <v>94</v>
      </c>
      <c r="D209" s="18" t="s">
        <v>47</v>
      </c>
      <c r="E209" s="77" t="s">
        <v>676</v>
      </c>
      <c r="F209" s="21">
        <f t="shared" si="22"/>
        <v>85</v>
      </c>
      <c r="G209" t="s">
        <v>687</v>
      </c>
      <c r="X209" s="2"/>
      <c r="Z209" s="67">
        <v>65</v>
      </c>
      <c r="AA209" s="73">
        <f t="shared" si="23"/>
        <v>85</v>
      </c>
    </row>
    <row r="210" spans="1:27" ht="38.25" x14ac:dyDescent="0.2">
      <c r="A210" s="20" t="s">
        <v>151</v>
      </c>
      <c r="B210" s="10" t="s">
        <v>8</v>
      </c>
      <c r="C210" s="31" t="s">
        <v>94</v>
      </c>
      <c r="D210" s="18" t="s">
        <v>47</v>
      </c>
      <c r="E210" s="77" t="s">
        <v>676</v>
      </c>
      <c r="F210" s="21">
        <f t="shared" si="22"/>
        <v>494</v>
      </c>
      <c r="G210" t="s">
        <v>703</v>
      </c>
      <c r="X210" s="2"/>
      <c r="Z210" s="67">
        <v>380</v>
      </c>
      <c r="AA210" s="73">
        <f t="shared" si="23"/>
        <v>494</v>
      </c>
    </row>
    <row r="211" spans="1:27" ht="38.25" x14ac:dyDescent="0.2">
      <c r="A211" s="20" t="s">
        <v>152</v>
      </c>
      <c r="B211" s="10" t="s">
        <v>8</v>
      </c>
      <c r="C211" s="31" t="s">
        <v>94</v>
      </c>
      <c r="D211" s="18" t="s">
        <v>47</v>
      </c>
      <c r="E211" s="77" t="s">
        <v>676</v>
      </c>
      <c r="F211" s="21">
        <f t="shared" si="22"/>
        <v>585</v>
      </c>
      <c r="G211" t="s">
        <v>703</v>
      </c>
      <c r="X211" s="2"/>
      <c r="Z211" s="67">
        <v>450</v>
      </c>
      <c r="AA211" s="73">
        <f t="shared" si="23"/>
        <v>585</v>
      </c>
    </row>
    <row r="212" spans="1:27" ht="38.25" x14ac:dyDescent="0.2">
      <c r="A212" s="20" t="s">
        <v>153</v>
      </c>
      <c r="B212" s="10" t="s">
        <v>8</v>
      </c>
      <c r="C212" s="31" t="s">
        <v>94</v>
      </c>
      <c r="D212" s="18" t="s">
        <v>47</v>
      </c>
      <c r="E212" s="77" t="s">
        <v>676</v>
      </c>
      <c r="F212" s="21">
        <f t="shared" si="22"/>
        <v>715</v>
      </c>
      <c r="G212" t="s">
        <v>703</v>
      </c>
      <c r="X212" s="2"/>
      <c r="Z212" s="67">
        <v>550</v>
      </c>
      <c r="AA212" s="73">
        <f t="shared" si="23"/>
        <v>715</v>
      </c>
    </row>
    <row r="213" spans="1:27" ht="38.25" x14ac:dyDescent="0.2">
      <c r="A213" s="20" t="s">
        <v>154</v>
      </c>
      <c r="B213" s="10" t="s">
        <v>8</v>
      </c>
      <c r="C213" s="31" t="s">
        <v>94</v>
      </c>
      <c r="D213" s="18" t="s">
        <v>47</v>
      </c>
      <c r="E213" s="77" t="s">
        <v>676</v>
      </c>
      <c r="F213" s="21">
        <f t="shared" si="22"/>
        <v>865</v>
      </c>
      <c r="G213" t="s">
        <v>703</v>
      </c>
      <c r="X213" s="2"/>
      <c r="Z213" s="67">
        <v>665</v>
      </c>
      <c r="AA213" s="73">
        <f t="shared" si="23"/>
        <v>865</v>
      </c>
    </row>
    <row r="214" spans="1:27" ht="38.25" x14ac:dyDescent="0.2">
      <c r="A214" s="56" t="s">
        <v>642</v>
      </c>
      <c r="B214" s="10" t="s">
        <v>8</v>
      </c>
      <c r="C214" s="31" t="s">
        <v>94</v>
      </c>
      <c r="D214" s="18" t="s">
        <v>47</v>
      </c>
      <c r="E214" s="77" t="s">
        <v>676</v>
      </c>
      <c r="F214" s="21">
        <f t="shared" si="22"/>
        <v>195</v>
      </c>
      <c r="G214" t="s">
        <v>687</v>
      </c>
      <c r="X214" s="2"/>
      <c r="Z214" s="67">
        <v>150</v>
      </c>
      <c r="AA214" s="73">
        <f t="shared" si="23"/>
        <v>195</v>
      </c>
    </row>
    <row r="215" spans="1:27" ht="38.25" x14ac:dyDescent="0.2">
      <c r="A215" s="20" t="s">
        <v>155</v>
      </c>
      <c r="B215" s="10" t="s">
        <v>6</v>
      </c>
      <c r="C215" s="31" t="s">
        <v>94</v>
      </c>
      <c r="D215" s="18" t="s">
        <v>47</v>
      </c>
      <c r="E215" s="77" t="s">
        <v>676</v>
      </c>
      <c r="F215" s="21">
        <f t="shared" si="22"/>
        <v>182</v>
      </c>
      <c r="G215" t="s">
        <v>694</v>
      </c>
      <c r="X215" s="2"/>
      <c r="Z215" s="67">
        <v>140</v>
      </c>
      <c r="AA215" s="73">
        <f t="shared" si="23"/>
        <v>182</v>
      </c>
    </row>
    <row r="216" spans="1:27" ht="38.25" x14ac:dyDescent="0.2">
      <c r="A216" s="20" t="s">
        <v>723</v>
      </c>
      <c r="B216" s="10" t="s">
        <v>6</v>
      </c>
      <c r="C216" s="31" t="s">
        <v>94</v>
      </c>
      <c r="D216" s="18" t="s">
        <v>47</v>
      </c>
      <c r="E216" s="77" t="s">
        <v>676</v>
      </c>
      <c r="F216" s="21">
        <f t="shared" si="22"/>
        <v>124</v>
      </c>
      <c r="G216" t="s">
        <v>718</v>
      </c>
      <c r="X216" s="2"/>
      <c r="Z216" s="67">
        <v>95</v>
      </c>
      <c r="AA216" s="73">
        <f t="shared" si="23"/>
        <v>124</v>
      </c>
    </row>
    <row r="217" spans="1:27" ht="38.25" x14ac:dyDescent="0.2">
      <c r="A217" s="20" t="s">
        <v>156</v>
      </c>
      <c r="B217" s="10" t="s">
        <v>8</v>
      </c>
      <c r="C217" s="31" t="s">
        <v>94</v>
      </c>
      <c r="D217" s="18" t="s">
        <v>47</v>
      </c>
      <c r="E217" s="77" t="s">
        <v>676</v>
      </c>
      <c r="F217" s="21">
        <f t="shared" si="22"/>
        <v>280</v>
      </c>
      <c r="G217" t="s">
        <v>687</v>
      </c>
      <c r="X217" s="2"/>
      <c r="Z217" s="67">
        <v>215</v>
      </c>
      <c r="AA217" s="73">
        <f t="shared" si="23"/>
        <v>280</v>
      </c>
    </row>
    <row r="218" spans="1:27" ht="38.25" x14ac:dyDescent="0.2">
      <c r="A218" s="20" t="s">
        <v>157</v>
      </c>
      <c r="B218" s="10" t="s">
        <v>8</v>
      </c>
      <c r="C218" s="31" t="s">
        <v>94</v>
      </c>
      <c r="D218" s="18" t="s">
        <v>47</v>
      </c>
      <c r="E218" s="77" t="s">
        <v>676</v>
      </c>
      <c r="F218" s="21">
        <f t="shared" si="22"/>
        <v>72</v>
      </c>
      <c r="G218" t="s">
        <v>687</v>
      </c>
      <c r="X218" s="2"/>
      <c r="Z218" s="67">
        <v>55</v>
      </c>
      <c r="AA218" s="73">
        <f t="shared" si="23"/>
        <v>72</v>
      </c>
    </row>
    <row r="219" spans="1:27" ht="38.25" x14ac:dyDescent="0.2">
      <c r="A219" s="56" t="s">
        <v>643</v>
      </c>
      <c r="B219" s="10" t="s">
        <v>8</v>
      </c>
      <c r="C219" s="31" t="s">
        <v>94</v>
      </c>
      <c r="D219" s="18" t="s">
        <v>47</v>
      </c>
      <c r="E219" s="77" t="s">
        <v>676</v>
      </c>
      <c r="F219" s="21">
        <f t="shared" si="22"/>
        <v>208</v>
      </c>
      <c r="G219" t="s">
        <v>687</v>
      </c>
      <c r="X219" s="2"/>
      <c r="Z219" s="67">
        <v>160</v>
      </c>
      <c r="AA219" s="73">
        <f t="shared" si="23"/>
        <v>208</v>
      </c>
    </row>
    <row r="220" spans="1:27" ht="38.25" x14ac:dyDescent="0.2">
      <c r="A220" s="20" t="s">
        <v>158</v>
      </c>
      <c r="B220" s="10" t="s">
        <v>159</v>
      </c>
      <c r="C220" s="31" t="s">
        <v>94</v>
      </c>
      <c r="D220" s="18" t="s">
        <v>47</v>
      </c>
      <c r="E220" s="77" t="s">
        <v>676</v>
      </c>
      <c r="F220" s="21">
        <f t="shared" si="22"/>
        <v>143</v>
      </c>
      <c r="G220" t="s">
        <v>687</v>
      </c>
      <c r="X220" s="2"/>
      <c r="Z220" s="67">
        <v>110</v>
      </c>
      <c r="AA220" s="73">
        <f t="shared" si="23"/>
        <v>143</v>
      </c>
    </row>
    <row r="221" spans="1:27" ht="38.25" x14ac:dyDescent="0.2">
      <c r="A221" s="20" t="s">
        <v>160</v>
      </c>
      <c r="B221" s="10" t="s">
        <v>8</v>
      </c>
      <c r="C221" s="31" t="s">
        <v>94</v>
      </c>
      <c r="D221" s="18" t="s">
        <v>47</v>
      </c>
      <c r="E221" s="77" t="s">
        <v>676</v>
      </c>
      <c r="F221" s="21">
        <f t="shared" si="22"/>
        <v>338</v>
      </c>
      <c r="G221" t="s">
        <v>687</v>
      </c>
      <c r="X221" s="2"/>
      <c r="Z221" s="67">
        <v>260</v>
      </c>
      <c r="AA221" s="73">
        <f t="shared" si="23"/>
        <v>338</v>
      </c>
    </row>
    <row r="222" spans="1:27" ht="38.25" x14ac:dyDescent="0.2">
      <c r="A222" s="22" t="s">
        <v>515</v>
      </c>
      <c r="B222" s="10" t="s">
        <v>8</v>
      </c>
      <c r="C222" s="31" t="s">
        <v>94</v>
      </c>
      <c r="D222" s="18" t="s">
        <v>47</v>
      </c>
      <c r="E222" s="77" t="s">
        <v>676</v>
      </c>
      <c r="F222" s="21">
        <f t="shared" si="22"/>
        <v>429</v>
      </c>
      <c r="G222" t="s">
        <v>687</v>
      </c>
      <c r="X222" s="2"/>
      <c r="Z222" s="67">
        <v>330</v>
      </c>
      <c r="AA222" s="73">
        <f t="shared" si="23"/>
        <v>429</v>
      </c>
    </row>
    <row r="223" spans="1:27" ht="38.25" x14ac:dyDescent="0.2">
      <c r="A223" s="22" t="s">
        <v>516</v>
      </c>
      <c r="B223" s="10" t="s">
        <v>8</v>
      </c>
      <c r="C223" s="31" t="s">
        <v>94</v>
      </c>
      <c r="D223" s="18" t="s">
        <v>47</v>
      </c>
      <c r="E223" s="77" t="s">
        <v>676</v>
      </c>
      <c r="F223" s="21">
        <f t="shared" si="22"/>
        <v>494</v>
      </c>
      <c r="G223" t="s">
        <v>687</v>
      </c>
      <c r="X223" s="2"/>
      <c r="Z223" s="67">
        <v>380</v>
      </c>
      <c r="AA223" s="73">
        <f t="shared" si="23"/>
        <v>494</v>
      </c>
    </row>
    <row r="224" spans="1:27" ht="38.25" x14ac:dyDescent="0.2">
      <c r="A224" s="20" t="s">
        <v>123</v>
      </c>
      <c r="B224" s="10" t="s">
        <v>8</v>
      </c>
      <c r="C224" s="31" t="s">
        <v>94</v>
      </c>
      <c r="D224" s="18" t="s">
        <v>47</v>
      </c>
      <c r="E224" s="77" t="s">
        <v>676</v>
      </c>
      <c r="F224" s="21">
        <f t="shared" si="22"/>
        <v>403</v>
      </c>
      <c r="G224" t="s">
        <v>687</v>
      </c>
      <c r="X224" s="2"/>
      <c r="Z224" s="67">
        <v>310</v>
      </c>
      <c r="AA224" s="73">
        <f t="shared" si="23"/>
        <v>403</v>
      </c>
    </row>
    <row r="225" spans="1:27" ht="38.25" x14ac:dyDescent="0.2">
      <c r="A225" s="20" t="s">
        <v>124</v>
      </c>
      <c r="B225" s="10" t="s">
        <v>8</v>
      </c>
      <c r="C225" s="31" t="s">
        <v>94</v>
      </c>
      <c r="D225" s="18" t="s">
        <v>47</v>
      </c>
      <c r="E225" s="77" t="s">
        <v>676</v>
      </c>
      <c r="F225" s="21">
        <f t="shared" si="22"/>
        <v>468</v>
      </c>
      <c r="G225" t="s">
        <v>687</v>
      </c>
      <c r="X225" s="2"/>
      <c r="Z225" s="67">
        <v>360</v>
      </c>
      <c r="AA225" s="73">
        <f t="shared" si="23"/>
        <v>468</v>
      </c>
    </row>
    <row r="226" spans="1:27" ht="38.25" x14ac:dyDescent="0.2">
      <c r="A226" s="61" t="s">
        <v>333</v>
      </c>
      <c r="B226" s="3" t="s">
        <v>332</v>
      </c>
      <c r="C226" s="31" t="s">
        <v>94</v>
      </c>
      <c r="D226" s="18" t="s">
        <v>47</v>
      </c>
      <c r="E226" s="77" t="s">
        <v>676</v>
      </c>
      <c r="F226" s="21">
        <f t="shared" si="22"/>
        <v>293</v>
      </c>
      <c r="G226" t="s">
        <v>694</v>
      </c>
      <c r="X226" s="2"/>
      <c r="Z226" s="67">
        <v>225</v>
      </c>
      <c r="AA226" s="73">
        <f t="shared" si="23"/>
        <v>293</v>
      </c>
    </row>
    <row r="227" spans="1:27" ht="38.25" x14ac:dyDescent="0.2">
      <c r="A227" s="23" t="s">
        <v>548</v>
      </c>
      <c r="B227" s="11" t="s">
        <v>331</v>
      </c>
      <c r="C227" s="31" t="s">
        <v>94</v>
      </c>
      <c r="D227" s="18" t="s">
        <v>47</v>
      </c>
      <c r="E227" s="77" t="s">
        <v>676</v>
      </c>
      <c r="F227" s="21">
        <f t="shared" si="22"/>
        <v>371</v>
      </c>
      <c r="G227" t="s">
        <v>687</v>
      </c>
      <c r="X227" s="2"/>
      <c r="Z227" s="67">
        <v>285</v>
      </c>
      <c r="AA227" s="73">
        <f t="shared" si="23"/>
        <v>371</v>
      </c>
    </row>
    <row r="228" spans="1:27" ht="38.25" x14ac:dyDescent="0.2">
      <c r="A228" s="23" t="s">
        <v>549</v>
      </c>
      <c r="B228" s="11" t="s">
        <v>331</v>
      </c>
      <c r="C228" s="31" t="s">
        <v>94</v>
      </c>
      <c r="D228" s="18" t="s">
        <v>47</v>
      </c>
      <c r="E228" s="77" t="s">
        <v>676</v>
      </c>
      <c r="F228" s="21">
        <f t="shared" si="22"/>
        <v>143</v>
      </c>
      <c r="G228" t="s">
        <v>687</v>
      </c>
      <c r="X228" s="2"/>
      <c r="Z228" s="67">
        <v>110</v>
      </c>
      <c r="AA228" s="73">
        <f t="shared" si="23"/>
        <v>143</v>
      </c>
    </row>
    <row r="229" spans="1:27" ht="38.25" x14ac:dyDescent="0.2">
      <c r="A229" s="56" t="s">
        <v>644</v>
      </c>
      <c r="B229" s="3" t="s">
        <v>331</v>
      </c>
      <c r="C229" s="31" t="s">
        <v>94</v>
      </c>
      <c r="D229" s="18" t="s">
        <v>47</v>
      </c>
      <c r="E229" s="77" t="s">
        <v>676</v>
      </c>
      <c r="F229" s="21">
        <f t="shared" si="22"/>
        <v>280</v>
      </c>
      <c r="G229" t="s">
        <v>687</v>
      </c>
      <c r="X229" s="2"/>
      <c r="Z229" s="67">
        <v>215</v>
      </c>
      <c r="AA229" s="73">
        <f t="shared" si="23"/>
        <v>280</v>
      </c>
    </row>
    <row r="230" spans="1:27" ht="38.25" x14ac:dyDescent="0.2">
      <c r="A230" s="20" t="s">
        <v>161</v>
      </c>
      <c r="B230" s="10" t="s">
        <v>6</v>
      </c>
      <c r="C230" s="31" t="s">
        <v>94</v>
      </c>
      <c r="D230" s="18" t="s">
        <v>47</v>
      </c>
      <c r="E230" s="77" t="s">
        <v>676</v>
      </c>
      <c r="F230" s="21">
        <f t="shared" si="22"/>
        <v>1235</v>
      </c>
      <c r="G230" t="s">
        <v>694</v>
      </c>
      <c r="X230" s="2"/>
      <c r="Z230" s="67">
        <v>950</v>
      </c>
      <c r="AA230" s="73">
        <f t="shared" si="23"/>
        <v>1235</v>
      </c>
    </row>
    <row r="231" spans="1:27" ht="38.25" x14ac:dyDescent="0.2">
      <c r="A231" s="20" t="s">
        <v>162</v>
      </c>
      <c r="B231" s="10" t="s">
        <v>8</v>
      </c>
      <c r="C231" s="31" t="s">
        <v>94</v>
      </c>
      <c r="D231" s="18" t="s">
        <v>47</v>
      </c>
      <c r="E231" s="77" t="s">
        <v>676</v>
      </c>
      <c r="F231" s="21">
        <f t="shared" si="22"/>
        <v>741</v>
      </c>
      <c r="G231" t="s">
        <v>687</v>
      </c>
      <c r="X231" s="2"/>
      <c r="Z231" s="67">
        <v>570</v>
      </c>
      <c r="AA231" s="73">
        <f t="shared" si="23"/>
        <v>741</v>
      </c>
    </row>
    <row r="232" spans="1:27" ht="38.25" x14ac:dyDescent="0.2">
      <c r="A232" s="20" t="s">
        <v>163</v>
      </c>
      <c r="B232" s="10" t="s">
        <v>6</v>
      </c>
      <c r="C232" s="31" t="s">
        <v>94</v>
      </c>
      <c r="D232" s="18" t="s">
        <v>47</v>
      </c>
      <c r="E232" s="77" t="s">
        <v>676</v>
      </c>
      <c r="F232" s="21">
        <f t="shared" si="22"/>
        <v>865</v>
      </c>
      <c r="G232" t="s">
        <v>688</v>
      </c>
      <c r="X232" s="2"/>
      <c r="Z232" s="67">
        <v>665</v>
      </c>
      <c r="AA232" s="73">
        <f t="shared" si="23"/>
        <v>865</v>
      </c>
    </row>
    <row r="233" spans="1:27" ht="38.25" x14ac:dyDescent="0.2">
      <c r="A233" s="20" t="s">
        <v>164</v>
      </c>
      <c r="B233" s="10" t="s">
        <v>6</v>
      </c>
      <c r="C233" s="31" t="s">
        <v>94</v>
      </c>
      <c r="D233" s="18" t="s">
        <v>47</v>
      </c>
      <c r="E233" s="77" t="s">
        <v>676</v>
      </c>
      <c r="F233" s="21">
        <f t="shared" si="22"/>
        <v>988</v>
      </c>
      <c r="G233" t="s">
        <v>688</v>
      </c>
      <c r="X233" s="2"/>
      <c r="Z233" s="67">
        <v>760</v>
      </c>
      <c r="AA233" s="73">
        <f t="shared" si="23"/>
        <v>988</v>
      </c>
    </row>
    <row r="234" spans="1:27" x14ac:dyDescent="0.2">
      <c r="A234" s="18" t="s">
        <v>165</v>
      </c>
      <c r="B234" s="13"/>
      <c r="C234" s="69"/>
      <c r="D234" s="69"/>
      <c r="E234" s="69"/>
      <c r="F234" s="17"/>
      <c r="Z234" s="69"/>
      <c r="AA234" s="73"/>
    </row>
    <row r="235" spans="1:27" x14ac:dyDescent="0.2">
      <c r="A235" s="18" t="s">
        <v>4</v>
      </c>
      <c r="B235" s="9"/>
      <c r="C235" s="31"/>
      <c r="D235" s="18"/>
      <c r="E235" s="77"/>
      <c r="F235" s="19"/>
      <c r="Z235" s="68"/>
      <c r="AA235" s="73"/>
    </row>
    <row r="236" spans="1:27" ht="38.25" x14ac:dyDescent="0.2">
      <c r="A236" s="20" t="s">
        <v>166</v>
      </c>
      <c r="B236" s="10" t="s">
        <v>8</v>
      </c>
      <c r="C236" s="31" t="s">
        <v>165</v>
      </c>
      <c r="D236" s="18" t="s">
        <v>4</v>
      </c>
      <c r="E236" s="77" t="s">
        <v>676</v>
      </c>
      <c r="F236" s="21">
        <f t="shared" ref="F236:F262" si="24">AA236</f>
        <v>995</v>
      </c>
      <c r="G236" t="s">
        <v>687</v>
      </c>
      <c r="X236" s="2"/>
      <c r="Z236" s="67">
        <v>765</v>
      </c>
      <c r="AA236" s="73">
        <f t="shared" ref="AA236:AA262" si="25">ROUNDUP($Z$3*Z236,0)</f>
        <v>995</v>
      </c>
    </row>
    <row r="237" spans="1:27" ht="38.25" x14ac:dyDescent="0.2">
      <c r="A237" s="56" t="s">
        <v>645</v>
      </c>
      <c r="B237" s="10" t="s">
        <v>6</v>
      </c>
      <c r="C237" s="31" t="s">
        <v>165</v>
      </c>
      <c r="D237" s="18" t="s">
        <v>4</v>
      </c>
      <c r="E237" s="77" t="s">
        <v>676</v>
      </c>
      <c r="F237" s="21">
        <f t="shared" si="24"/>
        <v>234</v>
      </c>
      <c r="G237" t="s">
        <v>719</v>
      </c>
      <c r="X237" s="2"/>
      <c r="Z237" s="67">
        <v>180</v>
      </c>
      <c r="AA237" s="73">
        <f t="shared" si="25"/>
        <v>234</v>
      </c>
    </row>
    <row r="238" spans="1:27" ht="38.25" x14ac:dyDescent="0.2">
      <c r="A238" s="20" t="s">
        <v>168</v>
      </c>
      <c r="B238" s="10" t="s">
        <v>8</v>
      </c>
      <c r="C238" s="31" t="s">
        <v>165</v>
      </c>
      <c r="D238" s="18" t="s">
        <v>4</v>
      </c>
      <c r="E238" s="77" t="s">
        <v>676</v>
      </c>
      <c r="F238" s="21">
        <f t="shared" si="24"/>
        <v>1287</v>
      </c>
      <c r="G238" t="s">
        <v>687</v>
      </c>
      <c r="X238" s="2"/>
      <c r="Z238" s="67">
        <v>990</v>
      </c>
      <c r="AA238" s="73">
        <f t="shared" si="25"/>
        <v>1287</v>
      </c>
    </row>
    <row r="239" spans="1:27" ht="38.25" x14ac:dyDescent="0.2">
      <c r="A239" s="20" t="s">
        <v>169</v>
      </c>
      <c r="B239" s="10" t="s">
        <v>8</v>
      </c>
      <c r="C239" s="31" t="s">
        <v>165</v>
      </c>
      <c r="D239" s="18" t="s">
        <v>4</v>
      </c>
      <c r="E239" s="77" t="s">
        <v>676</v>
      </c>
      <c r="F239" s="21">
        <f t="shared" si="24"/>
        <v>1346</v>
      </c>
      <c r="G239" t="s">
        <v>687</v>
      </c>
      <c r="X239" s="2"/>
      <c r="Z239" s="67">
        <v>1035</v>
      </c>
      <c r="AA239" s="73">
        <f t="shared" si="25"/>
        <v>1346</v>
      </c>
    </row>
    <row r="240" spans="1:27" ht="38.25" x14ac:dyDescent="0.2">
      <c r="A240" s="20" t="s">
        <v>170</v>
      </c>
      <c r="B240" s="10" t="s">
        <v>8</v>
      </c>
      <c r="C240" s="31" t="s">
        <v>165</v>
      </c>
      <c r="D240" s="18" t="s">
        <v>4</v>
      </c>
      <c r="E240" s="77" t="s">
        <v>676</v>
      </c>
      <c r="F240" s="21">
        <f t="shared" si="24"/>
        <v>1346</v>
      </c>
      <c r="G240" t="s">
        <v>687</v>
      </c>
      <c r="X240" s="2"/>
      <c r="Z240" s="67">
        <v>1035</v>
      </c>
      <c r="AA240" s="73">
        <f t="shared" si="25"/>
        <v>1346</v>
      </c>
    </row>
    <row r="241" spans="1:27" ht="38.25" x14ac:dyDescent="0.2">
      <c r="A241" s="20" t="s">
        <v>171</v>
      </c>
      <c r="B241" s="10" t="s">
        <v>6</v>
      </c>
      <c r="C241" s="31" t="s">
        <v>165</v>
      </c>
      <c r="D241" s="18" t="s">
        <v>4</v>
      </c>
      <c r="E241" s="77" t="s">
        <v>676</v>
      </c>
      <c r="F241" s="21">
        <f t="shared" si="24"/>
        <v>468</v>
      </c>
      <c r="G241" t="s">
        <v>694</v>
      </c>
      <c r="X241" s="2"/>
      <c r="Z241" s="67">
        <v>360</v>
      </c>
      <c r="AA241" s="73">
        <f t="shared" si="25"/>
        <v>468</v>
      </c>
    </row>
    <row r="242" spans="1:27" ht="38.25" x14ac:dyDescent="0.2">
      <c r="A242" s="20" t="s">
        <v>172</v>
      </c>
      <c r="B242" s="10" t="s">
        <v>8</v>
      </c>
      <c r="C242" s="31" t="s">
        <v>165</v>
      </c>
      <c r="D242" s="18" t="s">
        <v>4</v>
      </c>
      <c r="E242" s="77" t="s">
        <v>676</v>
      </c>
      <c r="F242" s="21">
        <f t="shared" si="24"/>
        <v>1346</v>
      </c>
      <c r="G242" t="s">
        <v>687</v>
      </c>
      <c r="X242" s="2"/>
      <c r="Z242" s="67">
        <v>1035</v>
      </c>
      <c r="AA242" s="73">
        <f t="shared" si="25"/>
        <v>1346</v>
      </c>
    </row>
    <row r="243" spans="1:27" ht="38.25" x14ac:dyDescent="0.2">
      <c r="A243" s="20" t="s">
        <v>173</v>
      </c>
      <c r="B243" s="10" t="s">
        <v>8</v>
      </c>
      <c r="C243" s="31" t="s">
        <v>165</v>
      </c>
      <c r="D243" s="18" t="s">
        <v>4</v>
      </c>
      <c r="E243" s="77" t="s">
        <v>676</v>
      </c>
      <c r="F243" s="21">
        <f t="shared" si="24"/>
        <v>1112</v>
      </c>
      <c r="G243" t="s">
        <v>687</v>
      </c>
      <c r="X243" s="2"/>
      <c r="Z243" s="67">
        <v>855</v>
      </c>
      <c r="AA243" s="73">
        <f t="shared" si="25"/>
        <v>1112</v>
      </c>
    </row>
    <row r="244" spans="1:27" ht="38.25" x14ac:dyDescent="0.2">
      <c r="A244" s="20" t="s">
        <v>174</v>
      </c>
      <c r="B244" s="10" t="s">
        <v>8</v>
      </c>
      <c r="C244" s="31" t="s">
        <v>165</v>
      </c>
      <c r="D244" s="18" t="s">
        <v>4</v>
      </c>
      <c r="E244" s="77" t="s">
        <v>676</v>
      </c>
      <c r="F244" s="21">
        <f t="shared" si="24"/>
        <v>1638</v>
      </c>
      <c r="G244" t="s">
        <v>687</v>
      </c>
      <c r="X244" s="2"/>
      <c r="Z244" s="67">
        <v>1260</v>
      </c>
      <c r="AA244" s="73">
        <f t="shared" si="25"/>
        <v>1638</v>
      </c>
    </row>
    <row r="245" spans="1:27" ht="38.25" x14ac:dyDescent="0.2">
      <c r="A245" s="20" t="s">
        <v>175</v>
      </c>
      <c r="B245" s="10" t="s">
        <v>8</v>
      </c>
      <c r="C245" s="31" t="s">
        <v>165</v>
      </c>
      <c r="D245" s="18" t="s">
        <v>4</v>
      </c>
      <c r="E245" s="77" t="s">
        <v>676</v>
      </c>
      <c r="F245" s="21">
        <f t="shared" si="24"/>
        <v>1814</v>
      </c>
      <c r="G245" t="s">
        <v>687</v>
      </c>
      <c r="X245" s="2"/>
      <c r="Z245" s="67">
        <v>1395</v>
      </c>
      <c r="AA245" s="73">
        <f t="shared" si="25"/>
        <v>1814</v>
      </c>
    </row>
    <row r="246" spans="1:27" ht="38.25" x14ac:dyDescent="0.2">
      <c r="A246" s="20" t="s">
        <v>176</v>
      </c>
      <c r="B246" s="10" t="s">
        <v>8</v>
      </c>
      <c r="C246" s="31" t="s">
        <v>165</v>
      </c>
      <c r="D246" s="18" t="s">
        <v>4</v>
      </c>
      <c r="E246" s="77" t="s">
        <v>676</v>
      </c>
      <c r="F246" s="21">
        <f t="shared" si="24"/>
        <v>1755</v>
      </c>
      <c r="G246" t="s">
        <v>687</v>
      </c>
      <c r="X246" s="2"/>
      <c r="Z246" s="67">
        <v>1350</v>
      </c>
      <c r="AA246" s="73">
        <f t="shared" si="25"/>
        <v>1755</v>
      </c>
    </row>
    <row r="247" spans="1:27" ht="38.25" x14ac:dyDescent="0.2">
      <c r="A247" s="20" t="s">
        <v>177</v>
      </c>
      <c r="B247" s="10" t="s">
        <v>8</v>
      </c>
      <c r="C247" s="31" t="s">
        <v>165</v>
      </c>
      <c r="D247" s="18" t="s">
        <v>4</v>
      </c>
      <c r="E247" s="77" t="s">
        <v>676</v>
      </c>
      <c r="F247" s="21">
        <f t="shared" si="24"/>
        <v>195</v>
      </c>
      <c r="G247" t="s">
        <v>704</v>
      </c>
      <c r="X247" s="2"/>
      <c r="Z247" s="67">
        <v>150</v>
      </c>
      <c r="AA247" s="73">
        <f t="shared" si="25"/>
        <v>195</v>
      </c>
    </row>
    <row r="248" spans="1:27" ht="38.25" x14ac:dyDescent="0.2">
      <c r="A248" s="20" t="s">
        <v>178</v>
      </c>
      <c r="B248" s="10" t="s">
        <v>6</v>
      </c>
      <c r="C248" s="31" t="s">
        <v>165</v>
      </c>
      <c r="D248" s="18" t="s">
        <v>4</v>
      </c>
      <c r="E248" s="77" t="s">
        <v>676</v>
      </c>
      <c r="F248" s="21">
        <f t="shared" si="24"/>
        <v>267</v>
      </c>
      <c r="G248" t="s">
        <v>721</v>
      </c>
      <c r="X248" s="2"/>
      <c r="Z248" s="67">
        <v>205</v>
      </c>
      <c r="AA248" s="73">
        <f t="shared" si="25"/>
        <v>267</v>
      </c>
    </row>
    <row r="249" spans="1:27" ht="38.25" x14ac:dyDescent="0.2">
      <c r="A249" s="20" t="s">
        <v>179</v>
      </c>
      <c r="B249" s="10" t="s">
        <v>139</v>
      </c>
      <c r="C249" s="31" t="s">
        <v>165</v>
      </c>
      <c r="D249" s="18" t="s">
        <v>4</v>
      </c>
      <c r="E249" s="77" t="s">
        <v>676</v>
      </c>
      <c r="F249" s="21">
        <f t="shared" si="24"/>
        <v>767</v>
      </c>
      <c r="G249" t="s">
        <v>688</v>
      </c>
      <c r="X249" s="2"/>
      <c r="Z249" s="67">
        <v>590</v>
      </c>
      <c r="AA249" s="73">
        <f t="shared" si="25"/>
        <v>767</v>
      </c>
    </row>
    <row r="250" spans="1:27" ht="38.25" x14ac:dyDescent="0.2">
      <c r="A250" s="20" t="s">
        <v>180</v>
      </c>
      <c r="B250" s="10" t="s">
        <v>8</v>
      </c>
      <c r="C250" s="31" t="s">
        <v>165</v>
      </c>
      <c r="D250" s="18" t="s">
        <v>4</v>
      </c>
      <c r="E250" s="77" t="s">
        <v>676</v>
      </c>
      <c r="F250" s="21">
        <f t="shared" si="24"/>
        <v>429</v>
      </c>
      <c r="G250" t="s">
        <v>687</v>
      </c>
      <c r="X250" s="2"/>
      <c r="Z250" s="67">
        <v>330</v>
      </c>
      <c r="AA250" s="73">
        <f t="shared" si="25"/>
        <v>429</v>
      </c>
    </row>
    <row r="251" spans="1:27" ht="38.25" x14ac:dyDescent="0.2">
      <c r="A251" s="29" t="s">
        <v>511</v>
      </c>
      <c r="B251" s="10" t="s">
        <v>8</v>
      </c>
      <c r="C251" s="31" t="s">
        <v>165</v>
      </c>
      <c r="D251" s="18" t="s">
        <v>4</v>
      </c>
      <c r="E251" s="77" t="s">
        <v>676</v>
      </c>
      <c r="F251" s="21">
        <f t="shared" si="24"/>
        <v>475</v>
      </c>
      <c r="G251" t="s">
        <v>687</v>
      </c>
      <c r="X251" s="2"/>
      <c r="Z251" s="67">
        <v>365</v>
      </c>
      <c r="AA251" s="73">
        <f t="shared" si="25"/>
        <v>475</v>
      </c>
    </row>
    <row r="252" spans="1:27" ht="38.25" x14ac:dyDescent="0.2">
      <c r="A252" s="20" t="s">
        <v>181</v>
      </c>
      <c r="B252" s="10" t="s">
        <v>8</v>
      </c>
      <c r="C252" s="31" t="s">
        <v>165</v>
      </c>
      <c r="D252" s="18" t="s">
        <v>4</v>
      </c>
      <c r="E252" s="77" t="s">
        <v>676</v>
      </c>
      <c r="F252" s="21">
        <f t="shared" si="24"/>
        <v>488</v>
      </c>
      <c r="G252" t="s">
        <v>687</v>
      </c>
      <c r="X252" s="2"/>
      <c r="Z252" s="67">
        <v>375</v>
      </c>
      <c r="AA252" s="73">
        <f t="shared" si="25"/>
        <v>488</v>
      </c>
    </row>
    <row r="253" spans="1:27" ht="38.25" x14ac:dyDescent="0.2">
      <c r="A253" s="20" t="s">
        <v>182</v>
      </c>
      <c r="B253" s="10" t="s">
        <v>8</v>
      </c>
      <c r="C253" s="31" t="s">
        <v>165</v>
      </c>
      <c r="D253" s="18" t="s">
        <v>4</v>
      </c>
      <c r="E253" s="77" t="s">
        <v>676</v>
      </c>
      <c r="F253" s="21">
        <f t="shared" si="24"/>
        <v>475</v>
      </c>
      <c r="G253" t="s">
        <v>687</v>
      </c>
      <c r="X253" s="2"/>
      <c r="Z253" s="67">
        <v>365</v>
      </c>
      <c r="AA253" s="73">
        <f t="shared" si="25"/>
        <v>475</v>
      </c>
    </row>
    <row r="254" spans="1:27" ht="38.25" x14ac:dyDescent="0.2">
      <c r="A254" s="20" t="s">
        <v>183</v>
      </c>
      <c r="B254" s="10" t="s">
        <v>8</v>
      </c>
      <c r="C254" s="31" t="s">
        <v>165</v>
      </c>
      <c r="D254" s="18" t="s">
        <v>4</v>
      </c>
      <c r="E254" s="77" t="s">
        <v>676</v>
      </c>
      <c r="F254" s="21">
        <f t="shared" si="24"/>
        <v>605</v>
      </c>
      <c r="G254" t="s">
        <v>687</v>
      </c>
      <c r="X254" s="2"/>
      <c r="Z254" s="67">
        <v>465</v>
      </c>
      <c r="AA254" s="73">
        <f t="shared" si="25"/>
        <v>605</v>
      </c>
    </row>
    <row r="255" spans="1:27" ht="38.25" x14ac:dyDescent="0.2">
      <c r="A255" s="20" t="s">
        <v>184</v>
      </c>
      <c r="B255" s="10" t="s">
        <v>8</v>
      </c>
      <c r="C255" s="31" t="s">
        <v>165</v>
      </c>
      <c r="D255" s="18" t="s">
        <v>4</v>
      </c>
      <c r="E255" s="77" t="s">
        <v>676</v>
      </c>
      <c r="F255" s="21">
        <f t="shared" si="24"/>
        <v>709</v>
      </c>
      <c r="G255" t="s">
        <v>687</v>
      </c>
      <c r="X255" s="2"/>
      <c r="Z255" s="67">
        <v>545</v>
      </c>
      <c r="AA255" s="73">
        <f t="shared" si="25"/>
        <v>709</v>
      </c>
    </row>
    <row r="256" spans="1:27" ht="38.25" x14ac:dyDescent="0.2">
      <c r="A256" s="22" t="s">
        <v>517</v>
      </c>
      <c r="B256" s="10" t="s">
        <v>8</v>
      </c>
      <c r="C256" s="31" t="s">
        <v>165</v>
      </c>
      <c r="D256" s="18" t="s">
        <v>4</v>
      </c>
      <c r="E256" s="77" t="s">
        <v>676</v>
      </c>
      <c r="F256" s="21">
        <f t="shared" si="24"/>
        <v>293</v>
      </c>
      <c r="G256" t="s">
        <v>687</v>
      </c>
      <c r="X256" s="2"/>
      <c r="Z256" s="67">
        <v>225</v>
      </c>
      <c r="AA256" s="73">
        <f t="shared" si="25"/>
        <v>293</v>
      </c>
    </row>
    <row r="257" spans="1:27" ht="38.25" x14ac:dyDescent="0.2">
      <c r="A257" s="22" t="s">
        <v>518</v>
      </c>
      <c r="B257" s="10" t="s">
        <v>8</v>
      </c>
      <c r="C257" s="31" t="s">
        <v>165</v>
      </c>
      <c r="D257" s="18" t="s">
        <v>4</v>
      </c>
      <c r="E257" s="77" t="s">
        <v>676</v>
      </c>
      <c r="F257" s="21">
        <f t="shared" si="24"/>
        <v>312</v>
      </c>
      <c r="G257" t="s">
        <v>687</v>
      </c>
      <c r="X257" s="2"/>
      <c r="Z257" s="67">
        <v>240</v>
      </c>
      <c r="AA257" s="73">
        <f t="shared" si="25"/>
        <v>312</v>
      </c>
    </row>
    <row r="258" spans="1:27" ht="38.25" x14ac:dyDescent="0.2">
      <c r="A258" s="20" t="s">
        <v>185</v>
      </c>
      <c r="B258" s="10" t="s">
        <v>6</v>
      </c>
      <c r="C258" s="31" t="s">
        <v>165</v>
      </c>
      <c r="D258" s="18" t="s">
        <v>4</v>
      </c>
      <c r="E258" s="77" t="s">
        <v>676</v>
      </c>
      <c r="F258" s="21">
        <f t="shared" si="24"/>
        <v>163</v>
      </c>
      <c r="G258" t="s">
        <v>688</v>
      </c>
      <c r="X258" s="2"/>
      <c r="Z258" s="67">
        <v>125</v>
      </c>
      <c r="AA258" s="73">
        <f t="shared" si="25"/>
        <v>163</v>
      </c>
    </row>
    <row r="259" spans="1:27" ht="38.25" x14ac:dyDescent="0.2">
      <c r="A259" s="20" t="s">
        <v>186</v>
      </c>
      <c r="B259" s="10" t="s">
        <v>6</v>
      </c>
      <c r="C259" s="31" t="s">
        <v>165</v>
      </c>
      <c r="D259" s="18" t="s">
        <v>4</v>
      </c>
      <c r="E259" s="77" t="s">
        <v>676</v>
      </c>
      <c r="F259" s="21">
        <f t="shared" si="24"/>
        <v>254</v>
      </c>
      <c r="G259" t="s">
        <v>688</v>
      </c>
      <c r="X259" s="2"/>
      <c r="Z259" s="67">
        <v>195</v>
      </c>
      <c r="AA259" s="73">
        <f t="shared" si="25"/>
        <v>254</v>
      </c>
    </row>
    <row r="260" spans="1:27" ht="38.25" x14ac:dyDescent="0.2">
      <c r="A260" s="20" t="s">
        <v>187</v>
      </c>
      <c r="B260" s="10" t="s">
        <v>27</v>
      </c>
      <c r="C260" s="31" t="s">
        <v>165</v>
      </c>
      <c r="D260" s="18" t="s">
        <v>4</v>
      </c>
      <c r="E260" s="77" t="s">
        <v>676</v>
      </c>
      <c r="F260" s="21">
        <f t="shared" si="24"/>
        <v>468</v>
      </c>
      <c r="G260" t="s">
        <v>694</v>
      </c>
      <c r="X260" s="2"/>
      <c r="Z260" s="67">
        <v>360</v>
      </c>
      <c r="AA260" s="73">
        <f t="shared" si="25"/>
        <v>468</v>
      </c>
    </row>
    <row r="261" spans="1:27" ht="38.25" x14ac:dyDescent="0.2">
      <c r="A261" s="29" t="s">
        <v>498</v>
      </c>
      <c r="B261" s="10" t="s">
        <v>27</v>
      </c>
      <c r="C261" s="31" t="s">
        <v>165</v>
      </c>
      <c r="D261" s="18" t="s">
        <v>4</v>
      </c>
      <c r="E261" s="77" t="s">
        <v>676</v>
      </c>
      <c r="F261" s="21">
        <f t="shared" si="24"/>
        <v>1541</v>
      </c>
      <c r="G261" t="s">
        <v>694</v>
      </c>
      <c r="X261" s="2"/>
      <c r="Z261" s="67">
        <v>1185</v>
      </c>
      <c r="AA261" s="73">
        <f t="shared" si="25"/>
        <v>1541</v>
      </c>
    </row>
    <row r="262" spans="1:27" ht="38.25" x14ac:dyDescent="0.2">
      <c r="A262" s="20" t="s">
        <v>188</v>
      </c>
      <c r="B262" s="10" t="s">
        <v>6</v>
      </c>
      <c r="C262" s="31" t="s">
        <v>165</v>
      </c>
      <c r="D262" s="18" t="s">
        <v>4</v>
      </c>
      <c r="E262" s="77" t="s">
        <v>676</v>
      </c>
      <c r="F262" s="21">
        <f t="shared" si="24"/>
        <v>104</v>
      </c>
      <c r="G262" t="s">
        <v>688</v>
      </c>
      <c r="X262" s="2"/>
      <c r="Z262" s="67">
        <v>80</v>
      </c>
      <c r="AA262" s="73">
        <f t="shared" si="25"/>
        <v>104</v>
      </c>
    </row>
    <row r="263" spans="1:27" x14ac:dyDescent="0.2">
      <c r="A263" s="18" t="s">
        <v>24</v>
      </c>
      <c r="B263" s="9"/>
      <c r="C263" s="31"/>
      <c r="D263" s="68"/>
      <c r="E263" s="77"/>
      <c r="F263" s="19"/>
      <c r="X263" s="2"/>
      <c r="Z263" s="68"/>
      <c r="AA263" s="73"/>
    </row>
    <row r="264" spans="1:27" ht="38.25" x14ac:dyDescent="0.2">
      <c r="A264" s="20" t="s">
        <v>189</v>
      </c>
      <c r="B264" s="10" t="s">
        <v>8</v>
      </c>
      <c r="C264" s="31" t="s">
        <v>165</v>
      </c>
      <c r="D264" s="18" t="s">
        <v>24</v>
      </c>
      <c r="E264" s="77" t="s">
        <v>682</v>
      </c>
      <c r="F264" s="21">
        <f t="shared" ref="F264:F298" si="26">AA264</f>
        <v>995</v>
      </c>
      <c r="G264" t="s">
        <v>696</v>
      </c>
      <c r="X264" s="2"/>
      <c r="Z264" s="67">
        <v>765</v>
      </c>
      <c r="AA264" s="73">
        <f t="shared" ref="AA264:AA298" si="27">ROUNDUP($Z$3*Z264,0)</f>
        <v>995</v>
      </c>
    </row>
    <row r="265" spans="1:27" ht="38.25" x14ac:dyDescent="0.2">
      <c r="A265" s="20" t="s">
        <v>190</v>
      </c>
      <c r="B265" s="10" t="s">
        <v>8</v>
      </c>
      <c r="C265" s="31" t="s">
        <v>165</v>
      </c>
      <c r="D265" s="18" t="s">
        <v>24</v>
      </c>
      <c r="E265" s="77" t="s">
        <v>682</v>
      </c>
      <c r="F265" s="21">
        <f t="shared" si="26"/>
        <v>1287</v>
      </c>
      <c r="G265" t="s">
        <v>696</v>
      </c>
      <c r="X265" s="2"/>
      <c r="Z265" s="67">
        <v>990</v>
      </c>
      <c r="AA265" s="73">
        <f t="shared" si="27"/>
        <v>1287</v>
      </c>
    </row>
    <row r="266" spans="1:27" ht="38.25" x14ac:dyDescent="0.2">
      <c r="A266" s="20" t="s">
        <v>191</v>
      </c>
      <c r="B266" s="10" t="s">
        <v>8</v>
      </c>
      <c r="C266" s="31" t="s">
        <v>165</v>
      </c>
      <c r="D266" s="18" t="s">
        <v>24</v>
      </c>
      <c r="E266" s="77" t="s">
        <v>682</v>
      </c>
      <c r="F266" s="21">
        <f t="shared" si="26"/>
        <v>1346</v>
      </c>
      <c r="G266" t="s">
        <v>696</v>
      </c>
      <c r="X266" s="2"/>
      <c r="Z266" s="67">
        <v>1035</v>
      </c>
      <c r="AA266" s="73">
        <f t="shared" si="27"/>
        <v>1346</v>
      </c>
    </row>
    <row r="267" spans="1:27" ht="38.25" x14ac:dyDescent="0.2">
      <c r="A267" s="22" t="s">
        <v>469</v>
      </c>
      <c r="B267" s="10" t="s">
        <v>8</v>
      </c>
      <c r="C267" s="31" t="s">
        <v>165</v>
      </c>
      <c r="D267" s="18" t="s">
        <v>24</v>
      </c>
      <c r="E267" s="77" t="s">
        <v>682</v>
      </c>
      <c r="F267" s="21">
        <f t="shared" si="26"/>
        <v>1638</v>
      </c>
      <c r="G267" t="s">
        <v>696</v>
      </c>
      <c r="X267" s="2"/>
      <c r="Z267" s="67">
        <v>1260</v>
      </c>
      <c r="AA267" s="73">
        <f t="shared" si="27"/>
        <v>1638</v>
      </c>
    </row>
    <row r="268" spans="1:27" ht="38.25" x14ac:dyDescent="0.2">
      <c r="A268" s="20" t="s">
        <v>192</v>
      </c>
      <c r="B268" s="10" t="s">
        <v>8</v>
      </c>
      <c r="C268" s="31" t="s">
        <v>165</v>
      </c>
      <c r="D268" s="18" t="s">
        <v>24</v>
      </c>
      <c r="E268" s="77" t="s">
        <v>682</v>
      </c>
      <c r="F268" s="21">
        <f t="shared" si="26"/>
        <v>1346</v>
      </c>
      <c r="G268" t="s">
        <v>696</v>
      </c>
      <c r="X268" s="2"/>
      <c r="Z268" s="67">
        <v>1035</v>
      </c>
      <c r="AA268" s="73">
        <f t="shared" si="27"/>
        <v>1346</v>
      </c>
    </row>
    <row r="269" spans="1:27" ht="38.25" x14ac:dyDescent="0.2">
      <c r="A269" s="20" t="s">
        <v>193</v>
      </c>
      <c r="B269" s="10" t="s">
        <v>6</v>
      </c>
      <c r="C269" s="31" t="s">
        <v>165</v>
      </c>
      <c r="D269" s="18" t="s">
        <v>24</v>
      </c>
      <c r="E269" s="77" t="s">
        <v>682</v>
      </c>
      <c r="F269" s="21">
        <f t="shared" si="26"/>
        <v>468</v>
      </c>
      <c r="G269" t="s">
        <v>694</v>
      </c>
      <c r="X269" s="2"/>
      <c r="Z269" s="67">
        <v>360</v>
      </c>
      <c r="AA269" s="73">
        <f t="shared" si="27"/>
        <v>468</v>
      </c>
    </row>
    <row r="270" spans="1:27" ht="38.25" x14ac:dyDescent="0.2">
      <c r="A270" s="20" t="s">
        <v>194</v>
      </c>
      <c r="B270" s="10" t="s">
        <v>8</v>
      </c>
      <c r="C270" s="31" t="s">
        <v>165</v>
      </c>
      <c r="D270" s="18" t="s">
        <v>24</v>
      </c>
      <c r="E270" s="77" t="s">
        <v>676</v>
      </c>
      <c r="F270" s="21">
        <f t="shared" si="26"/>
        <v>1697</v>
      </c>
      <c r="G270" t="s">
        <v>696</v>
      </c>
      <c r="X270" s="2"/>
      <c r="Z270" s="67">
        <v>1305</v>
      </c>
      <c r="AA270" s="73">
        <f t="shared" si="27"/>
        <v>1697</v>
      </c>
    </row>
    <row r="271" spans="1:27" ht="38.25" x14ac:dyDescent="0.2">
      <c r="A271" s="20" t="s">
        <v>195</v>
      </c>
      <c r="B271" s="10" t="s">
        <v>8</v>
      </c>
      <c r="C271" s="31" t="s">
        <v>165</v>
      </c>
      <c r="D271" s="18" t="s">
        <v>24</v>
      </c>
      <c r="E271" s="77" t="s">
        <v>682</v>
      </c>
      <c r="F271" s="21">
        <f t="shared" si="26"/>
        <v>1814</v>
      </c>
      <c r="G271" t="s">
        <v>696</v>
      </c>
      <c r="X271" s="2"/>
      <c r="Z271" s="67">
        <v>1395</v>
      </c>
      <c r="AA271" s="73">
        <f t="shared" si="27"/>
        <v>1814</v>
      </c>
    </row>
    <row r="272" spans="1:27" ht="38.25" x14ac:dyDescent="0.2">
      <c r="A272" s="20" t="s">
        <v>196</v>
      </c>
      <c r="B272" s="10" t="s">
        <v>8</v>
      </c>
      <c r="C272" s="31" t="s">
        <v>165</v>
      </c>
      <c r="D272" s="18" t="s">
        <v>24</v>
      </c>
      <c r="E272" s="77" t="s">
        <v>682</v>
      </c>
      <c r="F272" s="21">
        <f t="shared" si="26"/>
        <v>2223</v>
      </c>
      <c r="G272" t="s">
        <v>696</v>
      </c>
      <c r="X272" s="2"/>
      <c r="Z272" s="67">
        <v>1710</v>
      </c>
      <c r="AA272" s="73">
        <f t="shared" si="27"/>
        <v>2223</v>
      </c>
    </row>
    <row r="273" spans="1:27" ht="38.25" x14ac:dyDescent="0.2">
      <c r="A273" s="56" t="s">
        <v>646</v>
      </c>
      <c r="B273" s="10" t="s">
        <v>8</v>
      </c>
      <c r="C273" s="31" t="s">
        <v>165</v>
      </c>
      <c r="D273" s="18" t="s">
        <v>24</v>
      </c>
      <c r="E273" s="77" t="s">
        <v>682</v>
      </c>
      <c r="F273" s="21">
        <f t="shared" si="26"/>
        <v>195</v>
      </c>
      <c r="G273" t="s">
        <v>705</v>
      </c>
      <c r="X273" s="2"/>
      <c r="Z273" s="67">
        <v>150</v>
      </c>
      <c r="AA273" s="73">
        <f t="shared" si="27"/>
        <v>195</v>
      </c>
    </row>
    <row r="274" spans="1:27" ht="38.25" x14ac:dyDescent="0.2">
      <c r="A274" s="20" t="s">
        <v>167</v>
      </c>
      <c r="B274" s="10" t="s">
        <v>6</v>
      </c>
      <c r="C274" s="31" t="s">
        <v>165</v>
      </c>
      <c r="D274" s="18" t="s">
        <v>24</v>
      </c>
      <c r="E274" s="77" t="s">
        <v>682</v>
      </c>
      <c r="F274" s="21">
        <f t="shared" si="26"/>
        <v>234</v>
      </c>
      <c r="G274" t="s">
        <v>720</v>
      </c>
      <c r="X274" s="2"/>
      <c r="Z274" s="67">
        <v>180</v>
      </c>
      <c r="AA274" s="73">
        <f t="shared" si="27"/>
        <v>234</v>
      </c>
    </row>
    <row r="275" spans="1:27" ht="38.25" x14ac:dyDescent="0.2">
      <c r="A275" s="29" t="s">
        <v>560</v>
      </c>
      <c r="B275" s="5" t="s">
        <v>331</v>
      </c>
      <c r="C275" s="31" t="s">
        <v>165</v>
      </c>
      <c r="D275" s="18" t="s">
        <v>24</v>
      </c>
      <c r="E275" s="77" t="s">
        <v>682</v>
      </c>
      <c r="F275" s="21">
        <f t="shared" si="26"/>
        <v>1287</v>
      </c>
      <c r="G275" t="s">
        <v>696</v>
      </c>
      <c r="X275" s="2"/>
      <c r="Z275" s="67">
        <v>990</v>
      </c>
      <c r="AA275" s="73">
        <f t="shared" si="27"/>
        <v>1287</v>
      </c>
    </row>
    <row r="276" spans="1:27" ht="38.25" x14ac:dyDescent="0.2">
      <c r="A276" s="56" t="s">
        <v>647</v>
      </c>
      <c r="B276" s="10" t="s">
        <v>6</v>
      </c>
      <c r="C276" s="31" t="s">
        <v>165</v>
      </c>
      <c r="D276" s="18" t="s">
        <v>24</v>
      </c>
      <c r="E276" s="77" t="s">
        <v>682</v>
      </c>
      <c r="F276" s="21">
        <f t="shared" si="26"/>
        <v>1027</v>
      </c>
      <c r="G276" t="s">
        <v>694</v>
      </c>
      <c r="X276" s="2"/>
      <c r="Z276" s="67">
        <v>790</v>
      </c>
      <c r="AA276" s="73">
        <f t="shared" si="27"/>
        <v>1027</v>
      </c>
    </row>
    <row r="277" spans="1:27" ht="38.25" x14ac:dyDescent="0.2">
      <c r="A277" s="20" t="s">
        <v>198</v>
      </c>
      <c r="B277" s="10" t="s">
        <v>6</v>
      </c>
      <c r="C277" s="31" t="s">
        <v>165</v>
      </c>
      <c r="D277" s="18" t="s">
        <v>24</v>
      </c>
      <c r="E277" s="77" t="s">
        <v>682</v>
      </c>
      <c r="F277" s="21">
        <f t="shared" si="26"/>
        <v>195</v>
      </c>
      <c r="G277" t="s">
        <v>694</v>
      </c>
      <c r="X277" s="2"/>
      <c r="Z277" s="67">
        <v>150</v>
      </c>
      <c r="AA277" s="73">
        <f t="shared" si="27"/>
        <v>195</v>
      </c>
    </row>
    <row r="278" spans="1:27" ht="38.25" x14ac:dyDescent="0.2">
      <c r="A278" s="20" t="s">
        <v>199</v>
      </c>
      <c r="B278" s="10" t="s">
        <v>8</v>
      </c>
      <c r="C278" s="31" t="s">
        <v>165</v>
      </c>
      <c r="D278" s="18" t="s">
        <v>24</v>
      </c>
      <c r="E278" s="77" t="s">
        <v>676</v>
      </c>
      <c r="F278" s="21">
        <f t="shared" si="26"/>
        <v>709</v>
      </c>
      <c r="G278" t="s">
        <v>696</v>
      </c>
      <c r="X278" s="2"/>
      <c r="Z278" s="67">
        <v>545</v>
      </c>
      <c r="AA278" s="73">
        <f t="shared" si="27"/>
        <v>709</v>
      </c>
    </row>
    <row r="279" spans="1:27" ht="38.25" x14ac:dyDescent="0.2">
      <c r="A279" s="20" t="s">
        <v>200</v>
      </c>
      <c r="B279" s="10" t="s">
        <v>8</v>
      </c>
      <c r="C279" s="31" t="s">
        <v>165</v>
      </c>
      <c r="D279" s="18" t="s">
        <v>24</v>
      </c>
      <c r="E279" s="77" t="s">
        <v>676</v>
      </c>
      <c r="F279" s="21">
        <f t="shared" si="26"/>
        <v>585</v>
      </c>
      <c r="G279" t="s">
        <v>696</v>
      </c>
      <c r="X279" s="2"/>
      <c r="Z279" s="67">
        <v>450</v>
      </c>
      <c r="AA279" s="73">
        <f t="shared" si="27"/>
        <v>585</v>
      </c>
    </row>
    <row r="280" spans="1:27" ht="38.25" x14ac:dyDescent="0.2">
      <c r="A280" s="20" t="s">
        <v>661</v>
      </c>
      <c r="B280" s="10" t="s">
        <v>8</v>
      </c>
      <c r="C280" s="31" t="s">
        <v>165</v>
      </c>
      <c r="D280" s="18" t="s">
        <v>24</v>
      </c>
      <c r="E280" s="77" t="s">
        <v>683</v>
      </c>
      <c r="F280" s="21">
        <f>AA281</f>
        <v>839</v>
      </c>
      <c r="G280" t="s">
        <v>696</v>
      </c>
      <c r="X280" s="2"/>
      <c r="Z280" s="67"/>
      <c r="AA280" s="73"/>
    </row>
    <row r="281" spans="1:27" ht="38.25" x14ac:dyDescent="0.2">
      <c r="A281" s="20" t="s">
        <v>201</v>
      </c>
      <c r="B281" s="10" t="s">
        <v>8</v>
      </c>
      <c r="C281" s="31" t="s">
        <v>165</v>
      </c>
      <c r="D281" s="18" t="s">
        <v>24</v>
      </c>
      <c r="E281" s="77" t="s">
        <v>676</v>
      </c>
      <c r="F281" s="21">
        <f>AA281</f>
        <v>839</v>
      </c>
      <c r="G281" t="s">
        <v>696</v>
      </c>
      <c r="X281" s="2"/>
      <c r="Z281" s="67">
        <v>645</v>
      </c>
      <c r="AA281" s="73">
        <f t="shared" si="27"/>
        <v>839</v>
      </c>
    </row>
    <row r="282" spans="1:27" ht="38.25" x14ac:dyDescent="0.2">
      <c r="A282" s="20" t="s">
        <v>202</v>
      </c>
      <c r="B282" s="10" t="s">
        <v>8</v>
      </c>
      <c r="C282" s="31" t="s">
        <v>165</v>
      </c>
      <c r="D282" s="18" t="s">
        <v>24</v>
      </c>
      <c r="E282" s="77" t="s">
        <v>676</v>
      </c>
      <c r="F282" s="21">
        <f t="shared" si="26"/>
        <v>585</v>
      </c>
      <c r="G282" t="s">
        <v>696</v>
      </c>
      <c r="X282" s="2"/>
      <c r="Z282" s="67">
        <v>450</v>
      </c>
      <c r="AA282" s="73">
        <f t="shared" si="27"/>
        <v>585</v>
      </c>
    </row>
    <row r="283" spans="1:27" ht="38.25" x14ac:dyDescent="0.2">
      <c r="A283" s="23" t="s">
        <v>470</v>
      </c>
      <c r="B283" s="11" t="s">
        <v>331</v>
      </c>
      <c r="C283" s="31" t="s">
        <v>165</v>
      </c>
      <c r="D283" s="18" t="s">
        <v>24</v>
      </c>
      <c r="E283" s="77" t="s">
        <v>676</v>
      </c>
      <c r="F283" s="21">
        <f t="shared" si="26"/>
        <v>1157</v>
      </c>
      <c r="G283" t="s">
        <v>696</v>
      </c>
      <c r="X283" s="2"/>
      <c r="Z283" s="67">
        <v>890</v>
      </c>
      <c r="AA283" s="73">
        <f t="shared" si="27"/>
        <v>1157</v>
      </c>
    </row>
    <row r="284" spans="1:27" ht="38.25" x14ac:dyDescent="0.2">
      <c r="A284" s="23" t="s">
        <v>471</v>
      </c>
      <c r="B284" s="11" t="s">
        <v>331</v>
      </c>
      <c r="C284" s="31" t="s">
        <v>165</v>
      </c>
      <c r="D284" s="18" t="s">
        <v>24</v>
      </c>
      <c r="E284" s="77" t="s">
        <v>676</v>
      </c>
      <c r="F284" s="21">
        <f t="shared" si="26"/>
        <v>1157</v>
      </c>
      <c r="G284" t="s">
        <v>696</v>
      </c>
      <c r="X284" s="2"/>
      <c r="Z284" s="67">
        <v>890</v>
      </c>
      <c r="AA284" s="73">
        <f t="shared" si="27"/>
        <v>1157</v>
      </c>
    </row>
    <row r="285" spans="1:27" ht="38.25" x14ac:dyDescent="0.2">
      <c r="A285" s="20" t="s">
        <v>203</v>
      </c>
      <c r="B285" s="10" t="s">
        <v>8</v>
      </c>
      <c r="C285" s="31" t="s">
        <v>165</v>
      </c>
      <c r="D285" s="18" t="s">
        <v>24</v>
      </c>
      <c r="E285" s="77" t="s">
        <v>676</v>
      </c>
      <c r="F285" s="21">
        <f t="shared" si="26"/>
        <v>995</v>
      </c>
      <c r="G285" t="s">
        <v>696</v>
      </c>
      <c r="X285" s="2"/>
      <c r="Z285" s="67">
        <v>765</v>
      </c>
      <c r="AA285" s="73">
        <f t="shared" si="27"/>
        <v>995</v>
      </c>
    </row>
    <row r="286" spans="1:27" ht="38.25" x14ac:dyDescent="0.2">
      <c r="A286" s="20" t="s">
        <v>204</v>
      </c>
      <c r="B286" s="10" t="s">
        <v>8</v>
      </c>
      <c r="C286" s="31" t="s">
        <v>165</v>
      </c>
      <c r="D286" s="18" t="s">
        <v>24</v>
      </c>
      <c r="E286" s="77" t="s">
        <v>676</v>
      </c>
      <c r="F286" s="21">
        <f t="shared" si="26"/>
        <v>429</v>
      </c>
      <c r="G286" t="s">
        <v>696</v>
      </c>
      <c r="X286" s="2"/>
      <c r="Z286" s="67">
        <v>330</v>
      </c>
      <c r="AA286" s="73">
        <f t="shared" si="27"/>
        <v>429</v>
      </c>
    </row>
    <row r="287" spans="1:27" ht="38.25" x14ac:dyDescent="0.2">
      <c r="A287" s="57" t="s">
        <v>205</v>
      </c>
      <c r="B287" s="10" t="s">
        <v>8</v>
      </c>
      <c r="C287" s="31" t="s">
        <v>165</v>
      </c>
      <c r="D287" s="18" t="s">
        <v>24</v>
      </c>
      <c r="E287" s="77" t="s">
        <v>676</v>
      </c>
      <c r="F287" s="21">
        <f t="shared" si="26"/>
        <v>254</v>
      </c>
      <c r="G287" t="s">
        <v>696</v>
      </c>
      <c r="X287" s="2"/>
      <c r="Z287" s="67">
        <v>195</v>
      </c>
      <c r="AA287" s="73">
        <f t="shared" si="27"/>
        <v>254</v>
      </c>
    </row>
    <row r="288" spans="1:27" ht="38.25" x14ac:dyDescent="0.2">
      <c r="A288" s="58" t="s">
        <v>206</v>
      </c>
      <c r="B288" s="10" t="s">
        <v>8</v>
      </c>
      <c r="C288" s="31" t="s">
        <v>165</v>
      </c>
      <c r="D288" s="18" t="s">
        <v>24</v>
      </c>
      <c r="E288" s="77" t="s">
        <v>676</v>
      </c>
      <c r="F288" s="21">
        <f t="shared" si="26"/>
        <v>293</v>
      </c>
      <c r="G288" t="s">
        <v>696</v>
      </c>
      <c r="X288" s="2"/>
      <c r="Z288" s="67">
        <v>225</v>
      </c>
      <c r="AA288" s="73">
        <f t="shared" si="27"/>
        <v>293</v>
      </c>
    </row>
    <row r="289" spans="1:27" ht="38.25" x14ac:dyDescent="0.2">
      <c r="A289" s="58" t="s">
        <v>207</v>
      </c>
      <c r="B289" s="10" t="s">
        <v>8</v>
      </c>
      <c r="C289" s="31" t="s">
        <v>165</v>
      </c>
      <c r="D289" s="18" t="s">
        <v>24</v>
      </c>
      <c r="E289" s="77" t="s">
        <v>676</v>
      </c>
      <c r="F289" s="21">
        <f t="shared" si="26"/>
        <v>234</v>
      </c>
      <c r="G289" t="s">
        <v>696</v>
      </c>
      <c r="X289" s="2"/>
      <c r="Z289" s="67">
        <v>180</v>
      </c>
      <c r="AA289" s="73">
        <f t="shared" si="27"/>
        <v>234</v>
      </c>
    </row>
    <row r="290" spans="1:27" ht="38.25" x14ac:dyDescent="0.2">
      <c r="A290" s="59" t="s">
        <v>208</v>
      </c>
      <c r="B290" s="10" t="s">
        <v>6</v>
      </c>
      <c r="C290" s="31" t="s">
        <v>165</v>
      </c>
      <c r="D290" s="18" t="s">
        <v>24</v>
      </c>
      <c r="E290" s="77" t="s">
        <v>676</v>
      </c>
      <c r="F290" s="21">
        <f t="shared" si="26"/>
        <v>91</v>
      </c>
      <c r="G290" t="s">
        <v>694</v>
      </c>
      <c r="X290" s="2"/>
      <c r="Z290" s="67">
        <v>70</v>
      </c>
      <c r="AA290" s="73">
        <f t="shared" si="27"/>
        <v>91</v>
      </c>
    </row>
    <row r="291" spans="1:27" ht="38.25" x14ac:dyDescent="0.2">
      <c r="A291" s="20" t="s">
        <v>209</v>
      </c>
      <c r="B291" s="10" t="s">
        <v>8</v>
      </c>
      <c r="C291" s="31" t="s">
        <v>165</v>
      </c>
      <c r="D291" s="18" t="s">
        <v>24</v>
      </c>
      <c r="E291" s="77" t="s">
        <v>676</v>
      </c>
      <c r="F291" s="21">
        <f t="shared" si="26"/>
        <v>585</v>
      </c>
      <c r="G291" t="s">
        <v>696</v>
      </c>
      <c r="X291" s="2"/>
      <c r="Z291" s="67">
        <v>450</v>
      </c>
      <c r="AA291" s="73">
        <f t="shared" si="27"/>
        <v>585</v>
      </c>
    </row>
    <row r="292" spans="1:27" ht="38.25" x14ac:dyDescent="0.2">
      <c r="A292" s="20" t="s">
        <v>210</v>
      </c>
      <c r="B292" s="10" t="s">
        <v>8</v>
      </c>
      <c r="C292" s="31" t="s">
        <v>165</v>
      </c>
      <c r="D292" s="18" t="s">
        <v>24</v>
      </c>
      <c r="E292" s="77" t="s">
        <v>676</v>
      </c>
      <c r="F292" s="21">
        <f t="shared" si="26"/>
        <v>585</v>
      </c>
      <c r="G292" t="s">
        <v>696</v>
      </c>
      <c r="X292" s="2"/>
      <c r="Z292" s="67">
        <v>450</v>
      </c>
      <c r="AA292" s="73">
        <f t="shared" si="27"/>
        <v>585</v>
      </c>
    </row>
    <row r="293" spans="1:27" ht="38.25" x14ac:dyDescent="0.2">
      <c r="A293" s="20" t="s">
        <v>211</v>
      </c>
      <c r="B293" s="10" t="s">
        <v>6</v>
      </c>
      <c r="C293" s="31" t="s">
        <v>165</v>
      </c>
      <c r="D293" s="18" t="s">
        <v>24</v>
      </c>
      <c r="E293" s="77" t="s">
        <v>676</v>
      </c>
      <c r="F293" s="21">
        <f t="shared" si="26"/>
        <v>124</v>
      </c>
      <c r="G293" t="s">
        <v>694</v>
      </c>
      <c r="X293" s="2"/>
      <c r="Z293" s="67">
        <v>95</v>
      </c>
      <c r="AA293" s="73">
        <f t="shared" si="27"/>
        <v>124</v>
      </c>
    </row>
    <row r="294" spans="1:27" ht="38.25" x14ac:dyDescent="0.2">
      <c r="A294" s="20" t="s">
        <v>212</v>
      </c>
      <c r="B294" s="10" t="s">
        <v>8</v>
      </c>
      <c r="C294" s="31" t="s">
        <v>165</v>
      </c>
      <c r="D294" s="18" t="s">
        <v>24</v>
      </c>
      <c r="E294" s="77">
        <v>1.4</v>
      </c>
      <c r="F294" s="21">
        <f t="shared" si="26"/>
        <v>1931</v>
      </c>
      <c r="G294" t="s">
        <v>706</v>
      </c>
      <c r="X294" s="2"/>
      <c r="Z294" s="67">
        <v>1485</v>
      </c>
      <c r="AA294" s="73">
        <f t="shared" si="27"/>
        <v>1931</v>
      </c>
    </row>
    <row r="295" spans="1:27" ht="38.25" x14ac:dyDescent="0.2">
      <c r="A295" s="20" t="s">
        <v>213</v>
      </c>
      <c r="B295" s="10" t="s">
        <v>8</v>
      </c>
      <c r="C295" s="31" t="s">
        <v>165</v>
      </c>
      <c r="D295" s="18" t="s">
        <v>24</v>
      </c>
      <c r="E295" s="77" t="s">
        <v>676</v>
      </c>
      <c r="F295" s="21">
        <f t="shared" si="26"/>
        <v>254</v>
      </c>
      <c r="G295" t="s">
        <v>696</v>
      </c>
      <c r="X295" s="2"/>
      <c r="Z295" s="67">
        <v>195</v>
      </c>
      <c r="AA295" s="73">
        <f t="shared" si="27"/>
        <v>254</v>
      </c>
    </row>
    <row r="296" spans="1:27" ht="38.25" x14ac:dyDescent="0.2">
      <c r="A296" s="29" t="s">
        <v>555</v>
      </c>
      <c r="B296" s="10" t="s">
        <v>8</v>
      </c>
      <c r="C296" s="31" t="s">
        <v>165</v>
      </c>
      <c r="D296" s="18" t="s">
        <v>24</v>
      </c>
      <c r="E296" s="77" t="s">
        <v>676</v>
      </c>
      <c r="F296" s="21">
        <f t="shared" si="26"/>
        <v>527</v>
      </c>
      <c r="G296" t="s">
        <v>696</v>
      </c>
      <c r="X296" s="2"/>
      <c r="Z296" s="67">
        <v>405</v>
      </c>
      <c r="AA296" s="73">
        <f t="shared" si="27"/>
        <v>527</v>
      </c>
    </row>
    <row r="297" spans="1:27" ht="38.25" x14ac:dyDescent="0.2">
      <c r="A297" s="20" t="s">
        <v>214</v>
      </c>
      <c r="B297" s="10" t="s">
        <v>8</v>
      </c>
      <c r="C297" s="31" t="s">
        <v>165</v>
      </c>
      <c r="D297" s="18" t="s">
        <v>24</v>
      </c>
      <c r="E297" s="77" t="s">
        <v>676</v>
      </c>
      <c r="F297" s="21">
        <f t="shared" si="26"/>
        <v>208</v>
      </c>
      <c r="G297" t="s">
        <v>696</v>
      </c>
      <c r="X297" s="2"/>
      <c r="Z297" s="67">
        <v>160</v>
      </c>
      <c r="AA297" s="73">
        <f t="shared" si="27"/>
        <v>208</v>
      </c>
    </row>
    <row r="298" spans="1:27" ht="38.25" x14ac:dyDescent="0.2">
      <c r="A298" s="20" t="s">
        <v>215</v>
      </c>
      <c r="B298" s="10" t="s">
        <v>8</v>
      </c>
      <c r="C298" s="31" t="s">
        <v>165</v>
      </c>
      <c r="D298" s="18" t="s">
        <v>24</v>
      </c>
      <c r="E298" s="77" t="s">
        <v>676</v>
      </c>
      <c r="F298" s="21">
        <f t="shared" si="26"/>
        <v>1580</v>
      </c>
      <c r="G298" t="s">
        <v>696</v>
      </c>
      <c r="X298" s="2"/>
      <c r="Z298" s="67">
        <v>1215</v>
      </c>
      <c r="AA298" s="73">
        <f t="shared" si="27"/>
        <v>1580</v>
      </c>
    </row>
    <row r="299" spans="1:27" x14ac:dyDescent="0.2">
      <c r="A299" s="18" t="s">
        <v>142</v>
      </c>
      <c r="B299" s="9"/>
      <c r="C299" s="31"/>
      <c r="D299" s="68"/>
      <c r="E299" s="77"/>
      <c r="F299" s="19"/>
      <c r="X299" s="2"/>
      <c r="Z299" s="68"/>
      <c r="AA299" s="73"/>
    </row>
    <row r="300" spans="1:27" ht="38.25" x14ac:dyDescent="0.2">
      <c r="A300" s="20" t="s">
        <v>216</v>
      </c>
      <c r="B300" s="10" t="s">
        <v>6</v>
      </c>
      <c r="C300" s="31" t="s">
        <v>165</v>
      </c>
      <c r="D300" s="18" t="s">
        <v>142</v>
      </c>
      <c r="E300" s="77" t="s">
        <v>676</v>
      </c>
      <c r="F300" s="21">
        <f t="shared" ref="F300:F306" si="28">AA300</f>
        <v>163</v>
      </c>
      <c r="G300" t="s">
        <v>707</v>
      </c>
      <c r="X300" s="2"/>
      <c r="Z300" s="67">
        <v>125</v>
      </c>
      <c r="AA300" s="73">
        <f t="shared" ref="AA300:AA306" si="29">ROUNDUP($Z$3*Z300,0)</f>
        <v>163</v>
      </c>
    </row>
    <row r="301" spans="1:27" ht="38.25" x14ac:dyDescent="0.2">
      <c r="A301" s="20" t="s">
        <v>217</v>
      </c>
      <c r="B301" s="10" t="s">
        <v>6</v>
      </c>
      <c r="C301" s="31" t="s">
        <v>165</v>
      </c>
      <c r="D301" s="18" t="s">
        <v>142</v>
      </c>
      <c r="E301" s="77" t="s">
        <v>676</v>
      </c>
      <c r="F301" s="21">
        <f t="shared" si="28"/>
        <v>195</v>
      </c>
      <c r="G301" t="s">
        <v>707</v>
      </c>
      <c r="X301" s="2"/>
      <c r="Z301" s="67">
        <v>150</v>
      </c>
      <c r="AA301" s="73">
        <f t="shared" si="29"/>
        <v>195</v>
      </c>
    </row>
    <row r="302" spans="1:27" ht="38.25" x14ac:dyDescent="0.2">
      <c r="A302" s="29" t="s">
        <v>472</v>
      </c>
      <c r="B302" s="5" t="s">
        <v>332</v>
      </c>
      <c r="C302" s="31" t="s">
        <v>165</v>
      </c>
      <c r="D302" s="18" t="s">
        <v>142</v>
      </c>
      <c r="E302" s="77" t="s">
        <v>676</v>
      </c>
      <c r="F302" s="21">
        <f t="shared" si="28"/>
        <v>124</v>
      </c>
      <c r="G302" t="s">
        <v>694</v>
      </c>
      <c r="X302" s="2"/>
      <c r="Z302" s="67">
        <v>95</v>
      </c>
      <c r="AA302" s="73">
        <f t="shared" si="29"/>
        <v>124</v>
      </c>
    </row>
    <row r="303" spans="1:27" ht="38.25" x14ac:dyDescent="0.2">
      <c r="A303" s="20" t="s">
        <v>218</v>
      </c>
      <c r="B303" s="10" t="s">
        <v>6</v>
      </c>
      <c r="C303" s="31" t="s">
        <v>165</v>
      </c>
      <c r="D303" s="18" t="s">
        <v>142</v>
      </c>
      <c r="E303" s="77" t="s">
        <v>676</v>
      </c>
      <c r="F303" s="21">
        <f t="shared" si="28"/>
        <v>527</v>
      </c>
      <c r="G303" t="s">
        <v>694</v>
      </c>
      <c r="X303" s="2"/>
      <c r="Z303" s="67">
        <v>405</v>
      </c>
      <c r="AA303" s="73">
        <f t="shared" si="29"/>
        <v>527</v>
      </c>
    </row>
    <row r="304" spans="1:27" ht="38.25" x14ac:dyDescent="0.2">
      <c r="A304" s="20" t="s">
        <v>219</v>
      </c>
      <c r="B304" s="10" t="s">
        <v>6</v>
      </c>
      <c r="C304" s="31" t="s">
        <v>165</v>
      </c>
      <c r="D304" s="18" t="s">
        <v>142</v>
      </c>
      <c r="E304" s="77" t="s">
        <v>676</v>
      </c>
      <c r="F304" s="21">
        <f t="shared" si="28"/>
        <v>839</v>
      </c>
      <c r="G304" t="s">
        <v>694</v>
      </c>
      <c r="X304" s="2"/>
      <c r="Z304" s="67">
        <v>645</v>
      </c>
      <c r="AA304" s="73">
        <f t="shared" si="29"/>
        <v>839</v>
      </c>
    </row>
    <row r="305" spans="1:27" ht="38.25" x14ac:dyDescent="0.2">
      <c r="A305" s="20" t="s">
        <v>220</v>
      </c>
      <c r="B305" s="10" t="s">
        <v>6</v>
      </c>
      <c r="C305" s="31" t="s">
        <v>165</v>
      </c>
      <c r="D305" s="18" t="s">
        <v>142</v>
      </c>
      <c r="E305" s="77" t="s">
        <v>676</v>
      </c>
      <c r="F305" s="21">
        <f t="shared" si="28"/>
        <v>767</v>
      </c>
      <c r="G305" t="s">
        <v>694</v>
      </c>
      <c r="X305" s="2"/>
      <c r="Z305" s="67">
        <v>590</v>
      </c>
      <c r="AA305" s="73">
        <f t="shared" si="29"/>
        <v>767</v>
      </c>
    </row>
    <row r="306" spans="1:27" ht="38.25" x14ac:dyDescent="0.2">
      <c r="A306" s="20" t="s">
        <v>197</v>
      </c>
      <c r="B306" s="10" t="s">
        <v>6</v>
      </c>
      <c r="C306" s="31" t="s">
        <v>165</v>
      </c>
      <c r="D306" s="18" t="s">
        <v>142</v>
      </c>
      <c r="E306" s="77" t="s">
        <v>676</v>
      </c>
      <c r="F306" s="21">
        <f t="shared" si="28"/>
        <v>1027</v>
      </c>
      <c r="G306" t="s">
        <v>694</v>
      </c>
      <c r="X306" s="2"/>
      <c r="Z306" s="67">
        <v>790</v>
      </c>
      <c r="AA306" s="73">
        <f t="shared" si="29"/>
        <v>1027</v>
      </c>
    </row>
    <row r="307" spans="1:27" x14ac:dyDescent="0.2">
      <c r="A307" s="18" t="s">
        <v>47</v>
      </c>
      <c r="B307" s="9"/>
      <c r="C307" s="31"/>
      <c r="D307" s="68"/>
      <c r="E307" s="77"/>
      <c r="F307" s="19"/>
      <c r="X307" s="2"/>
      <c r="Z307" s="68"/>
      <c r="AA307" s="73"/>
    </row>
    <row r="308" spans="1:27" ht="38.25" x14ac:dyDescent="0.2">
      <c r="A308" s="20" t="s">
        <v>221</v>
      </c>
      <c r="B308" s="10" t="s">
        <v>8</v>
      </c>
      <c r="C308" s="31" t="s">
        <v>165</v>
      </c>
      <c r="D308" s="18" t="s">
        <v>47</v>
      </c>
      <c r="E308" s="77" t="s">
        <v>676</v>
      </c>
      <c r="F308" s="21">
        <f t="shared" ref="F308:F319" si="30">AA308</f>
        <v>293</v>
      </c>
      <c r="G308" t="s">
        <v>687</v>
      </c>
      <c r="X308" s="2"/>
      <c r="Z308" s="67">
        <v>225</v>
      </c>
      <c r="AA308" s="73">
        <f t="shared" ref="AA308:AA319" si="31">ROUNDUP($Z$3*Z308,0)</f>
        <v>293</v>
      </c>
    </row>
    <row r="309" spans="1:27" ht="38.25" x14ac:dyDescent="0.2">
      <c r="A309" s="20" t="s">
        <v>222</v>
      </c>
      <c r="B309" s="10" t="s">
        <v>8</v>
      </c>
      <c r="C309" s="31" t="s">
        <v>165</v>
      </c>
      <c r="D309" s="18" t="s">
        <v>47</v>
      </c>
      <c r="E309" s="77" t="s">
        <v>684</v>
      </c>
      <c r="F309" s="21">
        <f t="shared" si="30"/>
        <v>767</v>
      </c>
      <c r="G309" t="s">
        <v>687</v>
      </c>
      <c r="X309" s="2"/>
      <c r="Z309" s="67">
        <v>590</v>
      </c>
      <c r="AA309" s="73">
        <f t="shared" si="31"/>
        <v>767</v>
      </c>
    </row>
    <row r="310" spans="1:27" ht="38.25" x14ac:dyDescent="0.2">
      <c r="A310" s="20" t="s">
        <v>223</v>
      </c>
      <c r="B310" s="10" t="s">
        <v>8</v>
      </c>
      <c r="C310" s="31" t="s">
        <v>165</v>
      </c>
      <c r="D310" s="18" t="s">
        <v>47</v>
      </c>
      <c r="E310" s="77" t="s">
        <v>684</v>
      </c>
      <c r="F310" s="21">
        <f t="shared" si="30"/>
        <v>897</v>
      </c>
      <c r="G310" t="s">
        <v>687</v>
      </c>
      <c r="X310" s="2"/>
      <c r="Z310" s="67">
        <v>690</v>
      </c>
      <c r="AA310" s="73">
        <f t="shared" si="31"/>
        <v>897</v>
      </c>
    </row>
    <row r="311" spans="1:27" ht="38.25" x14ac:dyDescent="0.2">
      <c r="A311" s="20" t="s">
        <v>224</v>
      </c>
      <c r="B311" s="10" t="s">
        <v>8</v>
      </c>
      <c r="C311" s="31" t="s">
        <v>165</v>
      </c>
      <c r="D311" s="18" t="s">
        <v>47</v>
      </c>
      <c r="E311" s="77" t="s">
        <v>684</v>
      </c>
      <c r="F311" s="21">
        <f t="shared" si="30"/>
        <v>839</v>
      </c>
      <c r="G311" t="s">
        <v>687</v>
      </c>
      <c r="X311" s="2"/>
      <c r="Z311" s="67">
        <v>645</v>
      </c>
      <c r="AA311" s="73">
        <f t="shared" si="31"/>
        <v>839</v>
      </c>
    </row>
    <row r="312" spans="1:27" ht="38.25" x14ac:dyDescent="0.2">
      <c r="A312" s="20" t="s">
        <v>225</v>
      </c>
      <c r="B312" s="10" t="s">
        <v>8</v>
      </c>
      <c r="C312" s="31" t="s">
        <v>165</v>
      </c>
      <c r="D312" s="18" t="s">
        <v>47</v>
      </c>
      <c r="E312" s="77" t="s">
        <v>684</v>
      </c>
      <c r="F312" s="21">
        <f t="shared" si="30"/>
        <v>969</v>
      </c>
      <c r="G312" t="s">
        <v>687</v>
      </c>
      <c r="X312" s="2"/>
      <c r="Z312" s="67">
        <v>745</v>
      </c>
      <c r="AA312" s="73">
        <f t="shared" si="31"/>
        <v>969</v>
      </c>
    </row>
    <row r="313" spans="1:27" ht="38.25" x14ac:dyDescent="0.2">
      <c r="A313" s="20" t="s">
        <v>226</v>
      </c>
      <c r="B313" s="10" t="s">
        <v>55</v>
      </c>
      <c r="C313" s="31" t="s">
        <v>165</v>
      </c>
      <c r="D313" s="18" t="s">
        <v>47</v>
      </c>
      <c r="E313" s="77" t="s">
        <v>676</v>
      </c>
      <c r="F313" s="21">
        <f t="shared" si="30"/>
        <v>124</v>
      </c>
      <c r="G313" t="s">
        <v>688</v>
      </c>
      <c r="X313" s="2"/>
      <c r="Z313" s="67">
        <v>95</v>
      </c>
      <c r="AA313" s="73">
        <f t="shared" si="31"/>
        <v>124</v>
      </c>
    </row>
    <row r="314" spans="1:27" ht="38.25" x14ac:dyDescent="0.2">
      <c r="A314" s="20" t="s">
        <v>227</v>
      </c>
      <c r="B314" s="10" t="s">
        <v>55</v>
      </c>
      <c r="C314" s="31" t="s">
        <v>165</v>
      </c>
      <c r="D314" s="18" t="s">
        <v>47</v>
      </c>
      <c r="E314" s="77" t="s">
        <v>676</v>
      </c>
      <c r="F314" s="21">
        <f t="shared" si="30"/>
        <v>644</v>
      </c>
      <c r="G314" t="s">
        <v>688</v>
      </c>
      <c r="X314" s="2"/>
      <c r="Z314" s="67">
        <v>495</v>
      </c>
      <c r="AA314" s="73">
        <f t="shared" si="31"/>
        <v>644</v>
      </c>
    </row>
    <row r="315" spans="1:27" ht="38.25" x14ac:dyDescent="0.2">
      <c r="A315" s="20" t="s">
        <v>228</v>
      </c>
      <c r="B315" s="10" t="s">
        <v>55</v>
      </c>
      <c r="C315" s="31" t="s">
        <v>165</v>
      </c>
      <c r="D315" s="18" t="s">
        <v>47</v>
      </c>
      <c r="E315" s="77" t="s">
        <v>676</v>
      </c>
      <c r="F315" s="21">
        <f t="shared" si="30"/>
        <v>832</v>
      </c>
      <c r="G315" t="s">
        <v>688</v>
      </c>
      <c r="X315" s="2"/>
      <c r="Z315" s="67">
        <v>640</v>
      </c>
      <c r="AA315" s="73">
        <f t="shared" si="31"/>
        <v>832</v>
      </c>
    </row>
    <row r="316" spans="1:27" ht="38.25" x14ac:dyDescent="0.2">
      <c r="A316" s="20" t="s">
        <v>229</v>
      </c>
      <c r="B316" s="10" t="s">
        <v>55</v>
      </c>
      <c r="C316" s="31" t="s">
        <v>165</v>
      </c>
      <c r="D316" s="18" t="s">
        <v>47</v>
      </c>
      <c r="E316" s="77" t="s">
        <v>676</v>
      </c>
      <c r="F316" s="21">
        <f t="shared" si="30"/>
        <v>117</v>
      </c>
      <c r="G316" t="s">
        <v>688</v>
      </c>
      <c r="X316" s="2"/>
      <c r="Z316" s="67">
        <v>90</v>
      </c>
      <c r="AA316" s="73">
        <f t="shared" si="31"/>
        <v>117</v>
      </c>
    </row>
    <row r="317" spans="1:27" ht="38.25" x14ac:dyDescent="0.2">
      <c r="A317" s="20" t="s">
        <v>230</v>
      </c>
      <c r="B317" s="10" t="s">
        <v>8</v>
      </c>
      <c r="C317" s="31" t="s">
        <v>165</v>
      </c>
      <c r="D317" s="18" t="s">
        <v>47</v>
      </c>
      <c r="E317" s="77" t="s">
        <v>676</v>
      </c>
      <c r="F317" s="21">
        <f t="shared" si="30"/>
        <v>384</v>
      </c>
      <c r="G317" t="s">
        <v>687</v>
      </c>
      <c r="X317" s="2"/>
      <c r="Z317" s="67">
        <v>295</v>
      </c>
      <c r="AA317" s="73">
        <f t="shared" si="31"/>
        <v>384</v>
      </c>
    </row>
    <row r="318" spans="1:27" ht="38.25" x14ac:dyDescent="0.2">
      <c r="A318" s="20" t="s">
        <v>231</v>
      </c>
      <c r="B318" s="10" t="s">
        <v>8</v>
      </c>
      <c r="C318" s="31" t="s">
        <v>165</v>
      </c>
      <c r="D318" s="18" t="s">
        <v>47</v>
      </c>
      <c r="E318" s="77" t="s">
        <v>676</v>
      </c>
      <c r="F318" s="21">
        <f t="shared" si="30"/>
        <v>514</v>
      </c>
      <c r="G318" t="s">
        <v>687</v>
      </c>
      <c r="X318" s="2"/>
      <c r="Z318" s="67">
        <v>395</v>
      </c>
      <c r="AA318" s="73">
        <f t="shared" si="31"/>
        <v>514</v>
      </c>
    </row>
    <row r="319" spans="1:27" ht="38.25" x14ac:dyDescent="0.2">
      <c r="A319" s="20" t="s">
        <v>232</v>
      </c>
      <c r="B319" s="10" t="s">
        <v>8</v>
      </c>
      <c r="C319" s="88" t="s">
        <v>165</v>
      </c>
      <c r="D319" s="18" t="s">
        <v>47</v>
      </c>
      <c r="E319" s="77" t="s">
        <v>676</v>
      </c>
      <c r="F319" s="83">
        <f t="shared" si="30"/>
        <v>325</v>
      </c>
      <c r="G319" t="s">
        <v>687</v>
      </c>
      <c r="X319" s="2"/>
      <c r="Z319" s="67">
        <v>250</v>
      </c>
      <c r="AA319" s="73">
        <f t="shared" si="31"/>
        <v>325</v>
      </c>
    </row>
    <row r="320" spans="1:27" x14ac:dyDescent="0.2">
      <c r="A320" s="18" t="s">
        <v>58</v>
      </c>
      <c r="B320" s="68"/>
      <c r="C320" s="91"/>
      <c r="D320" s="18"/>
      <c r="E320" s="86"/>
      <c r="F320" s="8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Z320" s="67"/>
      <c r="AA320" s="73"/>
    </row>
    <row r="321" spans="1:27" ht="25.5" x14ac:dyDescent="0.2">
      <c r="A321" s="30" t="s">
        <v>388</v>
      </c>
      <c r="B321" s="82" t="s">
        <v>329</v>
      </c>
      <c r="C321" s="91" t="s">
        <v>666</v>
      </c>
      <c r="D321" s="18" t="s">
        <v>58</v>
      </c>
      <c r="E321" s="11">
        <v>8</v>
      </c>
      <c r="F321" s="85">
        <f t="shared" ref="F321:F380" si="32">AA321</f>
        <v>3200</v>
      </c>
      <c r="G321" s="2" t="s">
        <v>694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Z321" s="67">
        <v>2800</v>
      </c>
      <c r="AA321" s="74">
        <v>3200</v>
      </c>
    </row>
    <row r="322" spans="1:27" ht="25.5" x14ac:dyDescent="0.2">
      <c r="A322" s="30" t="s">
        <v>389</v>
      </c>
      <c r="B322" s="82" t="s">
        <v>329</v>
      </c>
      <c r="C322" s="91" t="s">
        <v>666</v>
      </c>
      <c r="D322" s="18" t="s">
        <v>58</v>
      </c>
      <c r="E322" s="11">
        <v>8</v>
      </c>
      <c r="F322" s="85">
        <f t="shared" si="32"/>
        <v>4200</v>
      </c>
      <c r="G322" s="2" t="s">
        <v>694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Z322" s="67">
        <v>3800</v>
      </c>
      <c r="AA322" s="74">
        <v>4200</v>
      </c>
    </row>
    <row r="323" spans="1:27" ht="25.5" x14ac:dyDescent="0.2">
      <c r="A323" s="30" t="s">
        <v>390</v>
      </c>
      <c r="B323" s="82" t="s">
        <v>329</v>
      </c>
      <c r="C323" s="91" t="s">
        <v>666</v>
      </c>
      <c r="D323" s="18" t="s">
        <v>58</v>
      </c>
      <c r="E323" s="11">
        <v>8</v>
      </c>
      <c r="F323" s="85">
        <f t="shared" si="32"/>
        <v>4200</v>
      </c>
      <c r="G323" s="2" t="s">
        <v>694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Z323" s="67">
        <v>3800</v>
      </c>
      <c r="AA323" s="74">
        <v>4200</v>
      </c>
    </row>
    <row r="324" spans="1:27" ht="25.5" x14ac:dyDescent="0.2">
      <c r="A324" s="30" t="s">
        <v>391</v>
      </c>
      <c r="B324" s="82" t="s">
        <v>329</v>
      </c>
      <c r="C324" s="91" t="s">
        <v>666</v>
      </c>
      <c r="D324" s="18" t="s">
        <v>58</v>
      </c>
      <c r="E324" s="11">
        <v>8</v>
      </c>
      <c r="F324" s="85">
        <f t="shared" si="32"/>
        <v>3100</v>
      </c>
      <c r="G324" s="2" t="s">
        <v>694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Z324" s="67">
        <v>2700</v>
      </c>
      <c r="AA324" s="74">
        <v>3100</v>
      </c>
    </row>
    <row r="325" spans="1:27" ht="25.5" x14ac:dyDescent="0.2">
      <c r="A325" s="30" t="s">
        <v>392</v>
      </c>
      <c r="B325" s="82" t="s">
        <v>329</v>
      </c>
      <c r="C325" s="91" t="s">
        <v>666</v>
      </c>
      <c r="D325" s="18" t="s">
        <v>58</v>
      </c>
      <c r="E325" s="11">
        <v>8</v>
      </c>
      <c r="F325" s="85">
        <f t="shared" si="32"/>
        <v>4200</v>
      </c>
      <c r="G325" s="2" t="s">
        <v>694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Z325" s="67">
        <v>4200</v>
      </c>
      <c r="AA325" s="74">
        <v>4200</v>
      </c>
    </row>
    <row r="326" spans="1:27" ht="25.5" x14ac:dyDescent="0.2">
      <c r="A326" s="30" t="s">
        <v>393</v>
      </c>
      <c r="B326" s="82" t="s">
        <v>329</v>
      </c>
      <c r="C326" s="91" t="s">
        <v>666</v>
      </c>
      <c r="D326" s="18" t="s">
        <v>58</v>
      </c>
      <c r="E326" s="11">
        <v>8</v>
      </c>
      <c r="F326" s="85">
        <f t="shared" si="32"/>
        <v>3200</v>
      </c>
      <c r="G326" s="2" t="s">
        <v>694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Z326" s="67">
        <v>2800</v>
      </c>
      <c r="AA326" s="74">
        <v>3200</v>
      </c>
    </row>
    <row r="327" spans="1:27" ht="25.5" x14ac:dyDescent="0.2">
      <c r="A327" s="30" t="s">
        <v>341</v>
      </c>
      <c r="B327" s="82" t="s">
        <v>329</v>
      </c>
      <c r="C327" s="91" t="s">
        <v>666</v>
      </c>
      <c r="D327" s="18" t="s">
        <v>58</v>
      </c>
      <c r="E327" s="11">
        <v>8</v>
      </c>
      <c r="F327" s="85">
        <f t="shared" si="32"/>
        <v>5400</v>
      </c>
      <c r="G327" s="2" t="s">
        <v>694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Z327" s="67">
        <v>5000</v>
      </c>
      <c r="AA327" s="74">
        <v>5400</v>
      </c>
    </row>
    <row r="328" spans="1:27" ht="25.5" x14ac:dyDescent="0.2">
      <c r="A328" s="30" t="s">
        <v>342</v>
      </c>
      <c r="B328" s="82" t="s">
        <v>329</v>
      </c>
      <c r="C328" s="91" t="s">
        <v>666</v>
      </c>
      <c r="D328" s="18" t="s">
        <v>58</v>
      </c>
      <c r="E328" s="11">
        <v>8</v>
      </c>
      <c r="F328" s="85">
        <f t="shared" si="32"/>
        <v>6400</v>
      </c>
      <c r="G328" s="2" t="s">
        <v>694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Z328" s="67">
        <v>6000</v>
      </c>
      <c r="AA328" s="74">
        <v>6400</v>
      </c>
    </row>
    <row r="329" spans="1:27" ht="25.5" x14ac:dyDescent="0.2">
      <c r="A329" s="30" t="s">
        <v>563</v>
      </c>
      <c r="B329" s="82" t="s">
        <v>564</v>
      </c>
      <c r="C329" s="91" t="s">
        <v>666</v>
      </c>
      <c r="D329" s="18" t="s">
        <v>58</v>
      </c>
      <c r="E329" s="11">
        <v>8</v>
      </c>
      <c r="F329" s="85">
        <f t="shared" si="32"/>
        <v>200</v>
      </c>
      <c r="G329" s="2" t="s">
        <v>694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Z329" s="67">
        <v>200</v>
      </c>
      <c r="AA329" s="74">
        <v>200</v>
      </c>
    </row>
    <row r="330" spans="1:27" ht="25.5" x14ac:dyDescent="0.2">
      <c r="A330" s="30" t="s">
        <v>387</v>
      </c>
      <c r="B330" s="82" t="s">
        <v>332</v>
      </c>
      <c r="C330" s="91" t="s">
        <v>666</v>
      </c>
      <c r="D330" s="18" t="s">
        <v>58</v>
      </c>
      <c r="E330" s="11" t="s">
        <v>685</v>
      </c>
      <c r="F330" s="85">
        <f t="shared" si="32"/>
        <v>100</v>
      </c>
      <c r="G330" s="2" t="s">
        <v>708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Z330" s="67">
        <v>100</v>
      </c>
      <c r="AA330" s="74">
        <v>100</v>
      </c>
    </row>
    <row r="331" spans="1:27" ht="25.5" x14ac:dyDescent="0.2">
      <c r="A331" s="30" t="s">
        <v>343</v>
      </c>
      <c r="B331" s="82" t="s">
        <v>332</v>
      </c>
      <c r="C331" s="91" t="s">
        <v>666</v>
      </c>
      <c r="D331" s="18" t="s">
        <v>58</v>
      </c>
      <c r="E331" s="11">
        <v>8</v>
      </c>
      <c r="F331" s="85">
        <f t="shared" si="32"/>
        <v>200</v>
      </c>
      <c r="G331" s="2" t="s">
        <v>694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Z331" s="67">
        <v>200</v>
      </c>
      <c r="AA331" s="74">
        <v>200</v>
      </c>
    </row>
    <row r="332" spans="1:27" ht="25.5" x14ac:dyDescent="0.2">
      <c r="A332" s="30" t="s">
        <v>344</v>
      </c>
      <c r="B332" s="82" t="s">
        <v>332</v>
      </c>
      <c r="C332" s="91" t="s">
        <v>666</v>
      </c>
      <c r="D332" s="18" t="s">
        <v>58</v>
      </c>
      <c r="E332" s="11">
        <v>8</v>
      </c>
      <c r="F332" s="85">
        <f t="shared" si="32"/>
        <v>250</v>
      </c>
      <c r="G332" s="2" t="s">
        <v>694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Z332" s="67">
        <v>250</v>
      </c>
      <c r="AA332" s="74">
        <v>250</v>
      </c>
    </row>
    <row r="333" spans="1:27" ht="25.5" x14ac:dyDescent="0.2">
      <c r="A333" s="30" t="s">
        <v>345</v>
      </c>
      <c r="B333" s="82" t="s">
        <v>544</v>
      </c>
      <c r="C333" s="91" t="s">
        <v>666</v>
      </c>
      <c r="D333" s="18" t="s">
        <v>58</v>
      </c>
      <c r="E333" s="11">
        <v>8</v>
      </c>
      <c r="F333" s="85">
        <f t="shared" si="32"/>
        <v>2200</v>
      </c>
      <c r="G333" s="2" t="s">
        <v>694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Z333" s="67">
        <v>2200</v>
      </c>
      <c r="AA333" s="74">
        <v>2200</v>
      </c>
    </row>
    <row r="334" spans="1:27" ht="25.5" x14ac:dyDescent="0.2">
      <c r="A334" s="30" t="s">
        <v>346</v>
      </c>
      <c r="B334" s="82" t="s">
        <v>544</v>
      </c>
      <c r="C334" s="91" t="s">
        <v>666</v>
      </c>
      <c r="D334" s="18" t="s">
        <v>58</v>
      </c>
      <c r="E334" s="11">
        <v>8</v>
      </c>
      <c r="F334" s="85">
        <f t="shared" si="32"/>
        <v>2600</v>
      </c>
      <c r="G334" s="2" t="s">
        <v>694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Z334" s="67">
        <v>2600</v>
      </c>
      <c r="AA334" s="74">
        <v>2600</v>
      </c>
    </row>
    <row r="335" spans="1:27" ht="25.5" x14ac:dyDescent="0.2">
      <c r="A335" s="30" t="s">
        <v>347</v>
      </c>
      <c r="B335" s="82" t="s">
        <v>544</v>
      </c>
      <c r="C335" s="91" t="s">
        <v>666</v>
      </c>
      <c r="D335" s="18" t="s">
        <v>58</v>
      </c>
      <c r="E335" s="11">
        <v>8</v>
      </c>
      <c r="F335" s="85">
        <f t="shared" si="32"/>
        <v>1900</v>
      </c>
      <c r="G335" s="2" t="s">
        <v>694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Z335" s="67">
        <v>1900</v>
      </c>
      <c r="AA335" s="74">
        <v>1900</v>
      </c>
    </row>
    <row r="336" spans="1:27" ht="25.5" x14ac:dyDescent="0.2">
      <c r="A336" s="30" t="s">
        <v>348</v>
      </c>
      <c r="B336" s="82" t="s">
        <v>544</v>
      </c>
      <c r="C336" s="91" t="s">
        <v>666</v>
      </c>
      <c r="D336" s="18" t="s">
        <v>58</v>
      </c>
      <c r="E336" s="11">
        <v>8</v>
      </c>
      <c r="F336" s="85">
        <f t="shared" si="32"/>
        <v>2300</v>
      </c>
      <c r="G336" s="2" t="s">
        <v>694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Z336" s="67">
        <v>2300</v>
      </c>
      <c r="AA336" s="74">
        <v>2300</v>
      </c>
    </row>
    <row r="337" spans="1:27" ht="25.5" x14ac:dyDescent="0.2">
      <c r="A337" s="30" t="s">
        <v>349</v>
      </c>
      <c r="B337" s="82" t="s">
        <v>329</v>
      </c>
      <c r="C337" s="91" t="s">
        <v>666</v>
      </c>
      <c r="D337" s="18" t="s">
        <v>58</v>
      </c>
      <c r="E337" s="11">
        <v>8</v>
      </c>
      <c r="F337" s="85">
        <f t="shared" si="32"/>
        <v>800</v>
      </c>
      <c r="G337" s="2" t="s">
        <v>694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Z337" s="67">
        <v>800</v>
      </c>
      <c r="AA337" s="74">
        <v>800</v>
      </c>
    </row>
    <row r="338" spans="1:27" ht="25.5" x14ac:dyDescent="0.2">
      <c r="A338" s="30" t="s">
        <v>350</v>
      </c>
      <c r="B338" s="82" t="s">
        <v>329</v>
      </c>
      <c r="C338" s="91" t="s">
        <v>666</v>
      </c>
      <c r="D338" s="18" t="s">
        <v>58</v>
      </c>
      <c r="E338" s="11">
        <v>8</v>
      </c>
      <c r="F338" s="85">
        <f t="shared" si="32"/>
        <v>800</v>
      </c>
      <c r="G338" s="2" t="s">
        <v>694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Z338" s="67">
        <v>800</v>
      </c>
      <c r="AA338" s="74">
        <v>800</v>
      </c>
    </row>
    <row r="339" spans="1:27" ht="25.5" x14ac:dyDescent="0.2">
      <c r="A339" s="30" t="s">
        <v>351</v>
      </c>
      <c r="B339" s="82" t="s">
        <v>332</v>
      </c>
      <c r="C339" s="91" t="s">
        <v>666</v>
      </c>
      <c r="D339" s="18" t="s">
        <v>58</v>
      </c>
      <c r="E339" s="11" t="s">
        <v>685</v>
      </c>
      <c r="F339" s="85">
        <f t="shared" si="32"/>
        <v>100</v>
      </c>
      <c r="G339" s="2" t="s">
        <v>694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Z339" s="67">
        <v>100</v>
      </c>
      <c r="AA339" s="74">
        <v>100</v>
      </c>
    </row>
    <row r="340" spans="1:27" ht="25.5" x14ac:dyDescent="0.2">
      <c r="A340" s="30" t="s">
        <v>352</v>
      </c>
      <c r="B340" s="82" t="s">
        <v>329</v>
      </c>
      <c r="C340" s="91" t="s">
        <v>666</v>
      </c>
      <c r="D340" s="18" t="s">
        <v>58</v>
      </c>
      <c r="E340" s="11">
        <v>8</v>
      </c>
      <c r="F340" s="85">
        <f t="shared" si="32"/>
        <v>350</v>
      </c>
      <c r="G340" s="2" t="s">
        <v>694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Z340" s="67">
        <v>350</v>
      </c>
      <c r="AA340" s="74">
        <v>350</v>
      </c>
    </row>
    <row r="341" spans="1:27" ht="25.5" x14ac:dyDescent="0.2">
      <c r="A341" s="30" t="s">
        <v>353</v>
      </c>
      <c r="B341" s="82" t="s">
        <v>329</v>
      </c>
      <c r="C341" s="91" t="s">
        <v>666</v>
      </c>
      <c r="D341" s="18" t="s">
        <v>58</v>
      </c>
      <c r="E341" s="11">
        <v>8</v>
      </c>
      <c r="F341" s="85">
        <f t="shared" si="32"/>
        <v>600</v>
      </c>
      <c r="G341" s="2" t="s">
        <v>694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Z341" s="67">
        <v>600</v>
      </c>
      <c r="AA341" s="74">
        <v>600</v>
      </c>
    </row>
    <row r="342" spans="1:27" ht="25.5" x14ac:dyDescent="0.2">
      <c r="A342" s="62" t="s">
        <v>354</v>
      </c>
      <c r="B342" s="82" t="s">
        <v>329</v>
      </c>
      <c r="C342" s="91" t="s">
        <v>666</v>
      </c>
      <c r="D342" s="18" t="s">
        <v>58</v>
      </c>
      <c r="E342" s="11">
        <v>8</v>
      </c>
      <c r="F342" s="85">
        <f t="shared" si="32"/>
        <v>720</v>
      </c>
      <c r="G342" s="2" t="s">
        <v>694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Z342" s="67">
        <v>720</v>
      </c>
      <c r="AA342" s="74">
        <v>720</v>
      </c>
    </row>
    <row r="343" spans="1:27" ht="25.5" x14ac:dyDescent="0.2">
      <c r="A343" s="30" t="s">
        <v>355</v>
      </c>
      <c r="B343" s="82" t="s">
        <v>329</v>
      </c>
      <c r="C343" s="91" t="s">
        <v>666</v>
      </c>
      <c r="D343" s="18" t="s">
        <v>58</v>
      </c>
      <c r="E343" s="11">
        <v>8</v>
      </c>
      <c r="F343" s="85">
        <f t="shared" si="32"/>
        <v>150</v>
      </c>
      <c r="G343" s="2" t="s">
        <v>694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Z343" s="67">
        <v>150</v>
      </c>
      <c r="AA343" s="74">
        <v>150</v>
      </c>
    </row>
    <row r="344" spans="1:27" ht="25.5" x14ac:dyDescent="0.2">
      <c r="A344" s="30" t="s">
        <v>356</v>
      </c>
      <c r="B344" s="82" t="s">
        <v>329</v>
      </c>
      <c r="C344" s="91" t="s">
        <v>666</v>
      </c>
      <c r="D344" s="18" t="s">
        <v>58</v>
      </c>
      <c r="E344" s="11">
        <v>8</v>
      </c>
      <c r="F344" s="85">
        <f t="shared" si="32"/>
        <v>350</v>
      </c>
      <c r="G344" s="2" t="s">
        <v>694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Z344" s="67">
        <v>350</v>
      </c>
      <c r="AA344" s="74">
        <v>350</v>
      </c>
    </row>
    <row r="345" spans="1:27" ht="25.5" x14ac:dyDescent="0.2">
      <c r="A345" s="63" t="s">
        <v>373</v>
      </c>
      <c r="B345" s="82" t="s">
        <v>332</v>
      </c>
      <c r="C345" s="91" t="s">
        <v>666</v>
      </c>
      <c r="D345" s="18" t="s">
        <v>58</v>
      </c>
      <c r="E345" s="11">
        <v>8</v>
      </c>
      <c r="F345" s="85">
        <f t="shared" si="32"/>
        <v>150</v>
      </c>
      <c r="G345" s="2" t="s">
        <v>694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Z345" s="67">
        <v>150</v>
      </c>
      <c r="AA345" s="74">
        <v>150</v>
      </c>
    </row>
    <row r="346" spans="1:27" ht="25.5" x14ac:dyDescent="0.2">
      <c r="A346" s="30" t="s">
        <v>357</v>
      </c>
      <c r="B346" s="82" t="s">
        <v>332</v>
      </c>
      <c r="C346" s="91" t="s">
        <v>666</v>
      </c>
      <c r="D346" s="18" t="s">
        <v>58</v>
      </c>
      <c r="E346" s="11">
        <v>8</v>
      </c>
      <c r="F346" s="85">
        <f t="shared" si="32"/>
        <v>250</v>
      </c>
      <c r="G346" s="2" t="s">
        <v>694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Z346" s="67">
        <v>250</v>
      </c>
      <c r="AA346" s="74">
        <v>250</v>
      </c>
    </row>
    <row r="347" spans="1:27" ht="25.5" x14ac:dyDescent="0.2">
      <c r="A347" s="30" t="s">
        <v>358</v>
      </c>
      <c r="B347" s="82" t="s">
        <v>329</v>
      </c>
      <c r="C347" s="91" t="s">
        <v>666</v>
      </c>
      <c r="D347" s="18" t="s">
        <v>58</v>
      </c>
      <c r="E347" s="11" t="s">
        <v>685</v>
      </c>
      <c r="F347" s="85">
        <f t="shared" si="32"/>
        <v>1000</v>
      </c>
      <c r="G347" s="2" t="s">
        <v>694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Z347" s="67">
        <v>1000</v>
      </c>
      <c r="AA347" s="74">
        <v>1000</v>
      </c>
    </row>
    <row r="348" spans="1:27" ht="25.5" x14ac:dyDescent="0.2">
      <c r="A348" s="30" t="s">
        <v>359</v>
      </c>
      <c r="B348" s="82" t="s">
        <v>329</v>
      </c>
      <c r="C348" s="91" t="s">
        <v>666</v>
      </c>
      <c r="D348" s="18" t="s">
        <v>58</v>
      </c>
      <c r="E348" s="11">
        <v>8</v>
      </c>
      <c r="F348" s="85">
        <f t="shared" si="32"/>
        <v>1400</v>
      </c>
      <c r="G348" s="2" t="s">
        <v>694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Z348" s="67">
        <v>1400</v>
      </c>
      <c r="AA348" s="74">
        <v>1400</v>
      </c>
    </row>
    <row r="349" spans="1:27" ht="25.5" x14ac:dyDescent="0.2">
      <c r="A349" s="30" t="s">
        <v>360</v>
      </c>
      <c r="B349" s="82" t="s">
        <v>329</v>
      </c>
      <c r="C349" s="91" t="s">
        <v>666</v>
      </c>
      <c r="D349" s="18" t="s">
        <v>58</v>
      </c>
      <c r="E349" s="11">
        <v>8</v>
      </c>
      <c r="F349" s="85">
        <f t="shared" si="32"/>
        <v>300</v>
      </c>
      <c r="G349" s="2" t="s">
        <v>694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Z349" s="67">
        <v>300</v>
      </c>
      <c r="AA349" s="74">
        <v>300</v>
      </c>
    </row>
    <row r="350" spans="1:27" ht="25.5" x14ac:dyDescent="0.2">
      <c r="A350" s="30" t="s">
        <v>361</v>
      </c>
      <c r="B350" s="82" t="s">
        <v>329</v>
      </c>
      <c r="C350" s="91" t="s">
        <v>666</v>
      </c>
      <c r="D350" s="18" t="s">
        <v>58</v>
      </c>
      <c r="E350" s="11">
        <v>8</v>
      </c>
      <c r="F350" s="85">
        <f t="shared" si="32"/>
        <v>800</v>
      </c>
      <c r="G350" s="2" t="s">
        <v>694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Z350" s="67">
        <v>800</v>
      </c>
      <c r="AA350" s="74">
        <v>800</v>
      </c>
    </row>
    <row r="351" spans="1:27" ht="25.5" x14ac:dyDescent="0.2">
      <c r="A351" s="30" t="s">
        <v>362</v>
      </c>
      <c r="B351" s="82" t="s">
        <v>329</v>
      </c>
      <c r="C351" s="91" t="s">
        <v>666</v>
      </c>
      <c r="D351" s="18" t="s">
        <v>58</v>
      </c>
      <c r="E351" s="11">
        <v>8</v>
      </c>
      <c r="F351" s="85">
        <f t="shared" si="32"/>
        <v>1400</v>
      </c>
      <c r="G351" s="2" t="s">
        <v>694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Z351" s="67">
        <v>1400</v>
      </c>
      <c r="AA351" s="74">
        <v>1400</v>
      </c>
    </row>
    <row r="352" spans="1:27" ht="25.5" x14ac:dyDescent="0.2">
      <c r="A352" s="30" t="s">
        <v>363</v>
      </c>
      <c r="B352" s="82" t="s">
        <v>329</v>
      </c>
      <c r="C352" s="91" t="s">
        <v>666</v>
      </c>
      <c r="D352" s="18" t="s">
        <v>58</v>
      </c>
      <c r="E352" s="11" t="s">
        <v>685</v>
      </c>
      <c r="F352" s="85">
        <f t="shared" si="32"/>
        <v>2500</v>
      </c>
      <c r="G352" s="2" t="s">
        <v>694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Z352" s="67">
        <v>2500</v>
      </c>
      <c r="AA352" s="74">
        <v>2500</v>
      </c>
    </row>
    <row r="353" spans="1:27" ht="25.5" x14ac:dyDescent="0.2">
      <c r="A353" s="30" t="s">
        <v>364</v>
      </c>
      <c r="B353" s="82" t="s">
        <v>329</v>
      </c>
      <c r="C353" s="91" t="s">
        <v>666</v>
      </c>
      <c r="D353" s="18" t="s">
        <v>58</v>
      </c>
      <c r="E353" s="11" t="s">
        <v>685</v>
      </c>
      <c r="F353" s="85">
        <f t="shared" si="32"/>
        <v>4500</v>
      </c>
      <c r="G353" s="2" t="s">
        <v>694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Z353" s="67">
        <v>4500</v>
      </c>
      <c r="AA353" s="74">
        <v>4500</v>
      </c>
    </row>
    <row r="354" spans="1:27" ht="25.5" x14ac:dyDescent="0.2">
      <c r="A354" s="30" t="s">
        <v>365</v>
      </c>
      <c r="B354" s="82" t="s">
        <v>329</v>
      </c>
      <c r="C354" s="91" t="s">
        <v>666</v>
      </c>
      <c r="D354" s="18" t="s">
        <v>58</v>
      </c>
      <c r="E354" s="11" t="s">
        <v>685</v>
      </c>
      <c r="F354" s="85">
        <f t="shared" si="32"/>
        <v>6500</v>
      </c>
      <c r="G354" s="2" t="s">
        <v>694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Z354" s="67">
        <v>6500</v>
      </c>
      <c r="AA354" s="74">
        <v>6500</v>
      </c>
    </row>
    <row r="355" spans="1:27" ht="25.5" x14ac:dyDescent="0.2">
      <c r="A355" s="30" t="s">
        <v>366</v>
      </c>
      <c r="B355" s="82" t="s">
        <v>332</v>
      </c>
      <c r="C355" s="91" t="s">
        <v>666</v>
      </c>
      <c r="D355" s="18" t="s">
        <v>58</v>
      </c>
      <c r="E355" s="11" t="s">
        <v>685</v>
      </c>
      <c r="F355" s="85">
        <f t="shared" si="32"/>
        <v>500</v>
      </c>
      <c r="G355" s="2" t="s">
        <v>694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Z355" s="67">
        <v>500</v>
      </c>
      <c r="AA355" s="74">
        <v>500</v>
      </c>
    </row>
    <row r="356" spans="1:27" ht="25.5" x14ac:dyDescent="0.2">
      <c r="A356" s="30" t="s">
        <v>367</v>
      </c>
      <c r="B356" s="82" t="s">
        <v>332</v>
      </c>
      <c r="C356" s="91" t="s">
        <v>666</v>
      </c>
      <c r="D356" s="18" t="s">
        <v>58</v>
      </c>
      <c r="E356" s="11" t="s">
        <v>685</v>
      </c>
      <c r="F356" s="85">
        <f t="shared" si="32"/>
        <v>800</v>
      </c>
      <c r="G356" s="2" t="s">
        <v>694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Z356" s="67">
        <v>800</v>
      </c>
      <c r="AA356" s="74">
        <v>800</v>
      </c>
    </row>
    <row r="357" spans="1:27" ht="25.5" x14ac:dyDescent="0.2">
      <c r="A357" s="30" t="s">
        <v>368</v>
      </c>
      <c r="B357" s="82" t="s">
        <v>332</v>
      </c>
      <c r="C357" s="91" t="s">
        <v>666</v>
      </c>
      <c r="D357" s="18" t="s">
        <v>58</v>
      </c>
      <c r="E357" s="11" t="s">
        <v>685</v>
      </c>
      <c r="F357" s="85">
        <f t="shared" si="32"/>
        <v>300</v>
      </c>
      <c r="G357" s="2" t="s">
        <v>694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Z357" s="67">
        <v>300</v>
      </c>
      <c r="AA357" s="74">
        <v>300</v>
      </c>
    </row>
    <row r="358" spans="1:27" ht="25.5" x14ac:dyDescent="0.2">
      <c r="A358" s="30" t="s">
        <v>369</v>
      </c>
      <c r="B358" s="82" t="s">
        <v>332</v>
      </c>
      <c r="C358" s="91" t="s">
        <v>666</v>
      </c>
      <c r="D358" s="18" t="s">
        <v>58</v>
      </c>
      <c r="E358" s="11" t="s">
        <v>685</v>
      </c>
      <c r="F358" s="85">
        <f t="shared" si="32"/>
        <v>500</v>
      </c>
      <c r="G358" s="2" t="s">
        <v>694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Z358" s="67">
        <v>500</v>
      </c>
      <c r="AA358" s="74">
        <v>500</v>
      </c>
    </row>
    <row r="359" spans="1:27" ht="25.5" x14ac:dyDescent="0.2">
      <c r="A359" s="30" t="s">
        <v>370</v>
      </c>
      <c r="B359" s="82" t="s">
        <v>329</v>
      </c>
      <c r="C359" s="91" t="s">
        <v>666</v>
      </c>
      <c r="D359" s="18" t="s">
        <v>58</v>
      </c>
      <c r="E359" s="11" t="s">
        <v>685</v>
      </c>
      <c r="F359" s="85">
        <f t="shared" si="32"/>
        <v>1950</v>
      </c>
      <c r="G359" s="2" t="s">
        <v>694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Z359" s="67">
        <v>1950</v>
      </c>
      <c r="AA359" s="74">
        <v>1950</v>
      </c>
    </row>
    <row r="360" spans="1:27" ht="25.5" x14ac:dyDescent="0.2">
      <c r="A360" s="30" t="s">
        <v>371</v>
      </c>
      <c r="B360" s="82" t="s">
        <v>329</v>
      </c>
      <c r="C360" s="91" t="s">
        <v>666</v>
      </c>
      <c r="D360" s="18" t="s">
        <v>58</v>
      </c>
      <c r="E360" s="11">
        <v>8</v>
      </c>
      <c r="F360" s="85">
        <f t="shared" si="32"/>
        <v>1200</v>
      </c>
      <c r="G360" s="2" t="s">
        <v>694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Z360" s="67">
        <v>1200</v>
      </c>
      <c r="AA360" s="74">
        <v>1200</v>
      </c>
    </row>
    <row r="361" spans="1:27" ht="25.5" x14ac:dyDescent="0.2">
      <c r="A361" s="30" t="s">
        <v>372</v>
      </c>
      <c r="B361" s="82" t="s">
        <v>329</v>
      </c>
      <c r="C361" s="91" t="s">
        <v>666</v>
      </c>
      <c r="D361" s="18" t="s">
        <v>58</v>
      </c>
      <c r="E361" s="11">
        <v>8</v>
      </c>
      <c r="F361" s="85">
        <f t="shared" si="32"/>
        <v>480</v>
      </c>
      <c r="G361" s="2" t="s">
        <v>694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Z361" s="67">
        <v>480</v>
      </c>
      <c r="AA361" s="74">
        <v>480</v>
      </c>
    </row>
    <row r="362" spans="1:27" ht="25.5" x14ac:dyDescent="0.2">
      <c r="A362" s="23" t="s">
        <v>476</v>
      </c>
      <c r="B362" s="82" t="s">
        <v>329</v>
      </c>
      <c r="C362" s="91" t="s">
        <v>666</v>
      </c>
      <c r="D362" s="18" t="s">
        <v>58</v>
      </c>
      <c r="E362" s="11" t="s">
        <v>685</v>
      </c>
      <c r="F362" s="85">
        <f t="shared" si="32"/>
        <v>195</v>
      </c>
      <c r="G362" s="2" t="s">
        <v>694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Z362" s="67">
        <v>150</v>
      </c>
      <c r="AA362" s="73">
        <f t="shared" ref="AA362:AA380" si="33">ROUNDUP($Z$3*Z362,0)</f>
        <v>195</v>
      </c>
    </row>
    <row r="363" spans="1:27" ht="25.5" x14ac:dyDescent="0.2">
      <c r="A363" s="23" t="s">
        <v>477</v>
      </c>
      <c r="B363" s="82" t="s">
        <v>329</v>
      </c>
      <c r="C363" s="91" t="s">
        <v>666</v>
      </c>
      <c r="D363" s="18" t="s">
        <v>58</v>
      </c>
      <c r="E363" s="11" t="s">
        <v>685</v>
      </c>
      <c r="F363" s="85">
        <f t="shared" si="32"/>
        <v>520</v>
      </c>
      <c r="G363" s="2" t="s">
        <v>694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Z363" s="67">
        <v>400</v>
      </c>
      <c r="AA363" s="73">
        <f t="shared" si="33"/>
        <v>520</v>
      </c>
    </row>
    <row r="364" spans="1:27" ht="25.5" x14ac:dyDescent="0.2">
      <c r="A364" s="23" t="s">
        <v>478</v>
      </c>
      <c r="B364" s="82" t="s">
        <v>329</v>
      </c>
      <c r="C364" s="91" t="s">
        <v>666</v>
      </c>
      <c r="D364" s="18" t="s">
        <v>58</v>
      </c>
      <c r="E364" s="11">
        <v>8</v>
      </c>
      <c r="F364" s="85">
        <f t="shared" si="32"/>
        <v>780</v>
      </c>
      <c r="G364" s="2" t="s">
        <v>694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Z364" s="67">
        <v>600</v>
      </c>
      <c r="AA364" s="73">
        <f t="shared" si="33"/>
        <v>780</v>
      </c>
    </row>
    <row r="365" spans="1:27" ht="25.5" x14ac:dyDescent="0.2">
      <c r="A365" s="23" t="s">
        <v>479</v>
      </c>
      <c r="B365" s="82" t="s">
        <v>329</v>
      </c>
      <c r="C365" s="91" t="s">
        <v>666</v>
      </c>
      <c r="D365" s="18" t="s">
        <v>58</v>
      </c>
      <c r="E365" s="11" t="s">
        <v>685</v>
      </c>
      <c r="F365" s="85">
        <f t="shared" si="32"/>
        <v>520</v>
      </c>
      <c r="G365" s="2" t="s">
        <v>694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Z365" s="67">
        <v>400</v>
      </c>
      <c r="AA365" s="73">
        <f t="shared" si="33"/>
        <v>520</v>
      </c>
    </row>
    <row r="366" spans="1:27" ht="25.5" x14ac:dyDescent="0.2">
      <c r="A366" s="23" t="s">
        <v>480</v>
      </c>
      <c r="B366" s="82" t="s">
        <v>332</v>
      </c>
      <c r="C366" s="91" t="s">
        <v>666</v>
      </c>
      <c r="D366" s="18" t="s">
        <v>58</v>
      </c>
      <c r="E366" s="11" t="s">
        <v>685</v>
      </c>
      <c r="F366" s="85">
        <f t="shared" si="32"/>
        <v>130</v>
      </c>
      <c r="G366" s="2" t="s">
        <v>708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Z366" s="67">
        <v>100</v>
      </c>
      <c r="AA366" s="73">
        <f t="shared" si="33"/>
        <v>130</v>
      </c>
    </row>
    <row r="367" spans="1:27" ht="25.5" x14ac:dyDescent="0.2">
      <c r="A367" s="23" t="s">
        <v>481</v>
      </c>
      <c r="B367" s="82" t="s">
        <v>331</v>
      </c>
      <c r="C367" s="91" t="s">
        <v>666</v>
      </c>
      <c r="D367" s="18" t="s">
        <v>58</v>
      </c>
      <c r="E367" s="11" t="s">
        <v>685</v>
      </c>
      <c r="F367" s="85">
        <f t="shared" si="32"/>
        <v>1040</v>
      </c>
      <c r="G367" s="2" t="s">
        <v>697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Z367" s="67">
        <v>800</v>
      </c>
      <c r="AA367" s="73">
        <f t="shared" si="33"/>
        <v>1040</v>
      </c>
    </row>
    <row r="368" spans="1:27" ht="25.5" x14ac:dyDescent="0.2">
      <c r="A368" s="23" t="s">
        <v>482</v>
      </c>
      <c r="B368" s="82" t="s">
        <v>332</v>
      </c>
      <c r="C368" s="91" t="s">
        <v>666</v>
      </c>
      <c r="D368" s="18" t="s">
        <v>58</v>
      </c>
      <c r="E368" s="11">
        <v>8</v>
      </c>
      <c r="F368" s="85">
        <f t="shared" si="32"/>
        <v>260</v>
      </c>
      <c r="G368" s="2" t="s">
        <v>709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Z368" s="67">
        <v>200</v>
      </c>
      <c r="AA368" s="73">
        <f t="shared" si="33"/>
        <v>260</v>
      </c>
    </row>
    <row r="369" spans="1:27" ht="25.5" x14ac:dyDescent="0.2">
      <c r="A369" s="56" t="s">
        <v>648</v>
      </c>
      <c r="B369" s="82" t="s">
        <v>329</v>
      </c>
      <c r="C369" s="91" t="s">
        <v>666</v>
      </c>
      <c r="D369" s="18" t="s">
        <v>58</v>
      </c>
      <c r="E369" s="11" t="s">
        <v>685</v>
      </c>
      <c r="F369" s="85">
        <f t="shared" si="32"/>
        <v>3250</v>
      </c>
      <c r="G369" s="2" t="s">
        <v>694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Z369" s="67">
        <v>2500</v>
      </c>
      <c r="AA369" s="73">
        <f t="shared" si="33"/>
        <v>3250</v>
      </c>
    </row>
    <row r="370" spans="1:27" ht="25.5" x14ac:dyDescent="0.2">
      <c r="A370" s="56" t="s">
        <v>649</v>
      </c>
      <c r="B370" s="82" t="s">
        <v>329</v>
      </c>
      <c r="C370" s="91" t="s">
        <v>666</v>
      </c>
      <c r="D370" s="18" t="s">
        <v>58</v>
      </c>
      <c r="E370" s="11" t="s">
        <v>685</v>
      </c>
      <c r="F370" s="85">
        <f t="shared" si="32"/>
        <v>2470</v>
      </c>
      <c r="G370" s="2" t="s">
        <v>694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Z370" s="67">
        <v>1900</v>
      </c>
      <c r="AA370" s="73">
        <f t="shared" si="33"/>
        <v>2470</v>
      </c>
    </row>
    <row r="371" spans="1:27" ht="25.5" x14ac:dyDescent="0.2">
      <c r="A371" s="23" t="s">
        <v>492</v>
      </c>
      <c r="B371" s="82" t="s">
        <v>329</v>
      </c>
      <c r="C371" s="91" t="s">
        <v>666</v>
      </c>
      <c r="D371" s="18" t="s">
        <v>58</v>
      </c>
      <c r="E371" s="11" t="s">
        <v>685</v>
      </c>
      <c r="F371" s="85">
        <f t="shared" si="32"/>
        <v>780</v>
      </c>
      <c r="G371" s="2" t="s">
        <v>694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Z371" s="67">
        <v>600</v>
      </c>
      <c r="AA371" s="73">
        <f t="shared" si="33"/>
        <v>780</v>
      </c>
    </row>
    <row r="372" spans="1:27" ht="25.5" x14ac:dyDescent="0.2">
      <c r="A372" s="23" t="s">
        <v>483</v>
      </c>
      <c r="B372" s="82" t="s">
        <v>329</v>
      </c>
      <c r="C372" s="91" t="s">
        <v>666</v>
      </c>
      <c r="D372" s="18" t="s">
        <v>58</v>
      </c>
      <c r="E372" s="11" t="s">
        <v>685</v>
      </c>
      <c r="F372" s="85">
        <f t="shared" si="32"/>
        <v>221</v>
      </c>
      <c r="G372" s="2" t="s">
        <v>694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Z372" s="67">
        <v>170</v>
      </c>
      <c r="AA372" s="73">
        <f t="shared" si="33"/>
        <v>221</v>
      </c>
    </row>
    <row r="373" spans="1:27" ht="25.5" x14ac:dyDescent="0.2">
      <c r="A373" s="23" t="s">
        <v>484</v>
      </c>
      <c r="B373" s="82" t="s">
        <v>332</v>
      </c>
      <c r="C373" s="91" t="s">
        <v>666</v>
      </c>
      <c r="D373" s="18" t="s">
        <v>58</v>
      </c>
      <c r="E373" s="11" t="s">
        <v>685</v>
      </c>
      <c r="F373" s="85">
        <f t="shared" si="32"/>
        <v>130</v>
      </c>
      <c r="G373" s="2" t="s">
        <v>708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Z373" s="67">
        <v>100</v>
      </c>
      <c r="AA373" s="73">
        <f t="shared" si="33"/>
        <v>130</v>
      </c>
    </row>
    <row r="374" spans="1:27" ht="25.5" x14ac:dyDescent="0.2">
      <c r="A374" s="23" t="s">
        <v>485</v>
      </c>
      <c r="B374" s="82" t="s">
        <v>331</v>
      </c>
      <c r="C374" s="91" t="s">
        <v>666</v>
      </c>
      <c r="D374" s="18" t="s">
        <v>58</v>
      </c>
      <c r="E374" s="11">
        <v>8</v>
      </c>
      <c r="F374" s="85">
        <f t="shared" si="32"/>
        <v>1300</v>
      </c>
      <c r="G374" s="2" t="s">
        <v>698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Z374" s="67">
        <v>1000</v>
      </c>
      <c r="AA374" s="73">
        <f t="shared" si="33"/>
        <v>1300</v>
      </c>
    </row>
    <row r="375" spans="1:27" ht="25.5" x14ac:dyDescent="0.2">
      <c r="A375" s="23" t="s">
        <v>486</v>
      </c>
      <c r="B375" s="82" t="s">
        <v>331</v>
      </c>
      <c r="C375" s="91" t="s">
        <v>666</v>
      </c>
      <c r="D375" s="18" t="s">
        <v>58</v>
      </c>
      <c r="E375" s="11" t="s">
        <v>685</v>
      </c>
      <c r="F375" s="85">
        <f t="shared" si="32"/>
        <v>325</v>
      </c>
      <c r="G375" s="2" t="s">
        <v>697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Z375" s="67">
        <v>250</v>
      </c>
      <c r="AA375" s="73">
        <f t="shared" si="33"/>
        <v>325</v>
      </c>
    </row>
    <row r="376" spans="1:27" ht="25.5" x14ac:dyDescent="0.2">
      <c r="A376" s="23" t="s">
        <v>597</v>
      </c>
      <c r="B376" s="82" t="s">
        <v>329</v>
      </c>
      <c r="C376" s="91" t="s">
        <v>666</v>
      </c>
      <c r="D376" s="18" t="s">
        <v>58</v>
      </c>
      <c r="E376" s="11" t="s">
        <v>685</v>
      </c>
      <c r="F376" s="85">
        <f t="shared" si="32"/>
        <v>2340</v>
      </c>
      <c r="G376" s="2" t="s">
        <v>694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Z376" s="67">
        <v>1800</v>
      </c>
      <c r="AA376" s="73">
        <f t="shared" si="33"/>
        <v>2340</v>
      </c>
    </row>
    <row r="377" spans="1:27" ht="25.5" x14ac:dyDescent="0.2">
      <c r="A377" s="23" t="s">
        <v>487</v>
      </c>
      <c r="B377" s="82" t="s">
        <v>331</v>
      </c>
      <c r="C377" s="91" t="s">
        <v>666</v>
      </c>
      <c r="D377" s="18" t="s">
        <v>58</v>
      </c>
      <c r="E377" s="11" t="s">
        <v>685</v>
      </c>
      <c r="F377" s="85">
        <f t="shared" si="32"/>
        <v>650</v>
      </c>
      <c r="G377" s="2" t="s">
        <v>694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Z377" s="67">
        <v>500</v>
      </c>
      <c r="AA377" s="73">
        <f t="shared" si="33"/>
        <v>650</v>
      </c>
    </row>
    <row r="378" spans="1:27" ht="25.5" x14ac:dyDescent="0.2">
      <c r="A378" s="23" t="s">
        <v>488</v>
      </c>
      <c r="B378" s="82" t="s">
        <v>491</v>
      </c>
      <c r="C378" s="91" t="s">
        <v>666</v>
      </c>
      <c r="D378" s="18" t="s">
        <v>58</v>
      </c>
      <c r="E378" s="11">
        <v>8</v>
      </c>
      <c r="F378" s="85">
        <f t="shared" si="32"/>
        <v>780</v>
      </c>
      <c r="G378" s="2" t="s">
        <v>694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Z378" s="67">
        <v>600</v>
      </c>
      <c r="AA378" s="73">
        <f t="shared" si="33"/>
        <v>780</v>
      </c>
    </row>
    <row r="379" spans="1:27" ht="25.5" x14ac:dyDescent="0.2">
      <c r="A379" s="23" t="s">
        <v>489</v>
      </c>
      <c r="B379" s="82" t="s">
        <v>491</v>
      </c>
      <c r="C379" s="91" t="s">
        <v>666</v>
      </c>
      <c r="D379" s="18" t="s">
        <v>58</v>
      </c>
      <c r="E379" s="11">
        <v>8</v>
      </c>
      <c r="F379" s="85">
        <f t="shared" si="32"/>
        <v>780</v>
      </c>
      <c r="G379" s="2" t="s">
        <v>694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Z379" s="67">
        <v>600</v>
      </c>
      <c r="AA379" s="73">
        <f t="shared" si="33"/>
        <v>780</v>
      </c>
    </row>
    <row r="380" spans="1:27" ht="25.5" x14ac:dyDescent="0.2">
      <c r="A380" s="23" t="s">
        <v>490</v>
      </c>
      <c r="B380" s="82" t="s">
        <v>332</v>
      </c>
      <c r="C380" s="91" t="s">
        <v>666</v>
      </c>
      <c r="D380" s="18" t="s">
        <v>58</v>
      </c>
      <c r="E380" s="11" t="s">
        <v>685</v>
      </c>
      <c r="F380" s="85">
        <f t="shared" si="32"/>
        <v>325</v>
      </c>
      <c r="G380" s="2" t="s">
        <v>694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Z380" s="67">
        <v>250</v>
      </c>
      <c r="AA380" s="73">
        <f t="shared" si="33"/>
        <v>325</v>
      </c>
    </row>
    <row r="381" spans="1:27" x14ac:dyDescent="0.2">
      <c r="A381" s="18" t="s">
        <v>64</v>
      </c>
      <c r="B381" s="9"/>
      <c r="C381" s="89"/>
      <c r="D381" s="89"/>
      <c r="E381" s="89"/>
      <c r="F381" s="90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Z381" s="68"/>
      <c r="AA381" s="73"/>
    </row>
    <row r="382" spans="1:27" x14ac:dyDescent="0.2">
      <c r="A382" s="23" t="s">
        <v>522</v>
      </c>
      <c r="B382" s="10" t="s">
        <v>27</v>
      </c>
      <c r="C382" s="18" t="s">
        <v>64</v>
      </c>
      <c r="D382" s="18" t="s">
        <v>64</v>
      </c>
      <c r="E382" s="77" t="s">
        <v>679</v>
      </c>
      <c r="F382" s="21">
        <f t="shared" ref="F382:F389" si="34">AA382</f>
        <v>2106</v>
      </c>
      <c r="G382" s="2" t="s">
        <v>694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X382" s="2"/>
      <c r="Z382" s="68">
        <v>1620</v>
      </c>
      <c r="AA382" s="73">
        <f t="shared" ref="AA382:AA389" si="35">ROUNDUP($Z$3*Z382,0)</f>
        <v>2106</v>
      </c>
    </row>
    <row r="383" spans="1:27" x14ac:dyDescent="0.2">
      <c r="A383" s="20" t="s">
        <v>233</v>
      </c>
      <c r="B383" s="10" t="s">
        <v>55</v>
      </c>
      <c r="C383" s="18" t="s">
        <v>64</v>
      </c>
      <c r="D383" s="18" t="s">
        <v>64</v>
      </c>
      <c r="E383" s="77" t="s">
        <v>677</v>
      </c>
      <c r="F383" s="21">
        <f t="shared" si="34"/>
        <v>143</v>
      </c>
      <c r="G383" s="2" t="s">
        <v>694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X383" s="2"/>
      <c r="Z383" s="67">
        <v>110</v>
      </c>
      <c r="AA383" s="73">
        <f t="shared" si="35"/>
        <v>143</v>
      </c>
    </row>
    <row r="384" spans="1:27" x14ac:dyDescent="0.2">
      <c r="A384" s="20" t="s">
        <v>234</v>
      </c>
      <c r="B384" s="10" t="s">
        <v>8</v>
      </c>
      <c r="C384" s="18" t="s">
        <v>64</v>
      </c>
      <c r="D384" s="18" t="s">
        <v>64</v>
      </c>
      <c r="E384" s="77" t="s">
        <v>676</v>
      </c>
      <c r="F384" s="21">
        <f t="shared" si="34"/>
        <v>2925</v>
      </c>
      <c r="G384" s="2" t="s">
        <v>694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X384" s="2"/>
      <c r="Z384" s="67">
        <v>2250</v>
      </c>
      <c r="AA384" s="73">
        <f t="shared" si="35"/>
        <v>2925</v>
      </c>
    </row>
    <row r="385" spans="1:27" x14ac:dyDescent="0.2">
      <c r="A385" s="20" t="s">
        <v>235</v>
      </c>
      <c r="B385" s="10" t="s">
        <v>27</v>
      </c>
      <c r="C385" s="18" t="s">
        <v>64</v>
      </c>
      <c r="D385" s="18" t="s">
        <v>64</v>
      </c>
      <c r="E385" s="77" t="s">
        <v>676</v>
      </c>
      <c r="F385" s="21">
        <f t="shared" si="34"/>
        <v>702</v>
      </c>
      <c r="G385" s="2" t="s">
        <v>694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X385" s="2"/>
      <c r="Z385" s="67">
        <v>540</v>
      </c>
      <c r="AA385" s="73">
        <f t="shared" si="35"/>
        <v>702</v>
      </c>
    </row>
    <row r="386" spans="1:27" x14ac:dyDescent="0.2">
      <c r="A386" s="20" t="s">
        <v>236</v>
      </c>
      <c r="B386" s="10" t="s">
        <v>27</v>
      </c>
      <c r="C386" s="18" t="s">
        <v>64</v>
      </c>
      <c r="D386" s="18" t="s">
        <v>64</v>
      </c>
      <c r="E386" s="77" t="s">
        <v>676</v>
      </c>
      <c r="F386" s="21">
        <f t="shared" si="34"/>
        <v>702</v>
      </c>
      <c r="G386" s="2" t="s">
        <v>694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X386" s="2"/>
      <c r="Z386" s="67">
        <v>540</v>
      </c>
      <c r="AA386" s="73">
        <f t="shared" si="35"/>
        <v>702</v>
      </c>
    </row>
    <row r="387" spans="1:27" x14ac:dyDescent="0.2">
      <c r="A387" s="20" t="s">
        <v>237</v>
      </c>
      <c r="B387" s="10" t="s">
        <v>27</v>
      </c>
      <c r="C387" s="18" t="s">
        <v>64</v>
      </c>
      <c r="D387" s="18" t="s">
        <v>64</v>
      </c>
      <c r="E387" s="77" t="s">
        <v>676</v>
      </c>
      <c r="F387" s="21">
        <f t="shared" si="34"/>
        <v>702</v>
      </c>
      <c r="G387" s="2" t="s">
        <v>694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X387" s="2"/>
      <c r="Z387" s="67">
        <v>540</v>
      </c>
      <c r="AA387" s="73">
        <f t="shared" si="35"/>
        <v>702</v>
      </c>
    </row>
    <row r="388" spans="1:27" x14ac:dyDescent="0.2">
      <c r="A388" s="20" t="s">
        <v>238</v>
      </c>
      <c r="B388" s="10" t="s">
        <v>27</v>
      </c>
      <c r="C388" s="18" t="s">
        <v>64</v>
      </c>
      <c r="D388" s="18" t="s">
        <v>64</v>
      </c>
      <c r="E388" s="77" t="s">
        <v>681</v>
      </c>
      <c r="F388" s="21">
        <f t="shared" si="34"/>
        <v>702</v>
      </c>
      <c r="G388" s="2" t="s">
        <v>694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X388" s="2"/>
      <c r="Z388" s="67">
        <v>540</v>
      </c>
      <c r="AA388" s="73">
        <f t="shared" si="35"/>
        <v>702</v>
      </c>
    </row>
    <row r="389" spans="1:27" x14ac:dyDescent="0.2">
      <c r="A389" s="20" t="s">
        <v>239</v>
      </c>
      <c r="B389" s="10" t="s">
        <v>27</v>
      </c>
      <c r="C389" s="18" t="s">
        <v>64</v>
      </c>
      <c r="D389" s="18" t="s">
        <v>64</v>
      </c>
      <c r="E389" s="77" t="s">
        <v>676</v>
      </c>
      <c r="F389" s="21">
        <f t="shared" si="34"/>
        <v>176</v>
      </c>
      <c r="G389" s="2" t="s">
        <v>694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X389" s="2"/>
      <c r="Z389" s="67">
        <v>135</v>
      </c>
      <c r="AA389" s="73">
        <f t="shared" si="35"/>
        <v>176</v>
      </c>
    </row>
    <row r="390" spans="1:27" x14ac:dyDescent="0.2">
      <c r="A390" s="31" t="s">
        <v>240</v>
      </c>
      <c r="B390" s="13"/>
      <c r="C390" s="31"/>
      <c r="D390" s="31"/>
      <c r="E390" s="69"/>
      <c r="F390" s="17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Z390" s="69"/>
      <c r="AA390" s="73"/>
    </row>
    <row r="391" spans="1:27" ht="25.5" x14ac:dyDescent="0.2">
      <c r="A391" s="20" t="s">
        <v>241</v>
      </c>
      <c r="B391" s="10" t="s">
        <v>55</v>
      </c>
      <c r="C391" s="31" t="s">
        <v>240</v>
      </c>
      <c r="D391" s="31" t="s">
        <v>240</v>
      </c>
      <c r="E391" s="77" t="s">
        <v>686</v>
      </c>
      <c r="F391" s="21">
        <f t="shared" ref="F391:F428" si="36">AA391</f>
        <v>293</v>
      </c>
      <c r="G391" s="2" t="s">
        <v>694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X391" s="2"/>
      <c r="Z391" s="67">
        <v>225</v>
      </c>
      <c r="AA391" s="73">
        <f t="shared" ref="AA391:AA428" si="37">ROUNDUP($Z$3*Z391,0)</f>
        <v>293</v>
      </c>
    </row>
    <row r="392" spans="1:27" ht="25.5" x14ac:dyDescent="0.2">
      <c r="A392" s="20" t="s">
        <v>242</v>
      </c>
      <c r="B392" s="10" t="s">
        <v>55</v>
      </c>
      <c r="C392" s="31" t="s">
        <v>240</v>
      </c>
      <c r="D392" s="31" t="s">
        <v>240</v>
      </c>
      <c r="E392" s="77" t="s">
        <v>686</v>
      </c>
      <c r="F392" s="21">
        <f t="shared" si="36"/>
        <v>410</v>
      </c>
      <c r="G392" s="2" t="s">
        <v>694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X392" s="2"/>
      <c r="Z392" s="67">
        <v>315</v>
      </c>
      <c r="AA392" s="73">
        <f t="shared" si="37"/>
        <v>410</v>
      </c>
    </row>
    <row r="393" spans="1:27" ht="25.5" x14ac:dyDescent="0.2">
      <c r="A393" s="20" t="s">
        <v>243</v>
      </c>
      <c r="B393" s="10" t="s">
        <v>55</v>
      </c>
      <c r="C393" s="31" t="s">
        <v>240</v>
      </c>
      <c r="D393" s="31" t="s">
        <v>240</v>
      </c>
      <c r="E393" s="77" t="s">
        <v>686</v>
      </c>
      <c r="F393" s="21">
        <f t="shared" si="36"/>
        <v>72</v>
      </c>
      <c r="G393" s="2" t="s">
        <v>694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X393" s="2"/>
      <c r="Z393" s="67">
        <v>55</v>
      </c>
      <c r="AA393" s="73">
        <f t="shared" si="37"/>
        <v>72</v>
      </c>
    </row>
    <row r="394" spans="1:27" ht="25.5" x14ac:dyDescent="0.2">
      <c r="A394" s="20" t="s">
        <v>244</v>
      </c>
      <c r="B394" s="10" t="s">
        <v>27</v>
      </c>
      <c r="C394" s="31" t="s">
        <v>240</v>
      </c>
      <c r="D394" s="31" t="s">
        <v>240</v>
      </c>
      <c r="E394" s="77" t="s">
        <v>686</v>
      </c>
      <c r="F394" s="21">
        <f t="shared" si="36"/>
        <v>85</v>
      </c>
      <c r="G394" s="2" t="s">
        <v>694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X394" s="2"/>
      <c r="Z394" s="67">
        <v>65</v>
      </c>
      <c r="AA394" s="73">
        <f t="shared" si="37"/>
        <v>85</v>
      </c>
    </row>
    <row r="395" spans="1:27" ht="25.5" x14ac:dyDescent="0.2">
      <c r="A395" s="20" t="s">
        <v>245</v>
      </c>
      <c r="B395" s="10" t="s">
        <v>27</v>
      </c>
      <c r="C395" s="31" t="s">
        <v>240</v>
      </c>
      <c r="D395" s="31" t="s">
        <v>240</v>
      </c>
      <c r="E395" s="77" t="s">
        <v>686</v>
      </c>
      <c r="F395" s="21">
        <f t="shared" si="36"/>
        <v>293</v>
      </c>
      <c r="G395" s="2" t="s">
        <v>694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X395" s="2"/>
      <c r="Z395" s="67">
        <v>225</v>
      </c>
      <c r="AA395" s="73">
        <f t="shared" si="37"/>
        <v>293</v>
      </c>
    </row>
    <row r="396" spans="1:27" ht="25.5" x14ac:dyDescent="0.2">
      <c r="A396" s="20" t="s">
        <v>246</v>
      </c>
      <c r="B396" s="10" t="s">
        <v>27</v>
      </c>
      <c r="C396" s="31" t="s">
        <v>240</v>
      </c>
      <c r="D396" s="31" t="s">
        <v>240</v>
      </c>
      <c r="E396" s="77" t="s">
        <v>686</v>
      </c>
      <c r="F396" s="21">
        <f t="shared" si="36"/>
        <v>351</v>
      </c>
      <c r="G396" s="2" t="s">
        <v>694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X396" s="2"/>
      <c r="Z396" s="67">
        <v>270</v>
      </c>
      <c r="AA396" s="73">
        <f t="shared" si="37"/>
        <v>351</v>
      </c>
    </row>
    <row r="397" spans="1:27" ht="25.5" x14ac:dyDescent="0.2">
      <c r="A397" s="20" t="s">
        <v>247</v>
      </c>
      <c r="B397" s="10" t="s">
        <v>27</v>
      </c>
      <c r="C397" s="31" t="s">
        <v>240</v>
      </c>
      <c r="D397" s="31" t="s">
        <v>240</v>
      </c>
      <c r="E397" s="77" t="s">
        <v>686</v>
      </c>
      <c r="F397" s="21">
        <f t="shared" si="36"/>
        <v>488</v>
      </c>
      <c r="G397" s="2" t="s">
        <v>694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X397" s="2"/>
      <c r="Z397" s="67">
        <v>375</v>
      </c>
      <c r="AA397" s="73">
        <f t="shared" si="37"/>
        <v>488</v>
      </c>
    </row>
    <row r="398" spans="1:27" ht="25.5" x14ac:dyDescent="0.2">
      <c r="A398" s="20" t="s">
        <v>248</v>
      </c>
      <c r="B398" s="10" t="s">
        <v>27</v>
      </c>
      <c r="C398" s="31" t="s">
        <v>240</v>
      </c>
      <c r="D398" s="31" t="s">
        <v>240</v>
      </c>
      <c r="E398" s="77" t="s">
        <v>686</v>
      </c>
      <c r="F398" s="21">
        <f t="shared" si="36"/>
        <v>605</v>
      </c>
      <c r="G398" s="2" t="s">
        <v>694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X398" s="2"/>
      <c r="Z398" s="67">
        <v>465</v>
      </c>
      <c r="AA398" s="73">
        <f t="shared" si="37"/>
        <v>605</v>
      </c>
    </row>
    <row r="399" spans="1:27" ht="25.5" x14ac:dyDescent="0.2">
      <c r="A399" s="20" t="s">
        <v>249</v>
      </c>
      <c r="B399" s="10" t="s">
        <v>27</v>
      </c>
      <c r="C399" s="31" t="s">
        <v>240</v>
      </c>
      <c r="D399" s="31" t="s">
        <v>240</v>
      </c>
      <c r="E399" s="77" t="s">
        <v>686</v>
      </c>
      <c r="F399" s="21">
        <f t="shared" si="36"/>
        <v>468</v>
      </c>
      <c r="G399" s="2" t="s">
        <v>694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X399" s="2"/>
      <c r="Z399" s="67">
        <v>360</v>
      </c>
      <c r="AA399" s="73">
        <f t="shared" si="37"/>
        <v>468</v>
      </c>
    </row>
    <row r="400" spans="1:27" ht="25.5" x14ac:dyDescent="0.2">
      <c r="A400" s="20" t="s">
        <v>250</v>
      </c>
      <c r="B400" s="10" t="s">
        <v>27</v>
      </c>
      <c r="C400" s="31" t="s">
        <v>240</v>
      </c>
      <c r="D400" s="31" t="s">
        <v>240</v>
      </c>
      <c r="E400" s="77" t="s">
        <v>686</v>
      </c>
      <c r="F400" s="21">
        <f t="shared" si="36"/>
        <v>702</v>
      </c>
      <c r="G400" s="2" t="s">
        <v>694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X400" s="2"/>
      <c r="Z400" s="67">
        <v>540</v>
      </c>
      <c r="AA400" s="73">
        <f t="shared" si="37"/>
        <v>702</v>
      </c>
    </row>
    <row r="401" spans="1:27" ht="25.5" x14ac:dyDescent="0.2">
      <c r="A401" s="25" t="s">
        <v>547</v>
      </c>
      <c r="B401" s="10" t="s">
        <v>6</v>
      </c>
      <c r="C401" s="31" t="s">
        <v>240</v>
      </c>
      <c r="D401" s="31" t="s">
        <v>240</v>
      </c>
      <c r="E401" s="77" t="s">
        <v>686</v>
      </c>
      <c r="F401" s="21">
        <f t="shared" si="36"/>
        <v>410</v>
      </c>
      <c r="G401" s="2" t="s">
        <v>694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X401" s="2"/>
      <c r="Z401" s="67">
        <v>315</v>
      </c>
      <c r="AA401" s="73">
        <f t="shared" si="37"/>
        <v>410</v>
      </c>
    </row>
    <row r="402" spans="1:27" ht="25.5" x14ac:dyDescent="0.2">
      <c r="A402" s="22" t="s">
        <v>493</v>
      </c>
      <c r="B402" s="10" t="s">
        <v>27</v>
      </c>
      <c r="C402" s="31" t="s">
        <v>240</v>
      </c>
      <c r="D402" s="31" t="s">
        <v>240</v>
      </c>
      <c r="E402" s="77" t="s">
        <v>686</v>
      </c>
      <c r="F402" s="21">
        <f t="shared" si="36"/>
        <v>936</v>
      </c>
      <c r="G402" s="2" t="s">
        <v>694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X402" s="2"/>
      <c r="Z402" s="67">
        <v>720</v>
      </c>
      <c r="AA402" s="73">
        <f t="shared" si="37"/>
        <v>936</v>
      </c>
    </row>
    <row r="403" spans="1:27" ht="25.5" x14ac:dyDescent="0.2">
      <c r="A403" s="25" t="s">
        <v>600</v>
      </c>
      <c r="B403" s="10" t="s">
        <v>329</v>
      </c>
      <c r="C403" s="31" t="s">
        <v>240</v>
      </c>
      <c r="D403" s="31" t="s">
        <v>240</v>
      </c>
      <c r="E403" s="77" t="s">
        <v>686</v>
      </c>
      <c r="F403" s="21">
        <f t="shared" si="36"/>
        <v>637</v>
      </c>
      <c r="G403" s="2" t="s">
        <v>694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X403" s="2"/>
      <c r="Z403" s="67">
        <v>490</v>
      </c>
      <c r="AA403" s="73">
        <f t="shared" si="37"/>
        <v>637</v>
      </c>
    </row>
    <row r="404" spans="1:27" ht="25.5" x14ac:dyDescent="0.2">
      <c r="A404" s="57" t="s">
        <v>251</v>
      </c>
      <c r="B404" s="10" t="s">
        <v>6</v>
      </c>
      <c r="C404" s="31" t="s">
        <v>240</v>
      </c>
      <c r="D404" s="31" t="s">
        <v>240</v>
      </c>
      <c r="E404" s="77" t="s">
        <v>686</v>
      </c>
      <c r="F404" s="21">
        <f t="shared" si="36"/>
        <v>65</v>
      </c>
      <c r="G404" s="2" t="s">
        <v>694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X404" s="2"/>
      <c r="Z404" s="67">
        <v>50</v>
      </c>
      <c r="AA404" s="73">
        <f t="shared" si="37"/>
        <v>65</v>
      </c>
    </row>
    <row r="405" spans="1:27" ht="25.5" x14ac:dyDescent="0.2">
      <c r="A405" s="58" t="s">
        <v>252</v>
      </c>
      <c r="B405" s="10" t="s">
        <v>6</v>
      </c>
      <c r="C405" s="31" t="s">
        <v>240</v>
      </c>
      <c r="D405" s="31" t="s">
        <v>240</v>
      </c>
      <c r="E405" s="77" t="s">
        <v>686</v>
      </c>
      <c r="F405" s="21">
        <f t="shared" si="36"/>
        <v>117</v>
      </c>
      <c r="G405" s="2" t="s">
        <v>694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X405" s="2"/>
      <c r="Z405" s="67">
        <v>90</v>
      </c>
      <c r="AA405" s="73">
        <f t="shared" si="37"/>
        <v>117</v>
      </c>
    </row>
    <row r="406" spans="1:27" ht="25.5" x14ac:dyDescent="0.2">
      <c r="A406" s="58" t="s">
        <v>253</v>
      </c>
      <c r="B406" s="10" t="s">
        <v>6</v>
      </c>
      <c r="C406" s="31" t="s">
        <v>240</v>
      </c>
      <c r="D406" s="31" t="s">
        <v>240</v>
      </c>
      <c r="E406" s="77" t="s">
        <v>686</v>
      </c>
      <c r="F406" s="21">
        <f t="shared" si="36"/>
        <v>117</v>
      </c>
      <c r="G406" s="2" t="s">
        <v>694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X406" s="2"/>
      <c r="Z406" s="67">
        <v>90</v>
      </c>
      <c r="AA406" s="73">
        <f t="shared" si="37"/>
        <v>117</v>
      </c>
    </row>
    <row r="407" spans="1:27" ht="25.5" x14ac:dyDescent="0.2">
      <c r="A407" s="59" t="s">
        <v>254</v>
      </c>
      <c r="B407" s="10" t="s">
        <v>27</v>
      </c>
      <c r="C407" s="31" t="s">
        <v>240</v>
      </c>
      <c r="D407" s="31" t="s">
        <v>240</v>
      </c>
      <c r="E407" s="77" t="s">
        <v>686</v>
      </c>
      <c r="F407" s="21">
        <f t="shared" si="36"/>
        <v>774</v>
      </c>
      <c r="G407" s="2" t="s">
        <v>694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X407" s="2"/>
      <c r="Z407" s="67">
        <v>595</v>
      </c>
      <c r="AA407" s="73">
        <f t="shared" si="37"/>
        <v>774</v>
      </c>
    </row>
    <row r="408" spans="1:27" ht="25.5" x14ac:dyDescent="0.2">
      <c r="A408" s="20" t="s">
        <v>255</v>
      </c>
      <c r="B408" s="10" t="s">
        <v>27</v>
      </c>
      <c r="C408" s="31" t="s">
        <v>240</v>
      </c>
      <c r="D408" s="31" t="s">
        <v>240</v>
      </c>
      <c r="E408" s="77" t="s">
        <v>686</v>
      </c>
      <c r="F408" s="21">
        <f t="shared" si="36"/>
        <v>410</v>
      </c>
      <c r="G408" s="2" t="s">
        <v>694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X408" s="2"/>
      <c r="Z408" s="67">
        <v>315</v>
      </c>
      <c r="AA408" s="73">
        <f t="shared" si="37"/>
        <v>410</v>
      </c>
    </row>
    <row r="409" spans="1:27" ht="25.5" x14ac:dyDescent="0.2">
      <c r="A409" s="22" t="s">
        <v>503</v>
      </c>
      <c r="B409" s="10" t="s">
        <v>27</v>
      </c>
      <c r="C409" s="31" t="s">
        <v>240</v>
      </c>
      <c r="D409" s="31" t="s">
        <v>240</v>
      </c>
      <c r="E409" s="77" t="s">
        <v>686</v>
      </c>
      <c r="F409" s="21">
        <f t="shared" si="36"/>
        <v>644</v>
      </c>
      <c r="G409" s="2" t="s">
        <v>694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X409" s="2"/>
      <c r="Z409" s="67">
        <v>495</v>
      </c>
      <c r="AA409" s="73">
        <f t="shared" si="37"/>
        <v>644</v>
      </c>
    </row>
    <row r="410" spans="1:27" ht="25.5" x14ac:dyDescent="0.2">
      <c r="A410" s="20" t="s">
        <v>256</v>
      </c>
      <c r="B410" s="10" t="s">
        <v>27</v>
      </c>
      <c r="C410" s="31" t="s">
        <v>240</v>
      </c>
      <c r="D410" s="31" t="s">
        <v>240</v>
      </c>
      <c r="E410" s="77" t="s">
        <v>686</v>
      </c>
      <c r="F410" s="21">
        <f t="shared" si="36"/>
        <v>644</v>
      </c>
      <c r="G410" s="2" t="s">
        <v>694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X410" s="2"/>
      <c r="Z410" s="67">
        <v>495</v>
      </c>
      <c r="AA410" s="73">
        <f t="shared" si="37"/>
        <v>644</v>
      </c>
    </row>
    <row r="411" spans="1:27" ht="25.5" x14ac:dyDescent="0.2">
      <c r="A411" s="20" t="s">
        <v>257</v>
      </c>
      <c r="B411" s="10" t="s">
        <v>6</v>
      </c>
      <c r="C411" s="31" t="s">
        <v>240</v>
      </c>
      <c r="D411" s="31" t="s">
        <v>240</v>
      </c>
      <c r="E411" s="77" t="s">
        <v>686</v>
      </c>
      <c r="F411" s="21">
        <f t="shared" si="36"/>
        <v>234</v>
      </c>
      <c r="G411" s="2" t="s">
        <v>694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X411" s="2"/>
      <c r="Z411" s="67">
        <v>180</v>
      </c>
      <c r="AA411" s="73">
        <f t="shared" si="37"/>
        <v>234</v>
      </c>
    </row>
    <row r="412" spans="1:27" ht="25.5" x14ac:dyDescent="0.2">
      <c r="A412" s="20" t="s">
        <v>258</v>
      </c>
      <c r="B412" s="10" t="s">
        <v>27</v>
      </c>
      <c r="C412" s="31" t="s">
        <v>240</v>
      </c>
      <c r="D412" s="31" t="s">
        <v>240</v>
      </c>
      <c r="E412" s="77" t="s">
        <v>686</v>
      </c>
      <c r="F412" s="21">
        <f t="shared" si="36"/>
        <v>1170</v>
      </c>
      <c r="G412" s="2" t="s">
        <v>694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X412" s="2"/>
      <c r="Z412" s="67">
        <v>900</v>
      </c>
      <c r="AA412" s="73">
        <f t="shared" si="37"/>
        <v>1170</v>
      </c>
    </row>
    <row r="413" spans="1:27" ht="25.5" x14ac:dyDescent="0.2">
      <c r="A413" s="20" t="s">
        <v>259</v>
      </c>
      <c r="B413" s="10" t="s">
        <v>27</v>
      </c>
      <c r="C413" s="31" t="s">
        <v>240</v>
      </c>
      <c r="D413" s="31" t="s">
        <v>240</v>
      </c>
      <c r="E413" s="77" t="s">
        <v>686</v>
      </c>
      <c r="F413" s="21">
        <f t="shared" si="36"/>
        <v>527</v>
      </c>
      <c r="G413" s="2" t="s">
        <v>694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X413" s="2"/>
      <c r="Z413" s="67">
        <v>405</v>
      </c>
      <c r="AA413" s="73">
        <f t="shared" si="37"/>
        <v>527</v>
      </c>
    </row>
    <row r="414" spans="1:27" ht="25.5" x14ac:dyDescent="0.2">
      <c r="A414" s="20" t="s">
        <v>260</v>
      </c>
      <c r="B414" s="10" t="s">
        <v>27</v>
      </c>
      <c r="C414" s="31" t="s">
        <v>240</v>
      </c>
      <c r="D414" s="31" t="s">
        <v>240</v>
      </c>
      <c r="E414" s="77" t="s">
        <v>686</v>
      </c>
      <c r="F414" s="21">
        <f t="shared" si="36"/>
        <v>585</v>
      </c>
      <c r="G414" s="2" t="s">
        <v>694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X414" s="2"/>
      <c r="Z414" s="67">
        <v>450</v>
      </c>
      <c r="AA414" s="73">
        <f t="shared" si="37"/>
        <v>585</v>
      </c>
    </row>
    <row r="415" spans="1:27" ht="25.5" x14ac:dyDescent="0.2">
      <c r="A415" s="20" t="s">
        <v>261</v>
      </c>
      <c r="B415" s="10" t="s">
        <v>27</v>
      </c>
      <c r="C415" s="31" t="s">
        <v>240</v>
      </c>
      <c r="D415" s="31" t="s">
        <v>240</v>
      </c>
      <c r="E415" s="77" t="s">
        <v>686</v>
      </c>
      <c r="F415" s="21">
        <f t="shared" si="36"/>
        <v>702</v>
      </c>
      <c r="G415" s="2" t="s">
        <v>694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X415" s="2"/>
      <c r="Z415" s="67">
        <v>540</v>
      </c>
      <c r="AA415" s="73">
        <f t="shared" si="37"/>
        <v>702</v>
      </c>
    </row>
    <row r="416" spans="1:27" ht="25.5" x14ac:dyDescent="0.2">
      <c r="A416" s="20" t="s">
        <v>262</v>
      </c>
      <c r="B416" s="10" t="s">
        <v>27</v>
      </c>
      <c r="C416" s="31" t="s">
        <v>240</v>
      </c>
      <c r="D416" s="31" t="s">
        <v>240</v>
      </c>
      <c r="E416" s="77" t="s">
        <v>686</v>
      </c>
      <c r="F416" s="21">
        <f t="shared" si="36"/>
        <v>1170</v>
      </c>
      <c r="G416" s="2" t="s">
        <v>694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X416" s="2"/>
      <c r="Z416" s="67">
        <v>900</v>
      </c>
      <c r="AA416" s="73">
        <f t="shared" si="37"/>
        <v>1170</v>
      </c>
    </row>
    <row r="417" spans="1:27" ht="25.5" x14ac:dyDescent="0.2">
      <c r="A417" s="20" t="s">
        <v>263</v>
      </c>
      <c r="B417" s="10" t="s">
        <v>27</v>
      </c>
      <c r="C417" s="31" t="s">
        <v>240</v>
      </c>
      <c r="D417" s="31" t="s">
        <v>240</v>
      </c>
      <c r="E417" s="77" t="s">
        <v>686</v>
      </c>
      <c r="F417" s="21">
        <f t="shared" si="36"/>
        <v>1755</v>
      </c>
      <c r="G417" s="2" t="s">
        <v>694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X417" s="2"/>
      <c r="Z417" s="67">
        <v>1350</v>
      </c>
      <c r="AA417" s="73">
        <f t="shared" si="37"/>
        <v>1755</v>
      </c>
    </row>
    <row r="418" spans="1:27" ht="25.5" x14ac:dyDescent="0.2">
      <c r="A418" s="20" t="s">
        <v>264</v>
      </c>
      <c r="B418" s="10" t="s">
        <v>27</v>
      </c>
      <c r="C418" s="31" t="s">
        <v>240</v>
      </c>
      <c r="D418" s="31" t="s">
        <v>240</v>
      </c>
      <c r="E418" s="77" t="s">
        <v>686</v>
      </c>
      <c r="F418" s="21">
        <f t="shared" si="36"/>
        <v>2340</v>
      </c>
      <c r="G418" s="2" t="s">
        <v>694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X418" s="2"/>
      <c r="Z418" s="67">
        <v>1800</v>
      </c>
      <c r="AA418" s="73">
        <f t="shared" si="37"/>
        <v>2340</v>
      </c>
    </row>
    <row r="419" spans="1:27" ht="25.5" x14ac:dyDescent="0.2">
      <c r="A419" s="20" t="s">
        <v>265</v>
      </c>
      <c r="B419" s="10" t="s">
        <v>27</v>
      </c>
      <c r="C419" s="31" t="s">
        <v>240</v>
      </c>
      <c r="D419" s="31" t="s">
        <v>240</v>
      </c>
      <c r="E419" s="77" t="s">
        <v>686</v>
      </c>
      <c r="F419" s="21">
        <f t="shared" si="36"/>
        <v>2925</v>
      </c>
      <c r="G419" s="2" t="s">
        <v>694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X419" s="2"/>
      <c r="Z419" s="67">
        <v>2250</v>
      </c>
      <c r="AA419" s="73">
        <f t="shared" si="37"/>
        <v>2925</v>
      </c>
    </row>
    <row r="420" spans="1:27" ht="25.5" x14ac:dyDescent="0.2">
      <c r="A420" s="20" t="s">
        <v>266</v>
      </c>
      <c r="B420" s="10" t="s">
        <v>27</v>
      </c>
      <c r="C420" s="31" t="s">
        <v>240</v>
      </c>
      <c r="D420" s="31" t="s">
        <v>240</v>
      </c>
      <c r="E420" s="77" t="s">
        <v>686</v>
      </c>
      <c r="F420" s="21">
        <f t="shared" si="36"/>
        <v>3510</v>
      </c>
      <c r="G420" s="2" t="s">
        <v>694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X420" s="2"/>
      <c r="Z420" s="67">
        <v>2700</v>
      </c>
      <c r="AA420" s="73">
        <f t="shared" si="37"/>
        <v>3510</v>
      </c>
    </row>
    <row r="421" spans="1:27" ht="25.5" x14ac:dyDescent="0.2">
      <c r="A421" s="20" t="s">
        <v>267</v>
      </c>
      <c r="B421" s="10" t="s">
        <v>27</v>
      </c>
      <c r="C421" s="31" t="s">
        <v>240</v>
      </c>
      <c r="D421" s="31" t="s">
        <v>240</v>
      </c>
      <c r="E421" s="77" t="s">
        <v>686</v>
      </c>
      <c r="F421" s="21">
        <f t="shared" si="36"/>
        <v>4095</v>
      </c>
      <c r="G421" s="2" t="s">
        <v>694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X421" s="2"/>
      <c r="Z421" s="67">
        <v>3150</v>
      </c>
      <c r="AA421" s="73">
        <f t="shared" si="37"/>
        <v>4095</v>
      </c>
    </row>
    <row r="422" spans="1:27" ht="25.5" x14ac:dyDescent="0.2">
      <c r="A422" s="20" t="s">
        <v>268</v>
      </c>
      <c r="B422" s="10" t="s">
        <v>27</v>
      </c>
      <c r="C422" s="31" t="s">
        <v>240</v>
      </c>
      <c r="D422" s="31" t="s">
        <v>240</v>
      </c>
      <c r="E422" s="77" t="s">
        <v>686</v>
      </c>
      <c r="F422" s="21">
        <f t="shared" si="36"/>
        <v>4680</v>
      </c>
      <c r="G422" s="2" t="s">
        <v>694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X422" s="2"/>
      <c r="Z422" s="67">
        <v>3600</v>
      </c>
      <c r="AA422" s="73">
        <f t="shared" si="37"/>
        <v>4680</v>
      </c>
    </row>
    <row r="423" spans="1:27" ht="25.5" x14ac:dyDescent="0.2">
      <c r="A423" s="20" t="s">
        <v>269</v>
      </c>
      <c r="B423" s="10" t="s">
        <v>27</v>
      </c>
      <c r="C423" s="31" t="s">
        <v>240</v>
      </c>
      <c r="D423" s="31" t="s">
        <v>240</v>
      </c>
      <c r="E423" s="77" t="s">
        <v>686</v>
      </c>
      <c r="F423" s="21">
        <f t="shared" si="36"/>
        <v>5265</v>
      </c>
      <c r="G423" s="2" t="s">
        <v>694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X423" s="2"/>
      <c r="Z423" s="67">
        <v>4050</v>
      </c>
      <c r="AA423" s="73">
        <f t="shared" si="37"/>
        <v>5265</v>
      </c>
    </row>
    <row r="424" spans="1:27" ht="25.5" x14ac:dyDescent="0.2">
      <c r="A424" s="20" t="s">
        <v>270</v>
      </c>
      <c r="B424" s="10" t="s">
        <v>27</v>
      </c>
      <c r="C424" s="31" t="s">
        <v>240</v>
      </c>
      <c r="D424" s="31" t="s">
        <v>240</v>
      </c>
      <c r="E424" s="77" t="s">
        <v>686</v>
      </c>
      <c r="F424" s="21">
        <f t="shared" si="36"/>
        <v>410</v>
      </c>
      <c r="G424" s="2" t="s">
        <v>694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X424" s="2"/>
      <c r="Z424" s="67">
        <v>315</v>
      </c>
      <c r="AA424" s="73">
        <f t="shared" si="37"/>
        <v>410</v>
      </c>
    </row>
    <row r="425" spans="1:27" ht="25.5" x14ac:dyDescent="0.2">
      <c r="A425" s="23" t="s">
        <v>502</v>
      </c>
      <c r="B425" s="11" t="s">
        <v>329</v>
      </c>
      <c r="C425" s="31" t="s">
        <v>240</v>
      </c>
      <c r="D425" s="31" t="s">
        <v>240</v>
      </c>
      <c r="E425" s="77" t="s">
        <v>686</v>
      </c>
      <c r="F425" s="21">
        <f t="shared" si="36"/>
        <v>585</v>
      </c>
      <c r="G425" s="2" t="s">
        <v>694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X425" s="2"/>
      <c r="Z425" s="67">
        <v>450</v>
      </c>
      <c r="AA425" s="73">
        <f t="shared" si="37"/>
        <v>585</v>
      </c>
    </row>
    <row r="426" spans="1:27" ht="25.5" x14ac:dyDescent="0.2">
      <c r="A426" s="20" t="s">
        <v>271</v>
      </c>
      <c r="B426" s="10" t="s">
        <v>8</v>
      </c>
      <c r="C426" s="31" t="s">
        <v>240</v>
      </c>
      <c r="D426" s="31" t="s">
        <v>240</v>
      </c>
      <c r="E426" s="77" t="s">
        <v>686</v>
      </c>
      <c r="F426" s="21">
        <f t="shared" si="36"/>
        <v>936</v>
      </c>
      <c r="G426" s="2" t="s">
        <v>694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X426" s="2"/>
      <c r="Z426" s="67">
        <v>720</v>
      </c>
      <c r="AA426" s="73">
        <f t="shared" si="37"/>
        <v>936</v>
      </c>
    </row>
    <row r="427" spans="1:27" ht="25.5" x14ac:dyDescent="0.2">
      <c r="A427" s="20" t="s">
        <v>272</v>
      </c>
      <c r="B427" s="10" t="s">
        <v>27</v>
      </c>
      <c r="C427" s="31" t="s">
        <v>240</v>
      </c>
      <c r="D427" s="31" t="s">
        <v>240</v>
      </c>
      <c r="E427" s="77" t="s">
        <v>686</v>
      </c>
      <c r="F427" s="21">
        <f t="shared" si="36"/>
        <v>1170</v>
      </c>
      <c r="G427" s="2" t="s">
        <v>694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X427" s="2"/>
      <c r="Z427" s="67">
        <v>900</v>
      </c>
      <c r="AA427" s="73">
        <f t="shared" si="37"/>
        <v>1170</v>
      </c>
    </row>
    <row r="428" spans="1:27" ht="25.5" x14ac:dyDescent="0.2">
      <c r="A428" s="20" t="s">
        <v>273</v>
      </c>
      <c r="B428" s="10" t="s">
        <v>8</v>
      </c>
      <c r="C428" s="31" t="s">
        <v>240</v>
      </c>
      <c r="D428" s="31" t="s">
        <v>240</v>
      </c>
      <c r="E428" s="77" t="s">
        <v>686</v>
      </c>
      <c r="F428" s="21">
        <f t="shared" si="36"/>
        <v>1053</v>
      </c>
      <c r="G428" s="2" t="s">
        <v>694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X428" s="2"/>
      <c r="Z428" s="67">
        <v>810</v>
      </c>
      <c r="AA428" s="73">
        <f t="shared" si="37"/>
        <v>1053</v>
      </c>
    </row>
    <row r="429" spans="1:27" ht="25.5" x14ac:dyDescent="0.2">
      <c r="A429" s="18" t="s">
        <v>274</v>
      </c>
      <c r="B429" s="13" t="s">
        <v>95</v>
      </c>
      <c r="C429" s="69"/>
      <c r="D429" s="69"/>
      <c r="E429" s="69"/>
      <c r="F429" s="17" t="s">
        <v>3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Z429" s="69"/>
      <c r="AA429" s="73"/>
    </row>
    <row r="430" spans="1:27" ht="25.5" x14ac:dyDescent="0.2">
      <c r="A430" s="20" t="s">
        <v>275</v>
      </c>
      <c r="B430" s="10" t="s">
        <v>27</v>
      </c>
      <c r="C430" s="31" t="s">
        <v>274</v>
      </c>
      <c r="D430" s="31" t="s">
        <v>274</v>
      </c>
      <c r="E430" s="77">
        <v>4</v>
      </c>
      <c r="F430" s="21">
        <f t="shared" ref="F430:F487" si="38">AA430</f>
        <v>988</v>
      </c>
      <c r="G430" s="2" t="s">
        <v>694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X430" s="2"/>
      <c r="Z430" s="67">
        <v>760</v>
      </c>
      <c r="AA430" s="73">
        <f t="shared" ref="AA430:AA487" si="39">ROUNDUP($Z$3*Z430,0)</f>
        <v>988</v>
      </c>
    </row>
    <row r="431" spans="1:27" ht="25.5" x14ac:dyDescent="0.2">
      <c r="A431" s="20" t="s">
        <v>276</v>
      </c>
      <c r="B431" s="10" t="s">
        <v>27</v>
      </c>
      <c r="C431" s="31" t="s">
        <v>274</v>
      </c>
      <c r="D431" s="31" t="s">
        <v>274</v>
      </c>
      <c r="E431" s="77">
        <v>2</v>
      </c>
      <c r="F431" s="21">
        <f t="shared" si="38"/>
        <v>3705</v>
      </c>
      <c r="G431" s="2" t="s">
        <v>694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X431" s="2"/>
      <c r="Z431" s="67">
        <v>2850</v>
      </c>
      <c r="AA431" s="73">
        <f t="shared" si="39"/>
        <v>3705</v>
      </c>
    </row>
    <row r="432" spans="1:27" ht="25.5" x14ac:dyDescent="0.2">
      <c r="A432" s="20" t="s">
        <v>277</v>
      </c>
      <c r="B432" s="10" t="s">
        <v>27</v>
      </c>
      <c r="C432" s="31" t="s">
        <v>274</v>
      </c>
      <c r="D432" s="31" t="s">
        <v>274</v>
      </c>
      <c r="E432" s="77">
        <v>2</v>
      </c>
      <c r="F432" s="21">
        <f t="shared" si="38"/>
        <v>4323</v>
      </c>
      <c r="G432" s="2" t="s">
        <v>694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X432" s="2"/>
      <c r="Z432" s="67">
        <v>3325</v>
      </c>
      <c r="AA432" s="73">
        <f t="shared" si="39"/>
        <v>4323</v>
      </c>
    </row>
    <row r="433" spans="1:27" ht="25.5" x14ac:dyDescent="0.2">
      <c r="A433" s="56" t="s">
        <v>650</v>
      </c>
      <c r="B433" s="10" t="s">
        <v>27</v>
      </c>
      <c r="C433" s="31" t="s">
        <v>274</v>
      </c>
      <c r="D433" s="31" t="s">
        <v>274</v>
      </c>
      <c r="E433" s="77">
        <v>2</v>
      </c>
      <c r="F433" s="21">
        <f t="shared" si="38"/>
        <v>2470</v>
      </c>
      <c r="G433" s="2" t="s">
        <v>694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X433" s="2"/>
      <c r="Z433" s="67">
        <v>1900</v>
      </c>
      <c r="AA433" s="73">
        <f t="shared" si="39"/>
        <v>2470</v>
      </c>
    </row>
    <row r="434" spans="1:27" ht="25.5" x14ac:dyDescent="0.2">
      <c r="A434" s="20" t="s">
        <v>278</v>
      </c>
      <c r="B434" s="10" t="s">
        <v>27</v>
      </c>
      <c r="C434" s="31" t="s">
        <v>274</v>
      </c>
      <c r="D434" s="31" t="s">
        <v>274</v>
      </c>
      <c r="E434" s="77">
        <v>2</v>
      </c>
      <c r="F434" s="21">
        <f t="shared" si="38"/>
        <v>4323</v>
      </c>
      <c r="G434" s="2" t="s">
        <v>694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X434" s="2"/>
      <c r="Z434" s="67">
        <v>3325</v>
      </c>
      <c r="AA434" s="73">
        <f t="shared" si="39"/>
        <v>4323</v>
      </c>
    </row>
    <row r="435" spans="1:27" ht="25.5" x14ac:dyDescent="0.2">
      <c r="A435" s="20" t="s">
        <v>279</v>
      </c>
      <c r="B435" s="10" t="s">
        <v>27</v>
      </c>
      <c r="C435" s="31" t="s">
        <v>274</v>
      </c>
      <c r="D435" s="31" t="s">
        <v>274</v>
      </c>
      <c r="E435" s="77">
        <v>2</v>
      </c>
      <c r="F435" s="21">
        <f t="shared" si="38"/>
        <v>2223</v>
      </c>
      <c r="G435" s="2" t="s">
        <v>694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X435" s="2"/>
      <c r="Z435" s="67">
        <v>1710</v>
      </c>
      <c r="AA435" s="73">
        <f t="shared" si="39"/>
        <v>2223</v>
      </c>
    </row>
    <row r="436" spans="1:27" ht="25.5" x14ac:dyDescent="0.2">
      <c r="A436" s="20" t="s">
        <v>280</v>
      </c>
      <c r="B436" s="10" t="s">
        <v>27</v>
      </c>
      <c r="C436" s="31" t="s">
        <v>274</v>
      </c>
      <c r="D436" s="31" t="s">
        <v>274</v>
      </c>
      <c r="E436" s="77">
        <v>2</v>
      </c>
      <c r="F436" s="21">
        <f t="shared" si="38"/>
        <v>3705</v>
      </c>
      <c r="G436" s="2" t="s">
        <v>694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X436" s="2"/>
      <c r="Z436" s="67">
        <v>2850</v>
      </c>
      <c r="AA436" s="73">
        <f t="shared" si="39"/>
        <v>3705</v>
      </c>
    </row>
    <row r="437" spans="1:27" ht="25.5" x14ac:dyDescent="0.2">
      <c r="A437" s="20" t="s">
        <v>281</v>
      </c>
      <c r="B437" s="10" t="s">
        <v>27</v>
      </c>
      <c r="C437" s="31" t="s">
        <v>274</v>
      </c>
      <c r="D437" s="31" t="s">
        <v>274</v>
      </c>
      <c r="E437" s="77">
        <v>2</v>
      </c>
      <c r="F437" s="21">
        <f t="shared" si="38"/>
        <v>6175</v>
      </c>
      <c r="G437" s="2" t="s">
        <v>694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X437" s="2"/>
      <c r="Z437" s="67">
        <v>4750</v>
      </c>
      <c r="AA437" s="73">
        <f t="shared" si="39"/>
        <v>6175</v>
      </c>
    </row>
    <row r="438" spans="1:27" ht="25.5" x14ac:dyDescent="0.2">
      <c r="A438" s="20" t="s">
        <v>282</v>
      </c>
      <c r="B438" s="10" t="s">
        <v>27</v>
      </c>
      <c r="C438" s="31" t="s">
        <v>274</v>
      </c>
      <c r="D438" s="31" t="s">
        <v>274</v>
      </c>
      <c r="E438" s="77" t="s">
        <v>678</v>
      </c>
      <c r="F438" s="21">
        <f t="shared" si="38"/>
        <v>1482</v>
      </c>
      <c r="G438" s="2" t="s">
        <v>694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X438" s="2"/>
      <c r="Z438" s="67">
        <v>1140</v>
      </c>
      <c r="AA438" s="73">
        <f t="shared" si="39"/>
        <v>1482</v>
      </c>
    </row>
    <row r="439" spans="1:27" ht="25.5" x14ac:dyDescent="0.2">
      <c r="A439" s="20" t="s">
        <v>283</v>
      </c>
      <c r="B439" s="10" t="s">
        <v>27</v>
      </c>
      <c r="C439" s="31" t="s">
        <v>274</v>
      </c>
      <c r="D439" s="31" t="s">
        <v>274</v>
      </c>
      <c r="E439" s="77" t="s">
        <v>678</v>
      </c>
      <c r="F439" s="21">
        <f t="shared" si="38"/>
        <v>2223</v>
      </c>
      <c r="G439" s="2" t="s">
        <v>694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X439" s="2"/>
      <c r="Z439" s="67">
        <v>1710</v>
      </c>
      <c r="AA439" s="73">
        <f t="shared" si="39"/>
        <v>2223</v>
      </c>
    </row>
    <row r="440" spans="1:27" ht="25.5" x14ac:dyDescent="0.2">
      <c r="A440" s="20" t="s">
        <v>284</v>
      </c>
      <c r="B440" s="10" t="s">
        <v>27</v>
      </c>
      <c r="C440" s="31" t="s">
        <v>274</v>
      </c>
      <c r="D440" s="31" t="s">
        <v>274</v>
      </c>
      <c r="E440" s="77" t="s">
        <v>678</v>
      </c>
      <c r="F440" s="21">
        <f t="shared" si="38"/>
        <v>1729</v>
      </c>
      <c r="G440" s="2" t="s">
        <v>694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X440" s="2"/>
      <c r="Z440" s="67">
        <v>1330</v>
      </c>
      <c r="AA440" s="73">
        <f t="shared" si="39"/>
        <v>1729</v>
      </c>
    </row>
    <row r="441" spans="1:27" ht="25.5" x14ac:dyDescent="0.2">
      <c r="A441" s="20" t="s">
        <v>285</v>
      </c>
      <c r="B441" s="10" t="s">
        <v>27</v>
      </c>
      <c r="C441" s="31" t="s">
        <v>274</v>
      </c>
      <c r="D441" s="31" t="s">
        <v>274</v>
      </c>
      <c r="E441" s="77">
        <v>3</v>
      </c>
      <c r="F441" s="21">
        <f t="shared" si="38"/>
        <v>2470</v>
      </c>
      <c r="G441" s="2" t="s">
        <v>694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X441" s="2"/>
      <c r="Z441" s="67">
        <v>1900</v>
      </c>
      <c r="AA441" s="73">
        <f t="shared" si="39"/>
        <v>2470</v>
      </c>
    </row>
    <row r="442" spans="1:27" ht="25.5" x14ac:dyDescent="0.2">
      <c r="A442" s="20" t="s">
        <v>286</v>
      </c>
      <c r="B442" s="10" t="s">
        <v>27</v>
      </c>
      <c r="C442" s="31" t="s">
        <v>274</v>
      </c>
      <c r="D442" s="31" t="s">
        <v>274</v>
      </c>
      <c r="E442" s="77">
        <v>3</v>
      </c>
      <c r="F442" s="21">
        <f t="shared" si="38"/>
        <v>7410</v>
      </c>
      <c r="G442" s="2" t="s">
        <v>694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X442" s="2"/>
      <c r="Z442" s="67">
        <v>5700</v>
      </c>
      <c r="AA442" s="73">
        <f t="shared" si="39"/>
        <v>7410</v>
      </c>
    </row>
    <row r="443" spans="1:27" ht="25.5" x14ac:dyDescent="0.2">
      <c r="A443" s="20" t="s">
        <v>287</v>
      </c>
      <c r="B443" s="10" t="s">
        <v>27</v>
      </c>
      <c r="C443" s="31" t="s">
        <v>274</v>
      </c>
      <c r="D443" s="31" t="s">
        <v>274</v>
      </c>
      <c r="E443" s="77" t="s">
        <v>678</v>
      </c>
      <c r="F443" s="21">
        <f t="shared" si="38"/>
        <v>800</v>
      </c>
      <c r="G443" s="2" t="s">
        <v>694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X443" s="2"/>
      <c r="Z443" s="67">
        <v>615</v>
      </c>
      <c r="AA443" s="73">
        <f t="shared" si="39"/>
        <v>800</v>
      </c>
    </row>
    <row r="444" spans="1:27" ht="25.5" x14ac:dyDescent="0.2">
      <c r="A444" s="23" t="s">
        <v>500</v>
      </c>
      <c r="B444" s="11" t="s">
        <v>329</v>
      </c>
      <c r="C444" s="31" t="s">
        <v>274</v>
      </c>
      <c r="D444" s="31" t="s">
        <v>274</v>
      </c>
      <c r="E444" s="77">
        <v>2</v>
      </c>
      <c r="F444" s="21">
        <f t="shared" si="38"/>
        <v>800</v>
      </c>
      <c r="G444" s="2" t="s">
        <v>694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X444" s="2"/>
      <c r="Z444" s="67">
        <v>615</v>
      </c>
      <c r="AA444" s="73">
        <f t="shared" si="39"/>
        <v>800</v>
      </c>
    </row>
    <row r="445" spans="1:27" ht="25.5" x14ac:dyDescent="0.2">
      <c r="A445" s="20" t="s">
        <v>288</v>
      </c>
      <c r="B445" s="10" t="s">
        <v>27</v>
      </c>
      <c r="C445" s="31" t="s">
        <v>274</v>
      </c>
      <c r="D445" s="31" t="s">
        <v>274</v>
      </c>
      <c r="E445" s="77" t="s">
        <v>678</v>
      </c>
      <c r="F445" s="21">
        <f t="shared" si="38"/>
        <v>618</v>
      </c>
      <c r="G445" s="2" t="s">
        <v>694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X445" s="2"/>
      <c r="Z445" s="67">
        <v>475</v>
      </c>
      <c r="AA445" s="73">
        <f t="shared" si="39"/>
        <v>618</v>
      </c>
    </row>
    <row r="446" spans="1:27" ht="25.5" x14ac:dyDescent="0.2">
      <c r="A446" s="20" t="s">
        <v>289</v>
      </c>
      <c r="B446" s="10" t="s">
        <v>27</v>
      </c>
      <c r="C446" s="31" t="s">
        <v>274</v>
      </c>
      <c r="D446" s="31" t="s">
        <v>274</v>
      </c>
      <c r="E446" s="77">
        <v>2</v>
      </c>
      <c r="F446" s="21">
        <f t="shared" si="38"/>
        <v>618</v>
      </c>
      <c r="G446" s="2" t="s">
        <v>694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X446" s="2"/>
      <c r="Z446" s="67">
        <v>475</v>
      </c>
      <c r="AA446" s="73">
        <f t="shared" si="39"/>
        <v>618</v>
      </c>
    </row>
    <row r="447" spans="1:27" ht="25.5" x14ac:dyDescent="0.2">
      <c r="A447" s="20" t="s">
        <v>290</v>
      </c>
      <c r="B447" s="10" t="s">
        <v>27</v>
      </c>
      <c r="C447" s="31" t="s">
        <v>274</v>
      </c>
      <c r="D447" s="31" t="s">
        <v>274</v>
      </c>
      <c r="E447" s="77" t="s">
        <v>678</v>
      </c>
      <c r="F447" s="21">
        <f t="shared" si="38"/>
        <v>306</v>
      </c>
      <c r="G447" s="2" t="s">
        <v>694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X447" s="2"/>
      <c r="Z447" s="67">
        <v>235</v>
      </c>
      <c r="AA447" s="73">
        <f t="shared" si="39"/>
        <v>306</v>
      </c>
    </row>
    <row r="448" spans="1:27" ht="25.5" x14ac:dyDescent="0.2">
      <c r="A448" s="20" t="s">
        <v>291</v>
      </c>
      <c r="B448" s="10" t="s">
        <v>6</v>
      </c>
      <c r="C448" s="31" t="s">
        <v>274</v>
      </c>
      <c r="D448" s="31" t="s">
        <v>274</v>
      </c>
      <c r="E448" s="77" t="s">
        <v>678</v>
      </c>
      <c r="F448" s="21">
        <f t="shared" si="38"/>
        <v>371</v>
      </c>
      <c r="G448" s="2" t="s">
        <v>694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X448" s="2"/>
      <c r="Z448" s="67">
        <v>285</v>
      </c>
      <c r="AA448" s="73">
        <f t="shared" si="39"/>
        <v>371</v>
      </c>
    </row>
    <row r="449" spans="1:27" ht="25.5" x14ac:dyDescent="0.2">
      <c r="A449" s="20" t="s">
        <v>292</v>
      </c>
      <c r="B449" s="10" t="s">
        <v>6</v>
      </c>
      <c r="C449" s="31" t="s">
        <v>274</v>
      </c>
      <c r="D449" s="31" t="s">
        <v>274</v>
      </c>
      <c r="E449" s="77" t="s">
        <v>678</v>
      </c>
      <c r="F449" s="21">
        <f t="shared" si="38"/>
        <v>553</v>
      </c>
      <c r="G449" s="2" t="s">
        <v>694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X449" s="2"/>
      <c r="Z449" s="67">
        <v>425</v>
      </c>
      <c r="AA449" s="73">
        <f t="shared" si="39"/>
        <v>553</v>
      </c>
    </row>
    <row r="450" spans="1:27" ht="25.5" x14ac:dyDescent="0.2">
      <c r="A450" s="23" t="s">
        <v>598</v>
      </c>
      <c r="B450" s="4" t="s">
        <v>329</v>
      </c>
      <c r="C450" s="31" t="s">
        <v>274</v>
      </c>
      <c r="D450" s="31" t="s">
        <v>274</v>
      </c>
      <c r="E450" s="77" t="s">
        <v>678</v>
      </c>
      <c r="F450" s="21">
        <f t="shared" si="38"/>
        <v>65</v>
      </c>
      <c r="G450" s="2" t="s">
        <v>694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X450" s="2"/>
      <c r="Z450" s="67">
        <v>50</v>
      </c>
      <c r="AA450" s="73">
        <f t="shared" si="39"/>
        <v>65</v>
      </c>
    </row>
    <row r="451" spans="1:27" ht="25.5" x14ac:dyDescent="0.2">
      <c r="A451" s="20" t="s">
        <v>293</v>
      </c>
      <c r="B451" s="10" t="s">
        <v>27</v>
      </c>
      <c r="C451" s="31" t="s">
        <v>274</v>
      </c>
      <c r="D451" s="31" t="s">
        <v>274</v>
      </c>
      <c r="E451" s="77" t="s">
        <v>679</v>
      </c>
      <c r="F451" s="21">
        <f t="shared" si="38"/>
        <v>1235</v>
      </c>
      <c r="G451" s="2" t="s">
        <v>694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X451" s="2"/>
      <c r="Z451" s="67">
        <v>950</v>
      </c>
      <c r="AA451" s="73">
        <f t="shared" si="39"/>
        <v>1235</v>
      </c>
    </row>
    <row r="452" spans="1:27" ht="25.5" x14ac:dyDescent="0.2">
      <c r="A452" s="20" t="s">
        <v>294</v>
      </c>
      <c r="B452" s="10" t="s">
        <v>27</v>
      </c>
      <c r="C452" s="31" t="s">
        <v>274</v>
      </c>
      <c r="D452" s="31" t="s">
        <v>274</v>
      </c>
      <c r="E452" s="77" t="s">
        <v>678</v>
      </c>
      <c r="F452" s="21">
        <f t="shared" si="38"/>
        <v>676</v>
      </c>
      <c r="G452" s="2" t="s">
        <v>694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X452" s="2"/>
      <c r="Z452" s="67">
        <v>520</v>
      </c>
      <c r="AA452" s="73">
        <f t="shared" si="39"/>
        <v>676</v>
      </c>
    </row>
    <row r="453" spans="1:27" ht="25.5" x14ac:dyDescent="0.2">
      <c r="A453" s="20" t="s">
        <v>295</v>
      </c>
      <c r="B453" s="10" t="s">
        <v>27</v>
      </c>
      <c r="C453" s="31" t="s">
        <v>274</v>
      </c>
      <c r="D453" s="31" t="s">
        <v>274</v>
      </c>
      <c r="E453" s="77" t="s">
        <v>678</v>
      </c>
      <c r="F453" s="21">
        <f t="shared" si="38"/>
        <v>676</v>
      </c>
      <c r="G453" s="2" t="s">
        <v>694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X453" s="2"/>
      <c r="Z453" s="67">
        <v>520</v>
      </c>
      <c r="AA453" s="73">
        <f t="shared" si="39"/>
        <v>676</v>
      </c>
    </row>
    <row r="454" spans="1:27" ht="25.5" x14ac:dyDescent="0.2">
      <c r="A454" s="20" t="s">
        <v>296</v>
      </c>
      <c r="B454" s="10" t="s">
        <v>27</v>
      </c>
      <c r="C454" s="31" t="s">
        <v>274</v>
      </c>
      <c r="D454" s="31" t="s">
        <v>274</v>
      </c>
      <c r="E454" s="77">
        <v>2</v>
      </c>
      <c r="F454" s="21">
        <f t="shared" si="38"/>
        <v>2776</v>
      </c>
      <c r="G454" s="2" t="s">
        <v>694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X454" s="2"/>
      <c r="Z454" s="67">
        <v>2135</v>
      </c>
      <c r="AA454" s="73">
        <f t="shared" si="39"/>
        <v>2776</v>
      </c>
    </row>
    <row r="455" spans="1:27" ht="25.5" x14ac:dyDescent="0.2">
      <c r="A455" s="20" t="s">
        <v>297</v>
      </c>
      <c r="B455" s="10" t="s">
        <v>27</v>
      </c>
      <c r="C455" s="31" t="s">
        <v>274</v>
      </c>
      <c r="D455" s="31" t="s">
        <v>274</v>
      </c>
      <c r="E455" s="77">
        <v>2</v>
      </c>
      <c r="F455" s="21">
        <f t="shared" si="38"/>
        <v>741</v>
      </c>
      <c r="G455" s="2" t="s">
        <v>694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X455" s="2"/>
      <c r="Z455" s="67">
        <v>570</v>
      </c>
      <c r="AA455" s="73">
        <f t="shared" si="39"/>
        <v>741</v>
      </c>
    </row>
    <row r="456" spans="1:27" ht="25.5" x14ac:dyDescent="0.2">
      <c r="A456" s="20" t="s">
        <v>298</v>
      </c>
      <c r="B456" s="10" t="s">
        <v>27</v>
      </c>
      <c r="C456" s="31" t="s">
        <v>274</v>
      </c>
      <c r="D456" s="31" t="s">
        <v>274</v>
      </c>
      <c r="E456" s="77" t="s">
        <v>679</v>
      </c>
      <c r="F456" s="21">
        <f t="shared" si="38"/>
        <v>1112</v>
      </c>
      <c r="G456" s="2" t="s">
        <v>694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X456" s="2"/>
      <c r="Z456" s="67">
        <v>855</v>
      </c>
      <c r="AA456" s="73">
        <f t="shared" si="39"/>
        <v>1112</v>
      </c>
    </row>
    <row r="457" spans="1:27" ht="25.5" x14ac:dyDescent="0.2">
      <c r="A457" s="23" t="s">
        <v>501</v>
      </c>
      <c r="B457" s="10" t="s">
        <v>27</v>
      </c>
      <c r="C457" s="31" t="s">
        <v>274</v>
      </c>
      <c r="D457" s="31" t="s">
        <v>274</v>
      </c>
      <c r="E457" s="77" t="s">
        <v>678</v>
      </c>
      <c r="F457" s="21">
        <f t="shared" si="38"/>
        <v>1359</v>
      </c>
      <c r="G457" s="2" t="s">
        <v>694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X457" s="2"/>
      <c r="Z457" s="67">
        <v>1045</v>
      </c>
      <c r="AA457" s="73">
        <f t="shared" si="39"/>
        <v>1359</v>
      </c>
    </row>
    <row r="458" spans="1:27" ht="25.5" x14ac:dyDescent="0.2">
      <c r="A458" s="20" t="s">
        <v>299</v>
      </c>
      <c r="B458" s="10" t="s">
        <v>27</v>
      </c>
      <c r="C458" s="31" t="s">
        <v>274</v>
      </c>
      <c r="D458" s="31" t="s">
        <v>274</v>
      </c>
      <c r="E458" s="77" t="s">
        <v>678</v>
      </c>
      <c r="F458" s="21">
        <f t="shared" si="38"/>
        <v>1112</v>
      </c>
      <c r="G458" s="2" t="s">
        <v>694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X458" s="2"/>
      <c r="Z458" s="67">
        <v>855</v>
      </c>
      <c r="AA458" s="73">
        <f t="shared" si="39"/>
        <v>1112</v>
      </c>
    </row>
    <row r="459" spans="1:27" ht="25.5" x14ac:dyDescent="0.2">
      <c r="A459" s="20" t="s">
        <v>300</v>
      </c>
      <c r="B459" s="10" t="s">
        <v>27</v>
      </c>
      <c r="C459" s="31" t="s">
        <v>274</v>
      </c>
      <c r="D459" s="31" t="s">
        <v>274</v>
      </c>
      <c r="E459" s="77" t="s">
        <v>678</v>
      </c>
      <c r="F459" s="21">
        <f t="shared" si="38"/>
        <v>2100</v>
      </c>
      <c r="G459" s="2" t="s">
        <v>694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X459" s="2"/>
      <c r="Z459" s="67">
        <v>1615</v>
      </c>
      <c r="AA459" s="73">
        <f t="shared" si="39"/>
        <v>2100</v>
      </c>
    </row>
    <row r="460" spans="1:27" ht="25.5" x14ac:dyDescent="0.2">
      <c r="A460" s="20" t="s">
        <v>301</v>
      </c>
      <c r="B460" s="10" t="s">
        <v>27</v>
      </c>
      <c r="C460" s="31" t="s">
        <v>274</v>
      </c>
      <c r="D460" s="31" t="s">
        <v>274</v>
      </c>
      <c r="E460" s="77" t="s">
        <v>678</v>
      </c>
      <c r="F460" s="21">
        <f t="shared" si="38"/>
        <v>1235</v>
      </c>
      <c r="G460" s="2" t="s">
        <v>694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X460" s="2"/>
      <c r="Z460" s="67">
        <v>950</v>
      </c>
      <c r="AA460" s="73">
        <f t="shared" si="39"/>
        <v>1235</v>
      </c>
    </row>
    <row r="461" spans="1:27" ht="25.5" x14ac:dyDescent="0.2">
      <c r="A461" s="23" t="s">
        <v>494</v>
      </c>
      <c r="B461" s="11" t="s">
        <v>332</v>
      </c>
      <c r="C461" s="31" t="s">
        <v>274</v>
      </c>
      <c r="D461" s="31" t="s">
        <v>274</v>
      </c>
      <c r="E461" s="77" t="s">
        <v>679</v>
      </c>
      <c r="F461" s="21">
        <f t="shared" si="38"/>
        <v>1235</v>
      </c>
      <c r="G461" s="2" t="s">
        <v>722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X461" s="2"/>
      <c r="Z461" s="67">
        <v>950</v>
      </c>
      <c r="AA461" s="73">
        <f t="shared" si="39"/>
        <v>1235</v>
      </c>
    </row>
    <row r="462" spans="1:27" ht="25.5" x14ac:dyDescent="0.2">
      <c r="A462" s="20" t="s">
        <v>302</v>
      </c>
      <c r="B462" s="10" t="s">
        <v>27</v>
      </c>
      <c r="C462" s="31" t="s">
        <v>274</v>
      </c>
      <c r="D462" s="31" t="s">
        <v>274</v>
      </c>
      <c r="E462" s="77" t="s">
        <v>678</v>
      </c>
      <c r="F462" s="21">
        <f t="shared" si="38"/>
        <v>988</v>
      </c>
      <c r="G462" s="2" t="s">
        <v>694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X462" s="2"/>
      <c r="Z462" s="67">
        <v>760</v>
      </c>
      <c r="AA462" s="73">
        <f t="shared" si="39"/>
        <v>988</v>
      </c>
    </row>
    <row r="463" spans="1:27" ht="25.5" x14ac:dyDescent="0.2">
      <c r="A463" s="23" t="s">
        <v>473</v>
      </c>
      <c r="B463" s="11" t="s">
        <v>329</v>
      </c>
      <c r="C463" s="31" t="s">
        <v>274</v>
      </c>
      <c r="D463" s="31" t="s">
        <v>274</v>
      </c>
      <c r="E463" s="77" t="s">
        <v>678</v>
      </c>
      <c r="F463" s="21">
        <f t="shared" si="38"/>
        <v>1729</v>
      </c>
      <c r="G463" s="2" t="s">
        <v>694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X463" s="2"/>
      <c r="Z463" s="67">
        <v>1330</v>
      </c>
      <c r="AA463" s="73">
        <f t="shared" si="39"/>
        <v>1729</v>
      </c>
    </row>
    <row r="464" spans="1:27" ht="25.5" x14ac:dyDescent="0.2">
      <c r="A464" s="23" t="s">
        <v>495</v>
      </c>
      <c r="B464" s="11" t="s">
        <v>329</v>
      </c>
      <c r="C464" s="31" t="s">
        <v>274</v>
      </c>
      <c r="D464" s="31" t="s">
        <v>274</v>
      </c>
      <c r="E464" s="77" t="s">
        <v>678</v>
      </c>
      <c r="F464" s="21">
        <f t="shared" si="38"/>
        <v>1853</v>
      </c>
      <c r="G464" s="2" t="s">
        <v>694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X464" s="2"/>
      <c r="Z464" s="67">
        <v>1425</v>
      </c>
      <c r="AA464" s="73">
        <f t="shared" si="39"/>
        <v>1853</v>
      </c>
    </row>
    <row r="465" spans="1:27" ht="25.5" x14ac:dyDescent="0.2">
      <c r="A465" s="20" t="s">
        <v>303</v>
      </c>
      <c r="B465" s="10" t="s">
        <v>27</v>
      </c>
      <c r="C465" s="31" t="s">
        <v>274</v>
      </c>
      <c r="D465" s="31" t="s">
        <v>274</v>
      </c>
      <c r="E465" s="77">
        <v>2</v>
      </c>
      <c r="F465" s="21">
        <f t="shared" si="38"/>
        <v>865</v>
      </c>
      <c r="G465" s="2" t="s">
        <v>694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X465" s="2"/>
      <c r="Z465" s="67">
        <v>665</v>
      </c>
      <c r="AA465" s="73">
        <f t="shared" si="39"/>
        <v>865</v>
      </c>
    </row>
    <row r="466" spans="1:27" ht="25.5" x14ac:dyDescent="0.2">
      <c r="A466" s="57" t="s">
        <v>304</v>
      </c>
      <c r="B466" s="10" t="s">
        <v>27</v>
      </c>
      <c r="C466" s="31" t="s">
        <v>274</v>
      </c>
      <c r="D466" s="31" t="s">
        <v>274</v>
      </c>
      <c r="E466" s="77">
        <v>2</v>
      </c>
      <c r="F466" s="21">
        <f t="shared" si="38"/>
        <v>2223</v>
      </c>
      <c r="G466" s="2" t="s">
        <v>694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X466" s="2"/>
      <c r="Z466" s="67">
        <v>1710</v>
      </c>
      <c r="AA466" s="73">
        <f t="shared" si="39"/>
        <v>2223</v>
      </c>
    </row>
    <row r="467" spans="1:27" ht="25.5" x14ac:dyDescent="0.2">
      <c r="A467" s="23" t="s">
        <v>570</v>
      </c>
      <c r="B467" s="4" t="s">
        <v>571</v>
      </c>
      <c r="C467" s="31" t="s">
        <v>274</v>
      </c>
      <c r="D467" s="31" t="s">
        <v>274</v>
      </c>
      <c r="E467" s="77" t="s">
        <v>678</v>
      </c>
      <c r="F467" s="21">
        <f t="shared" si="38"/>
        <v>5558</v>
      </c>
      <c r="G467" s="2" t="s">
        <v>694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X467" s="2"/>
      <c r="Z467" s="67">
        <v>4275</v>
      </c>
      <c r="AA467" s="73">
        <f t="shared" si="39"/>
        <v>5558</v>
      </c>
    </row>
    <row r="468" spans="1:27" ht="25.5" x14ac:dyDescent="0.2">
      <c r="A468" s="23" t="s">
        <v>572</v>
      </c>
      <c r="B468" s="4" t="s">
        <v>329</v>
      </c>
      <c r="C468" s="31" t="s">
        <v>274</v>
      </c>
      <c r="D468" s="31" t="s">
        <v>274</v>
      </c>
      <c r="E468" s="77" t="s">
        <v>679</v>
      </c>
      <c r="F468" s="21">
        <f t="shared" si="38"/>
        <v>2470</v>
      </c>
      <c r="G468" s="2" t="s">
        <v>694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X468" s="2"/>
      <c r="Z468" s="67">
        <v>1900</v>
      </c>
      <c r="AA468" s="73">
        <f t="shared" si="39"/>
        <v>2470</v>
      </c>
    </row>
    <row r="469" spans="1:27" ht="25.5" x14ac:dyDescent="0.2">
      <c r="A469" s="58" t="s">
        <v>305</v>
      </c>
      <c r="B469" s="10" t="s">
        <v>27</v>
      </c>
      <c r="C469" s="31" t="s">
        <v>274</v>
      </c>
      <c r="D469" s="31" t="s">
        <v>274</v>
      </c>
      <c r="E469" s="77" t="s">
        <v>678</v>
      </c>
      <c r="F469" s="21">
        <f t="shared" si="38"/>
        <v>618</v>
      </c>
      <c r="G469" s="2" t="s">
        <v>694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X469" s="2"/>
      <c r="Z469" s="67">
        <v>475</v>
      </c>
      <c r="AA469" s="73">
        <f t="shared" si="39"/>
        <v>618</v>
      </c>
    </row>
    <row r="470" spans="1:27" ht="25.5" x14ac:dyDescent="0.2">
      <c r="A470" s="59" t="s">
        <v>306</v>
      </c>
      <c r="B470" s="10" t="s">
        <v>27</v>
      </c>
      <c r="C470" s="31" t="s">
        <v>274</v>
      </c>
      <c r="D470" s="31" t="s">
        <v>274</v>
      </c>
      <c r="E470" s="77" t="s">
        <v>678</v>
      </c>
      <c r="F470" s="21">
        <f t="shared" si="38"/>
        <v>124</v>
      </c>
      <c r="G470" s="2" t="s">
        <v>694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X470" s="2"/>
      <c r="Z470" s="67">
        <v>95</v>
      </c>
      <c r="AA470" s="73">
        <f t="shared" si="39"/>
        <v>124</v>
      </c>
    </row>
    <row r="471" spans="1:27" ht="25.5" x14ac:dyDescent="0.2">
      <c r="A471" s="20" t="s">
        <v>307</v>
      </c>
      <c r="B471" s="10" t="s">
        <v>27</v>
      </c>
      <c r="C471" s="31" t="s">
        <v>274</v>
      </c>
      <c r="D471" s="31" t="s">
        <v>274</v>
      </c>
      <c r="E471" s="77" t="s">
        <v>678</v>
      </c>
      <c r="F471" s="21">
        <f t="shared" si="38"/>
        <v>124</v>
      </c>
      <c r="G471" s="2" t="s">
        <v>694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X471" s="2"/>
      <c r="Z471" s="67">
        <v>95</v>
      </c>
      <c r="AA471" s="73">
        <f t="shared" si="39"/>
        <v>124</v>
      </c>
    </row>
    <row r="472" spans="1:27" ht="25.5" x14ac:dyDescent="0.2">
      <c r="A472" s="20" t="s">
        <v>308</v>
      </c>
      <c r="B472" s="10" t="s">
        <v>27</v>
      </c>
      <c r="C472" s="31" t="s">
        <v>274</v>
      </c>
      <c r="D472" s="31" t="s">
        <v>274</v>
      </c>
      <c r="E472" s="77" t="s">
        <v>678</v>
      </c>
      <c r="F472" s="21">
        <f t="shared" si="38"/>
        <v>124</v>
      </c>
      <c r="G472" s="2" t="s">
        <v>694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X472" s="2"/>
      <c r="Z472" s="67">
        <v>95</v>
      </c>
      <c r="AA472" s="73">
        <f t="shared" si="39"/>
        <v>124</v>
      </c>
    </row>
    <row r="473" spans="1:27" ht="25.5" x14ac:dyDescent="0.2">
      <c r="A473" s="20" t="s">
        <v>309</v>
      </c>
      <c r="B473" s="10" t="s">
        <v>27</v>
      </c>
      <c r="C473" s="31" t="s">
        <v>274</v>
      </c>
      <c r="D473" s="31" t="s">
        <v>274</v>
      </c>
      <c r="E473" s="77" t="s">
        <v>678</v>
      </c>
      <c r="F473" s="21">
        <f t="shared" si="38"/>
        <v>124</v>
      </c>
      <c r="G473" s="2" t="s">
        <v>694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X473" s="2"/>
      <c r="Z473" s="67">
        <v>95</v>
      </c>
      <c r="AA473" s="73">
        <f t="shared" si="39"/>
        <v>124</v>
      </c>
    </row>
    <row r="474" spans="1:27" ht="25.5" x14ac:dyDescent="0.2">
      <c r="A474" s="20" t="s">
        <v>310</v>
      </c>
      <c r="B474" s="10" t="s">
        <v>27</v>
      </c>
      <c r="C474" s="31" t="s">
        <v>274</v>
      </c>
      <c r="D474" s="31" t="s">
        <v>274</v>
      </c>
      <c r="E474" s="77" t="s">
        <v>678</v>
      </c>
      <c r="F474" s="21">
        <f t="shared" si="38"/>
        <v>124</v>
      </c>
      <c r="G474" s="2" t="s">
        <v>694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X474" s="2"/>
      <c r="Z474" s="67">
        <v>95</v>
      </c>
      <c r="AA474" s="73">
        <f t="shared" si="39"/>
        <v>124</v>
      </c>
    </row>
    <row r="475" spans="1:27" ht="25.5" x14ac:dyDescent="0.2">
      <c r="A475" s="20" t="s">
        <v>311</v>
      </c>
      <c r="B475" s="10" t="s">
        <v>27</v>
      </c>
      <c r="C475" s="31" t="s">
        <v>274</v>
      </c>
      <c r="D475" s="31" t="s">
        <v>274</v>
      </c>
      <c r="E475" s="77" t="s">
        <v>678</v>
      </c>
      <c r="F475" s="21">
        <f t="shared" si="38"/>
        <v>1235</v>
      </c>
      <c r="G475" s="2" t="s">
        <v>694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X475" s="2"/>
      <c r="Z475" s="67">
        <v>950</v>
      </c>
      <c r="AA475" s="73">
        <f t="shared" si="39"/>
        <v>1235</v>
      </c>
    </row>
    <row r="476" spans="1:27" ht="25.5" x14ac:dyDescent="0.2">
      <c r="A476" s="20" t="s">
        <v>312</v>
      </c>
      <c r="B476" s="10" t="s">
        <v>27</v>
      </c>
      <c r="C476" s="31" t="s">
        <v>274</v>
      </c>
      <c r="D476" s="31" t="s">
        <v>274</v>
      </c>
      <c r="E476" s="77" t="s">
        <v>678</v>
      </c>
      <c r="F476" s="21">
        <f t="shared" si="38"/>
        <v>1112</v>
      </c>
      <c r="G476" s="2" t="s">
        <v>694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X476" s="2"/>
      <c r="Z476" s="67">
        <v>855</v>
      </c>
      <c r="AA476" s="73">
        <f t="shared" si="39"/>
        <v>1112</v>
      </c>
    </row>
    <row r="477" spans="1:27" ht="25.5" x14ac:dyDescent="0.2">
      <c r="A477" s="20" t="s">
        <v>313</v>
      </c>
      <c r="B477" s="10" t="s">
        <v>27</v>
      </c>
      <c r="C477" s="31" t="s">
        <v>274</v>
      </c>
      <c r="D477" s="31" t="s">
        <v>274</v>
      </c>
      <c r="E477" s="77" t="s">
        <v>678</v>
      </c>
      <c r="F477" s="21">
        <f t="shared" si="38"/>
        <v>618</v>
      </c>
      <c r="G477" s="2" t="s">
        <v>710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X477" s="2"/>
      <c r="Z477" s="67">
        <v>475</v>
      </c>
      <c r="AA477" s="73">
        <f t="shared" si="39"/>
        <v>618</v>
      </c>
    </row>
    <row r="478" spans="1:27" ht="25.5" x14ac:dyDescent="0.2">
      <c r="A478" s="20" t="s">
        <v>314</v>
      </c>
      <c r="B478" s="10" t="s">
        <v>27</v>
      </c>
      <c r="C478" s="31" t="s">
        <v>274</v>
      </c>
      <c r="D478" s="31" t="s">
        <v>274</v>
      </c>
      <c r="E478" s="77" t="s">
        <v>678</v>
      </c>
      <c r="F478" s="21">
        <f t="shared" si="38"/>
        <v>494</v>
      </c>
      <c r="G478" s="2" t="s">
        <v>711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X478" s="2"/>
      <c r="Z478" s="67">
        <v>380</v>
      </c>
      <c r="AA478" s="73">
        <f t="shared" si="39"/>
        <v>494</v>
      </c>
    </row>
    <row r="479" spans="1:27" ht="25.5" x14ac:dyDescent="0.2">
      <c r="A479" s="25" t="s">
        <v>530</v>
      </c>
      <c r="B479" s="5" t="s">
        <v>329</v>
      </c>
      <c r="C479" s="31" t="s">
        <v>274</v>
      </c>
      <c r="D479" s="31" t="s">
        <v>274</v>
      </c>
      <c r="E479" s="77" t="s">
        <v>678</v>
      </c>
      <c r="F479" s="21">
        <f t="shared" si="38"/>
        <v>1976</v>
      </c>
      <c r="G479" s="2" t="s">
        <v>694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X479" s="2"/>
      <c r="Z479" s="67">
        <v>1520</v>
      </c>
      <c r="AA479" s="73">
        <f t="shared" si="39"/>
        <v>1976</v>
      </c>
    </row>
    <row r="480" spans="1:27" ht="25.5" x14ac:dyDescent="0.2">
      <c r="A480" s="25" t="s">
        <v>531</v>
      </c>
      <c r="B480" s="5" t="s">
        <v>329</v>
      </c>
      <c r="C480" s="31" t="s">
        <v>274</v>
      </c>
      <c r="D480" s="31" t="s">
        <v>274</v>
      </c>
      <c r="E480" s="77" t="s">
        <v>678</v>
      </c>
      <c r="F480" s="21">
        <f t="shared" si="38"/>
        <v>988</v>
      </c>
      <c r="G480" s="2" t="s">
        <v>712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X480" s="2"/>
      <c r="Z480" s="67">
        <v>760</v>
      </c>
      <c r="AA480" s="73">
        <f t="shared" si="39"/>
        <v>988</v>
      </c>
    </row>
    <row r="481" spans="1:27" ht="25.5" x14ac:dyDescent="0.2">
      <c r="A481" s="20" t="s">
        <v>315</v>
      </c>
      <c r="B481" s="10" t="s">
        <v>139</v>
      </c>
      <c r="C481" s="31" t="s">
        <v>274</v>
      </c>
      <c r="D481" s="31" t="s">
        <v>274</v>
      </c>
      <c r="E481" s="77" t="s">
        <v>679</v>
      </c>
      <c r="F481" s="21">
        <f t="shared" si="38"/>
        <v>306</v>
      </c>
      <c r="G481" s="2" t="s">
        <v>694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X481" s="2"/>
      <c r="Z481" s="67">
        <v>235</v>
      </c>
      <c r="AA481" s="73">
        <f t="shared" si="39"/>
        <v>306</v>
      </c>
    </row>
    <row r="482" spans="1:27" ht="25.5" x14ac:dyDescent="0.2">
      <c r="A482" s="20" t="s">
        <v>316</v>
      </c>
      <c r="B482" s="10" t="s">
        <v>27</v>
      </c>
      <c r="C482" s="31" t="s">
        <v>274</v>
      </c>
      <c r="D482" s="31" t="s">
        <v>274</v>
      </c>
      <c r="E482" s="77" t="s">
        <v>684</v>
      </c>
      <c r="F482" s="21">
        <f t="shared" si="38"/>
        <v>247</v>
      </c>
      <c r="G482" s="2" t="s">
        <v>694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X482" s="2"/>
      <c r="Z482" s="67">
        <v>190</v>
      </c>
      <c r="AA482" s="73">
        <f t="shared" si="39"/>
        <v>247</v>
      </c>
    </row>
    <row r="483" spans="1:27" ht="25.5" x14ac:dyDescent="0.2">
      <c r="A483" s="22" t="s">
        <v>468</v>
      </c>
      <c r="B483" s="10" t="s">
        <v>27</v>
      </c>
      <c r="C483" s="31" t="s">
        <v>274</v>
      </c>
      <c r="D483" s="31" t="s">
        <v>274</v>
      </c>
      <c r="E483" s="77" t="s">
        <v>680</v>
      </c>
      <c r="F483" s="21">
        <f t="shared" si="38"/>
        <v>1235</v>
      </c>
      <c r="G483" s="2" t="s">
        <v>694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X483" s="2"/>
      <c r="Z483" s="67">
        <v>950</v>
      </c>
      <c r="AA483" s="73">
        <f t="shared" si="39"/>
        <v>1235</v>
      </c>
    </row>
    <row r="484" spans="1:27" ht="25.5" x14ac:dyDescent="0.2">
      <c r="A484" s="23" t="s">
        <v>496</v>
      </c>
      <c r="B484" s="11" t="s">
        <v>329</v>
      </c>
      <c r="C484" s="31" t="s">
        <v>274</v>
      </c>
      <c r="D484" s="31" t="s">
        <v>274</v>
      </c>
      <c r="E484" s="77" t="s">
        <v>680</v>
      </c>
      <c r="F484" s="21">
        <f t="shared" si="38"/>
        <v>618</v>
      </c>
      <c r="G484" s="2" t="s">
        <v>694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X484" s="2"/>
      <c r="Z484" s="67">
        <v>475</v>
      </c>
      <c r="AA484" s="73">
        <f t="shared" si="39"/>
        <v>618</v>
      </c>
    </row>
    <row r="485" spans="1:27" ht="25.5" x14ac:dyDescent="0.2">
      <c r="A485" s="23" t="s">
        <v>497</v>
      </c>
      <c r="B485" s="11" t="s">
        <v>329</v>
      </c>
      <c r="C485" s="31" t="s">
        <v>274</v>
      </c>
      <c r="D485" s="31" t="s">
        <v>274</v>
      </c>
      <c r="E485" s="77" t="s">
        <v>680</v>
      </c>
      <c r="F485" s="21">
        <f t="shared" si="38"/>
        <v>124</v>
      </c>
      <c r="G485" s="2" t="s">
        <v>694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X485" s="2"/>
      <c r="Z485" s="67">
        <v>95</v>
      </c>
      <c r="AA485" s="73">
        <f t="shared" si="39"/>
        <v>124</v>
      </c>
    </row>
    <row r="486" spans="1:27" ht="25.5" x14ac:dyDescent="0.2">
      <c r="A486" s="20" t="s">
        <v>317</v>
      </c>
      <c r="B486" s="10" t="s">
        <v>6</v>
      </c>
      <c r="C486" s="31" t="s">
        <v>274</v>
      </c>
      <c r="D486" s="31" t="s">
        <v>274</v>
      </c>
      <c r="E486" s="77" t="s">
        <v>680</v>
      </c>
      <c r="F486" s="21">
        <f t="shared" si="38"/>
        <v>182</v>
      </c>
      <c r="G486" s="2" t="s">
        <v>694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X486" s="2"/>
      <c r="Z486" s="67">
        <v>140</v>
      </c>
      <c r="AA486" s="73">
        <f t="shared" si="39"/>
        <v>182</v>
      </c>
    </row>
    <row r="487" spans="1:27" ht="25.5" x14ac:dyDescent="0.2">
      <c r="A487" s="20" t="s">
        <v>318</v>
      </c>
      <c r="B487" s="10" t="s">
        <v>6</v>
      </c>
      <c r="C487" s="31" t="s">
        <v>274</v>
      </c>
      <c r="D487" s="31" t="s">
        <v>274</v>
      </c>
      <c r="E487" s="77" t="s">
        <v>680</v>
      </c>
      <c r="F487" s="21">
        <f t="shared" si="38"/>
        <v>247</v>
      </c>
      <c r="G487" s="2" t="s">
        <v>694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X487" s="2"/>
      <c r="Z487" s="67">
        <v>190</v>
      </c>
      <c r="AA487" s="73">
        <f t="shared" si="39"/>
        <v>247</v>
      </c>
    </row>
    <row r="488" spans="1:27" x14ac:dyDescent="0.2">
      <c r="A488" s="18" t="s">
        <v>319</v>
      </c>
      <c r="B488" s="13"/>
      <c r="C488" s="31"/>
      <c r="D488" s="31"/>
      <c r="E488" s="70"/>
      <c r="F488" s="2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Z488" s="70"/>
      <c r="AA488" s="73"/>
    </row>
    <row r="489" spans="1:27" ht="25.5" x14ac:dyDescent="0.2">
      <c r="A489" s="20" t="s">
        <v>320</v>
      </c>
      <c r="B489" s="10" t="s">
        <v>8</v>
      </c>
      <c r="C489" s="31" t="s">
        <v>319</v>
      </c>
      <c r="D489" s="31" t="s">
        <v>319</v>
      </c>
      <c r="E489" s="77" t="s">
        <v>676</v>
      </c>
      <c r="F489" s="21">
        <f t="shared" ref="F489:F496" si="40">AA489</f>
        <v>20</v>
      </c>
      <c r="G489" s="2" t="s">
        <v>687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Z489" s="67">
        <v>15</v>
      </c>
      <c r="AA489" s="73">
        <f>ROUNDUP($Z$3*Z489,0)</f>
        <v>20</v>
      </c>
    </row>
    <row r="490" spans="1:27" ht="25.5" x14ac:dyDescent="0.2">
      <c r="A490" s="20" t="s">
        <v>321</v>
      </c>
      <c r="B490" s="10" t="s">
        <v>27</v>
      </c>
      <c r="C490" s="31" t="s">
        <v>319</v>
      </c>
      <c r="D490" s="31" t="s">
        <v>319</v>
      </c>
      <c r="E490" s="98" t="s">
        <v>676</v>
      </c>
      <c r="F490" s="21">
        <f t="shared" si="40"/>
        <v>1300</v>
      </c>
      <c r="G490" s="2" t="s">
        <v>694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Z490" s="67">
        <v>1000</v>
      </c>
      <c r="AA490" s="73">
        <f>ROUNDUP($Z$3*Z490,0)</f>
        <v>1300</v>
      </c>
    </row>
    <row r="491" spans="1:27" ht="25.5" x14ac:dyDescent="0.2">
      <c r="A491" s="20" t="s">
        <v>322</v>
      </c>
      <c r="B491" s="10" t="s">
        <v>27</v>
      </c>
      <c r="C491" s="31" t="s">
        <v>319</v>
      </c>
      <c r="D491" s="92" t="s">
        <v>319</v>
      </c>
      <c r="E491" s="100" t="s">
        <v>676</v>
      </c>
      <c r="F491" s="95">
        <f t="shared" si="40"/>
        <v>1950</v>
      </c>
      <c r="G491" s="2" t="s">
        <v>694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Z491" s="67">
        <v>1500</v>
      </c>
      <c r="AA491" s="73">
        <f>ROUNDUP($Z$3*Z491,0)</f>
        <v>1950</v>
      </c>
    </row>
    <row r="492" spans="1:27" ht="25.5" x14ac:dyDescent="0.2">
      <c r="A492" s="20" t="s">
        <v>323</v>
      </c>
      <c r="B492" s="10" t="s">
        <v>27</v>
      </c>
      <c r="C492" s="31" t="s">
        <v>319</v>
      </c>
      <c r="D492" s="92" t="s">
        <v>319</v>
      </c>
      <c r="E492" s="100" t="s">
        <v>676</v>
      </c>
      <c r="F492" s="95">
        <f t="shared" si="40"/>
        <v>650</v>
      </c>
      <c r="G492" s="2" t="s">
        <v>694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Z492" s="67">
        <v>500</v>
      </c>
      <c r="AA492" s="73">
        <f>ROUNDUP($Z$3*Z492,0)</f>
        <v>650</v>
      </c>
    </row>
    <row r="493" spans="1:27" ht="25.5" x14ac:dyDescent="0.2">
      <c r="A493" s="20" t="s">
        <v>324</v>
      </c>
      <c r="B493" s="10" t="s">
        <v>325</v>
      </c>
      <c r="C493" s="31" t="s">
        <v>319</v>
      </c>
      <c r="D493" s="92" t="s">
        <v>319</v>
      </c>
      <c r="E493" s="100" t="s">
        <v>676</v>
      </c>
      <c r="F493" s="95">
        <f t="shared" si="40"/>
        <v>1950</v>
      </c>
      <c r="G493" s="2" t="s">
        <v>694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Z493" s="67">
        <v>1500</v>
      </c>
      <c r="AA493" s="73">
        <f>ROUNDUP($Z$3*Z493,0)</f>
        <v>1950</v>
      </c>
    </row>
    <row r="494" spans="1:27" ht="25.5" x14ac:dyDescent="0.2">
      <c r="A494" s="20" t="s">
        <v>326</v>
      </c>
      <c r="B494" s="10" t="s">
        <v>327</v>
      </c>
      <c r="C494" s="31" t="s">
        <v>319</v>
      </c>
      <c r="D494" s="92" t="s">
        <v>319</v>
      </c>
      <c r="E494" s="100" t="s">
        <v>676</v>
      </c>
      <c r="F494" s="96">
        <f t="shared" si="40"/>
        <v>3.3000000000000003</v>
      </c>
      <c r="G494" s="2" t="s">
        <v>694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Z494" s="71">
        <v>2.5</v>
      </c>
      <c r="AA494" s="75">
        <f>ROUNDUP($Z$3*Z494,1)</f>
        <v>3.3000000000000003</v>
      </c>
    </row>
    <row r="495" spans="1:27" ht="25.5" x14ac:dyDescent="0.2">
      <c r="A495" s="20" t="s">
        <v>328</v>
      </c>
      <c r="B495" s="10" t="s">
        <v>327</v>
      </c>
      <c r="C495" s="31" t="s">
        <v>319</v>
      </c>
      <c r="D495" s="92" t="s">
        <v>319</v>
      </c>
      <c r="E495" s="100" t="s">
        <v>676</v>
      </c>
      <c r="F495" s="96">
        <f t="shared" si="40"/>
        <v>3.3000000000000003</v>
      </c>
      <c r="G495" s="2" t="s">
        <v>694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Z495" s="71">
        <v>2.5</v>
      </c>
      <c r="AA495" s="75">
        <f>ROUNDUP($Z$3*Z495,1)</f>
        <v>3.3000000000000003</v>
      </c>
    </row>
    <row r="496" spans="1:27" ht="25.5" x14ac:dyDescent="0.2">
      <c r="A496" s="20" t="s">
        <v>651</v>
      </c>
      <c r="B496" s="10" t="s">
        <v>327</v>
      </c>
      <c r="C496" s="31" t="s">
        <v>319</v>
      </c>
      <c r="D496" s="92" t="s">
        <v>319</v>
      </c>
      <c r="E496" s="100" t="s">
        <v>676</v>
      </c>
      <c r="F496" s="96">
        <f t="shared" si="40"/>
        <v>2.6</v>
      </c>
      <c r="G496" s="2" t="s">
        <v>694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Z496" s="67">
        <v>2</v>
      </c>
      <c r="AA496" s="75">
        <f>ROUNDUP($Z$3*Z496,1)</f>
        <v>2.6</v>
      </c>
    </row>
    <row r="497" spans="1:27" ht="25.5" x14ac:dyDescent="0.2">
      <c r="A497" s="32" t="s">
        <v>504</v>
      </c>
      <c r="B497" s="13" t="s">
        <v>95</v>
      </c>
      <c r="C497" s="91"/>
      <c r="D497" s="93"/>
      <c r="E497" s="80"/>
      <c r="F497" s="97" t="s">
        <v>330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Z497" s="70"/>
      <c r="AA497" s="73"/>
    </row>
    <row r="498" spans="1:27" ht="25.5" x14ac:dyDescent="0.2">
      <c r="A498" s="29" t="s">
        <v>575</v>
      </c>
      <c r="B498" s="49" t="s">
        <v>331</v>
      </c>
      <c r="C498" s="91" t="s">
        <v>666</v>
      </c>
      <c r="D498" s="93" t="s">
        <v>504</v>
      </c>
      <c r="E498" s="49">
        <v>8</v>
      </c>
      <c r="F498" s="95">
        <f t="shared" ref="F498:F528" si="41">AA498</f>
        <v>375</v>
      </c>
      <c r="G498" s="2" t="s">
        <v>694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Z498" s="67">
        <v>375</v>
      </c>
      <c r="AA498" s="74">
        <v>375</v>
      </c>
    </row>
    <row r="499" spans="1:27" ht="25.5" x14ac:dyDescent="0.2">
      <c r="A499" s="29" t="s">
        <v>576</v>
      </c>
      <c r="B499" s="49" t="s">
        <v>331</v>
      </c>
      <c r="C499" s="91" t="s">
        <v>666</v>
      </c>
      <c r="D499" s="93" t="s">
        <v>504</v>
      </c>
      <c r="E499" s="49">
        <v>8</v>
      </c>
      <c r="F499" s="95">
        <f t="shared" si="41"/>
        <v>600</v>
      </c>
      <c r="G499" s="2" t="s">
        <v>694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Z499" s="67">
        <v>600</v>
      </c>
      <c r="AA499" s="74">
        <v>600</v>
      </c>
    </row>
    <row r="500" spans="1:27" ht="25.5" x14ac:dyDescent="0.2">
      <c r="A500" s="29" t="s">
        <v>577</v>
      </c>
      <c r="B500" s="49" t="s">
        <v>331</v>
      </c>
      <c r="C500" s="91" t="s">
        <v>666</v>
      </c>
      <c r="D500" s="93" t="s">
        <v>504</v>
      </c>
      <c r="E500" s="49">
        <v>8</v>
      </c>
      <c r="F500" s="95">
        <f t="shared" si="41"/>
        <v>900</v>
      </c>
      <c r="G500" s="2" t="s">
        <v>694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Z500" s="67">
        <v>900</v>
      </c>
      <c r="AA500" s="74">
        <v>900</v>
      </c>
    </row>
    <row r="501" spans="1:27" ht="25.5" x14ac:dyDescent="0.2">
      <c r="A501" s="29" t="s">
        <v>578</v>
      </c>
      <c r="B501" s="49" t="s">
        <v>331</v>
      </c>
      <c r="C501" s="91" t="s">
        <v>666</v>
      </c>
      <c r="D501" s="93" t="s">
        <v>504</v>
      </c>
      <c r="E501" s="49">
        <v>8</v>
      </c>
      <c r="F501" s="95">
        <f t="shared" si="41"/>
        <v>1100</v>
      </c>
      <c r="G501" s="2" t="s">
        <v>694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Z501" s="67">
        <v>1100</v>
      </c>
      <c r="AA501" s="74">
        <v>1100</v>
      </c>
    </row>
    <row r="502" spans="1:27" ht="25.5" x14ac:dyDescent="0.2">
      <c r="A502" s="29" t="s">
        <v>610</v>
      </c>
      <c r="B502" s="5" t="s">
        <v>331</v>
      </c>
      <c r="C502" s="91" t="s">
        <v>666</v>
      </c>
      <c r="D502" s="93" t="s">
        <v>504</v>
      </c>
      <c r="E502" s="49">
        <v>8</v>
      </c>
      <c r="F502" s="95">
        <f t="shared" si="41"/>
        <v>1500</v>
      </c>
      <c r="G502" s="2" t="s">
        <v>694</v>
      </c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Z502" s="67">
        <v>1500</v>
      </c>
      <c r="AA502" s="74">
        <v>1500</v>
      </c>
    </row>
    <row r="503" spans="1:27" ht="25.5" x14ac:dyDescent="0.2">
      <c r="A503" s="29" t="s">
        <v>611</v>
      </c>
      <c r="B503" s="5" t="s">
        <v>331</v>
      </c>
      <c r="C503" s="91" t="s">
        <v>666</v>
      </c>
      <c r="D503" s="93" t="s">
        <v>504</v>
      </c>
      <c r="E503" s="49">
        <v>8</v>
      </c>
      <c r="F503" s="95">
        <f t="shared" si="41"/>
        <v>2000</v>
      </c>
      <c r="G503" s="2" t="s">
        <v>694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Z503" s="67">
        <v>2000</v>
      </c>
      <c r="AA503" s="74">
        <v>2000</v>
      </c>
    </row>
    <row r="504" spans="1:27" ht="25.5" x14ac:dyDescent="0.2">
      <c r="A504" s="29" t="s">
        <v>579</v>
      </c>
      <c r="B504" s="49" t="s">
        <v>331</v>
      </c>
      <c r="C504" s="91" t="s">
        <v>666</v>
      </c>
      <c r="D504" s="93" t="s">
        <v>504</v>
      </c>
      <c r="E504" s="49">
        <v>8</v>
      </c>
      <c r="F504" s="95">
        <f t="shared" si="41"/>
        <v>250</v>
      </c>
      <c r="G504" s="2" t="s">
        <v>713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Z504" s="67">
        <v>250</v>
      </c>
      <c r="AA504" s="74">
        <v>250</v>
      </c>
    </row>
    <row r="505" spans="1:27" ht="25.5" x14ac:dyDescent="0.2">
      <c r="A505" s="29" t="s">
        <v>580</v>
      </c>
      <c r="B505" s="49" t="s">
        <v>331</v>
      </c>
      <c r="C505" s="91" t="s">
        <v>666</v>
      </c>
      <c r="D505" s="93" t="s">
        <v>504</v>
      </c>
      <c r="E505" s="49">
        <v>8</v>
      </c>
      <c r="F505" s="95">
        <f t="shared" si="41"/>
        <v>450</v>
      </c>
      <c r="G505" s="2" t="s">
        <v>714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Z505" s="67">
        <v>450</v>
      </c>
      <c r="AA505" s="74">
        <v>450</v>
      </c>
    </row>
    <row r="506" spans="1:27" ht="25.5" x14ac:dyDescent="0.2">
      <c r="A506" s="29" t="s">
        <v>581</v>
      </c>
      <c r="B506" s="49" t="s">
        <v>332</v>
      </c>
      <c r="C506" s="91" t="s">
        <v>666</v>
      </c>
      <c r="D506" s="93" t="s">
        <v>504</v>
      </c>
      <c r="E506" s="49">
        <v>8</v>
      </c>
      <c r="F506" s="95">
        <f t="shared" si="41"/>
        <v>50</v>
      </c>
      <c r="G506" s="2" t="s">
        <v>694</v>
      </c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Z506" s="67">
        <v>50</v>
      </c>
      <c r="AA506" s="74">
        <v>50</v>
      </c>
    </row>
    <row r="507" spans="1:27" ht="25.5" x14ac:dyDescent="0.2">
      <c r="A507" s="29" t="s">
        <v>582</v>
      </c>
      <c r="B507" s="49" t="s">
        <v>329</v>
      </c>
      <c r="C507" s="91" t="s">
        <v>666</v>
      </c>
      <c r="D507" s="93" t="s">
        <v>504</v>
      </c>
      <c r="E507" s="49">
        <v>8</v>
      </c>
      <c r="F507" s="95">
        <f t="shared" si="41"/>
        <v>200</v>
      </c>
      <c r="G507" s="2" t="s">
        <v>694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Z507" s="67">
        <v>200</v>
      </c>
      <c r="AA507" s="74">
        <v>200</v>
      </c>
    </row>
    <row r="508" spans="1:27" ht="25.5" x14ac:dyDescent="0.2">
      <c r="A508" s="29" t="s">
        <v>583</v>
      </c>
      <c r="B508" s="49" t="s">
        <v>329</v>
      </c>
      <c r="C508" s="91" t="s">
        <v>666</v>
      </c>
      <c r="D508" s="93" t="s">
        <v>504</v>
      </c>
      <c r="E508" s="49">
        <v>8</v>
      </c>
      <c r="F508" s="95">
        <f t="shared" si="41"/>
        <v>250</v>
      </c>
      <c r="G508" s="2" t="s">
        <v>694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Z508" s="67">
        <v>250</v>
      </c>
      <c r="AA508" s="74">
        <v>250</v>
      </c>
    </row>
    <row r="509" spans="1:27" ht="25.5" x14ac:dyDescent="0.2">
      <c r="A509" s="29" t="s">
        <v>584</v>
      </c>
      <c r="B509" s="49" t="s">
        <v>332</v>
      </c>
      <c r="C509" s="91" t="s">
        <v>666</v>
      </c>
      <c r="D509" s="93" t="s">
        <v>504</v>
      </c>
      <c r="E509" s="49">
        <v>8</v>
      </c>
      <c r="F509" s="95">
        <f t="shared" si="41"/>
        <v>50</v>
      </c>
      <c r="G509" s="2" t="s">
        <v>694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Z509" s="67">
        <v>50</v>
      </c>
      <c r="AA509" s="74">
        <v>50</v>
      </c>
    </row>
    <row r="510" spans="1:27" ht="25.5" x14ac:dyDescent="0.2">
      <c r="A510" s="29" t="s">
        <v>614</v>
      </c>
      <c r="B510" s="49" t="s">
        <v>332</v>
      </c>
      <c r="C510" s="91" t="s">
        <v>666</v>
      </c>
      <c r="D510" s="93" t="s">
        <v>504</v>
      </c>
      <c r="E510" s="49">
        <v>8</v>
      </c>
      <c r="F510" s="95">
        <f t="shared" si="41"/>
        <v>2000</v>
      </c>
      <c r="G510" s="2" t="s">
        <v>694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Z510" s="67">
        <v>2000</v>
      </c>
      <c r="AA510" s="74">
        <v>2000</v>
      </c>
    </row>
    <row r="511" spans="1:27" ht="25.5" x14ac:dyDescent="0.2">
      <c r="A511" s="29" t="s">
        <v>612</v>
      </c>
      <c r="B511" s="5" t="s">
        <v>332</v>
      </c>
      <c r="C511" s="91" t="s">
        <v>666</v>
      </c>
      <c r="D511" s="93" t="s">
        <v>504</v>
      </c>
      <c r="E511" s="49">
        <v>8</v>
      </c>
      <c r="F511" s="95">
        <f t="shared" si="41"/>
        <v>150</v>
      </c>
      <c r="G511" s="2" t="s">
        <v>694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Z511" s="67">
        <v>150</v>
      </c>
      <c r="AA511" s="74">
        <v>150</v>
      </c>
    </row>
    <row r="512" spans="1:27" ht="25.5" x14ac:dyDescent="0.2">
      <c r="A512" s="29" t="s">
        <v>613</v>
      </c>
      <c r="B512" s="5" t="s">
        <v>329</v>
      </c>
      <c r="C512" s="91" t="s">
        <v>666</v>
      </c>
      <c r="D512" s="93" t="s">
        <v>504</v>
      </c>
      <c r="E512" s="49">
        <v>8</v>
      </c>
      <c r="F512" s="95">
        <f t="shared" si="41"/>
        <v>1800</v>
      </c>
      <c r="G512" s="2" t="s">
        <v>694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Z512" s="67">
        <v>1800</v>
      </c>
      <c r="AA512" s="74">
        <v>1800</v>
      </c>
    </row>
    <row r="513" spans="1:27" ht="25.5" x14ac:dyDescent="0.2">
      <c r="A513" s="29" t="s">
        <v>585</v>
      </c>
      <c r="B513" s="5" t="s">
        <v>332</v>
      </c>
      <c r="C513" s="91" t="s">
        <v>666</v>
      </c>
      <c r="D513" s="93" t="s">
        <v>504</v>
      </c>
      <c r="E513" s="49">
        <v>8</v>
      </c>
      <c r="F513" s="95">
        <f t="shared" si="41"/>
        <v>250</v>
      </c>
      <c r="G513" s="2" t="s">
        <v>694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Z513" s="67">
        <v>250</v>
      </c>
      <c r="AA513" s="74">
        <v>250</v>
      </c>
    </row>
    <row r="514" spans="1:27" ht="25.5" x14ac:dyDescent="0.2">
      <c r="A514" s="29" t="s">
        <v>586</v>
      </c>
      <c r="B514" s="49" t="s">
        <v>564</v>
      </c>
      <c r="C514" s="91" t="s">
        <v>666</v>
      </c>
      <c r="D514" s="93" t="s">
        <v>504</v>
      </c>
      <c r="E514" s="49">
        <v>8</v>
      </c>
      <c r="F514" s="95">
        <f t="shared" si="41"/>
        <v>75</v>
      </c>
      <c r="G514" s="2" t="s">
        <v>694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Z514" s="67">
        <v>75</v>
      </c>
      <c r="AA514" s="74">
        <v>75</v>
      </c>
    </row>
    <row r="515" spans="1:27" ht="25.5" x14ac:dyDescent="0.2">
      <c r="A515" s="29" t="s">
        <v>587</v>
      </c>
      <c r="B515" s="49" t="s">
        <v>332</v>
      </c>
      <c r="C515" s="91" t="s">
        <v>666</v>
      </c>
      <c r="D515" s="93" t="s">
        <v>504</v>
      </c>
      <c r="E515" s="49">
        <v>8</v>
      </c>
      <c r="F515" s="95">
        <f t="shared" si="41"/>
        <v>60</v>
      </c>
      <c r="G515" s="2" t="s">
        <v>694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Z515" s="67">
        <v>60</v>
      </c>
      <c r="AA515" s="74">
        <v>60</v>
      </c>
    </row>
    <row r="516" spans="1:27" ht="25.5" x14ac:dyDescent="0.2">
      <c r="A516" s="29" t="s">
        <v>588</v>
      </c>
      <c r="B516" s="49" t="s">
        <v>596</v>
      </c>
      <c r="C516" s="91" t="s">
        <v>666</v>
      </c>
      <c r="D516" s="93" t="s">
        <v>504</v>
      </c>
      <c r="E516" s="49">
        <v>8</v>
      </c>
      <c r="F516" s="95">
        <f t="shared" si="41"/>
        <v>1800</v>
      </c>
      <c r="G516" s="2" t="s">
        <v>694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Z516" s="67">
        <v>1800</v>
      </c>
      <c r="AA516" s="74">
        <v>1800</v>
      </c>
    </row>
    <row r="517" spans="1:27" ht="25.5" x14ac:dyDescent="0.2">
      <c r="A517" s="29" t="s">
        <v>589</v>
      </c>
      <c r="B517" s="49" t="s">
        <v>332</v>
      </c>
      <c r="C517" s="91" t="s">
        <v>666</v>
      </c>
      <c r="D517" s="93" t="s">
        <v>504</v>
      </c>
      <c r="E517" s="49">
        <v>8</v>
      </c>
      <c r="F517" s="95">
        <f t="shared" si="41"/>
        <v>100</v>
      </c>
      <c r="G517" s="2" t="s">
        <v>694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Z517" s="67">
        <v>100</v>
      </c>
      <c r="AA517" s="74">
        <v>100</v>
      </c>
    </row>
    <row r="518" spans="1:27" ht="25.5" x14ac:dyDescent="0.2">
      <c r="A518" s="29" t="s">
        <v>590</v>
      </c>
      <c r="B518" s="49" t="s">
        <v>332</v>
      </c>
      <c r="C518" s="91" t="s">
        <v>666</v>
      </c>
      <c r="D518" s="93" t="s">
        <v>504</v>
      </c>
      <c r="E518" s="49">
        <v>8</v>
      </c>
      <c r="F518" s="95">
        <f t="shared" si="41"/>
        <v>250</v>
      </c>
      <c r="G518" s="2" t="s">
        <v>694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Z518" s="67">
        <v>250</v>
      </c>
      <c r="AA518" s="74">
        <v>250</v>
      </c>
    </row>
    <row r="519" spans="1:27" ht="25.5" x14ac:dyDescent="0.2">
      <c r="A519" s="29" t="s">
        <v>591</v>
      </c>
      <c r="B519" s="49" t="s">
        <v>332</v>
      </c>
      <c r="C519" s="91" t="s">
        <v>666</v>
      </c>
      <c r="D519" s="93" t="s">
        <v>504</v>
      </c>
      <c r="E519" s="49">
        <v>8</v>
      </c>
      <c r="F519" s="95">
        <f t="shared" si="41"/>
        <v>100</v>
      </c>
      <c r="G519" s="2" t="s">
        <v>694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Z519" s="67">
        <v>100</v>
      </c>
      <c r="AA519" s="74">
        <v>100</v>
      </c>
    </row>
    <row r="520" spans="1:27" ht="25.5" x14ac:dyDescent="0.2">
      <c r="A520" s="29" t="s">
        <v>592</v>
      </c>
      <c r="B520" s="49" t="s">
        <v>329</v>
      </c>
      <c r="C520" s="91" t="s">
        <v>666</v>
      </c>
      <c r="D520" s="93" t="s">
        <v>504</v>
      </c>
      <c r="E520" s="49">
        <v>8</v>
      </c>
      <c r="F520" s="95">
        <f t="shared" si="41"/>
        <v>165</v>
      </c>
      <c r="G520" s="2" t="s">
        <v>694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Z520" s="67">
        <v>165</v>
      </c>
      <c r="AA520" s="74">
        <v>165</v>
      </c>
    </row>
    <row r="521" spans="1:27" ht="25.5" x14ac:dyDescent="0.2">
      <c r="A521" s="64" t="s">
        <v>618</v>
      </c>
      <c r="B521" s="49" t="s">
        <v>329</v>
      </c>
      <c r="C521" s="91" t="s">
        <v>666</v>
      </c>
      <c r="D521" s="93" t="s">
        <v>504</v>
      </c>
      <c r="E521" s="49">
        <v>8</v>
      </c>
      <c r="F521" s="95">
        <f t="shared" si="41"/>
        <v>540</v>
      </c>
      <c r="G521" s="2" t="s">
        <v>694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Z521" s="67">
        <v>540</v>
      </c>
      <c r="AA521" s="74">
        <v>540</v>
      </c>
    </row>
    <row r="522" spans="1:27" ht="25.5" x14ac:dyDescent="0.2">
      <c r="A522" s="64" t="s">
        <v>593</v>
      </c>
      <c r="B522" s="49" t="s">
        <v>329</v>
      </c>
      <c r="C522" s="91" t="s">
        <v>666</v>
      </c>
      <c r="D522" s="93" t="s">
        <v>504</v>
      </c>
      <c r="E522" s="49">
        <v>8</v>
      </c>
      <c r="F522" s="95">
        <f t="shared" si="41"/>
        <v>400</v>
      </c>
      <c r="G522" s="2" t="s">
        <v>694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Z522" s="67">
        <v>400</v>
      </c>
      <c r="AA522" s="74">
        <v>400</v>
      </c>
    </row>
    <row r="523" spans="1:27" ht="25.5" x14ac:dyDescent="0.2">
      <c r="A523" s="64" t="s">
        <v>594</v>
      </c>
      <c r="B523" s="49" t="s">
        <v>329</v>
      </c>
      <c r="C523" s="91" t="s">
        <v>666</v>
      </c>
      <c r="D523" s="93" t="s">
        <v>504</v>
      </c>
      <c r="E523" s="49">
        <v>8</v>
      </c>
      <c r="F523" s="95">
        <f t="shared" si="41"/>
        <v>450</v>
      </c>
      <c r="G523" s="2" t="s">
        <v>694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Z523" s="67">
        <v>450</v>
      </c>
      <c r="AA523" s="74">
        <v>450</v>
      </c>
    </row>
    <row r="524" spans="1:27" ht="25.5" x14ac:dyDescent="0.2">
      <c r="A524" s="64" t="s">
        <v>595</v>
      </c>
      <c r="B524" s="49" t="s">
        <v>332</v>
      </c>
      <c r="C524" s="91" t="s">
        <v>666</v>
      </c>
      <c r="D524" s="93" t="s">
        <v>504</v>
      </c>
      <c r="E524" s="49">
        <v>8</v>
      </c>
      <c r="F524" s="95">
        <f t="shared" si="41"/>
        <v>540</v>
      </c>
      <c r="G524" s="2" t="s">
        <v>694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Z524" s="67">
        <v>540</v>
      </c>
      <c r="AA524" s="74">
        <v>540</v>
      </c>
    </row>
    <row r="525" spans="1:27" ht="25.5" x14ac:dyDescent="0.2">
      <c r="A525" s="64" t="s">
        <v>652</v>
      </c>
      <c r="B525" s="50" t="s">
        <v>329</v>
      </c>
      <c r="C525" s="91" t="s">
        <v>666</v>
      </c>
      <c r="D525" s="93" t="s">
        <v>504</v>
      </c>
      <c r="E525" s="49">
        <v>8</v>
      </c>
      <c r="F525" s="95">
        <f t="shared" si="41"/>
        <v>200</v>
      </c>
      <c r="G525" s="2" t="s">
        <v>715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Z525" s="67">
        <v>200</v>
      </c>
      <c r="AA525" s="74">
        <v>200</v>
      </c>
    </row>
    <row r="526" spans="1:27" ht="25.5" x14ac:dyDescent="0.2">
      <c r="A526" s="65" t="s">
        <v>653</v>
      </c>
      <c r="B526" s="50" t="s">
        <v>329</v>
      </c>
      <c r="C526" s="91" t="s">
        <v>666</v>
      </c>
      <c r="D526" s="93" t="s">
        <v>504</v>
      </c>
      <c r="E526" s="49">
        <v>8</v>
      </c>
      <c r="F526" s="95">
        <f t="shared" si="41"/>
        <v>720</v>
      </c>
      <c r="G526" s="2" t="s">
        <v>716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Z526" s="67">
        <v>720</v>
      </c>
      <c r="AA526" s="74">
        <v>720</v>
      </c>
    </row>
    <row r="527" spans="1:27" ht="25.5" x14ac:dyDescent="0.2">
      <c r="A527" s="65" t="s">
        <v>654</v>
      </c>
      <c r="B527" s="50" t="s">
        <v>332</v>
      </c>
      <c r="C527" s="91" t="s">
        <v>666</v>
      </c>
      <c r="D527" s="93" t="s">
        <v>504</v>
      </c>
      <c r="E527" s="49">
        <v>8</v>
      </c>
      <c r="F527" s="95">
        <f t="shared" si="41"/>
        <v>180</v>
      </c>
      <c r="G527" s="2" t="s">
        <v>694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Z527" s="67">
        <v>180</v>
      </c>
      <c r="AA527" s="74">
        <v>180</v>
      </c>
    </row>
    <row r="528" spans="1:27" ht="25.5" x14ac:dyDescent="0.2">
      <c r="A528" s="65" t="s">
        <v>655</v>
      </c>
      <c r="B528" s="50" t="s">
        <v>329</v>
      </c>
      <c r="C528" s="91" t="s">
        <v>666</v>
      </c>
      <c r="D528" s="93" t="s">
        <v>504</v>
      </c>
      <c r="E528" s="49">
        <v>8</v>
      </c>
      <c r="F528" s="95">
        <f t="shared" si="41"/>
        <v>900</v>
      </c>
      <c r="G528" s="2" t="s">
        <v>694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Z528" s="67">
        <v>900</v>
      </c>
      <c r="AA528" s="74">
        <v>900</v>
      </c>
    </row>
    <row r="529" spans="1:27" ht="25.5" x14ac:dyDescent="0.2">
      <c r="A529" s="32" t="s">
        <v>505</v>
      </c>
      <c r="B529" s="13" t="s">
        <v>95</v>
      </c>
      <c r="C529" s="70"/>
      <c r="D529" s="70"/>
      <c r="E529" s="80"/>
      <c r="F529" s="97" t="s">
        <v>330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Z529" s="70"/>
      <c r="AA529" s="73"/>
    </row>
    <row r="530" spans="1:27" ht="25.5" x14ac:dyDescent="0.2">
      <c r="A530" s="64" t="s">
        <v>656</v>
      </c>
      <c r="B530" s="5" t="s">
        <v>331</v>
      </c>
      <c r="C530" s="91" t="s">
        <v>666</v>
      </c>
      <c r="D530" s="93" t="s">
        <v>505</v>
      </c>
      <c r="E530" s="49">
        <v>8</v>
      </c>
      <c r="F530" s="95">
        <f t="shared" ref="F530:F536" si="42">AA530</f>
        <v>700</v>
      </c>
      <c r="G530" s="2" t="s">
        <v>694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Z530" s="67">
        <v>700</v>
      </c>
      <c r="AA530" s="74">
        <v>700</v>
      </c>
    </row>
    <row r="531" spans="1:27" ht="25.5" x14ac:dyDescent="0.2">
      <c r="A531" s="64" t="s">
        <v>506</v>
      </c>
      <c r="B531" s="5" t="s">
        <v>331</v>
      </c>
      <c r="C531" s="91" t="s">
        <v>666</v>
      </c>
      <c r="D531" s="93" t="s">
        <v>505</v>
      </c>
      <c r="E531" s="49">
        <v>8</v>
      </c>
      <c r="F531" s="95">
        <f t="shared" si="42"/>
        <v>850</v>
      </c>
      <c r="G531" s="2" t="s">
        <v>694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Z531" s="67">
        <v>850</v>
      </c>
      <c r="AA531" s="74">
        <v>850</v>
      </c>
    </row>
    <row r="532" spans="1:27" ht="25.5" x14ac:dyDescent="0.2">
      <c r="A532" s="29" t="s">
        <v>545</v>
      </c>
      <c r="B532" s="5" t="s">
        <v>331</v>
      </c>
      <c r="C532" s="91" t="s">
        <v>666</v>
      </c>
      <c r="D532" s="93" t="s">
        <v>505</v>
      </c>
      <c r="E532" s="49">
        <v>8</v>
      </c>
      <c r="F532" s="95">
        <f t="shared" si="42"/>
        <v>180</v>
      </c>
      <c r="G532" s="2" t="s">
        <v>694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Z532" s="67">
        <v>180</v>
      </c>
      <c r="AA532" s="74">
        <v>180</v>
      </c>
    </row>
    <row r="533" spans="1:27" ht="25.5" x14ac:dyDescent="0.2">
      <c r="A533" s="29" t="s">
        <v>546</v>
      </c>
      <c r="B533" s="5" t="s">
        <v>332</v>
      </c>
      <c r="C533" s="91" t="s">
        <v>666</v>
      </c>
      <c r="D533" s="93" t="s">
        <v>505</v>
      </c>
      <c r="E533" s="49">
        <v>8</v>
      </c>
      <c r="F533" s="95">
        <f t="shared" si="42"/>
        <v>100</v>
      </c>
      <c r="G533" s="2" t="s">
        <v>694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Z533" s="67">
        <v>100</v>
      </c>
      <c r="AA533" s="74">
        <v>100</v>
      </c>
    </row>
    <row r="534" spans="1:27" ht="25.5" x14ac:dyDescent="0.2">
      <c r="A534" s="29" t="s">
        <v>615</v>
      </c>
      <c r="B534" s="5" t="s">
        <v>331</v>
      </c>
      <c r="C534" s="91" t="s">
        <v>666</v>
      </c>
      <c r="D534" s="93" t="s">
        <v>505</v>
      </c>
      <c r="E534" s="49">
        <v>8</v>
      </c>
      <c r="F534" s="95">
        <f t="shared" si="42"/>
        <v>180</v>
      </c>
      <c r="G534" s="2" t="s">
        <v>694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Z534" s="67">
        <v>180</v>
      </c>
      <c r="AA534" s="74">
        <v>180</v>
      </c>
    </row>
    <row r="535" spans="1:27" ht="25.5" x14ac:dyDescent="0.2">
      <c r="A535" s="29" t="s">
        <v>616</v>
      </c>
      <c r="B535" s="5" t="s">
        <v>331</v>
      </c>
      <c r="C535" s="91" t="s">
        <v>666</v>
      </c>
      <c r="D535" s="93" t="s">
        <v>505</v>
      </c>
      <c r="E535" s="49">
        <v>8</v>
      </c>
      <c r="F535" s="95">
        <f t="shared" si="42"/>
        <v>180</v>
      </c>
      <c r="G535" s="2" t="s">
        <v>694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Z535" s="67">
        <v>180</v>
      </c>
      <c r="AA535" s="74">
        <v>180</v>
      </c>
    </row>
    <row r="536" spans="1:27" ht="25.5" x14ac:dyDescent="0.2">
      <c r="A536" s="29" t="s">
        <v>617</v>
      </c>
      <c r="B536" s="5" t="s">
        <v>331</v>
      </c>
      <c r="C536" s="91" t="s">
        <v>666</v>
      </c>
      <c r="D536" s="93" t="s">
        <v>505</v>
      </c>
      <c r="E536" s="49">
        <v>8</v>
      </c>
      <c r="F536" s="95">
        <f t="shared" si="42"/>
        <v>5000</v>
      </c>
      <c r="G536" s="2" t="s">
        <v>694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Z536" s="67">
        <v>5000</v>
      </c>
      <c r="AA536" s="74">
        <v>5000</v>
      </c>
    </row>
    <row r="537" spans="1:27" ht="25.5" x14ac:dyDescent="0.2">
      <c r="A537" s="32" t="s">
        <v>334</v>
      </c>
      <c r="B537" s="13" t="s">
        <v>95</v>
      </c>
      <c r="C537" s="70"/>
      <c r="D537" s="70"/>
      <c r="E537" s="49"/>
      <c r="F537" s="97" t="s">
        <v>330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Z537" s="70"/>
      <c r="AA537" s="73"/>
    </row>
    <row r="538" spans="1:27" ht="38.25" x14ac:dyDescent="0.2">
      <c r="A538" s="29" t="s">
        <v>523</v>
      </c>
      <c r="B538" s="11" t="s">
        <v>329</v>
      </c>
      <c r="C538" s="91" t="s">
        <v>666</v>
      </c>
      <c r="D538" s="93" t="s">
        <v>334</v>
      </c>
      <c r="E538" s="49">
        <v>8</v>
      </c>
      <c r="F538" s="95">
        <v>8500</v>
      </c>
      <c r="G538" s="2" t="s">
        <v>694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Z538" s="67">
        <v>7500</v>
      </c>
      <c r="AA538" s="74">
        <v>7500</v>
      </c>
    </row>
    <row r="539" spans="1:27" ht="38.25" x14ac:dyDescent="0.2">
      <c r="A539" s="29" t="s">
        <v>524</v>
      </c>
      <c r="B539" s="11" t="s">
        <v>329</v>
      </c>
      <c r="C539" s="91" t="s">
        <v>666</v>
      </c>
      <c r="D539" s="93" t="s">
        <v>334</v>
      </c>
      <c r="E539" s="49">
        <v>8</v>
      </c>
      <c r="F539" s="95">
        <v>21000</v>
      </c>
      <c r="G539" s="2" t="s">
        <v>694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Z539" s="67">
        <v>17500</v>
      </c>
      <c r="AA539" s="74">
        <v>17500</v>
      </c>
    </row>
    <row r="540" spans="1:27" ht="38.25" x14ac:dyDescent="0.2">
      <c r="A540" s="29" t="s">
        <v>525</v>
      </c>
      <c r="B540" s="11" t="s">
        <v>329</v>
      </c>
      <c r="C540" s="91" t="s">
        <v>666</v>
      </c>
      <c r="D540" s="93" t="s">
        <v>334</v>
      </c>
      <c r="E540" s="49">
        <v>8</v>
      </c>
      <c r="F540" s="95">
        <v>21000</v>
      </c>
      <c r="G540" s="2" t="s">
        <v>694</v>
      </c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Z540" s="67">
        <v>18500</v>
      </c>
      <c r="AA540" s="74">
        <v>18500</v>
      </c>
    </row>
    <row r="541" spans="1:27" ht="38.25" x14ac:dyDescent="0.2">
      <c r="A541" s="29" t="s">
        <v>538</v>
      </c>
      <c r="B541" s="11" t="s">
        <v>329</v>
      </c>
      <c r="C541" s="91" t="s">
        <v>666</v>
      </c>
      <c r="D541" s="93" t="s">
        <v>334</v>
      </c>
      <c r="E541" s="49">
        <v>8</v>
      </c>
      <c r="F541" s="95">
        <v>8500</v>
      </c>
      <c r="G541" s="2" t="s">
        <v>694</v>
      </c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Z541" s="67">
        <v>7500</v>
      </c>
      <c r="AA541" s="74">
        <v>7500</v>
      </c>
    </row>
    <row r="542" spans="1:27" ht="38.25" x14ac:dyDescent="0.2">
      <c r="A542" s="29" t="s">
        <v>539</v>
      </c>
      <c r="B542" s="11" t="s">
        <v>329</v>
      </c>
      <c r="C542" s="91" t="s">
        <v>666</v>
      </c>
      <c r="D542" s="93" t="s">
        <v>334</v>
      </c>
      <c r="E542" s="49">
        <v>8</v>
      </c>
      <c r="F542" s="95">
        <v>21000</v>
      </c>
      <c r="G542" s="2" t="s">
        <v>694</v>
      </c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Z542" s="67">
        <v>17500</v>
      </c>
      <c r="AA542" s="74">
        <v>17500</v>
      </c>
    </row>
    <row r="543" spans="1:27" ht="38.25" x14ac:dyDescent="0.2">
      <c r="A543" s="29" t="s">
        <v>540</v>
      </c>
      <c r="B543" s="11" t="s">
        <v>329</v>
      </c>
      <c r="C543" s="91" t="s">
        <v>666</v>
      </c>
      <c r="D543" s="93" t="s">
        <v>334</v>
      </c>
      <c r="E543" s="49">
        <v>8</v>
      </c>
      <c r="F543" s="95">
        <v>21000</v>
      </c>
      <c r="G543" s="2" t="s">
        <v>694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Z543" s="67">
        <v>18500</v>
      </c>
      <c r="AA543" s="74">
        <v>18500</v>
      </c>
    </row>
    <row r="544" spans="1:27" ht="38.25" x14ac:dyDescent="0.2">
      <c r="A544" s="29" t="s">
        <v>541</v>
      </c>
      <c r="B544" s="11" t="s">
        <v>329</v>
      </c>
      <c r="C544" s="91" t="s">
        <v>666</v>
      </c>
      <c r="D544" s="93" t="s">
        <v>334</v>
      </c>
      <c r="E544" s="49">
        <v>8</v>
      </c>
      <c r="F544" s="95">
        <v>9200</v>
      </c>
      <c r="G544" s="2" t="s">
        <v>694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Z544" s="67">
        <v>8500</v>
      </c>
      <c r="AA544" s="74">
        <v>8500</v>
      </c>
    </row>
    <row r="545" spans="1:27" ht="38.25" x14ac:dyDescent="0.2">
      <c r="A545" s="29" t="s">
        <v>542</v>
      </c>
      <c r="B545" s="11" t="s">
        <v>329</v>
      </c>
      <c r="C545" s="91" t="s">
        <v>666</v>
      </c>
      <c r="D545" s="93" t="s">
        <v>334</v>
      </c>
      <c r="E545" s="49">
        <v>8</v>
      </c>
      <c r="F545" s="95">
        <v>23800</v>
      </c>
      <c r="G545" s="2" t="s">
        <v>694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Z545" s="67">
        <v>19500</v>
      </c>
      <c r="AA545" s="74">
        <v>19500</v>
      </c>
    </row>
    <row r="546" spans="1:27" ht="38.25" x14ac:dyDescent="0.2">
      <c r="A546" s="29" t="s">
        <v>543</v>
      </c>
      <c r="B546" s="11" t="s">
        <v>329</v>
      </c>
      <c r="C546" s="91" t="s">
        <v>666</v>
      </c>
      <c r="D546" s="93" t="s">
        <v>334</v>
      </c>
      <c r="E546" s="49">
        <v>8</v>
      </c>
      <c r="F546" s="95">
        <v>23800</v>
      </c>
      <c r="G546" s="2" t="s">
        <v>694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Z546" s="67">
        <v>20500</v>
      </c>
      <c r="AA546" s="74">
        <v>20500</v>
      </c>
    </row>
    <row r="547" spans="1:27" ht="38.25" x14ac:dyDescent="0.2">
      <c r="A547" s="29" t="s">
        <v>532</v>
      </c>
      <c r="B547" s="11" t="s">
        <v>329</v>
      </c>
      <c r="C547" s="91" t="s">
        <v>666</v>
      </c>
      <c r="D547" s="93" t="s">
        <v>334</v>
      </c>
      <c r="E547" s="49">
        <v>8</v>
      </c>
      <c r="F547" s="95">
        <v>3800</v>
      </c>
      <c r="G547" s="2" t="s">
        <v>694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Z547" s="67">
        <v>3300</v>
      </c>
      <c r="AA547" s="74">
        <v>3300</v>
      </c>
    </row>
    <row r="548" spans="1:27" ht="38.25" x14ac:dyDescent="0.2">
      <c r="A548" s="29" t="s">
        <v>533</v>
      </c>
      <c r="B548" s="11" t="s">
        <v>329</v>
      </c>
      <c r="C548" s="91" t="s">
        <v>666</v>
      </c>
      <c r="D548" s="93" t="s">
        <v>334</v>
      </c>
      <c r="E548" s="49">
        <v>8</v>
      </c>
      <c r="F548" s="95">
        <v>6800</v>
      </c>
      <c r="G548" s="2" t="s">
        <v>694</v>
      </c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Z548" s="67">
        <v>6300</v>
      </c>
      <c r="AA548" s="74">
        <v>6300</v>
      </c>
    </row>
    <row r="549" spans="1:27" ht="38.25" x14ac:dyDescent="0.2">
      <c r="A549" s="29" t="s">
        <v>534</v>
      </c>
      <c r="B549" s="11" t="s">
        <v>329</v>
      </c>
      <c r="C549" s="91" t="s">
        <v>666</v>
      </c>
      <c r="D549" s="93" t="s">
        <v>334</v>
      </c>
      <c r="E549" s="49">
        <v>8</v>
      </c>
      <c r="F549" s="95">
        <v>8300</v>
      </c>
      <c r="G549" s="2" t="s">
        <v>694</v>
      </c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Z549" s="67">
        <v>7300</v>
      </c>
      <c r="AA549" s="74">
        <v>7300</v>
      </c>
    </row>
    <row r="550" spans="1:27" ht="38.25" x14ac:dyDescent="0.2">
      <c r="A550" s="29" t="s">
        <v>556</v>
      </c>
      <c r="B550" s="11" t="s">
        <v>329</v>
      </c>
      <c r="C550" s="91" t="s">
        <v>666</v>
      </c>
      <c r="D550" s="93" t="s">
        <v>334</v>
      </c>
      <c r="E550" s="49">
        <v>8</v>
      </c>
      <c r="F550" s="95">
        <v>4000</v>
      </c>
      <c r="G550" s="2" t="s">
        <v>694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Z550" s="67">
        <v>3800</v>
      </c>
      <c r="AA550" s="74">
        <v>3800</v>
      </c>
    </row>
    <row r="551" spans="1:27" ht="38.25" x14ac:dyDescent="0.2">
      <c r="A551" s="29" t="s">
        <v>557</v>
      </c>
      <c r="B551" s="11" t="s">
        <v>329</v>
      </c>
      <c r="C551" s="91" t="s">
        <v>666</v>
      </c>
      <c r="D551" s="93" t="s">
        <v>334</v>
      </c>
      <c r="E551" s="49">
        <v>8</v>
      </c>
      <c r="F551" s="95">
        <v>7000</v>
      </c>
      <c r="G551" s="2" t="s">
        <v>694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Z551" s="67">
        <v>6800</v>
      </c>
      <c r="AA551" s="74">
        <v>6800</v>
      </c>
    </row>
    <row r="552" spans="1:27" ht="38.25" x14ac:dyDescent="0.2">
      <c r="A552" s="29" t="s">
        <v>558</v>
      </c>
      <c r="B552" s="11" t="s">
        <v>329</v>
      </c>
      <c r="C552" s="91" t="s">
        <v>666</v>
      </c>
      <c r="D552" s="93" t="s">
        <v>334</v>
      </c>
      <c r="E552" s="49">
        <v>8</v>
      </c>
      <c r="F552" s="95">
        <v>8500</v>
      </c>
      <c r="G552" s="2" t="s">
        <v>694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Z552" s="67">
        <v>7800</v>
      </c>
      <c r="AA552" s="74">
        <v>7800</v>
      </c>
    </row>
    <row r="553" spans="1:27" ht="38.25" x14ac:dyDescent="0.2">
      <c r="A553" s="29" t="s">
        <v>535</v>
      </c>
      <c r="B553" s="11" t="s">
        <v>329</v>
      </c>
      <c r="C553" s="91" t="s">
        <v>666</v>
      </c>
      <c r="D553" s="93" t="s">
        <v>334</v>
      </c>
      <c r="E553" s="49">
        <v>8</v>
      </c>
      <c r="F553" s="95">
        <v>5500</v>
      </c>
      <c r="G553" s="2" t="s">
        <v>694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Z553" s="67">
        <v>4800</v>
      </c>
      <c r="AA553" s="74">
        <v>4800</v>
      </c>
    </row>
    <row r="554" spans="1:27" ht="38.25" x14ac:dyDescent="0.2">
      <c r="A554" s="29" t="s">
        <v>536</v>
      </c>
      <c r="B554" s="11" t="s">
        <v>329</v>
      </c>
      <c r="C554" s="91" t="s">
        <v>666</v>
      </c>
      <c r="D554" s="93" t="s">
        <v>334</v>
      </c>
      <c r="E554" s="49">
        <v>8</v>
      </c>
      <c r="F554" s="95">
        <f t="shared" ref="F554:F558" si="43">AA554</f>
        <v>8800</v>
      </c>
      <c r="G554" s="2" t="s">
        <v>694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Z554" s="67">
        <v>8800</v>
      </c>
      <c r="AA554" s="74">
        <v>8800</v>
      </c>
    </row>
    <row r="555" spans="1:27" ht="38.25" x14ac:dyDescent="0.2">
      <c r="A555" s="29" t="s">
        <v>537</v>
      </c>
      <c r="B555" s="11" t="s">
        <v>329</v>
      </c>
      <c r="C555" s="91" t="s">
        <v>666</v>
      </c>
      <c r="D555" s="93" t="s">
        <v>334</v>
      </c>
      <c r="E555" s="49">
        <v>8</v>
      </c>
      <c r="F555" s="95">
        <v>11800</v>
      </c>
      <c r="G555" s="2" t="s">
        <v>694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Z555" s="67">
        <v>9800</v>
      </c>
      <c r="AA555" s="74">
        <v>9800</v>
      </c>
    </row>
    <row r="556" spans="1:27" ht="38.25" x14ac:dyDescent="0.2">
      <c r="A556" s="29" t="s">
        <v>526</v>
      </c>
      <c r="B556" s="11" t="s">
        <v>329</v>
      </c>
      <c r="C556" s="91" t="s">
        <v>666</v>
      </c>
      <c r="D556" s="93" t="s">
        <v>334</v>
      </c>
      <c r="E556" s="49">
        <v>8</v>
      </c>
      <c r="F556" s="95">
        <v>400</v>
      </c>
      <c r="G556" s="2" t="s">
        <v>694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Z556" s="67">
        <v>300</v>
      </c>
      <c r="AA556" s="74">
        <v>300</v>
      </c>
    </row>
    <row r="557" spans="1:27" ht="38.25" x14ac:dyDescent="0.2">
      <c r="A557" s="29" t="s">
        <v>527</v>
      </c>
      <c r="B557" s="11" t="s">
        <v>329</v>
      </c>
      <c r="C557" s="91" t="s">
        <v>666</v>
      </c>
      <c r="D557" s="93" t="s">
        <v>334</v>
      </c>
      <c r="E557" s="49">
        <v>8</v>
      </c>
      <c r="F557" s="95">
        <v>650</v>
      </c>
      <c r="G557" s="2" t="s">
        <v>694</v>
      </c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Z557" s="67">
        <v>600</v>
      </c>
      <c r="AA557" s="74">
        <v>600</v>
      </c>
    </row>
    <row r="558" spans="1:27" ht="38.25" x14ac:dyDescent="0.2">
      <c r="A558" s="29" t="s">
        <v>528</v>
      </c>
      <c r="B558" s="11" t="s">
        <v>329</v>
      </c>
      <c r="C558" s="91" t="s">
        <v>666</v>
      </c>
      <c r="D558" s="93" t="s">
        <v>334</v>
      </c>
      <c r="E558" s="49">
        <v>8</v>
      </c>
      <c r="F558" s="95">
        <f t="shared" si="43"/>
        <v>900</v>
      </c>
      <c r="G558" s="2" t="s">
        <v>694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Z558" s="67">
        <v>900</v>
      </c>
      <c r="AA558" s="74">
        <v>900</v>
      </c>
    </row>
    <row r="559" spans="1:27" ht="38.25" x14ac:dyDescent="0.2">
      <c r="A559" s="29" t="s">
        <v>619</v>
      </c>
      <c r="B559" s="11" t="s">
        <v>329</v>
      </c>
      <c r="C559" s="91" t="s">
        <v>666</v>
      </c>
      <c r="D559" s="93" t="s">
        <v>334</v>
      </c>
      <c r="E559" s="49">
        <v>8</v>
      </c>
      <c r="F559" s="95">
        <v>7000</v>
      </c>
      <c r="G559" s="2" t="s">
        <v>694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Z559" s="67">
        <v>6000</v>
      </c>
      <c r="AA559" s="74">
        <v>6000</v>
      </c>
    </row>
    <row r="560" spans="1:27" ht="38.25" x14ac:dyDescent="0.2">
      <c r="A560" s="29" t="s">
        <v>620</v>
      </c>
      <c r="B560" s="11" t="s">
        <v>621</v>
      </c>
      <c r="C560" s="91" t="s">
        <v>666</v>
      </c>
      <c r="D560" s="93" t="s">
        <v>334</v>
      </c>
      <c r="E560" s="49">
        <v>8</v>
      </c>
      <c r="F560" s="95">
        <v>40</v>
      </c>
      <c r="G560" s="2" t="s">
        <v>694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Z560" s="67">
        <v>30</v>
      </c>
      <c r="AA560" s="74">
        <v>30</v>
      </c>
    </row>
    <row r="561" spans="1:27" ht="51" x14ac:dyDescent="0.2">
      <c r="A561" s="32" t="s">
        <v>335</v>
      </c>
      <c r="B561" s="13" t="s">
        <v>95</v>
      </c>
      <c r="C561" s="91" t="s">
        <v>666</v>
      </c>
      <c r="D561" s="93" t="s">
        <v>335</v>
      </c>
      <c r="E561" s="49">
        <v>8</v>
      </c>
      <c r="F561" s="97" t="s">
        <v>330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Z561" s="70"/>
      <c r="AA561" s="73"/>
    </row>
    <row r="562" spans="1:27" ht="51" x14ac:dyDescent="0.2">
      <c r="A562" s="23" t="s">
        <v>519</v>
      </c>
      <c r="B562" s="11" t="s">
        <v>329</v>
      </c>
      <c r="C562" s="91" t="s">
        <v>666</v>
      </c>
      <c r="D562" s="93" t="s">
        <v>335</v>
      </c>
      <c r="E562" s="49">
        <v>8</v>
      </c>
      <c r="F562" s="95">
        <f t="shared" ref="F562:F569" si="44">AA562</f>
        <v>4000</v>
      </c>
      <c r="G562" s="2" t="s">
        <v>694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Z562" s="67">
        <v>4000</v>
      </c>
      <c r="AA562" s="74">
        <v>4000</v>
      </c>
    </row>
    <row r="563" spans="1:27" ht="51" x14ac:dyDescent="0.2">
      <c r="A563" s="23" t="s">
        <v>520</v>
      </c>
      <c r="B563" s="11" t="s">
        <v>329</v>
      </c>
      <c r="C563" s="91" t="s">
        <v>666</v>
      </c>
      <c r="D563" s="93" t="s">
        <v>335</v>
      </c>
      <c r="E563" s="49">
        <v>8</v>
      </c>
      <c r="F563" s="95">
        <f t="shared" si="44"/>
        <v>4390</v>
      </c>
      <c r="G563" s="2" t="s">
        <v>694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Z563" s="67">
        <v>4390</v>
      </c>
      <c r="AA563" s="74">
        <v>4390</v>
      </c>
    </row>
    <row r="564" spans="1:27" ht="51" x14ac:dyDescent="0.2">
      <c r="A564" s="23" t="s">
        <v>521</v>
      </c>
      <c r="B564" s="11" t="s">
        <v>329</v>
      </c>
      <c r="C564" s="91" t="s">
        <v>666</v>
      </c>
      <c r="D564" s="93" t="s">
        <v>335</v>
      </c>
      <c r="E564" s="49">
        <v>8</v>
      </c>
      <c r="F564" s="95">
        <f t="shared" si="44"/>
        <v>4490</v>
      </c>
      <c r="G564" s="2" t="s">
        <v>694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Z564" s="67">
        <v>4490</v>
      </c>
      <c r="AA564" s="74">
        <v>4490</v>
      </c>
    </row>
    <row r="565" spans="1:27" ht="51" x14ac:dyDescent="0.2">
      <c r="A565" s="23" t="s">
        <v>336</v>
      </c>
      <c r="B565" s="11" t="s">
        <v>329</v>
      </c>
      <c r="C565" s="91" t="s">
        <v>666</v>
      </c>
      <c r="D565" s="93" t="s">
        <v>335</v>
      </c>
      <c r="E565" s="49">
        <v>8</v>
      </c>
      <c r="F565" s="95">
        <f t="shared" si="44"/>
        <v>500</v>
      </c>
      <c r="G565" s="2" t="s">
        <v>694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Z565" s="67">
        <v>500</v>
      </c>
      <c r="AA565" s="74">
        <v>500</v>
      </c>
    </row>
    <row r="566" spans="1:27" ht="51" x14ac:dyDescent="0.2">
      <c r="A566" s="23" t="s">
        <v>337</v>
      </c>
      <c r="B566" s="11" t="s">
        <v>329</v>
      </c>
      <c r="C566" s="91" t="s">
        <v>666</v>
      </c>
      <c r="D566" s="93" t="s">
        <v>335</v>
      </c>
      <c r="E566" s="49">
        <v>8</v>
      </c>
      <c r="F566" s="95">
        <f t="shared" si="44"/>
        <v>500</v>
      </c>
      <c r="G566" s="2" t="s">
        <v>694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Z566" s="67">
        <v>500</v>
      </c>
      <c r="AA566" s="74">
        <v>500</v>
      </c>
    </row>
    <row r="567" spans="1:27" ht="51" x14ac:dyDescent="0.2">
      <c r="A567" s="23" t="s">
        <v>338</v>
      </c>
      <c r="B567" s="11" t="s">
        <v>329</v>
      </c>
      <c r="C567" s="91" t="s">
        <v>666</v>
      </c>
      <c r="D567" s="93" t="s">
        <v>335</v>
      </c>
      <c r="E567" s="49">
        <v>8</v>
      </c>
      <c r="F567" s="95">
        <f t="shared" si="44"/>
        <v>4000</v>
      </c>
      <c r="G567" s="2" t="s">
        <v>694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Z567" s="67">
        <v>4000</v>
      </c>
      <c r="AA567" s="74">
        <v>4000</v>
      </c>
    </row>
    <row r="568" spans="1:27" ht="51" x14ac:dyDescent="0.2">
      <c r="A568" s="23" t="s">
        <v>339</v>
      </c>
      <c r="B568" s="11" t="s">
        <v>329</v>
      </c>
      <c r="C568" s="91" t="s">
        <v>666</v>
      </c>
      <c r="D568" s="93" t="s">
        <v>335</v>
      </c>
      <c r="E568" s="49">
        <v>8</v>
      </c>
      <c r="F568" s="95">
        <f t="shared" si="44"/>
        <v>3000</v>
      </c>
      <c r="G568" s="2" t="s">
        <v>694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Z568" s="67">
        <v>3000</v>
      </c>
      <c r="AA568" s="74">
        <v>3000</v>
      </c>
    </row>
    <row r="569" spans="1:27" ht="51" x14ac:dyDescent="0.2">
      <c r="A569" s="23" t="s">
        <v>340</v>
      </c>
      <c r="B569" s="11" t="s">
        <v>329</v>
      </c>
      <c r="C569" s="91" t="s">
        <v>666</v>
      </c>
      <c r="D569" s="93" t="s">
        <v>335</v>
      </c>
      <c r="E569" s="49">
        <v>8</v>
      </c>
      <c r="F569" s="95">
        <f t="shared" si="44"/>
        <v>1000</v>
      </c>
      <c r="G569" s="2" t="s">
        <v>694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Z569" s="67">
        <v>1000</v>
      </c>
      <c r="AA569" s="74">
        <v>1000</v>
      </c>
    </row>
    <row r="570" spans="1:27" ht="25.5" x14ac:dyDescent="0.2">
      <c r="A570" s="33" t="s">
        <v>457</v>
      </c>
      <c r="B570" s="11"/>
      <c r="C570" s="91" t="s">
        <v>666</v>
      </c>
      <c r="D570" s="78"/>
      <c r="E570" s="11"/>
      <c r="F570" s="9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Z570" s="67"/>
      <c r="AA570" s="73"/>
    </row>
    <row r="571" spans="1:27" ht="51" x14ac:dyDescent="0.2">
      <c r="A571" s="66" t="s">
        <v>458</v>
      </c>
      <c r="B571" s="13" t="s">
        <v>95</v>
      </c>
      <c r="C571" s="91" t="s">
        <v>666</v>
      </c>
      <c r="D571" s="94" t="s">
        <v>457</v>
      </c>
      <c r="E571" s="49">
        <v>8</v>
      </c>
      <c r="F571" s="97" t="s">
        <v>330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Z571" s="70"/>
      <c r="AA571" s="73"/>
    </row>
    <row r="572" spans="1:27" ht="51" x14ac:dyDescent="0.2">
      <c r="A572" s="34" t="s">
        <v>459</v>
      </c>
      <c r="B572" s="11" t="s">
        <v>329</v>
      </c>
      <c r="C572" s="91" t="s">
        <v>666</v>
      </c>
      <c r="D572" s="94" t="s">
        <v>457</v>
      </c>
      <c r="E572" s="49">
        <v>8</v>
      </c>
      <c r="F572" s="95">
        <f t="shared" ref="F572:F574" si="45">AA572</f>
        <v>8000</v>
      </c>
      <c r="G572" s="2" t="s">
        <v>694</v>
      </c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Z572" s="67">
        <v>8000</v>
      </c>
      <c r="AA572" s="74">
        <v>8000</v>
      </c>
    </row>
    <row r="573" spans="1:27" ht="51" x14ac:dyDescent="0.2">
      <c r="A573" s="23" t="s">
        <v>657</v>
      </c>
      <c r="B573" s="11" t="s">
        <v>329</v>
      </c>
      <c r="C573" s="91" t="s">
        <v>666</v>
      </c>
      <c r="D573" s="94" t="s">
        <v>457</v>
      </c>
      <c r="E573" s="49">
        <v>8</v>
      </c>
      <c r="F573" s="95">
        <f t="shared" si="45"/>
        <v>1500</v>
      </c>
      <c r="G573" s="2" t="s">
        <v>694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Z573" s="67">
        <v>1500</v>
      </c>
      <c r="AA573" s="74">
        <v>1500</v>
      </c>
    </row>
    <row r="574" spans="1:27" ht="51" x14ac:dyDescent="0.2">
      <c r="A574" s="23" t="s">
        <v>658</v>
      </c>
      <c r="B574" s="11" t="s">
        <v>329</v>
      </c>
      <c r="C574" s="91" t="s">
        <v>666</v>
      </c>
      <c r="D574" s="94" t="s">
        <v>457</v>
      </c>
      <c r="E574" s="49">
        <v>8</v>
      </c>
      <c r="F574" s="95">
        <f t="shared" si="45"/>
        <v>450</v>
      </c>
      <c r="G574" s="2" t="s">
        <v>694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Z574" s="67">
        <v>450</v>
      </c>
      <c r="AA574" s="74">
        <v>450</v>
      </c>
    </row>
    <row r="575" spans="1:27" ht="25.5" x14ac:dyDescent="0.2">
      <c r="A575" s="33" t="s">
        <v>460</v>
      </c>
      <c r="B575" s="13" t="s">
        <v>95</v>
      </c>
      <c r="C575" s="91" t="s">
        <v>666</v>
      </c>
      <c r="D575" s="70"/>
      <c r="E575" s="49">
        <v>8</v>
      </c>
      <c r="F575" s="97" t="s">
        <v>330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Z575" s="70"/>
      <c r="AA575" s="73"/>
    </row>
    <row r="576" spans="1:27" ht="51" x14ac:dyDescent="0.2">
      <c r="A576" s="34" t="s">
        <v>461</v>
      </c>
      <c r="B576" s="11" t="s">
        <v>329</v>
      </c>
      <c r="C576" s="91" t="s">
        <v>666</v>
      </c>
      <c r="D576" s="94" t="s">
        <v>460</v>
      </c>
      <c r="E576" s="49">
        <v>8</v>
      </c>
      <c r="F576" s="95">
        <f t="shared" ref="F576:F579" si="46">AA576</f>
        <v>15000</v>
      </c>
      <c r="G576" s="2" t="s">
        <v>694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Z576" s="67">
        <v>15000</v>
      </c>
      <c r="AA576" s="74">
        <v>15000</v>
      </c>
    </row>
    <row r="577" spans="1:27" ht="51" x14ac:dyDescent="0.2">
      <c r="A577" s="34" t="s">
        <v>659</v>
      </c>
      <c r="B577" s="11" t="s">
        <v>329</v>
      </c>
      <c r="C577" s="91" t="s">
        <v>666</v>
      </c>
      <c r="D577" s="94" t="s">
        <v>460</v>
      </c>
      <c r="E577" s="49">
        <v>8</v>
      </c>
      <c r="F577" s="95">
        <f t="shared" si="46"/>
        <v>1500</v>
      </c>
      <c r="G577" s="2" t="s">
        <v>694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Z577" s="67">
        <v>1500</v>
      </c>
      <c r="AA577" s="74">
        <v>1500</v>
      </c>
    </row>
    <row r="578" spans="1:27" ht="51" x14ac:dyDescent="0.2">
      <c r="A578" s="34" t="s">
        <v>660</v>
      </c>
      <c r="B578" s="11" t="s">
        <v>329</v>
      </c>
      <c r="C578" s="91" t="s">
        <v>666</v>
      </c>
      <c r="D578" s="94" t="s">
        <v>460</v>
      </c>
      <c r="E578" s="49">
        <v>8</v>
      </c>
      <c r="F578" s="95">
        <f t="shared" si="46"/>
        <v>450</v>
      </c>
      <c r="G578" s="2" t="s">
        <v>694</v>
      </c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Z578" s="67">
        <v>450</v>
      </c>
      <c r="AA578" s="74">
        <v>450</v>
      </c>
    </row>
    <row r="579" spans="1:27" ht="51" x14ac:dyDescent="0.2">
      <c r="A579" s="34" t="s">
        <v>463</v>
      </c>
      <c r="B579" s="11" t="s">
        <v>329</v>
      </c>
      <c r="C579" s="91" t="s">
        <v>666</v>
      </c>
      <c r="D579" s="94" t="s">
        <v>460</v>
      </c>
      <c r="E579" s="49">
        <v>8</v>
      </c>
      <c r="F579" s="95">
        <f t="shared" si="46"/>
        <v>550</v>
      </c>
      <c r="G579" s="2" t="s">
        <v>694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Z579" s="67">
        <v>550</v>
      </c>
      <c r="AA579" s="74">
        <v>550</v>
      </c>
    </row>
    <row r="580" spans="1:27" ht="51" x14ac:dyDescent="0.2">
      <c r="A580" s="33" t="s">
        <v>464</v>
      </c>
      <c r="B580" s="13" t="s">
        <v>95</v>
      </c>
      <c r="C580" s="91" t="s">
        <v>666</v>
      </c>
      <c r="D580" s="94" t="s">
        <v>464</v>
      </c>
      <c r="E580" s="49">
        <v>8</v>
      </c>
      <c r="F580" s="97" t="s">
        <v>330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Z580" s="70"/>
      <c r="AA580" s="73"/>
    </row>
    <row r="581" spans="1:27" ht="51" x14ac:dyDescent="0.2">
      <c r="A581" s="34" t="s">
        <v>465</v>
      </c>
      <c r="B581" s="11" t="s">
        <v>329</v>
      </c>
      <c r="C581" s="91" t="s">
        <v>666</v>
      </c>
      <c r="D581" s="94" t="s">
        <v>464</v>
      </c>
      <c r="E581" s="49">
        <v>8</v>
      </c>
      <c r="F581" s="95">
        <f t="shared" ref="F581:F584" si="47">AA581</f>
        <v>5500</v>
      </c>
      <c r="G581" s="2" t="s">
        <v>694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Z581" s="67">
        <v>5500</v>
      </c>
      <c r="AA581" s="74">
        <v>5500</v>
      </c>
    </row>
    <row r="582" spans="1:27" ht="51" x14ac:dyDescent="0.2">
      <c r="A582" s="34" t="s">
        <v>466</v>
      </c>
      <c r="B582" s="11" t="s">
        <v>329</v>
      </c>
      <c r="C582" s="91" t="s">
        <v>666</v>
      </c>
      <c r="D582" s="94" t="s">
        <v>464</v>
      </c>
      <c r="E582" s="49">
        <v>8</v>
      </c>
      <c r="F582" s="95">
        <f t="shared" si="47"/>
        <v>4500</v>
      </c>
      <c r="G582" s="2" t="s">
        <v>694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Z582" s="67">
        <v>4500</v>
      </c>
      <c r="AA582" s="74">
        <v>4500</v>
      </c>
    </row>
    <row r="583" spans="1:27" ht="51" x14ac:dyDescent="0.2">
      <c r="A583" s="34" t="s">
        <v>462</v>
      </c>
      <c r="B583" s="11" t="s">
        <v>329</v>
      </c>
      <c r="C583" s="91" t="s">
        <v>666</v>
      </c>
      <c r="D583" s="94" t="s">
        <v>464</v>
      </c>
      <c r="E583" s="49">
        <v>8</v>
      </c>
      <c r="F583" s="95">
        <f t="shared" si="47"/>
        <v>700</v>
      </c>
      <c r="G583" s="2" t="s">
        <v>694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Z583" s="67">
        <v>700</v>
      </c>
      <c r="AA583" s="74">
        <v>700</v>
      </c>
    </row>
    <row r="584" spans="1:27" ht="51" x14ac:dyDescent="0.2">
      <c r="A584" s="34" t="s">
        <v>467</v>
      </c>
      <c r="B584" s="11" t="s">
        <v>329</v>
      </c>
      <c r="C584" s="91" t="s">
        <v>666</v>
      </c>
      <c r="D584" s="94" t="s">
        <v>464</v>
      </c>
      <c r="E584" s="49">
        <v>8</v>
      </c>
      <c r="F584" s="95">
        <f t="shared" si="47"/>
        <v>650</v>
      </c>
      <c r="G584" s="2" t="s">
        <v>694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Z584" s="67">
        <v>650</v>
      </c>
      <c r="AA584" s="74">
        <v>650</v>
      </c>
    </row>
    <row r="585" spans="1:27" ht="25.5" x14ac:dyDescent="0.2">
      <c r="A585" s="32" t="s">
        <v>402</v>
      </c>
      <c r="B585" s="11"/>
      <c r="C585" s="91" t="s">
        <v>666</v>
      </c>
      <c r="D585" s="78"/>
      <c r="E585" s="49">
        <v>8</v>
      </c>
      <c r="F585" s="9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Z585" s="67"/>
      <c r="AA585" s="73"/>
    </row>
    <row r="586" spans="1:27" ht="25.5" x14ac:dyDescent="0.2">
      <c r="A586" s="35" t="s">
        <v>573</v>
      </c>
      <c r="B586" s="13" t="s">
        <v>95</v>
      </c>
      <c r="C586" s="91" t="s">
        <v>666</v>
      </c>
      <c r="D586" s="93" t="s">
        <v>402</v>
      </c>
      <c r="E586" s="49">
        <v>8</v>
      </c>
      <c r="F586" s="97" t="s">
        <v>330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Z586" s="70"/>
      <c r="AA586" s="73"/>
    </row>
    <row r="587" spans="1:27" ht="25.5" x14ac:dyDescent="0.2">
      <c r="A587" s="36" t="s">
        <v>403</v>
      </c>
      <c r="B587" s="15" t="s">
        <v>329</v>
      </c>
      <c r="C587" s="91" t="s">
        <v>666</v>
      </c>
      <c r="D587" s="93" t="s">
        <v>402</v>
      </c>
      <c r="E587" s="49">
        <v>8</v>
      </c>
      <c r="F587" s="95">
        <f t="shared" ref="F587:F608" si="48">AA587</f>
        <v>1320</v>
      </c>
      <c r="G587" s="2" t="s">
        <v>694</v>
      </c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Z587" s="67">
        <v>1320</v>
      </c>
      <c r="AA587" s="74">
        <v>1320</v>
      </c>
    </row>
    <row r="588" spans="1:27" ht="25.5" x14ac:dyDescent="0.2">
      <c r="A588" s="36" t="s">
        <v>404</v>
      </c>
      <c r="B588" s="15" t="s">
        <v>329</v>
      </c>
      <c r="C588" s="91" t="s">
        <v>666</v>
      </c>
      <c r="D588" s="93" t="s">
        <v>402</v>
      </c>
      <c r="E588" s="49">
        <v>8</v>
      </c>
      <c r="F588" s="95">
        <f t="shared" si="48"/>
        <v>960</v>
      </c>
      <c r="G588" s="2" t="s">
        <v>694</v>
      </c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Z588" s="67">
        <v>960</v>
      </c>
      <c r="AA588" s="74">
        <v>960</v>
      </c>
    </row>
    <row r="589" spans="1:27" ht="25.5" x14ac:dyDescent="0.2">
      <c r="A589" s="36" t="s">
        <v>405</v>
      </c>
      <c r="B589" s="15" t="s">
        <v>329</v>
      </c>
      <c r="C589" s="91" t="s">
        <v>666</v>
      </c>
      <c r="D589" s="93" t="s">
        <v>402</v>
      </c>
      <c r="E589" s="49">
        <v>8</v>
      </c>
      <c r="F589" s="95">
        <f t="shared" si="48"/>
        <v>600</v>
      </c>
      <c r="G589" s="2" t="s">
        <v>694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Z589" s="67">
        <v>600</v>
      </c>
      <c r="AA589" s="74">
        <v>600</v>
      </c>
    </row>
    <row r="590" spans="1:27" ht="25.5" x14ac:dyDescent="0.2">
      <c r="A590" s="36" t="s">
        <v>406</v>
      </c>
      <c r="B590" s="15" t="s">
        <v>329</v>
      </c>
      <c r="C590" s="91" t="s">
        <v>666</v>
      </c>
      <c r="D590" s="93" t="s">
        <v>402</v>
      </c>
      <c r="E590" s="49">
        <v>8</v>
      </c>
      <c r="F590" s="95">
        <f t="shared" si="48"/>
        <v>2400</v>
      </c>
      <c r="G590" s="2" t="s">
        <v>694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Z590" s="67">
        <v>2400</v>
      </c>
      <c r="AA590" s="74">
        <v>2400</v>
      </c>
    </row>
    <row r="591" spans="1:27" ht="25.5" x14ac:dyDescent="0.2">
      <c r="A591" s="36" t="s">
        <v>407</v>
      </c>
      <c r="B591" s="15" t="s">
        <v>329</v>
      </c>
      <c r="C591" s="91" t="s">
        <v>666</v>
      </c>
      <c r="D591" s="93" t="s">
        <v>402</v>
      </c>
      <c r="E591" s="49">
        <v>8</v>
      </c>
      <c r="F591" s="95">
        <f t="shared" si="48"/>
        <v>1200</v>
      </c>
      <c r="G591" s="2" t="s">
        <v>694</v>
      </c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Z591" s="67">
        <v>1200</v>
      </c>
      <c r="AA591" s="74">
        <v>1200</v>
      </c>
    </row>
    <row r="592" spans="1:27" ht="25.5" x14ac:dyDescent="0.2">
      <c r="A592" s="36" t="s">
        <v>605</v>
      </c>
      <c r="B592" s="15" t="s">
        <v>329</v>
      </c>
      <c r="C592" s="91" t="s">
        <v>666</v>
      </c>
      <c r="D592" s="93" t="s">
        <v>402</v>
      </c>
      <c r="E592" s="49">
        <v>8</v>
      </c>
      <c r="F592" s="95">
        <f t="shared" si="48"/>
        <v>500</v>
      </c>
      <c r="G592" s="2" t="s">
        <v>694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Z592" s="67">
        <v>500</v>
      </c>
      <c r="AA592" s="74">
        <v>500</v>
      </c>
    </row>
    <row r="593" spans="1:27" ht="25.5" x14ac:dyDescent="0.2">
      <c r="A593" s="36" t="s">
        <v>606</v>
      </c>
      <c r="B593" s="15" t="s">
        <v>329</v>
      </c>
      <c r="C593" s="91" t="s">
        <v>666</v>
      </c>
      <c r="D593" s="93" t="s">
        <v>402</v>
      </c>
      <c r="E593" s="49">
        <v>8</v>
      </c>
      <c r="F593" s="95">
        <f t="shared" si="48"/>
        <v>1300</v>
      </c>
      <c r="G593" s="2" t="s">
        <v>694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Z593" s="67">
        <v>1300</v>
      </c>
      <c r="AA593" s="74">
        <v>1300</v>
      </c>
    </row>
    <row r="594" spans="1:27" ht="25.5" x14ac:dyDescent="0.2">
      <c r="A594" s="36" t="s">
        <v>607</v>
      </c>
      <c r="B594" s="15" t="s">
        <v>329</v>
      </c>
      <c r="C594" s="91" t="s">
        <v>666</v>
      </c>
      <c r="D594" s="93" t="s">
        <v>402</v>
      </c>
      <c r="E594" s="49">
        <v>8</v>
      </c>
      <c r="F594" s="95">
        <f t="shared" si="48"/>
        <v>900</v>
      </c>
      <c r="G594" s="2" t="s">
        <v>694</v>
      </c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Z594" s="67">
        <v>900</v>
      </c>
      <c r="AA594" s="74">
        <v>900</v>
      </c>
    </row>
    <row r="595" spans="1:27" ht="25.5" x14ac:dyDescent="0.2">
      <c r="A595" s="36" t="s">
        <v>608</v>
      </c>
      <c r="B595" s="15" t="s">
        <v>329</v>
      </c>
      <c r="C595" s="91" t="s">
        <v>666</v>
      </c>
      <c r="D595" s="93" t="s">
        <v>402</v>
      </c>
      <c r="E595" s="49">
        <v>8</v>
      </c>
      <c r="F595" s="95">
        <f t="shared" si="48"/>
        <v>400</v>
      </c>
      <c r="G595" s="2" t="s">
        <v>694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Z595" s="67">
        <v>400</v>
      </c>
      <c r="AA595" s="74">
        <v>400</v>
      </c>
    </row>
    <row r="596" spans="1:27" ht="25.5" x14ac:dyDescent="0.2">
      <c r="A596" s="36" t="s">
        <v>609</v>
      </c>
      <c r="B596" s="15" t="s">
        <v>329</v>
      </c>
      <c r="C596" s="91" t="s">
        <v>666</v>
      </c>
      <c r="D596" s="93" t="s">
        <v>402</v>
      </c>
      <c r="E596" s="49">
        <v>8</v>
      </c>
      <c r="F596" s="95">
        <f t="shared" si="48"/>
        <v>800</v>
      </c>
      <c r="G596" s="2" t="s">
        <v>694</v>
      </c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Z596" s="67">
        <v>800</v>
      </c>
      <c r="AA596" s="74">
        <v>800</v>
      </c>
    </row>
    <row r="597" spans="1:27" ht="25.5" x14ac:dyDescent="0.2">
      <c r="A597" s="36" t="s">
        <v>408</v>
      </c>
      <c r="B597" s="15" t="s">
        <v>329</v>
      </c>
      <c r="C597" s="91" t="s">
        <v>666</v>
      </c>
      <c r="D597" s="93" t="s">
        <v>402</v>
      </c>
      <c r="E597" s="49">
        <v>8</v>
      </c>
      <c r="F597" s="95">
        <f t="shared" si="48"/>
        <v>300</v>
      </c>
      <c r="G597" s="2" t="s">
        <v>694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Z597" s="67">
        <v>300</v>
      </c>
      <c r="AA597" s="74">
        <v>300</v>
      </c>
    </row>
    <row r="598" spans="1:27" ht="25.5" x14ac:dyDescent="0.2">
      <c r="A598" s="36" t="s">
        <v>409</v>
      </c>
      <c r="B598" s="15" t="s">
        <v>329</v>
      </c>
      <c r="C598" s="91" t="s">
        <v>666</v>
      </c>
      <c r="D598" s="93" t="s">
        <v>402</v>
      </c>
      <c r="E598" s="49">
        <v>8</v>
      </c>
      <c r="F598" s="95">
        <f t="shared" si="48"/>
        <v>240</v>
      </c>
      <c r="G598" s="2" t="s">
        <v>694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Z598" s="67">
        <v>240</v>
      </c>
      <c r="AA598" s="74">
        <v>240</v>
      </c>
    </row>
    <row r="599" spans="1:27" ht="25.5" x14ac:dyDescent="0.2">
      <c r="A599" s="36" t="s">
        <v>410</v>
      </c>
      <c r="B599" s="15" t="s">
        <v>329</v>
      </c>
      <c r="C599" s="91" t="s">
        <v>666</v>
      </c>
      <c r="D599" s="93" t="s">
        <v>402</v>
      </c>
      <c r="E599" s="49">
        <v>8</v>
      </c>
      <c r="F599" s="95">
        <f t="shared" si="48"/>
        <v>140</v>
      </c>
      <c r="G599" s="2" t="s">
        <v>694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Z599" s="67">
        <v>140</v>
      </c>
      <c r="AA599" s="74">
        <v>140</v>
      </c>
    </row>
    <row r="600" spans="1:27" ht="25.5" x14ac:dyDescent="0.2">
      <c r="A600" s="30" t="s">
        <v>411</v>
      </c>
      <c r="B600" s="15" t="s">
        <v>329</v>
      </c>
      <c r="C600" s="91" t="s">
        <v>666</v>
      </c>
      <c r="D600" s="93" t="s">
        <v>402</v>
      </c>
      <c r="E600" s="49">
        <v>8</v>
      </c>
      <c r="F600" s="95">
        <f t="shared" si="48"/>
        <v>3600</v>
      </c>
      <c r="G600" s="2" t="s">
        <v>694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Z600" s="67">
        <v>3600</v>
      </c>
      <c r="AA600" s="74">
        <v>3600</v>
      </c>
    </row>
    <row r="601" spans="1:27" ht="25.5" x14ac:dyDescent="0.2">
      <c r="A601" s="30" t="s">
        <v>412</v>
      </c>
      <c r="B601" s="15" t="s">
        <v>329</v>
      </c>
      <c r="C601" s="91" t="s">
        <v>666</v>
      </c>
      <c r="D601" s="93" t="s">
        <v>402</v>
      </c>
      <c r="E601" s="49">
        <v>8</v>
      </c>
      <c r="F601" s="95">
        <f t="shared" si="48"/>
        <v>3600</v>
      </c>
      <c r="G601" s="2" t="s">
        <v>694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Z601" s="67">
        <v>3600</v>
      </c>
      <c r="AA601" s="74">
        <v>3600</v>
      </c>
    </row>
    <row r="602" spans="1:27" ht="25.5" x14ac:dyDescent="0.2">
      <c r="A602" s="30" t="s">
        <v>413</v>
      </c>
      <c r="B602" s="15" t="s">
        <v>329</v>
      </c>
      <c r="C602" s="91" t="s">
        <v>666</v>
      </c>
      <c r="D602" s="93" t="s">
        <v>402</v>
      </c>
      <c r="E602" s="49">
        <v>8</v>
      </c>
      <c r="F602" s="95">
        <f t="shared" si="48"/>
        <v>3600</v>
      </c>
      <c r="G602" s="2" t="s">
        <v>694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Z602" s="67">
        <v>3600</v>
      </c>
      <c r="AA602" s="74">
        <v>3600</v>
      </c>
    </row>
    <row r="603" spans="1:27" ht="25.5" x14ac:dyDescent="0.2">
      <c r="A603" s="30" t="s">
        <v>414</v>
      </c>
      <c r="B603" s="15" t="s">
        <v>329</v>
      </c>
      <c r="C603" s="91" t="s">
        <v>666</v>
      </c>
      <c r="D603" s="93" t="s">
        <v>402</v>
      </c>
      <c r="E603" s="49">
        <v>8</v>
      </c>
      <c r="F603" s="95">
        <f t="shared" si="48"/>
        <v>4800</v>
      </c>
      <c r="G603" s="2" t="s">
        <v>694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Z603" s="67">
        <v>4800</v>
      </c>
      <c r="AA603" s="74">
        <v>4800</v>
      </c>
    </row>
    <row r="604" spans="1:27" ht="25.5" x14ac:dyDescent="0.2">
      <c r="A604" s="30" t="s">
        <v>415</v>
      </c>
      <c r="B604" s="15" t="s">
        <v>329</v>
      </c>
      <c r="C604" s="91" t="s">
        <v>666</v>
      </c>
      <c r="D604" s="93" t="s">
        <v>402</v>
      </c>
      <c r="E604" s="49">
        <v>8</v>
      </c>
      <c r="F604" s="95">
        <f t="shared" si="48"/>
        <v>6000</v>
      </c>
      <c r="G604" s="2" t="s">
        <v>694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Z604" s="67">
        <v>6000</v>
      </c>
      <c r="AA604" s="74">
        <v>6000</v>
      </c>
    </row>
    <row r="605" spans="1:27" ht="25.5" x14ac:dyDescent="0.2">
      <c r="A605" s="30" t="s">
        <v>416</v>
      </c>
      <c r="B605" s="15" t="s">
        <v>329</v>
      </c>
      <c r="C605" s="91" t="s">
        <v>666</v>
      </c>
      <c r="D605" s="93" t="s">
        <v>402</v>
      </c>
      <c r="E605" s="49">
        <v>8</v>
      </c>
      <c r="F605" s="95">
        <f t="shared" si="48"/>
        <v>6000</v>
      </c>
      <c r="G605" s="2" t="s">
        <v>694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Z605" s="67">
        <v>6000</v>
      </c>
      <c r="AA605" s="74">
        <v>6000</v>
      </c>
    </row>
    <row r="606" spans="1:27" ht="25.5" x14ac:dyDescent="0.2">
      <c r="A606" s="30" t="s">
        <v>417</v>
      </c>
      <c r="B606" s="15" t="s">
        <v>329</v>
      </c>
      <c r="C606" s="91" t="s">
        <v>666</v>
      </c>
      <c r="D606" s="93" t="s">
        <v>402</v>
      </c>
      <c r="E606" s="49">
        <v>8</v>
      </c>
      <c r="F606" s="95">
        <f t="shared" si="48"/>
        <v>7200</v>
      </c>
      <c r="G606" s="2" t="s">
        <v>694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Z606" s="67">
        <v>7200</v>
      </c>
      <c r="AA606" s="74">
        <v>7200</v>
      </c>
    </row>
    <row r="607" spans="1:27" ht="25.5" x14ac:dyDescent="0.2">
      <c r="A607" s="36" t="s">
        <v>418</v>
      </c>
      <c r="B607" s="15" t="s">
        <v>329</v>
      </c>
      <c r="C607" s="91" t="s">
        <v>666</v>
      </c>
      <c r="D607" s="93" t="s">
        <v>402</v>
      </c>
      <c r="E607" s="49">
        <v>8</v>
      </c>
      <c r="F607" s="95">
        <f t="shared" si="48"/>
        <v>1800</v>
      </c>
      <c r="G607" s="2" t="s">
        <v>694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Z607" s="67">
        <v>1800</v>
      </c>
      <c r="AA607" s="74">
        <v>1800</v>
      </c>
    </row>
    <row r="608" spans="1:27" ht="25.5" x14ac:dyDescent="0.2">
      <c r="A608" s="36" t="s">
        <v>419</v>
      </c>
      <c r="B608" s="15" t="s">
        <v>329</v>
      </c>
      <c r="C608" s="91" t="s">
        <v>666</v>
      </c>
      <c r="D608" s="93" t="s">
        <v>402</v>
      </c>
      <c r="E608" s="49">
        <v>8</v>
      </c>
      <c r="F608" s="95">
        <f t="shared" si="48"/>
        <v>1200</v>
      </c>
      <c r="G608" s="2" t="s">
        <v>694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Z608" s="67">
        <v>1200</v>
      </c>
      <c r="AA608" s="74">
        <v>1200</v>
      </c>
    </row>
    <row r="609" spans="1:27" ht="25.5" x14ac:dyDescent="0.2">
      <c r="A609" s="35" t="s">
        <v>574</v>
      </c>
      <c r="B609" s="13" t="s">
        <v>95</v>
      </c>
      <c r="C609" s="91" t="s">
        <v>666</v>
      </c>
      <c r="D609" s="70"/>
      <c r="E609" s="49">
        <v>8</v>
      </c>
      <c r="F609" s="97" t="s">
        <v>330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Z609" s="70"/>
      <c r="AA609" s="73"/>
    </row>
    <row r="610" spans="1:27" ht="25.5" x14ac:dyDescent="0.2">
      <c r="A610" s="30" t="s">
        <v>420</v>
      </c>
      <c r="B610" s="15" t="s">
        <v>329</v>
      </c>
      <c r="C610" s="91" t="s">
        <v>666</v>
      </c>
      <c r="D610" s="93" t="s">
        <v>402</v>
      </c>
      <c r="E610" s="49">
        <v>8</v>
      </c>
      <c r="F610" s="95">
        <f t="shared" ref="F610:F655" si="49">AA610</f>
        <v>9600</v>
      </c>
      <c r="G610" s="2" t="s">
        <v>694</v>
      </c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Z610" s="67">
        <v>9600</v>
      </c>
      <c r="AA610" s="74">
        <v>9600</v>
      </c>
    </row>
    <row r="611" spans="1:27" ht="25.5" x14ac:dyDescent="0.2">
      <c r="A611" s="30" t="s">
        <v>421</v>
      </c>
      <c r="B611" s="15" t="s">
        <v>329</v>
      </c>
      <c r="C611" s="91" t="s">
        <v>666</v>
      </c>
      <c r="D611" s="93" t="s">
        <v>402</v>
      </c>
      <c r="E611" s="49">
        <v>8</v>
      </c>
      <c r="F611" s="95">
        <f t="shared" si="49"/>
        <v>10800</v>
      </c>
      <c r="G611" s="2" t="s">
        <v>694</v>
      </c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Z611" s="67">
        <v>10800</v>
      </c>
      <c r="AA611" s="74">
        <v>10800</v>
      </c>
    </row>
    <row r="612" spans="1:27" ht="25.5" x14ac:dyDescent="0.2">
      <c r="A612" s="30" t="s">
        <v>422</v>
      </c>
      <c r="B612" s="15" t="s">
        <v>329</v>
      </c>
      <c r="C612" s="91" t="s">
        <v>666</v>
      </c>
      <c r="D612" s="93" t="s">
        <v>402</v>
      </c>
      <c r="E612" s="49">
        <v>8</v>
      </c>
      <c r="F612" s="95">
        <f t="shared" si="49"/>
        <v>13200</v>
      </c>
      <c r="G612" s="2" t="s">
        <v>694</v>
      </c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Z612" s="67">
        <v>13200</v>
      </c>
      <c r="AA612" s="74">
        <v>13200</v>
      </c>
    </row>
    <row r="613" spans="1:27" ht="25.5" x14ac:dyDescent="0.2">
      <c r="A613" s="30" t="s">
        <v>423</v>
      </c>
      <c r="B613" s="15" t="s">
        <v>329</v>
      </c>
      <c r="C613" s="91" t="s">
        <v>666</v>
      </c>
      <c r="D613" s="93" t="s">
        <v>402</v>
      </c>
      <c r="E613" s="49">
        <v>8</v>
      </c>
      <c r="F613" s="95">
        <f t="shared" si="49"/>
        <v>14400</v>
      </c>
      <c r="G613" s="2" t="s">
        <v>694</v>
      </c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Z613" s="67">
        <v>14400</v>
      </c>
      <c r="AA613" s="74">
        <v>14400</v>
      </c>
    </row>
    <row r="614" spans="1:27" ht="25.5" x14ac:dyDescent="0.2">
      <c r="A614" s="30" t="s">
        <v>424</v>
      </c>
      <c r="B614" s="15" t="s">
        <v>329</v>
      </c>
      <c r="C614" s="91" t="s">
        <v>666</v>
      </c>
      <c r="D614" s="93" t="s">
        <v>402</v>
      </c>
      <c r="E614" s="49">
        <v>8</v>
      </c>
      <c r="F614" s="95">
        <f t="shared" si="49"/>
        <v>18000</v>
      </c>
      <c r="G614" s="2" t="s">
        <v>694</v>
      </c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Z614" s="67">
        <v>18000</v>
      </c>
      <c r="AA614" s="74">
        <v>18000</v>
      </c>
    </row>
    <row r="615" spans="1:27" ht="25.5" x14ac:dyDescent="0.2">
      <c r="A615" s="30" t="s">
        <v>425</v>
      </c>
      <c r="B615" s="15" t="s">
        <v>329</v>
      </c>
      <c r="C615" s="91" t="s">
        <v>666</v>
      </c>
      <c r="D615" s="93" t="s">
        <v>402</v>
      </c>
      <c r="E615" s="49">
        <v>8</v>
      </c>
      <c r="F615" s="95">
        <f t="shared" si="49"/>
        <v>20400</v>
      </c>
      <c r="G615" s="2" t="s">
        <v>694</v>
      </c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Z615" s="67">
        <v>20400</v>
      </c>
      <c r="AA615" s="74">
        <v>20400</v>
      </c>
    </row>
    <row r="616" spans="1:27" ht="25.5" x14ac:dyDescent="0.2">
      <c r="A616" s="30" t="s">
        <v>426</v>
      </c>
      <c r="B616" s="15" t="s">
        <v>329</v>
      </c>
      <c r="C616" s="91" t="s">
        <v>666</v>
      </c>
      <c r="D616" s="93" t="s">
        <v>402</v>
      </c>
      <c r="E616" s="49">
        <v>8</v>
      </c>
      <c r="F616" s="95">
        <f t="shared" si="49"/>
        <v>24000</v>
      </c>
      <c r="G616" s="2" t="s">
        <v>694</v>
      </c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Z616" s="67">
        <v>24000</v>
      </c>
      <c r="AA616" s="74">
        <v>24000</v>
      </c>
    </row>
    <row r="617" spans="1:27" ht="25.5" x14ac:dyDescent="0.2">
      <c r="A617" s="30" t="s">
        <v>601</v>
      </c>
      <c r="B617" s="52" t="s">
        <v>329</v>
      </c>
      <c r="C617" s="91" t="s">
        <v>666</v>
      </c>
      <c r="D617" s="93" t="s">
        <v>402</v>
      </c>
      <c r="E617" s="49">
        <v>8</v>
      </c>
      <c r="F617" s="95">
        <f t="shared" si="49"/>
        <v>2500</v>
      </c>
      <c r="G617" s="2" t="s">
        <v>694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Z617" s="67">
        <v>2500</v>
      </c>
      <c r="AA617" s="74">
        <v>2500</v>
      </c>
    </row>
    <row r="618" spans="1:27" ht="25.5" x14ac:dyDescent="0.2">
      <c r="A618" s="30" t="s">
        <v>427</v>
      </c>
      <c r="B618" s="15" t="s">
        <v>329</v>
      </c>
      <c r="C618" s="91" t="s">
        <v>666</v>
      </c>
      <c r="D618" s="93" t="s">
        <v>402</v>
      </c>
      <c r="E618" s="49">
        <v>8</v>
      </c>
      <c r="F618" s="95">
        <f t="shared" si="49"/>
        <v>6000</v>
      </c>
      <c r="G618" s="2" t="s">
        <v>694</v>
      </c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Z618" s="67">
        <v>6000</v>
      </c>
      <c r="AA618" s="74">
        <v>6000</v>
      </c>
    </row>
    <row r="619" spans="1:27" ht="25.5" x14ac:dyDescent="0.2">
      <c r="A619" s="30" t="s">
        <v>428</v>
      </c>
      <c r="B619" s="15" t="s">
        <v>329</v>
      </c>
      <c r="C619" s="91" t="s">
        <v>666</v>
      </c>
      <c r="D619" s="93" t="s">
        <v>402</v>
      </c>
      <c r="E619" s="49">
        <v>8</v>
      </c>
      <c r="F619" s="95">
        <f t="shared" si="49"/>
        <v>840</v>
      </c>
      <c r="G619" s="2" t="s">
        <v>694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Z619" s="67">
        <v>840</v>
      </c>
      <c r="AA619" s="74">
        <v>840</v>
      </c>
    </row>
    <row r="620" spans="1:27" ht="25.5" x14ac:dyDescent="0.2">
      <c r="A620" s="30" t="s">
        <v>569</v>
      </c>
      <c r="B620" s="15" t="s">
        <v>329</v>
      </c>
      <c r="C620" s="91" t="s">
        <v>666</v>
      </c>
      <c r="D620" s="93" t="s">
        <v>402</v>
      </c>
      <c r="E620" s="49">
        <v>8</v>
      </c>
      <c r="F620" s="95">
        <f t="shared" si="49"/>
        <v>1440</v>
      </c>
      <c r="G620" s="2" t="s">
        <v>694</v>
      </c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Z620" s="67">
        <v>1440</v>
      </c>
      <c r="AA620" s="74">
        <v>1440</v>
      </c>
    </row>
    <row r="621" spans="1:27" ht="25.5" x14ac:dyDescent="0.2">
      <c r="A621" s="30" t="s">
        <v>602</v>
      </c>
      <c r="B621" s="52" t="s">
        <v>329</v>
      </c>
      <c r="C621" s="91" t="s">
        <v>666</v>
      </c>
      <c r="D621" s="93" t="s">
        <v>402</v>
      </c>
      <c r="E621" s="49">
        <v>8</v>
      </c>
      <c r="F621" s="95">
        <f t="shared" si="49"/>
        <v>3500</v>
      </c>
      <c r="G621" s="2" t="s">
        <v>694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Z621" s="67">
        <v>3500</v>
      </c>
      <c r="AA621" s="74">
        <v>3500</v>
      </c>
    </row>
    <row r="622" spans="1:27" ht="25.5" x14ac:dyDescent="0.2">
      <c r="A622" s="30" t="s">
        <v>603</v>
      </c>
      <c r="B622" s="52" t="s">
        <v>329</v>
      </c>
      <c r="C622" s="91" t="s">
        <v>666</v>
      </c>
      <c r="D622" s="93" t="s">
        <v>402</v>
      </c>
      <c r="E622" s="49">
        <v>8</v>
      </c>
      <c r="F622" s="95">
        <f t="shared" si="49"/>
        <v>2000</v>
      </c>
      <c r="G622" s="2" t="s">
        <v>694</v>
      </c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Z622" s="67">
        <v>2000</v>
      </c>
      <c r="AA622" s="74">
        <v>2000</v>
      </c>
    </row>
    <row r="623" spans="1:27" ht="25.5" x14ac:dyDescent="0.2">
      <c r="A623" s="30" t="s">
        <v>604</v>
      </c>
      <c r="B623" s="52" t="s">
        <v>329</v>
      </c>
      <c r="C623" s="91" t="s">
        <v>666</v>
      </c>
      <c r="D623" s="93" t="s">
        <v>402</v>
      </c>
      <c r="E623" s="49">
        <v>8</v>
      </c>
      <c r="F623" s="95">
        <f t="shared" si="49"/>
        <v>2940</v>
      </c>
      <c r="G623" s="2" t="s">
        <v>694</v>
      </c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Z623" s="67">
        <v>2940</v>
      </c>
      <c r="AA623" s="74">
        <v>2940</v>
      </c>
    </row>
    <row r="624" spans="1:27" ht="25.5" x14ac:dyDescent="0.2">
      <c r="A624" s="30" t="s">
        <v>429</v>
      </c>
      <c r="B624" s="15" t="s">
        <v>329</v>
      </c>
      <c r="C624" s="91" t="s">
        <v>666</v>
      </c>
      <c r="D624" s="93" t="s">
        <v>402</v>
      </c>
      <c r="E624" s="49">
        <v>8</v>
      </c>
      <c r="F624" s="95">
        <f t="shared" si="49"/>
        <v>1800</v>
      </c>
      <c r="G624" s="2" t="s">
        <v>694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Z624" s="67">
        <v>1800</v>
      </c>
      <c r="AA624" s="74">
        <v>1800</v>
      </c>
    </row>
    <row r="625" spans="1:27" ht="25.5" x14ac:dyDescent="0.2">
      <c r="A625" s="30" t="s">
        <v>430</v>
      </c>
      <c r="B625" s="15" t="s">
        <v>329</v>
      </c>
      <c r="C625" s="91" t="s">
        <v>666</v>
      </c>
      <c r="D625" s="93" t="s">
        <v>402</v>
      </c>
      <c r="E625" s="49">
        <v>8</v>
      </c>
      <c r="F625" s="95">
        <f t="shared" si="49"/>
        <v>2000</v>
      </c>
      <c r="G625" s="2" t="s">
        <v>694</v>
      </c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Z625" s="67">
        <v>2000</v>
      </c>
      <c r="AA625" s="74">
        <v>2000</v>
      </c>
    </row>
    <row r="626" spans="1:27" ht="25.5" x14ac:dyDescent="0.2">
      <c r="A626" s="62" t="s">
        <v>565</v>
      </c>
      <c r="B626" s="15" t="s">
        <v>332</v>
      </c>
      <c r="C626" s="91" t="s">
        <v>666</v>
      </c>
      <c r="D626" s="93" t="s">
        <v>402</v>
      </c>
      <c r="E626" s="49">
        <v>8</v>
      </c>
      <c r="F626" s="95">
        <f t="shared" si="49"/>
        <v>1080</v>
      </c>
      <c r="G626" s="2" t="s">
        <v>694</v>
      </c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Z626" s="67">
        <v>1080</v>
      </c>
      <c r="AA626" s="74">
        <v>1080</v>
      </c>
    </row>
    <row r="627" spans="1:27" ht="25.5" x14ac:dyDescent="0.2">
      <c r="A627" s="30" t="s">
        <v>566</v>
      </c>
      <c r="B627" s="15" t="s">
        <v>332</v>
      </c>
      <c r="C627" s="91" t="s">
        <v>666</v>
      </c>
      <c r="D627" s="93" t="s">
        <v>402</v>
      </c>
      <c r="E627" s="49">
        <v>8</v>
      </c>
      <c r="F627" s="95">
        <f t="shared" si="49"/>
        <v>1440</v>
      </c>
      <c r="G627" s="2" t="s">
        <v>694</v>
      </c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Z627" s="67">
        <v>1440</v>
      </c>
      <c r="AA627" s="74">
        <v>1440</v>
      </c>
    </row>
    <row r="628" spans="1:27" ht="25.5" x14ac:dyDescent="0.2">
      <c r="A628" s="30" t="s">
        <v>568</v>
      </c>
      <c r="B628" s="15" t="s">
        <v>332</v>
      </c>
      <c r="C628" s="91" t="s">
        <v>666</v>
      </c>
      <c r="D628" s="93" t="s">
        <v>402</v>
      </c>
      <c r="E628" s="49">
        <v>8</v>
      </c>
      <c r="F628" s="95">
        <f t="shared" si="49"/>
        <v>1680</v>
      </c>
      <c r="G628" s="2" t="s">
        <v>694</v>
      </c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Z628" s="67">
        <v>1680</v>
      </c>
      <c r="AA628" s="74">
        <v>1680</v>
      </c>
    </row>
    <row r="629" spans="1:27" ht="25.5" x14ac:dyDescent="0.2">
      <c r="A629" s="63" t="s">
        <v>567</v>
      </c>
      <c r="B629" s="15" t="s">
        <v>332</v>
      </c>
      <c r="C629" s="91" t="s">
        <v>666</v>
      </c>
      <c r="D629" s="93" t="s">
        <v>402</v>
      </c>
      <c r="E629" s="49">
        <v>8</v>
      </c>
      <c r="F629" s="95">
        <f t="shared" si="49"/>
        <v>1920</v>
      </c>
      <c r="G629" s="2" t="s">
        <v>694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Z629" s="67">
        <v>1920</v>
      </c>
      <c r="AA629" s="74">
        <v>1920</v>
      </c>
    </row>
    <row r="630" spans="1:27" ht="25.5" x14ac:dyDescent="0.2">
      <c r="A630" s="30" t="s">
        <v>431</v>
      </c>
      <c r="B630" s="15" t="s">
        <v>329</v>
      </c>
      <c r="C630" s="91" t="s">
        <v>666</v>
      </c>
      <c r="D630" s="93" t="s">
        <v>402</v>
      </c>
      <c r="E630" s="49">
        <v>8</v>
      </c>
      <c r="F630" s="95">
        <f t="shared" si="49"/>
        <v>360</v>
      </c>
      <c r="G630" s="2" t="s">
        <v>694</v>
      </c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Z630" s="67">
        <v>360</v>
      </c>
      <c r="AA630" s="74">
        <v>360</v>
      </c>
    </row>
    <row r="631" spans="1:27" ht="25.5" x14ac:dyDescent="0.2">
      <c r="A631" s="30" t="s">
        <v>432</v>
      </c>
      <c r="B631" s="15" t="s">
        <v>329</v>
      </c>
      <c r="C631" s="91" t="s">
        <v>666</v>
      </c>
      <c r="D631" s="93" t="s">
        <v>402</v>
      </c>
      <c r="E631" s="49">
        <v>8</v>
      </c>
      <c r="F631" s="95">
        <f t="shared" si="49"/>
        <v>480</v>
      </c>
      <c r="G631" s="2" t="s">
        <v>694</v>
      </c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Z631" s="67">
        <v>480</v>
      </c>
      <c r="AA631" s="74">
        <v>480</v>
      </c>
    </row>
    <row r="632" spans="1:27" ht="25.5" x14ac:dyDescent="0.2">
      <c r="A632" s="30" t="s">
        <v>433</v>
      </c>
      <c r="B632" s="15" t="s">
        <v>329</v>
      </c>
      <c r="C632" s="91" t="s">
        <v>666</v>
      </c>
      <c r="D632" s="93" t="s">
        <v>402</v>
      </c>
      <c r="E632" s="49">
        <v>8</v>
      </c>
      <c r="F632" s="95">
        <f t="shared" si="49"/>
        <v>200</v>
      </c>
      <c r="G632" s="2" t="s">
        <v>694</v>
      </c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Z632" s="67">
        <v>200</v>
      </c>
      <c r="AA632" s="74">
        <v>200</v>
      </c>
    </row>
    <row r="633" spans="1:27" ht="25.5" x14ac:dyDescent="0.2">
      <c r="A633" s="30" t="s">
        <v>434</v>
      </c>
      <c r="B633" s="15" t="s">
        <v>332</v>
      </c>
      <c r="C633" s="91" t="s">
        <v>666</v>
      </c>
      <c r="D633" s="93" t="s">
        <v>402</v>
      </c>
      <c r="E633" s="49">
        <v>8</v>
      </c>
      <c r="F633" s="95">
        <f t="shared" si="49"/>
        <v>100</v>
      </c>
      <c r="G633" s="2" t="s">
        <v>694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Z633" s="67">
        <v>100</v>
      </c>
      <c r="AA633" s="74">
        <v>100</v>
      </c>
    </row>
    <row r="634" spans="1:27" ht="25.5" x14ac:dyDescent="0.2">
      <c r="A634" s="30" t="s">
        <v>435</v>
      </c>
      <c r="B634" s="15" t="s">
        <v>329</v>
      </c>
      <c r="C634" s="91" t="s">
        <v>666</v>
      </c>
      <c r="D634" s="93" t="s">
        <v>402</v>
      </c>
      <c r="E634" s="49">
        <v>8</v>
      </c>
      <c r="F634" s="95">
        <f t="shared" si="49"/>
        <v>1080</v>
      </c>
      <c r="G634" s="2" t="s">
        <v>694</v>
      </c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Z634" s="67">
        <v>1080</v>
      </c>
      <c r="AA634" s="74">
        <v>1080</v>
      </c>
    </row>
    <row r="635" spans="1:27" ht="25.5" x14ac:dyDescent="0.2">
      <c r="A635" s="30" t="s">
        <v>436</v>
      </c>
      <c r="B635" s="15" t="s">
        <v>329</v>
      </c>
      <c r="C635" s="91" t="s">
        <v>666</v>
      </c>
      <c r="D635" s="93" t="s">
        <v>402</v>
      </c>
      <c r="E635" s="49">
        <v>8</v>
      </c>
      <c r="F635" s="95">
        <f t="shared" si="49"/>
        <v>1200</v>
      </c>
      <c r="G635" s="2" t="s">
        <v>694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Z635" s="67">
        <v>1200</v>
      </c>
      <c r="AA635" s="74">
        <v>1200</v>
      </c>
    </row>
    <row r="636" spans="1:27" ht="25.5" x14ac:dyDescent="0.2">
      <c r="A636" s="30" t="s">
        <v>437</v>
      </c>
      <c r="B636" s="15" t="s">
        <v>329</v>
      </c>
      <c r="C636" s="91" t="s">
        <v>666</v>
      </c>
      <c r="D636" s="93" t="s">
        <v>402</v>
      </c>
      <c r="E636" s="49">
        <v>8</v>
      </c>
      <c r="F636" s="95">
        <f t="shared" si="49"/>
        <v>1800</v>
      </c>
      <c r="G636" s="2" t="s">
        <v>694</v>
      </c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Z636" s="67">
        <v>1800</v>
      </c>
      <c r="AA636" s="74">
        <v>1800</v>
      </c>
    </row>
    <row r="637" spans="1:27" ht="25.5" x14ac:dyDescent="0.2">
      <c r="A637" s="30" t="s">
        <v>438</v>
      </c>
      <c r="B637" s="15" t="s">
        <v>329</v>
      </c>
      <c r="C637" s="91" t="s">
        <v>666</v>
      </c>
      <c r="D637" s="93" t="s">
        <v>402</v>
      </c>
      <c r="E637" s="49">
        <v>8</v>
      </c>
      <c r="F637" s="95">
        <f t="shared" si="49"/>
        <v>1560</v>
      </c>
      <c r="G637" s="2" t="s">
        <v>694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Z637" s="67">
        <v>1560</v>
      </c>
      <c r="AA637" s="74">
        <v>1560</v>
      </c>
    </row>
    <row r="638" spans="1:27" ht="25.5" x14ac:dyDescent="0.2">
      <c r="A638" s="30" t="s">
        <v>439</v>
      </c>
      <c r="B638" s="15" t="s">
        <v>329</v>
      </c>
      <c r="C638" s="91" t="s">
        <v>666</v>
      </c>
      <c r="D638" s="93" t="s">
        <v>402</v>
      </c>
      <c r="E638" s="49">
        <v>8</v>
      </c>
      <c r="F638" s="95">
        <f t="shared" si="49"/>
        <v>1920</v>
      </c>
      <c r="G638" s="2" t="s">
        <v>694</v>
      </c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Z638" s="67">
        <v>1920</v>
      </c>
      <c r="AA638" s="74">
        <v>1920</v>
      </c>
    </row>
    <row r="639" spans="1:27" ht="25.5" x14ac:dyDescent="0.2">
      <c r="A639" s="30" t="s">
        <v>440</v>
      </c>
      <c r="B639" s="15" t="s">
        <v>329</v>
      </c>
      <c r="C639" s="91" t="s">
        <v>666</v>
      </c>
      <c r="D639" s="93" t="s">
        <v>402</v>
      </c>
      <c r="E639" s="49">
        <v>8</v>
      </c>
      <c r="F639" s="95">
        <f t="shared" si="49"/>
        <v>1560</v>
      </c>
      <c r="G639" s="2" t="s">
        <v>694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Z639" s="67">
        <v>1560</v>
      </c>
      <c r="AA639" s="74">
        <v>1560</v>
      </c>
    </row>
    <row r="640" spans="1:27" ht="25.5" x14ac:dyDescent="0.2">
      <c r="A640" s="30" t="s">
        <v>441</v>
      </c>
      <c r="B640" s="15" t="s">
        <v>329</v>
      </c>
      <c r="C640" s="91" t="s">
        <v>666</v>
      </c>
      <c r="D640" s="93" t="s">
        <v>402</v>
      </c>
      <c r="E640" s="49">
        <v>8</v>
      </c>
      <c r="F640" s="95">
        <f t="shared" si="49"/>
        <v>2160</v>
      </c>
      <c r="G640" s="2" t="s">
        <v>694</v>
      </c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Z640" s="67">
        <v>2160</v>
      </c>
      <c r="AA640" s="74">
        <v>2160</v>
      </c>
    </row>
    <row r="641" spans="1:27" ht="25.5" x14ac:dyDescent="0.2">
      <c r="A641" s="30" t="s">
        <v>442</v>
      </c>
      <c r="B641" s="15" t="s">
        <v>329</v>
      </c>
      <c r="C641" s="91" t="s">
        <v>666</v>
      </c>
      <c r="D641" s="93" t="s">
        <v>402</v>
      </c>
      <c r="E641" s="49">
        <v>8</v>
      </c>
      <c r="F641" s="95">
        <f t="shared" si="49"/>
        <v>2640</v>
      </c>
      <c r="G641" s="2" t="s">
        <v>694</v>
      </c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Z641" s="67">
        <v>2640</v>
      </c>
      <c r="AA641" s="74">
        <v>2640</v>
      </c>
    </row>
    <row r="642" spans="1:27" ht="25.5" x14ac:dyDescent="0.2">
      <c r="A642" s="30" t="s">
        <v>443</v>
      </c>
      <c r="B642" s="15" t="s">
        <v>329</v>
      </c>
      <c r="C642" s="91" t="s">
        <v>666</v>
      </c>
      <c r="D642" s="93" t="s">
        <v>402</v>
      </c>
      <c r="E642" s="49">
        <v>8</v>
      </c>
      <c r="F642" s="95">
        <f t="shared" si="49"/>
        <v>3000</v>
      </c>
      <c r="G642" s="2" t="s">
        <v>694</v>
      </c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Z642" s="67">
        <v>3000</v>
      </c>
      <c r="AA642" s="74">
        <v>3000</v>
      </c>
    </row>
    <row r="643" spans="1:27" ht="25.5" x14ac:dyDescent="0.2">
      <c r="A643" s="30" t="s">
        <v>444</v>
      </c>
      <c r="B643" s="15" t="s">
        <v>329</v>
      </c>
      <c r="C643" s="91" t="s">
        <v>666</v>
      </c>
      <c r="D643" s="93" t="s">
        <v>402</v>
      </c>
      <c r="E643" s="49">
        <v>8</v>
      </c>
      <c r="F643" s="95">
        <f t="shared" si="49"/>
        <v>3240</v>
      </c>
      <c r="G643" s="2" t="s">
        <v>694</v>
      </c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Z643" s="67">
        <v>3240</v>
      </c>
      <c r="AA643" s="74">
        <v>3240</v>
      </c>
    </row>
    <row r="644" spans="1:27" ht="25.5" x14ac:dyDescent="0.2">
      <c r="A644" s="30" t="s">
        <v>445</v>
      </c>
      <c r="B644" s="15" t="s">
        <v>329</v>
      </c>
      <c r="C644" s="91" t="s">
        <v>666</v>
      </c>
      <c r="D644" s="93" t="s">
        <v>402</v>
      </c>
      <c r="E644" s="49">
        <v>8</v>
      </c>
      <c r="F644" s="95">
        <f t="shared" si="49"/>
        <v>4200</v>
      </c>
      <c r="G644" s="2" t="s">
        <v>694</v>
      </c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Z644" s="67">
        <v>4200</v>
      </c>
      <c r="AA644" s="74">
        <v>4200</v>
      </c>
    </row>
    <row r="645" spans="1:27" ht="25.5" x14ac:dyDescent="0.2">
      <c r="A645" s="30" t="s">
        <v>446</v>
      </c>
      <c r="B645" s="15" t="s">
        <v>329</v>
      </c>
      <c r="C645" s="91" t="s">
        <v>666</v>
      </c>
      <c r="D645" s="93" t="s">
        <v>402</v>
      </c>
      <c r="E645" s="49">
        <v>8</v>
      </c>
      <c r="F645" s="95">
        <f t="shared" si="49"/>
        <v>1200</v>
      </c>
      <c r="G645" s="2" t="s">
        <v>694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Z645" s="67">
        <v>1200</v>
      </c>
      <c r="AA645" s="74">
        <v>1200</v>
      </c>
    </row>
    <row r="646" spans="1:27" ht="25.5" x14ac:dyDescent="0.2">
      <c r="A646" s="30" t="s">
        <v>447</v>
      </c>
      <c r="B646" s="15" t="s">
        <v>329</v>
      </c>
      <c r="C646" s="91" t="s">
        <v>666</v>
      </c>
      <c r="D646" s="93" t="s">
        <v>402</v>
      </c>
      <c r="E646" s="49">
        <v>8</v>
      </c>
      <c r="F646" s="95">
        <f t="shared" si="49"/>
        <v>2400</v>
      </c>
      <c r="G646" s="2" t="s">
        <v>694</v>
      </c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Z646" s="67">
        <v>2400</v>
      </c>
      <c r="AA646" s="74">
        <v>2400</v>
      </c>
    </row>
    <row r="647" spans="1:27" ht="25.5" x14ac:dyDescent="0.2">
      <c r="A647" s="30" t="s">
        <v>448</v>
      </c>
      <c r="B647" s="15" t="s">
        <v>329</v>
      </c>
      <c r="C647" s="91" t="s">
        <v>666</v>
      </c>
      <c r="D647" s="93" t="s">
        <v>402</v>
      </c>
      <c r="E647" s="49">
        <v>8</v>
      </c>
      <c r="F647" s="95">
        <f t="shared" si="49"/>
        <v>1080</v>
      </c>
      <c r="G647" s="2" t="s">
        <v>694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Z647" s="67">
        <v>1080</v>
      </c>
      <c r="AA647" s="74">
        <v>1080</v>
      </c>
    </row>
    <row r="648" spans="1:27" ht="25.5" x14ac:dyDescent="0.2">
      <c r="A648" s="30" t="s">
        <v>449</v>
      </c>
      <c r="B648" s="15" t="s">
        <v>329</v>
      </c>
      <c r="C648" s="91" t="s">
        <v>666</v>
      </c>
      <c r="D648" s="93" t="s">
        <v>402</v>
      </c>
      <c r="E648" s="49">
        <v>8</v>
      </c>
      <c r="F648" s="95">
        <f t="shared" si="49"/>
        <v>6000</v>
      </c>
      <c r="G648" s="2" t="s">
        <v>694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Z648" s="67">
        <v>6000</v>
      </c>
      <c r="AA648" s="74">
        <v>6000</v>
      </c>
    </row>
    <row r="649" spans="1:27" ht="25.5" x14ac:dyDescent="0.2">
      <c r="A649" s="30" t="s">
        <v>450</v>
      </c>
      <c r="B649" s="15" t="s">
        <v>329</v>
      </c>
      <c r="C649" s="91" t="s">
        <v>666</v>
      </c>
      <c r="D649" s="93" t="s">
        <v>402</v>
      </c>
      <c r="E649" s="49">
        <v>8</v>
      </c>
      <c r="F649" s="95">
        <f t="shared" si="49"/>
        <v>8400</v>
      </c>
      <c r="G649" s="2" t="s">
        <v>694</v>
      </c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Z649" s="67">
        <v>8400</v>
      </c>
      <c r="AA649" s="74">
        <v>8400</v>
      </c>
    </row>
    <row r="650" spans="1:27" ht="25.5" x14ac:dyDescent="0.2">
      <c r="A650" s="30" t="s">
        <v>451</v>
      </c>
      <c r="B650" s="15" t="s">
        <v>329</v>
      </c>
      <c r="C650" s="91" t="s">
        <v>666</v>
      </c>
      <c r="D650" s="93" t="s">
        <v>402</v>
      </c>
      <c r="E650" s="49">
        <v>8</v>
      </c>
      <c r="F650" s="95">
        <f t="shared" si="49"/>
        <v>2400</v>
      </c>
      <c r="G650" s="2" t="s">
        <v>694</v>
      </c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Z650" s="67">
        <v>2400</v>
      </c>
      <c r="AA650" s="74">
        <v>2400</v>
      </c>
    </row>
    <row r="651" spans="1:27" ht="25.5" x14ac:dyDescent="0.2">
      <c r="A651" s="30" t="s">
        <v>452</v>
      </c>
      <c r="B651" s="15" t="s">
        <v>329</v>
      </c>
      <c r="C651" s="91" t="s">
        <v>666</v>
      </c>
      <c r="D651" s="93" t="s">
        <v>402</v>
      </c>
      <c r="E651" s="49">
        <v>8</v>
      </c>
      <c r="F651" s="95">
        <f t="shared" si="49"/>
        <v>3600</v>
      </c>
      <c r="G651" s="2" t="s">
        <v>694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Z651" s="67">
        <v>3600</v>
      </c>
      <c r="AA651" s="74">
        <v>3600</v>
      </c>
    </row>
    <row r="652" spans="1:27" ht="25.5" x14ac:dyDescent="0.2">
      <c r="A652" s="30" t="s">
        <v>453</v>
      </c>
      <c r="B652" s="15" t="s">
        <v>329</v>
      </c>
      <c r="C652" s="91" t="s">
        <v>666</v>
      </c>
      <c r="D652" s="93" t="s">
        <v>402</v>
      </c>
      <c r="E652" s="49">
        <v>8</v>
      </c>
      <c r="F652" s="95">
        <f t="shared" si="49"/>
        <v>4200</v>
      </c>
      <c r="G652" s="2" t="s">
        <v>694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Z652" s="67">
        <v>4200</v>
      </c>
      <c r="AA652" s="74">
        <v>4200</v>
      </c>
    </row>
    <row r="653" spans="1:27" ht="25.5" x14ac:dyDescent="0.2">
      <c r="A653" s="30" t="s">
        <v>454</v>
      </c>
      <c r="B653" s="15" t="s">
        <v>329</v>
      </c>
      <c r="C653" s="91" t="s">
        <v>666</v>
      </c>
      <c r="D653" s="93" t="s">
        <v>402</v>
      </c>
      <c r="E653" s="49">
        <v>8</v>
      </c>
      <c r="F653" s="95">
        <f t="shared" si="49"/>
        <v>1920</v>
      </c>
      <c r="G653" s="2" t="s">
        <v>694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Z653" s="67">
        <v>1920</v>
      </c>
      <c r="AA653" s="74">
        <v>1920</v>
      </c>
    </row>
    <row r="654" spans="1:27" ht="25.5" x14ac:dyDescent="0.2">
      <c r="A654" s="30" t="s">
        <v>455</v>
      </c>
      <c r="B654" s="15" t="s">
        <v>329</v>
      </c>
      <c r="C654" s="91" t="s">
        <v>666</v>
      </c>
      <c r="D654" s="93" t="s">
        <v>402</v>
      </c>
      <c r="E654" s="49">
        <v>8</v>
      </c>
      <c r="F654" s="95">
        <f t="shared" si="49"/>
        <v>840</v>
      </c>
      <c r="G654" s="2" t="s">
        <v>694</v>
      </c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Z654" s="67">
        <v>840</v>
      </c>
      <c r="AA654" s="74">
        <v>840</v>
      </c>
    </row>
    <row r="655" spans="1:27" ht="26.25" thickBot="1" x14ac:dyDescent="0.25">
      <c r="A655" s="37" t="s">
        <v>456</v>
      </c>
      <c r="B655" s="38" t="s">
        <v>329</v>
      </c>
      <c r="C655" s="91" t="s">
        <v>666</v>
      </c>
      <c r="D655" s="93" t="s">
        <v>402</v>
      </c>
      <c r="E655" s="49">
        <v>8</v>
      </c>
      <c r="F655" s="95">
        <f t="shared" si="49"/>
        <v>400</v>
      </c>
      <c r="G655" s="2" t="s">
        <v>694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Z655" s="72">
        <v>400</v>
      </c>
      <c r="AA655" s="74">
        <v>400</v>
      </c>
    </row>
    <row r="656" spans="1:27" x14ac:dyDescent="0.2">
      <c r="A656" s="39"/>
      <c r="B656" s="40"/>
      <c r="C656" s="40"/>
      <c r="D656" s="40"/>
      <c r="E656" s="99"/>
      <c r="F656" s="4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6" x14ac:dyDescent="0.2">
      <c r="A657" s="42"/>
      <c r="F657" s="43"/>
    </row>
    <row r="658" spans="1:6" x14ac:dyDescent="0.2">
      <c r="A658" s="53"/>
      <c r="B658" s="7"/>
      <c r="C658" s="7"/>
      <c r="D658" s="7"/>
      <c r="E658" s="7"/>
      <c r="F658" s="55"/>
    </row>
    <row r="659" spans="1:6" ht="25.5" customHeight="1" x14ac:dyDescent="0.2">
      <c r="A659" s="102"/>
      <c r="B659" s="103"/>
      <c r="C659" s="103"/>
      <c r="D659" s="103"/>
      <c r="E659" s="103"/>
      <c r="F659" s="104"/>
    </row>
    <row r="660" spans="1:6" x14ac:dyDescent="0.2">
      <c r="A660" s="107"/>
      <c r="B660" s="108"/>
      <c r="C660" s="108"/>
      <c r="D660" s="108"/>
      <c r="E660" s="108"/>
      <c r="F660" s="109"/>
    </row>
    <row r="661" spans="1:6" x14ac:dyDescent="0.2">
      <c r="A661" s="107"/>
      <c r="B661" s="108"/>
      <c r="C661" s="108"/>
      <c r="D661" s="108"/>
      <c r="E661" s="108"/>
      <c r="F661" s="109"/>
    </row>
    <row r="662" spans="1:6" x14ac:dyDescent="0.2">
      <c r="A662" s="107"/>
      <c r="B662" s="108"/>
      <c r="C662" s="108"/>
      <c r="D662" s="108"/>
      <c r="E662" s="108"/>
      <c r="F662" s="109"/>
    </row>
    <row r="663" spans="1:6" x14ac:dyDescent="0.2">
      <c r="A663" s="107"/>
      <c r="B663" s="108"/>
      <c r="C663" s="108"/>
      <c r="D663" s="108"/>
      <c r="E663" s="108"/>
      <c r="F663" s="109"/>
    </row>
    <row r="664" spans="1:6" x14ac:dyDescent="0.2">
      <c r="A664" s="107"/>
      <c r="B664" s="108"/>
      <c r="C664" s="108"/>
      <c r="D664" s="108"/>
      <c r="E664" s="108"/>
      <c r="F664" s="109"/>
    </row>
    <row r="665" spans="1:6" x14ac:dyDescent="0.2">
      <c r="A665" s="107"/>
      <c r="B665" s="108"/>
      <c r="C665" s="108"/>
      <c r="D665" s="108"/>
      <c r="E665" s="108"/>
      <c r="F665" s="109"/>
    </row>
    <row r="666" spans="1:6" x14ac:dyDescent="0.2">
      <c r="A666" s="107"/>
      <c r="B666" s="108"/>
      <c r="C666" s="108"/>
      <c r="D666" s="108"/>
      <c r="E666" s="108"/>
      <c r="F666" s="109"/>
    </row>
    <row r="667" spans="1:6" ht="37.5" customHeight="1" x14ac:dyDescent="0.2">
      <c r="A667" s="107"/>
      <c r="B667" s="108"/>
      <c r="C667" s="108"/>
      <c r="D667" s="108"/>
      <c r="E667" s="108"/>
      <c r="F667" s="109"/>
    </row>
    <row r="668" spans="1:6" x14ac:dyDescent="0.2">
      <c r="A668" s="107"/>
      <c r="B668" s="108"/>
      <c r="C668" s="108"/>
      <c r="D668" s="108"/>
      <c r="E668" s="108"/>
      <c r="F668" s="109"/>
    </row>
    <row r="669" spans="1:6" x14ac:dyDescent="0.2">
      <c r="A669" s="107"/>
      <c r="B669" s="108"/>
      <c r="C669" s="108"/>
      <c r="D669" s="108"/>
      <c r="E669" s="108"/>
      <c r="F669" s="109"/>
    </row>
    <row r="670" spans="1:6" x14ac:dyDescent="0.2">
      <c r="A670" s="107"/>
      <c r="B670" s="108"/>
      <c r="C670" s="108"/>
      <c r="D670" s="108"/>
      <c r="E670" s="108"/>
      <c r="F670" s="109"/>
    </row>
    <row r="671" spans="1:6" x14ac:dyDescent="0.2">
      <c r="A671" s="107"/>
      <c r="B671" s="108"/>
      <c r="C671" s="108"/>
      <c r="D671" s="108"/>
      <c r="E671" s="108"/>
      <c r="F671" s="109"/>
    </row>
    <row r="672" spans="1:6" ht="25.5" customHeight="1" x14ac:dyDescent="0.2">
      <c r="A672" s="107"/>
      <c r="B672" s="108"/>
      <c r="C672" s="108"/>
      <c r="D672" s="108"/>
      <c r="E672" s="108"/>
      <c r="F672" s="109"/>
    </row>
    <row r="673" spans="1:6" ht="25.5" customHeight="1" x14ac:dyDescent="0.2">
      <c r="A673" s="107"/>
      <c r="B673" s="108"/>
      <c r="C673" s="108"/>
      <c r="D673" s="108"/>
      <c r="E673" s="108"/>
      <c r="F673" s="109"/>
    </row>
    <row r="674" spans="1:6" ht="25.5" customHeight="1" x14ac:dyDescent="0.2">
      <c r="A674" s="107"/>
      <c r="B674" s="108"/>
      <c r="C674" s="108"/>
      <c r="D674" s="108"/>
      <c r="E674" s="108"/>
      <c r="F674" s="109"/>
    </row>
    <row r="675" spans="1:6" x14ac:dyDescent="0.2">
      <c r="A675" s="107"/>
      <c r="B675" s="108"/>
      <c r="C675" s="108"/>
      <c r="D675" s="108"/>
      <c r="E675" s="108"/>
      <c r="F675" s="109"/>
    </row>
    <row r="676" spans="1:6" x14ac:dyDescent="0.2">
      <c r="A676" s="107"/>
      <c r="B676" s="108"/>
      <c r="C676" s="108"/>
      <c r="D676" s="108"/>
      <c r="E676" s="108"/>
      <c r="F676" s="109"/>
    </row>
    <row r="677" spans="1:6" x14ac:dyDescent="0.2">
      <c r="A677" s="54"/>
      <c r="B677" s="7"/>
      <c r="C677" s="7"/>
      <c r="D677" s="7"/>
      <c r="E677" s="7"/>
      <c r="F677" s="55"/>
    </row>
    <row r="678" spans="1:6" x14ac:dyDescent="0.2">
      <c r="A678" s="102"/>
      <c r="B678" s="103"/>
      <c r="C678" s="103"/>
      <c r="D678" s="103"/>
      <c r="E678" s="103"/>
      <c r="F678" s="104"/>
    </row>
    <row r="679" spans="1:6" x14ac:dyDescent="0.2">
      <c r="A679" s="102"/>
      <c r="B679" s="103"/>
      <c r="C679" s="103"/>
      <c r="D679" s="103"/>
      <c r="E679" s="103"/>
      <c r="F679" s="104"/>
    </row>
    <row r="680" spans="1:6" x14ac:dyDescent="0.2">
      <c r="A680" s="102"/>
      <c r="B680" s="103"/>
      <c r="C680" s="103"/>
      <c r="D680" s="103"/>
      <c r="E680" s="103"/>
      <c r="F680" s="104"/>
    </row>
    <row r="681" spans="1:6" x14ac:dyDescent="0.2">
      <c r="A681" s="102"/>
      <c r="B681" s="103"/>
      <c r="C681" s="103"/>
      <c r="D681" s="103"/>
      <c r="E681" s="103"/>
      <c r="F681" s="104"/>
    </row>
    <row r="682" spans="1:6" x14ac:dyDescent="0.2">
      <c r="A682" s="102"/>
      <c r="B682" s="103"/>
      <c r="C682" s="103"/>
      <c r="D682" s="103"/>
      <c r="E682" s="103"/>
      <c r="F682" s="104"/>
    </row>
    <row r="683" spans="1:6" x14ac:dyDescent="0.2">
      <c r="A683" s="102"/>
      <c r="B683" s="103"/>
      <c r="C683" s="103"/>
      <c r="D683" s="103"/>
      <c r="E683" s="103"/>
      <c r="F683" s="104"/>
    </row>
    <row r="684" spans="1:6" x14ac:dyDescent="0.2">
      <c r="A684" s="102"/>
      <c r="B684" s="103"/>
      <c r="C684" s="103"/>
      <c r="D684" s="103"/>
      <c r="E684" s="103"/>
      <c r="F684" s="104"/>
    </row>
    <row r="685" spans="1:6" x14ac:dyDescent="0.2">
      <c r="A685" s="102"/>
      <c r="B685" s="103"/>
      <c r="C685" s="103"/>
      <c r="D685" s="103"/>
      <c r="E685" s="103"/>
      <c r="F685" s="104"/>
    </row>
    <row r="686" spans="1:6" x14ac:dyDescent="0.2">
      <c r="A686" s="102"/>
      <c r="B686" s="103"/>
      <c r="C686" s="103"/>
      <c r="D686" s="103"/>
      <c r="E686" s="103"/>
      <c r="F686" s="104"/>
    </row>
    <row r="687" spans="1:6" x14ac:dyDescent="0.2">
      <c r="A687" s="102"/>
      <c r="B687" s="103"/>
      <c r="C687" s="103"/>
      <c r="D687" s="103"/>
      <c r="E687" s="103"/>
      <c r="F687" s="104"/>
    </row>
    <row r="688" spans="1:6" x14ac:dyDescent="0.2">
      <c r="A688" s="102"/>
      <c r="B688" s="103"/>
      <c r="C688" s="103"/>
      <c r="D688" s="103"/>
      <c r="E688" s="103"/>
      <c r="F688" s="104"/>
    </row>
    <row r="689" spans="1:6" x14ac:dyDescent="0.2">
      <c r="A689" s="102"/>
      <c r="B689" s="103"/>
      <c r="C689" s="103"/>
      <c r="D689" s="103"/>
      <c r="E689" s="103"/>
      <c r="F689" s="104"/>
    </row>
    <row r="690" spans="1:6" x14ac:dyDescent="0.2">
      <c r="A690" s="44"/>
      <c r="F690" s="43"/>
    </row>
    <row r="691" spans="1:6" x14ac:dyDescent="0.2">
      <c r="A691" s="51"/>
      <c r="F691" s="43"/>
    </row>
    <row r="692" spans="1:6" ht="13.5" thickBot="1" x14ac:dyDescent="0.25">
      <c r="A692" s="45"/>
      <c r="B692" s="46"/>
      <c r="C692" s="46"/>
      <c r="D692" s="46"/>
      <c r="E692" s="46"/>
      <c r="F692" s="47"/>
    </row>
  </sheetData>
  <autoFilter ref="D1:D692" xr:uid="{03ACF789-AA3C-49FE-970A-D2F90BAA006A}"/>
  <mergeCells count="23">
    <mergeCell ref="A668:F668"/>
    <mergeCell ref="A5:F5"/>
    <mergeCell ref="A659:F659"/>
    <mergeCell ref="A660:F660"/>
    <mergeCell ref="A661:F661"/>
    <mergeCell ref="A662:F662"/>
    <mergeCell ref="A665:F665"/>
    <mergeCell ref="A685:F687"/>
    <mergeCell ref="A688:F689"/>
    <mergeCell ref="A3:F3"/>
    <mergeCell ref="A2:F2"/>
    <mergeCell ref="A674:F674"/>
    <mergeCell ref="A675:F675"/>
    <mergeCell ref="A676:F676"/>
    <mergeCell ref="A678:F684"/>
    <mergeCell ref="A669:F670"/>
    <mergeCell ref="A671:F671"/>
    <mergeCell ref="A672:F672"/>
    <mergeCell ref="A673:F673"/>
    <mergeCell ref="A663:F663"/>
    <mergeCell ref="A664:F664"/>
    <mergeCell ref="A666:F666"/>
    <mergeCell ref="A667:F667"/>
  </mergeCells>
  <phoneticPr fontId="11" type="noConversion"/>
  <conditionalFormatting sqref="A569:B569 B479:B480 B226 B229 B70 A56:B56 B60:B64 A203:B204 A609 B610:B616 B572:B574 B576:B579 B581:B585 B283:B284 B171 B461 B463:B464 B484:B485 B444 B530:B532 B535:B536 B22 B139 B148:B149 B275 B180:B181 B467:B468 B366:B380 B618:B620 B624:B655 B548:B560 D56:E56 D585 B321:B361 E321:E380">
    <cfRule type="expression" dxfId="380" priority="677" stopIfTrue="1">
      <formula>$A22=0</formula>
    </cfRule>
  </conditionalFormatting>
  <conditionalFormatting sqref="B190">
    <cfRule type="expression" dxfId="379" priority="667" stopIfTrue="1">
      <formula>$A190=0</formula>
    </cfRule>
  </conditionalFormatting>
  <conditionalFormatting sqref="A565:A566">
    <cfRule type="expression" dxfId="378" priority="638" stopIfTrue="1">
      <formula>$A565=0</formula>
    </cfRule>
  </conditionalFormatting>
  <conditionalFormatting sqref="A567">
    <cfRule type="expression" dxfId="377" priority="635" stopIfTrue="1">
      <formula>$A567=0</formula>
    </cfRule>
  </conditionalFormatting>
  <conditionalFormatting sqref="B538">
    <cfRule type="expression" dxfId="376" priority="653" stopIfTrue="1">
      <formula>$A538=0</formula>
    </cfRule>
  </conditionalFormatting>
  <conditionalFormatting sqref="B546">
    <cfRule type="expression" dxfId="375" priority="651" stopIfTrue="1">
      <formula>$A546=0</formula>
    </cfRule>
  </conditionalFormatting>
  <conditionalFormatting sqref="B539:B545">
    <cfRule type="expression" dxfId="374" priority="652" stopIfTrue="1">
      <formula>$A539=0</formula>
    </cfRule>
  </conditionalFormatting>
  <conditionalFormatting sqref="A562:A564">
    <cfRule type="expression" dxfId="373" priority="637" stopIfTrue="1">
      <formula>$A562=0</formula>
    </cfRule>
  </conditionalFormatting>
  <conditionalFormatting sqref="A568">
    <cfRule type="expression" dxfId="372" priority="634" stopIfTrue="1">
      <formula>$A568=0</formula>
    </cfRule>
  </conditionalFormatting>
  <conditionalFormatting sqref="B565:B566">
    <cfRule type="expression" dxfId="371" priority="632" stopIfTrue="1">
      <formula>$A565=0</formula>
    </cfRule>
  </conditionalFormatting>
  <conditionalFormatting sqref="B562:B564">
    <cfRule type="expression" dxfId="370" priority="631" stopIfTrue="1">
      <formula>$A562=0</formula>
    </cfRule>
  </conditionalFormatting>
  <conditionalFormatting sqref="B567">
    <cfRule type="expression" dxfId="369" priority="630" stopIfTrue="1">
      <formula>$A567=0</formula>
    </cfRule>
  </conditionalFormatting>
  <conditionalFormatting sqref="B568">
    <cfRule type="expression" dxfId="368" priority="629" stopIfTrue="1">
      <formula>$A568=0</formula>
    </cfRule>
  </conditionalFormatting>
  <conditionalFormatting sqref="B86">
    <cfRule type="expression" dxfId="367" priority="612" stopIfTrue="1">
      <formula>$A86=0</formula>
    </cfRule>
  </conditionalFormatting>
  <conditionalFormatting sqref="B57:B59">
    <cfRule type="expression" dxfId="366" priority="610" stopIfTrue="1">
      <formula>$A57=0</formula>
    </cfRule>
  </conditionalFormatting>
  <conditionalFormatting sqref="A586">
    <cfRule type="expression" dxfId="365" priority="598" stopIfTrue="1">
      <formula>$A586=0</formula>
    </cfRule>
  </conditionalFormatting>
  <conditionalFormatting sqref="B587:B601">
    <cfRule type="expression" dxfId="364" priority="595" stopIfTrue="1">
      <formula>$A587=0</formula>
    </cfRule>
  </conditionalFormatting>
  <conditionalFormatting sqref="B602:B607">
    <cfRule type="expression" dxfId="363" priority="594" stopIfTrue="1">
      <formula>$A602=0</formula>
    </cfRule>
  </conditionalFormatting>
  <conditionalFormatting sqref="B608">
    <cfRule type="expression" dxfId="362" priority="593" stopIfTrue="1">
      <formula>$A608=0</formula>
    </cfRule>
  </conditionalFormatting>
  <conditionalFormatting sqref="A570">
    <cfRule type="expression" dxfId="361" priority="592" stopIfTrue="1">
      <formula>$A570=0</formula>
    </cfRule>
  </conditionalFormatting>
  <conditionalFormatting sqref="B570 D570">
    <cfRule type="expression" dxfId="360" priority="581" stopIfTrue="1">
      <formula>$A570=0</formula>
    </cfRule>
  </conditionalFormatting>
  <conditionalFormatting sqref="B302">
    <cfRule type="expression" dxfId="359" priority="579" stopIfTrue="1">
      <formula>$A302=0</formula>
    </cfRule>
  </conditionalFormatting>
  <conditionalFormatting sqref="B172">
    <cfRule type="expression" dxfId="358" priority="575" stopIfTrue="1">
      <formula>$A172=0</formula>
    </cfRule>
  </conditionalFormatting>
  <conditionalFormatting sqref="B362:B364 E362:E364">
    <cfRule type="expression" dxfId="357" priority="568" stopIfTrue="1">
      <formula>$A362=0</formula>
    </cfRule>
  </conditionalFormatting>
  <conditionalFormatting sqref="B365 E365">
    <cfRule type="expression" dxfId="356" priority="567" stopIfTrue="1">
      <formula>$A365=0</formula>
    </cfRule>
  </conditionalFormatting>
  <conditionalFormatting sqref="B372 E372">
    <cfRule type="expression" dxfId="355" priority="566" stopIfTrue="1">
      <formula>$A372=0</formula>
    </cfRule>
  </conditionalFormatting>
  <conditionalFormatting sqref="B425">
    <cfRule type="expression" dxfId="354" priority="549" stopIfTrue="1">
      <formula>$A425=0</formula>
    </cfRule>
  </conditionalFormatting>
  <conditionalFormatting sqref="B547">
    <cfRule type="expression" dxfId="353" priority="506" stopIfTrue="1">
      <formula>$A547=0</formula>
    </cfRule>
  </conditionalFormatting>
  <conditionalFormatting sqref="B533:B534">
    <cfRule type="expression" dxfId="352" priority="450" stopIfTrue="1">
      <formula>$A533=0</formula>
    </cfRule>
  </conditionalFormatting>
  <conditionalFormatting sqref="B194:B195">
    <cfRule type="expression" dxfId="351" priority="447" stopIfTrue="1">
      <formula>$A194=0</formula>
    </cfRule>
  </conditionalFormatting>
  <conditionalFormatting sqref="B227:B228">
    <cfRule type="expression" dxfId="350" priority="444" stopIfTrue="1">
      <formula>$A227=0</formula>
    </cfRule>
  </conditionalFormatting>
  <conditionalFormatting sqref="B498:B501 B514:B524 B504:B510 E498:E528 A329:A332">
    <cfRule type="expression" dxfId="349" priority="435" stopIfTrue="1">
      <formula>$B329=0</formula>
    </cfRule>
  </conditionalFormatting>
  <conditionalFormatting sqref="B525:B528 E525:E528">
    <cfRule type="expression" dxfId="348" priority="434" stopIfTrue="1">
      <formula>$B525=0</formula>
    </cfRule>
  </conditionalFormatting>
  <conditionalFormatting sqref="B376 E376">
    <cfRule type="expression" dxfId="347" priority="425" stopIfTrue="1">
      <formula>$A376=0</formula>
    </cfRule>
  </conditionalFormatting>
  <conditionalFormatting sqref="B184">
    <cfRule type="expression" dxfId="346" priority="423" stopIfTrue="1">
      <formula>$B184=0</formula>
    </cfRule>
  </conditionalFormatting>
  <conditionalFormatting sqref="B450">
    <cfRule type="expression" dxfId="345" priority="422" stopIfTrue="1">
      <formula>$B450=0</formula>
    </cfRule>
  </conditionalFormatting>
  <conditionalFormatting sqref="B617">
    <cfRule type="expression" dxfId="344" priority="419" stopIfTrue="1">
      <formula>$B617=0</formula>
    </cfRule>
  </conditionalFormatting>
  <conditionalFormatting sqref="B621:B623">
    <cfRule type="expression" dxfId="343" priority="417" stopIfTrue="1">
      <formula>$B621=0</formula>
    </cfRule>
  </conditionalFormatting>
  <conditionalFormatting sqref="B502:B503 E502:E503">
    <cfRule type="expression" dxfId="342" priority="412" stopIfTrue="1">
      <formula>$B502=0</formula>
    </cfRule>
  </conditionalFormatting>
  <conditionalFormatting sqref="B511 E511">
    <cfRule type="expression" dxfId="341" priority="408" stopIfTrue="1">
      <formula>$B511=0</formula>
    </cfRule>
  </conditionalFormatting>
  <conditionalFormatting sqref="B512:B513 E512:E513">
    <cfRule type="expression" dxfId="340" priority="410" stopIfTrue="1">
      <formula>$B512=0</formula>
    </cfRule>
  </conditionalFormatting>
  <conditionalFormatting sqref="A22">
    <cfRule type="expression" dxfId="339" priority="406" stopIfTrue="1">
      <formula>$B22=0</formula>
    </cfRule>
  </conditionalFormatting>
  <conditionalFormatting sqref="A29">
    <cfRule type="expression" dxfId="338" priority="395" stopIfTrue="1">
      <formula>$B29=0</formula>
    </cfRule>
  </conditionalFormatting>
  <conditionalFormatting sqref="A29">
    <cfRule type="expression" dxfId="337" priority="396" stopIfTrue="1">
      <formula>#REF!&gt;0</formula>
    </cfRule>
    <cfRule type="expression" dxfId="336" priority="397" stopIfTrue="1">
      <formula>#REF!&gt;0</formula>
    </cfRule>
    <cfRule type="expression" dxfId="335" priority="398" stopIfTrue="1">
      <formula>#REF!&gt;0</formula>
    </cfRule>
    <cfRule type="expression" dxfId="334" priority="399" stopIfTrue="1">
      <formula>#REF!&gt;0</formula>
    </cfRule>
    <cfRule type="expression" dxfId="333" priority="400" stopIfTrue="1">
      <formula>#REF!&gt;0</formula>
    </cfRule>
    <cfRule type="expression" dxfId="332" priority="401" stopIfTrue="1">
      <formula>#REF!&gt;0</formula>
    </cfRule>
    <cfRule type="expression" dxfId="331" priority="402" stopIfTrue="1">
      <formula>#REF!&gt;0</formula>
    </cfRule>
    <cfRule type="expression" dxfId="330" priority="403" stopIfTrue="1">
      <formula>#REF!&gt;0</formula>
    </cfRule>
    <cfRule type="expression" dxfId="329" priority="404" stopIfTrue="1">
      <formula>#REF!&gt;0</formula>
    </cfRule>
    <cfRule type="expression" dxfId="328" priority="405" stopIfTrue="1">
      <formula>#REF!&gt;0</formula>
    </cfRule>
  </conditionalFormatting>
  <conditionalFormatting sqref="A33">
    <cfRule type="expression" dxfId="327" priority="384" stopIfTrue="1">
      <formula>$B33=0</formula>
    </cfRule>
  </conditionalFormatting>
  <conditionalFormatting sqref="A33">
    <cfRule type="expression" dxfId="326" priority="385" stopIfTrue="1">
      <formula>#REF!&gt;0</formula>
    </cfRule>
    <cfRule type="expression" dxfId="325" priority="386" stopIfTrue="1">
      <formula>#REF!&gt;0</formula>
    </cfRule>
    <cfRule type="expression" dxfId="324" priority="387" stopIfTrue="1">
      <formula>#REF!&gt;0</formula>
    </cfRule>
    <cfRule type="expression" dxfId="323" priority="388" stopIfTrue="1">
      <formula>#REF!&gt;0</formula>
    </cfRule>
    <cfRule type="expression" dxfId="322" priority="389" stopIfTrue="1">
      <formula>#REF!&gt;0</formula>
    </cfRule>
    <cfRule type="expression" dxfId="321" priority="390" stopIfTrue="1">
      <formula>#REF!&gt;0</formula>
    </cfRule>
    <cfRule type="expression" dxfId="320" priority="391" stopIfTrue="1">
      <formula>#REF!&gt;0</formula>
    </cfRule>
    <cfRule type="expression" dxfId="319" priority="392" stopIfTrue="1">
      <formula>#REF!&gt;0</formula>
    </cfRule>
    <cfRule type="expression" dxfId="318" priority="393" stopIfTrue="1">
      <formula>#REF!&gt;0</formula>
    </cfRule>
    <cfRule type="expression" dxfId="317" priority="394" stopIfTrue="1">
      <formula>#REF!&gt;0</formula>
    </cfRule>
  </conditionalFormatting>
  <conditionalFormatting sqref="A45">
    <cfRule type="expression" dxfId="316" priority="373" stopIfTrue="1">
      <formula>$B45=0</formula>
    </cfRule>
  </conditionalFormatting>
  <conditionalFormatting sqref="A45">
    <cfRule type="expression" dxfId="315" priority="374" stopIfTrue="1">
      <formula>#REF!&gt;0</formula>
    </cfRule>
    <cfRule type="expression" dxfId="314" priority="375" stopIfTrue="1">
      <formula>#REF!&gt;0</formula>
    </cfRule>
    <cfRule type="expression" dxfId="313" priority="376" stopIfTrue="1">
      <formula>#REF!&gt;0</formula>
    </cfRule>
    <cfRule type="expression" dxfId="312" priority="377" stopIfTrue="1">
      <formula>#REF!&gt;0</formula>
    </cfRule>
    <cfRule type="expression" dxfId="311" priority="378" stopIfTrue="1">
      <formula>#REF!&gt;0</formula>
    </cfRule>
    <cfRule type="expression" dxfId="310" priority="379" stopIfTrue="1">
      <formula>#REF!&gt;0</formula>
    </cfRule>
    <cfRule type="expression" dxfId="309" priority="380" stopIfTrue="1">
      <formula>#REF!&gt;0</formula>
    </cfRule>
    <cfRule type="expression" dxfId="308" priority="381" stopIfTrue="1">
      <formula>#REF!&gt;0</formula>
    </cfRule>
    <cfRule type="expression" dxfId="307" priority="382" stopIfTrue="1">
      <formula>#REF!&gt;0</formula>
    </cfRule>
    <cfRule type="expression" dxfId="306" priority="383" stopIfTrue="1">
      <formula>#REF!&gt;0</formula>
    </cfRule>
  </conditionalFormatting>
  <conditionalFormatting sqref="A39">
    <cfRule type="expression" dxfId="305" priority="362" stopIfTrue="1">
      <formula>$B39=0</formula>
    </cfRule>
  </conditionalFormatting>
  <conditionalFormatting sqref="A39">
    <cfRule type="expression" dxfId="304" priority="363" stopIfTrue="1">
      <formula>#REF!&gt;0</formula>
    </cfRule>
    <cfRule type="expression" dxfId="303" priority="364" stopIfTrue="1">
      <formula>#REF!&gt;0</formula>
    </cfRule>
    <cfRule type="expression" dxfId="302" priority="365" stopIfTrue="1">
      <formula>#REF!&gt;0</formula>
    </cfRule>
    <cfRule type="expression" dxfId="301" priority="366" stopIfTrue="1">
      <formula>#REF!&gt;0</formula>
    </cfRule>
    <cfRule type="expression" dxfId="300" priority="367" stopIfTrue="1">
      <formula>#REF!&gt;0</formula>
    </cfRule>
    <cfRule type="expression" dxfId="299" priority="368" stopIfTrue="1">
      <formula>#REF!&gt;0</formula>
    </cfRule>
    <cfRule type="expression" dxfId="298" priority="369" stopIfTrue="1">
      <formula>#REF!&gt;0</formula>
    </cfRule>
    <cfRule type="expression" dxfId="297" priority="370" stopIfTrue="1">
      <formula>#REF!&gt;0</formula>
    </cfRule>
    <cfRule type="expression" dxfId="296" priority="371" stopIfTrue="1">
      <formula>#REF!&gt;0</formula>
    </cfRule>
    <cfRule type="expression" dxfId="295" priority="372" stopIfTrue="1">
      <formula>#REF!&gt;0</formula>
    </cfRule>
  </conditionalFormatting>
  <conditionalFormatting sqref="A60:A64">
    <cfRule type="expression" dxfId="294" priority="361" stopIfTrue="1">
      <formula>$B60=0</formula>
    </cfRule>
  </conditionalFormatting>
  <conditionalFormatting sqref="A57:A59">
    <cfRule type="expression" dxfId="293" priority="360" stopIfTrue="1">
      <formula>$B57=0</formula>
    </cfRule>
  </conditionalFormatting>
  <conditionalFormatting sqref="A70:A71 A76">
    <cfRule type="expression" dxfId="292" priority="359" stopIfTrue="1">
      <formula>$B70=0</formula>
    </cfRule>
  </conditionalFormatting>
  <conditionalFormatting sqref="A80">
    <cfRule type="expression" dxfId="291" priority="357" stopIfTrue="1">
      <formula>$B80=0</formula>
    </cfRule>
  </conditionalFormatting>
  <conditionalFormatting sqref="A69">
    <cfRule type="expression" dxfId="290" priority="358" stopIfTrue="1">
      <formula>$B69=0</formula>
    </cfRule>
  </conditionalFormatting>
  <conditionalFormatting sqref="A81">
    <cfRule type="expression" dxfId="289" priority="346" stopIfTrue="1">
      <formula>$B81=0</formula>
    </cfRule>
  </conditionalFormatting>
  <conditionalFormatting sqref="A81">
    <cfRule type="expression" dxfId="288" priority="347" stopIfTrue="1">
      <formula>#REF!&gt;0</formula>
    </cfRule>
    <cfRule type="expression" dxfId="287" priority="348" stopIfTrue="1">
      <formula>#REF!&gt;0</formula>
    </cfRule>
    <cfRule type="expression" dxfId="286" priority="349" stopIfTrue="1">
      <formula>#REF!&gt;0</formula>
    </cfRule>
    <cfRule type="expression" dxfId="285" priority="350" stopIfTrue="1">
      <formula>#REF!&gt;0</formula>
    </cfRule>
    <cfRule type="expression" dxfId="284" priority="351" stopIfTrue="1">
      <formula>#REF!&gt;0</formula>
    </cfRule>
    <cfRule type="expression" dxfId="283" priority="352" stopIfTrue="1">
      <formula>#REF!&gt;0</formula>
    </cfRule>
    <cfRule type="expression" dxfId="282" priority="353" stopIfTrue="1">
      <formula>#REF!&gt;0</formula>
    </cfRule>
    <cfRule type="expression" dxfId="281" priority="354" stopIfTrue="1">
      <formula>#REF!&gt;0</formula>
    </cfRule>
    <cfRule type="expression" dxfId="280" priority="355" stopIfTrue="1">
      <formula>#REF!&gt;0</formula>
    </cfRule>
    <cfRule type="expression" dxfId="279" priority="356" stopIfTrue="1">
      <formula>#REF!&gt;0</formula>
    </cfRule>
  </conditionalFormatting>
  <conditionalFormatting sqref="A85:A86">
    <cfRule type="expression" dxfId="278" priority="335" stopIfTrue="1">
      <formula>$B85=0</formula>
    </cfRule>
  </conditionalFormatting>
  <conditionalFormatting sqref="A85:A86">
    <cfRule type="expression" dxfId="277" priority="336" stopIfTrue="1">
      <formula>#REF!&gt;0</formula>
    </cfRule>
    <cfRule type="expression" dxfId="276" priority="337" stopIfTrue="1">
      <formula>#REF!&gt;0</formula>
    </cfRule>
    <cfRule type="expression" dxfId="275" priority="338" stopIfTrue="1">
      <formula>#REF!&gt;0</formula>
    </cfRule>
    <cfRule type="expression" dxfId="274" priority="339" stopIfTrue="1">
      <formula>#REF!&gt;0</formula>
    </cfRule>
    <cfRule type="expression" dxfId="273" priority="340" stopIfTrue="1">
      <formula>#REF!&gt;0</formula>
    </cfRule>
    <cfRule type="expression" dxfId="272" priority="341" stopIfTrue="1">
      <formula>#REF!&gt;0</formula>
    </cfRule>
    <cfRule type="expression" dxfId="271" priority="342" stopIfTrue="1">
      <formula>#REF!&gt;0</formula>
    </cfRule>
    <cfRule type="expression" dxfId="270" priority="343" stopIfTrue="1">
      <formula>#REF!&gt;0</formula>
    </cfRule>
    <cfRule type="expression" dxfId="269" priority="344" stopIfTrue="1">
      <formula>#REF!&gt;0</formula>
    </cfRule>
    <cfRule type="expression" dxfId="268" priority="345" stopIfTrue="1">
      <formula>#REF!&gt;0</formula>
    </cfRule>
  </conditionalFormatting>
  <conditionalFormatting sqref="A127">
    <cfRule type="expression" dxfId="267" priority="334" stopIfTrue="1">
      <formula>$F127=0</formula>
    </cfRule>
  </conditionalFormatting>
  <conditionalFormatting sqref="A139">
    <cfRule type="expression" dxfId="266" priority="333" stopIfTrue="1">
      <formula>$B139=0</formula>
    </cfRule>
  </conditionalFormatting>
  <conditionalFormatting sqref="A142">
    <cfRule type="expression" dxfId="265" priority="322" stopIfTrue="1">
      <formula>$B142=0</formula>
    </cfRule>
  </conditionalFormatting>
  <conditionalFormatting sqref="A142">
    <cfRule type="expression" dxfId="264" priority="323" stopIfTrue="1">
      <formula>#REF!&gt;0</formula>
    </cfRule>
    <cfRule type="expression" dxfId="263" priority="324" stopIfTrue="1">
      <formula>#REF!&gt;0</formula>
    </cfRule>
    <cfRule type="expression" dxfId="262" priority="325" stopIfTrue="1">
      <formula>#REF!&gt;0</formula>
    </cfRule>
    <cfRule type="expression" dxfId="261" priority="326" stopIfTrue="1">
      <formula>#REF!&gt;0</formula>
    </cfRule>
    <cfRule type="expression" dxfId="260" priority="327" stopIfTrue="1">
      <formula>#REF!&gt;0</formula>
    </cfRule>
    <cfRule type="expression" dxfId="259" priority="328" stopIfTrue="1">
      <formula>#REF!&gt;0</formula>
    </cfRule>
    <cfRule type="expression" dxfId="258" priority="329" stopIfTrue="1">
      <formula>#REF!&gt;0</formula>
    </cfRule>
    <cfRule type="expression" dxfId="257" priority="330" stopIfTrue="1">
      <formula>#REF!&gt;0</formula>
    </cfRule>
    <cfRule type="expression" dxfId="256" priority="331" stopIfTrue="1">
      <formula>#REF!&gt;0</formula>
    </cfRule>
    <cfRule type="expression" dxfId="255" priority="332" stopIfTrue="1">
      <formula>#REF!&gt;0</formula>
    </cfRule>
  </conditionalFormatting>
  <conditionalFormatting sqref="A150">
    <cfRule type="expression" dxfId="254" priority="311" stopIfTrue="1">
      <formula>$B150=0</formula>
    </cfRule>
  </conditionalFormatting>
  <conditionalFormatting sqref="A150">
    <cfRule type="expression" dxfId="253" priority="312" stopIfTrue="1">
      <formula>#REF!&gt;0</formula>
    </cfRule>
    <cfRule type="expression" dxfId="252" priority="313" stopIfTrue="1">
      <formula>#REF!&gt;0</formula>
    </cfRule>
    <cfRule type="expression" dxfId="251" priority="314" stopIfTrue="1">
      <formula>#REF!&gt;0</formula>
    </cfRule>
    <cfRule type="expression" dxfId="250" priority="315" stopIfTrue="1">
      <formula>#REF!&gt;0</formula>
    </cfRule>
    <cfRule type="expression" dxfId="249" priority="316" stopIfTrue="1">
      <formula>#REF!&gt;0</formula>
    </cfRule>
    <cfRule type="expression" dxfId="248" priority="317" stopIfTrue="1">
      <formula>#REF!&gt;0</formula>
    </cfRule>
    <cfRule type="expression" dxfId="247" priority="318" stopIfTrue="1">
      <formula>#REF!&gt;0</formula>
    </cfRule>
    <cfRule type="expression" dxfId="246" priority="319" stopIfTrue="1">
      <formula>#REF!&gt;0</formula>
    </cfRule>
    <cfRule type="expression" dxfId="245" priority="320" stopIfTrue="1">
      <formula>#REF!&gt;0</formula>
    </cfRule>
    <cfRule type="expression" dxfId="244" priority="321" stopIfTrue="1">
      <formula>#REF!&gt;0</formula>
    </cfRule>
  </conditionalFormatting>
  <conditionalFormatting sqref="A149">
    <cfRule type="expression" dxfId="243" priority="300" stopIfTrue="1">
      <formula>$B149=0</formula>
    </cfRule>
  </conditionalFormatting>
  <conditionalFormatting sqref="A149">
    <cfRule type="expression" dxfId="242" priority="301" stopIfTrue="1">
      <formula>#REF!&gt;0</formula>
    </cfRule>
    <cfRule type="expression" dxfId="241" priority="302" stopIfTrue="1">
      <formula>#REF!&gt;0</formula>
    </cfRule>
    <cfRule type="expression" dxfId="240" priority="303" stopIfTrue="1">
      <formula>#REF!&gt;0</formula>
    </cfRule>
    <cfRule type="expression" dxfId="239" priority="304" stopIfTrue="1">
      <formula>#REF!&gt;0</formula>
    </cfRule>
    <cfRule type="expression" dxfId="238" priority="305" stopIfTrue="1">
      <formula>#REF!&gt;0</formula>
    </cfRule>
    <cfRule type="expression" dxfId="237" priority="306" stopIfTrue="1">
      <formula>#REF!&gt;0</formula>
    </cfRule>
    <cfRule type="expression" dxfId="236" priority="307" stopIfTrue="1">
      <formula>#REF!&gt;0</formula>
    </cfRule>
    <cfRule type="expression" dxfId="235" priority="308" stopIfTrue="1">
      <formula>#REF!&gt;0</formula>
    </cfRule>
    <cfRule type="expression" dxfId="234" priority="309" stopIfTrue="1">
      <formula>#REF!&gt;0</formula>
    </cfRule>
    <cfRule type="expression" dxfId="233" priority="310" stopIfTrue="1">
      <formula>#REF!&gt;0</formula>
    </cfRule>
  </conditionalFormatting>
  <conditionalFormatting sqref="A146">
    <cfRule type="expression" dxfId="232" priority="289" stopIfTrue="1">
      <formula>$B146=0</formula>
    </cfRule>
  </conditionalFormatting>
  <conditionalFormatting sqref="A146">
    <cfRule type="expression" dxfId="231" priority="290" stopIfTrue="1">
      <formula>#REF!&gt;0</formula>
    </cfRule>
    <cfRule type="expression" dxfId="230" priority="291" stopIfTrue="1">
      <formula>#REF!&gt;0</formula>
    </cfRule>
    <cfRule type="expression" dxfId="229" priority="292" stopIfTrue="1">
      <formula>#REF!&gt;0</formula>
    </cfRule>
    <cfRule type="expression" dxfId="228" priority="293" stopIfTrue="1">
      <formula>#REF!&gt;0</formula>
    </cfRule>
    <cfRule type="expression" dxfId="227" priority="294" stopIfTrue="1">
      <formula>#REF!&gt;0</formula>
    </cfRule>
    <cfRule type="expression" dxfId="226" priority="295" stopIfTrue="1">
      <formula>#REF!&gt;0</formula>
    </cfRule>
    <cfRule type="expression" dxfId="225" priority="296" stopIfTrue="1">
      <formula>#REF!&gt;0</formula>
    </cfRule>
    <cfRule type="expression" dxfId="224" priority="297" stopIfTrue="1">
      <formula>#REF!&gt;0</formula>
    </cfRule>
    <cfRule type="expression" dxfId="223" priority="298" stopIfTrue="1">
      <formula>#REF!&gt;0</formula>
    </cfRule>
    <cfRule type="expression" dxfId="222" priority="299" stopIfTrue="1">
      <formula>#REF!&gt;0</formula>
    </cfRule>
  </conditionalFormatting>
  <conditionalFormatting sqref="A148">
    <cfRule type="expression" dxfId="221" priority="278" stopIfTrue="1">
      <formula>$B148=0</formula>
    </cfRule>
  </conditionalFormatting>
  <conditionalFormatting sqref="A148">
    <cfRule type="expression" dxfId="220" priority="279" stopIfTrue="1">
      <formula>#REF!&gt;0</formula>
    </cfRule>
    <cfRule type="expression" dxfId="219" priority="280" stopIfTrue="1">
      <formula>#REF!&gt;0</formula>
    </cfRule>
    <cfRule type="expression" dxfId="218" priority="281" stopIfTrue="1">
      <formula>#REF!&gt;0</formula>
    </cfRule>
    <cfRule type="expression" dxfId="217" priority="282" stopIfTrue="1">
      <formula>#REF!&gt;0</formula>
    </cfRule>
    <cfRule type="expression" dxfId="216" priority="283" stopIfTrue="1">
      <formula>#REF!&gt;0</formula>
    </cfRule>
    <cfRule type="expression" dxfId="215" priority="284" stopIfTrue="1">
      <formula>#REF!&gt;0</formula>
    </cfRule>
    <cfRule type="expression" dxfId="214" priority="285" stopIfTrue="1">
      <formula>#REF!&gt;0</formula>
    </cfRule>
    <cfRule type="expression" dxfId="213" priority="286" stopIfTrue="1">
      <formula>#REF!&gt;0</formula>
    </cfRule>
    <cfRule type="expression" dxfId="212" priority="287" stopIfTrue="1">
      <formula>#REF!&gt;0</formula>
    </cfRule>
    <cfRule type="expression" dxfId="211" priority="288" stopIfTrue="1">
      <formula>#REF!&gt;0</formula>
    </cfRule>
  </conditionalFormatting>
  <conditionalFormatting sqref="A171 A180:A181">
    <cfRule type="expression" dxfId="210" priority="277" stopIfTrue="1">
      <formula>$B171=0</formula>
    </cfRule>
  </conditionalFormatting>
  <conditionalFormatting sqref="A190">
    <cfRule type="expression" dxfId="209" priority="276" stopIfTrue="1">
      <formula>$B190=0</formula>
    </cfRule>
  </conditionalFormatting>
  <conditionalFormatting sqref="A172">
    <cfRule type="expression" dxfId="208" priority="275" stopIfTrue="1">
      <formula>$B172=0</formula>
    </cfRule>
  </conditionalFormatting>
  <conditionalFormatting sqref="A184">
    <cfRule type="expression" dxfId="207" priority="274" stopIfTrue="1">
      <formula>$F184=0</formula>
    </cfRule>
  </conditionalFormatting>
  <conditionalFormatting sqref="A164">
    <cfRule type="expression" dxfId="206" priority="263" stopIfTrue="1">
      <formula>$B164=0</formula>
    </cfRule>
  </conditionalFormatting>
  <conditionalFormatting sqref="A164">
    <cfRule type="expression" dxfId="205" priority="264" stopIfTrue="1">
      <formula>#REF!&gt;0</formula>
    </cfRule>
    <cfRule type="expression" dxfId="204" priority="265" stopIfTrue="1">
      <formula>#REF!&gt;0</formula>
    </cfRule>
    <cfRule type="expression" dxfId="203" priority="266" stopIfTrue="1">
      <formula>#REF!&gt;0</formula>
    </cfRule>
    <cfRule type="expression" dxfId="202" priority="267" stopIfTrue="1">
      <formula>#REF!&gt;0</formula>
    </cfRule>
    <cfRule type="expression" dxfId="201" priority="268" stopIfTrue="1">
      <formula>#REF!&gt;0</formula>
    </cfRule>
    <cfRule type="expression" dxfId="200" priority="269" stopIfTrue="1">
      <formula>#REF!&gt;0</formula>
    </cfRule>
    <cfRule type="expression" dxfId="199" priority="270" stopIfTrue="1">
      <formula>#REF!&gt;0</formula>
    </cfRule>
    <cfRule type="expression" dxfId="198" priority="271" stopIfTrue="1">
      <formula>#REF!&gt;0</formula>
    </cfRule>
    <cfRule type="expression" dxfId="197" priority="272" stopIfTrue="1">
      <formula>#REF!&gt;0</formula>
    </cfRule>
    <cfRule type="expression" dxfId="196" priority="273" stopIfTrue="1">
      <formula>#REF!&gt;0</formula>
    </cfRule>
  </conditionalFormatting>
  <conditionalFormatting sqref="A196">
    <cfRule type="expression" dxfId="195" priority="252" stopIfTrue="1">
      <formula>$B196=0</formula>
    </cfRule>
  </conditionalFormatting>
  <conditionalFormatting sqref="A196">
    <cfRule type="expression" dxfId="194" priority="253" stopIfTrue="1">
      <formula>#REF!&gt;0</formula>
    </cfRule>
    <cfRule type="expression" dxfId="193" priority="254" stopIfTrue="1">
      <formula>#REF!&gt;0</formula>
    </cfRule>
    <cfRule type="expression" dxfId="192" priority="255" stopIfTrue="1">
      <formula>#REF!&gt;0</formula>
    </cfRule>
    <cfRule type="expression" dxfId="191" priority="256" stopIfTrue="1">
      <formula>#REF!&gt;0</formula>
    </cfRule>
    <cfRule type="expression" dxfId="190" priority="257" stopIfTrue="1">
      <formula>#REF!&gt;0</formula>
    </cfRule>
    <cfRule type="expression" dxfId="189" priority="258" stopIfTrue="1">
      <formula>#REF!&gt;0</formula>
    </cfRule>
    <cfRule type="expression" dxfId="188" priority="259" stopIfTrue="1">
      <formula>#REF!&gt;0</formula>
    </cfRule>
    <cfRule type="expression" dxfId="187" priority="260" stopIfTrue="1">
      <formula>#REF!&gt;0</formula>
    </cfRule>
    <cfRule type="expression" dxfId="186" priority="261" stopIfTrue="1">
      <formula>#REF!&gt;0</formula>
    </cfRule>
    <cfRule type="expression" dxfId="185" priority="262" stopIfTrue="1">
      <formula>#REF!&gt;0</formula>
    </cfRule>
  </conditionalFormatting>
  <conditionalFormatting sqref="A195">
    <cfRule type="expression" dxfId="184" priority="241" stopIfTrue="1">
      <formula>$B195=0</formula>
    </cfRule>
  </conditionalFormatting>
  <conditionalFormatting sqref="A195">
    <cfRule type="expression" dxfId="183" priority="242" stopIfTrue="1">
      <formula>#REF!&gt;0</formula>
    </cfRule>
    <cfRule type="expression" dxfId="182" priority="243" stopIfTrue="1">
      <formula>#REF!&gt;0</formula>
    </cfRule>
    <cfRule type="expression" dxfId="181" priority="244" stopIfTrue="1">
      <formula>#REF!&gt;0</formula>
    </cfRule>
    <cfRule type="expression" dxfId="180" priority="245" stopIfTrue="1">
      <formula>#REF!&gt;0</formula>
    </cfRule>
    <cfRule type="expression" dxfId="179" priority="246" stopIfTrue="1">
      <formula>#REF!&gt;0</formula>
    </cfRule>
    <cfRule type="expression" dxfId="178" priority="247" stopIfTrue="1">
      <formula>#REF!&gt;0</formula>
    </cfRule>
    <cfRule type="expression" dxfId="177" priority="248" stopIfTrue="1">
      <formula>#REF!&gt;0</formula>
    </cfRule>
    <cfRule type="expression" dxfId="176" priority="249" stopIfTrue="1">
      <formula>#REF!&gt;0</formula>
    </cfRule>
    <cfRule type="expression" dxfId="175" priority="250" stopIfTrue="1">
      <formula>#REF!&gt;0</formula>
    </cfRule>
    <cfRule type="expression" dxfId="174" priority="251" stopIfTrue="1">
      <formula>#REF!&gt;0</formula>
    </cfRule>
  </conditionalFormatting>
  <conditionalFormatting sqref="A163">
    <cfRule type="expression" dxfId="173" priority="230" stopIfTrue="1">
      <formula>$B163=0</formula>
    </cfRule>
  </conditionalFormatting>
  <conditionalFormatting sqref="A163">
    <cfRule type="expression" dxfId="172" priority="231" stopIfTrue="1">
      <formula>#REF!&gt;0</formula>
    </cfRule>
    <cfRule type="expression" dxfId="171" priority="232" stopIfTrue="1">
      <formula>#REF!&gt;0</formula>
    </cfRule>
    <cfRule type="expression" dxfId="170" priority="233" stopIfTrue="1">
      <formula>#REF!&gt;0</formula>
    </cfRule>
    <cfRule type="expression" dxfId="169" priority="234" stopIfTrue="1">
      <formula>#REF!&gt;0</formula>
    </cfRule>
    <cfRule type="expression" dxfId="168" priority="235" stopIfTrue="1">
      <formula>#REF!&gt;0</formula>
    </cfRule>
    <cfRule type="expression" dxfId="167" priority="236" stopIfTrue="1">
      <formula>#REF!&gt;0</formula>
    </cfRule>
    <cfRule type="expression" dxfId="166" priority="237" stopIfTrue="1">
      <formula>#REF!&gt;0</formula>
    </cfRule>
    <cfRule type="expression" dxfId="165" priority="238" stopIfTrue="1">
      <formula>#REF!&gt;0</formula>
    </cfRule>
    <cfRule type="expression" dxfId="164" priority="239" stopIfTrue="1">
      <formula>#REF!&gt;0</formula>
    </cfRule>
    <cfRule type="expression" dxfId="163" priority="240" stopIfTrue="1">
      <formula>#REF!&gt;0</formula>
    </cfRule>
  </conditionalFormatting>
  <conditionalFormatting sqref="A169:A170">
    <cfRule type="expression" dxfId="162" priority="219" stopIfTrue="1">
      <formula>$B169=0</formula>
    </cfRule>
  </conditionalFormatting>
  <conditionalFormatting sqref="A169:A170">
    <cfRule type="expression" dxfId="161" priority="220" stopIfTrue="1">
      <formula>#REF!&gt;0</formula>
    </cfRule>
    <cfRule type="expression" dxfId="160" priority="221" stopIfTrue="1">
      <formula>#REF!&gt;0</formula>
    </cfRule>
    <cfRule type="expression" dxfId="159" priority="222" stopIfTrue="1">
      <formula>#REF!&gt;0</formula>
    </cfRule>
    <cfRule type="expression" dxfId="158" priority="223" stopIfTrue="1">
      <formula>#REF!&gt;0</formula>
    </cfRule>
    <cfRule type="expression" dxfId="157" priority="224" stopIfTrue="1">
      <formula>#REF!&gt;0</formula>
    </cfRule>
    <cfRule type="expression" dxfId="156" priority="225" stopIfTrue="1">
      <formula>#REF!&gt;0</formula>
    </cfRule>
    <cfRule type="expression" dxfId="155" priority="226" stopIfTrue="1">
      <formula>#REF!&gt;0</formula>
    </cfRule>
    <cfRule type="expression" dxfId="154" priority="227" stopIfTrue="1">
      <formula>#REF!&gt;0</formula>
    </cfRule>
    <cfRule type="expression" dxfId="153" priority="228" stopIfTrue="1">
      <formula>#REF!&gt;0</formula>
    </cfRule>
    <cfRule type="expression" dxfId="152" priority="229" stopIfTrue="1">
      <formula>#REF!&gt;0</formula>
    </cfRule>
  </conditionalFormatting>
  <conditionalFormatting sqref="A194">
    <cfRule type="expression" dxfId="151" priority="208" stopIfTrue="1">
      <formula>$B194=0</formula>
    </cfRule>
  </conditionalFormatting>
  <conditionalFormatting sqref="A194">
    <cfRule type="expression" dxfId="150" priority="209" stopIfTrue="1">
      <formula>#REF!&gt;0</formula>
    </cfRule>
    <cfRule type="expression" dxfId="149" priority="210" stopIfTrue="1">
      <formula>#REF!&gt;0</formula>
    </cfRule>
    <cfRule type="expression" dxfId="148" priority="211" stopIfTrue="1">
      <formula>#REF!&gt;0</formula>
    </cfRule>
    <cfRule type="expression" dxfId="147" priority="212" stopIfTrue="1">
      <formula>#REF!&gt;0</formula>
    </cfRule>
    <cfRule type="expression" dxfId="146" priority="213" stopIfTrue="1">
      <formula>#REF!&gt;0</formula>
    </cfRule>
    <cfRule type="expression" dxfId="145" priority="214" stopIfTrue="1">
      <formula>#REF!&gt;0</formula>
    </cfRule>
    <cfRule type="expression" dxfId="144" priority="215" stopIfTrue="1">
      <formula>#REF!&gt;0</formula>
    </cfRule>
    <cfRule type="expression" dxfId="143" priority="216" stopIfTrue="1">
      <formula>#REF!&gt;0</formula>
    </cfRule>
    <cfRule type="expression" dxfId="142" priority="217" stopIfTrue="1">
      <formula>#REF!&gt;0</formula>
    </cfRule>
    <cfRule type="expression" dxfId="141" priority="218" stopIfTrue="1">
      <formula>#REF!&gt;0</formula>
    </cfRule>
  </conditionalFormatting>
  <conditionalFormatting sqref="A226">
    <cfRule type="expression" dxfId="140" priority="207" stopIfTrue="1">
      <formula>$B226=0</formula>
    </cfRule>
  </conditionalFormatting>
  <conditionalFormatting sqref="A227:A228">
    <cfRule type="expression" dxfId="139" priority="206" stopIfTrue="1">
      <formula>$B227=0</formula>
    </cfRule>
  </conditionalFormatting>
  <conditionalFormatting sqref="A219">
    <cfRule type="expression" dxfId="138" priority="195" stopIfTrue="1">
      <formula>$B219=0</formula>
    </cfRule>
  </conditionalFormatting>
  <conditionalFormatting sqref="A219">
    <cfRule type="expression" dxfId="137" priority="196" stopIfTrue="1">
      <formula>#REF!&gt;0</formula>
    </cfRule>
    <cfRule type="expression" dxfId="136" priority="197" stopIfTrue="1">
      <formula>#REF!&gt;0</formula>
    </cfRule>
    <cfRule type="expression" dxfId="135" priority="198" stopIfTrue="1">
      <formula>#REF!&gt;0</formula>
    </cfRule>
    <cfRule type="expression" dxfId="134" priority="199" stopIfTrue="1">
      <formula>#REF!&gt;0</formula>
    </cfRule>
    <cfRule type="expression" dxfId="133" priority="200" stopIfTrue="1">
      <formula>#REF!&gt;0</formula>
    </cfRule>
    <cfRule type="expression" dxfId="132" priority="201" stopIfTrue="1">
      <formula>#REF!&gt;0</formula>
    </cfRule>
    <cfRule type="expression" dxfId="131" priority="202" stopIfTrue="1">
      <formula>#REF!&gt;0</formula>
    </cfRule>
    <cfRule type="expression" dxfId="130" priority="203" stopIfTrue="1">
      <formula>#REF!&gt;0</formula>
    </cfRule>
    <cfRule type="expression" dxfId="129" priority="204" stopIfTrue="1">
      <formula>#REF!&gt;0</formula>
    </cfRule>
    <cfRule type="expression" dxfId="128" priority="205" stopIfTrue="1">
      <formula>#REF!&gt;0</formula>
    </cfRule>
  </conditionalFormatting>
  <conditionalFormatting sqref="A214">
    <cfRule type="expression" dxfId="127" priority="184" stopIfTrue="1">
      <formula>$B214=0</formula>
    </cfRule>
  </conditionalFormatting>
  <conditionalFormatting sqref="A214">
    <cfRule type="expression" dxfId="126" priority="185" stopIfTrue="1">
      <formula>#REF!&gt;0</formula>
    </cfRule>
    <cfRule type="expression" dxfId="125" priority="186" stopIfTrue="1">
      <formula>#REF!&gt;0</formula>
    </cfRule>
    <cfRule type="expression" dxfId="124" priority="187" stopIfTrue="1">
      <formula>#REF!&gt;0</formula>
    </cfRule>
    <cfRule type="expression" dxfId="123" priority="188" stopIfTrue="1">
      <formula>#REF!&gt;0</formula>
    </cfRule>
    <cfRule type="expression" dxfId="122" priority="189" stopIfTrue="1">
      <formula>#REF!&gt;0</formula>
    </cfRule>
    <cfRule type="expression" dxfId="121" priority="190" stopIfTrue="1">
      <formula>#REF!&gt;0</formula>
    </cfRule>
    <cfRule type="expression" dxfId="120" priority="191" stopIfTrue="1">
      <formula>#REF!&gt;0</formula>
    </cfRule>
    <cfRule type="expression" dxfId="119" priority="192" stopIfTrue="1">
      <formula>#REF!&gt;0</formula>
    </cfRule>
    <cfRule type="expression" dxfId="118" priority="193" stopIfTrue="1">
      <formula>#REF!&gt;0</formula>
    </cfRule>
    <cfRule type="expression" dxfId="117" priority="194" stopIfTrue="1">
      <formula>#REF!&gt;0</formula>
    </cfRule>
  </conditionalFormatting>
  <conditionalFormatting sqref="A229">
    <cfRule type="expression" dxfId="116" priority="173" stopIfTrue="1">
      <formula>$B229=0</formula>
    </cfRule>
  </conditionalFormatting>
  <conditionalFormatting sqref="A229">
    <cfRule type="expression" dxfId="115" priority="174" stopIfTrue="1">
      <formula>#REF!&gt;0</formula>
    </cfRule>
    <cfRule type="expression" dxfId="114" priority="175" stopIfTrue="1">
      <formula>#REF!&gt;0</formula>
    </cfRule>
    <cfRule type="expression" dxfId="113" priority="176" stopIfTrue="1">
      <formula>#REF!&gt;0</formula>
    </cfRule>
    <cfRule type="expression" dxfId="112" priority="177" stopIfTrue="1">
      <formula>#REF!&gt;0</formula>
    </cfRule>
    <cfRule type="expression" dxfId="111" priority="178" stopIfTrue="1">
      <formula>#REF!&gt;0</formula>
    </cfRule>
    <cfRule type="expression" dxfId="110" priority="179" stopIfTrue="1">
      <formula>#REF!&gt;0</formula>
    </cfRule>
    <cfRule type="expression" dxfId="109" priority="180" stopIfTrue="1">
      <formula>#REF!&gt;0</formula>
    </cfRule>
    <cfRule type="expression" dxfId="108" priority="181" stopIfTrue="1">
      <formula>#REF!&gt;0</formula>
    </cfRule>
    <cfRule type="expression" dxfId="107" priority="182" stopIfTrue="1">
      <formula>#REF!&gt;0</formula>
    </cfRule>
    <cfRule type="expression" dxfId="106" priority="183" stopIfTrue="1">
      <formula>#REF!&gt;0</formula>
    </cfRule>
  </conditionalFormatting>
  <conditionalFormatting sqref="A261">
    <cfRule type="expression" dxfId="105" priority="172" stopIfTrue="1">
      <formula>$B261=0</formula>
    </cfRule>
  </conditionalFormatting>
  <conditionalFormatting sqref="A251">
    <cfRule type="expression" dxfId="104" priority="171" stopIfTrue="1">
      <formula>$B251=0</formula>
    </cfRule>
  </conditionalFormatting>
  <conditionalFormatting sqref="A237">
    <cfRule type="expression" dxfId="103" priority="160" stopIfTrue="1">
      <formula>$B237=0</formula>
    </cfRule>
  </conditionalFormatting>
  <conditionalFormatting sqref="A237">
    <cfRule type="expression" dxfId="102" priority="161" stopIfTrue="1">
      <formula>#REF!&gt;0</formula>
    </cfRule>
    <cfRule type="expression" dxfId="101" priority="162" stopIfTrue="1">
      <formula>#REF!&gt;0</formula>
    </cfRule>
    <cfRule type="expression" dxfId="100" priority="163" stopIfTrue="1">
      <formula>#REF!&gt;0</formula>
    </cfRule>
    <cfRule type="expression" dxfId="99" priority="164" stopIfTrue="1">
      <formula>#REF!&gt;0</formula>
    </cfRule>
    <cfRule type="expression" dxfId="98" priority="165" stopIfTrue="1">
      <formula>#REF!&gt;0</formula>
    </cfRule>
    <cfRule type="expression" dxfId="97" priority="166" stopIfTrue="1">
      <formula>#REF!&gt;0</formula>
    </cfRule>
    <cfRule type="expression" dxfId="96" priority="167" stopIfTrue="1">
      <formula>#REF!&gt;0</formula>
    </cfRule>
    <cfRule type="expression" dxfId="95" priority="168" stopIfTrue="1">
      <formula>#REF!&gt;0</formula>
    </cfRule>
    <cfRule type="expression" dxfId="94" priority="169" stopIfTrue="1">
      <formula>#REF!&gt;0</formula>
    </cfRule>
    <cfRule type="expression" dxfId="93" priority="170" stopIfTrue="1">
      <formula>#REF!&gt;0</formula>
    </cfRule>
  </conditionalFormatting>
  <conditionalFormatting sqref="A283:A284 A275">
    <cfRule type="expression" dxfId="92" priority="159" stopIfTrue="1">
      <formula>$B275=0</formula>
    </cfRule>
  </conditionalFormatting>
  <conditionalFormatting sqref="A296">
    <cfRule type="expression" dxfId="91" priority="158" stopIfTrue="1">
      <formula>$B296=0</formula>
    </cfRule>
  </conditionalFormatting>
  <conditionalFormatting sqref="A273">
    <cfRule type="expression" dxfId="90" priority="147" stopIfTrue="1">
      <formula>$B273=0</formula>
    </cfRule>
  </conditionalFormatting>
  <conditionalFormatting sqref="A273">
    <cfRule type="expression" dxfId="89" priority="148" stopIfTrue="1">
      <formula>#REF!&gt;0</formula>
    </cfRule>
    <cfRule type="expression" dxfId="88" priority="149" stopIfTrue="1">
      <formula>#REF!&gt;0</formula>
    </cfRule>
    <cfRule type="expression" dxfId="87" priority="150" stopIfTrue="1">
      <formula>#REF!&gt;0</formula>
    </cfRule>
    <cfRule type="expression" dxfId="86" priority="151" stopIfTrue="1">
      <formula>#REF!&gt;0</formula>
    </cfRule>
    <cfRule type="expression" dxfId="85" priority="152" stopIfTrue="1">
      <formula>#REF!&gt;0</formula>
    </cfRule>
    <cfRule type="expression" dxfId="84" priority="153" stopIfTrue="1">
      <formula>#REF!&gt;0</formula>
    </cfRule>
    <cfRule type="expression" dxfId="83" priority="154" stopIfTrue="1">
      <formula>#REF!&gt;0</formula>
    </cfRule>
    <cfRule type="expression" dxfId="82" priority="155" stopIfTrue="1">
      <formula>#REF!&gt;0</formula>
    </cfRule>
    <cfRule type="expression" dxfId="81" priority="156" stopIfTrue="1">
      <formula>#REF!&gt;0</formula>
    </cfRule>
    <cfRule type="expression" dxfId="80" priority="157" stopIfTrue="1">
      <formula>#REF!&gt;0</formula>
    </cfRule>
  </conditionalFormatting>
  <conditionalFormatting sqref="A276">
    <cfRule type="expression" dxfId="79" priority="136" stopIfTrue="1">
      <formula>$B276=0</formula>
    </cfRule>
  </conditionalFormatting>
  <conditionalFormatting sqref="A276">
    <cfRule type="expression" dxfId="78" priority="137" stopIfTrue="1">
      <formula>#REF!&gt;0</formula>
    </cfRule>
    <cfRule type="expression" dxfId="77" priority="138" stopIfTrue="1">
      <formula>#REF!&gt;0</formula>
    </cfRule>
    <cfRule type="expression" dxfId="76" priority="139" stopIfTrue="1">
      <formula>#REF!&gt;0</formula>
    </cfRule>
    <cfRule type="expression" dxfId="75" priority="140" stopIfTrue="1">
      <formula>#REF!&gt;0</formula>
    </cfRule>
    <cfRule type="expression" dxfId="74" priority="141" stopIfTrue="1">
      <formula>#REF!&gt;0</formula>
    </cfRule>
    <cfRule type="expression" dxfId="73" priority="142" stopIfTrue="1">
      <formula>#REF!&gt;0</formula>
    </cfRule>
    <cfRule type="expression" dxfId="72" priority="143" stopIfTrue="1">
      <formula>#REF!&gt;0</formula>
    </cfRule>
    <cfRule type="expression" dxfId="71" priority="144" stopIfTrue="1">
      <formula>#REF!&gt;0</formula>
    </cfRule>
    <cfRule type="expression" dxfId="70" priority="145" stopIfTrue="1">
      <formula>#REF!&gt;0</formula>
    </cfRule>
    <cfRule type="expression" dxfId="69" priority="146" stopIfTrue="1">
      <formula>#REF!&gt;0</formula>
    </cfRule>
  </conditionalFormatting>
  <conditionalFormatting sqref="A302">
    <cfRule type="expression" dxfId="68" priority="135" stopIfTrue="1">
      <formula>$B302=0</formula>
    </cfRule>
  </conditionalFormatting>
  <conditionalFormatting sqref="A362:A364 A372:A375 A377:A380 A334:A359">
    <cfRule type="expression" dxfId="67" priority="134" stopIfTrue="1">
      <formula>$B334=0</formula>
    </cfRule>
  </conditionalFormatting>
  <conditionalFormatting sqref="A321:A328">
    <cfRule type="expression" dxfId="66" priority="133" stopIfTrue="1">
      <formula>$B321=0</formula>
    </cfRule>
  </conditionalFormatting>
  <conditionalFormatting sqref="A333">
    <cfRule type="expression" dxfId="65" priority="132" stopIfTrue="1">
      <formula>$B333=0</formula>
    </cfRule>
  </conditionalFormatting>
  <conditionalFormatting sqref="A360">
    <cfRule type="expression" dxfId="64" priority="131" stopIfTrue="1">
      <formula>$B360=0</formula>
    </cfRule>
  </conditionalFormatting>
  <conditionalFormatting sqref="A361">
    <cfRule type="expression" dxfId="63" priority="130" stopIfTrue="1">
      <formula>$B361=0</formula>
    </cfRule>
  </conditionalFormatting>
  <conditionalFormatting sqref="A366:A368">
    <cfRule type="expression" dxfId="62" priority="129" stopIfTrue="1">
      <formula>$B366=0</formula>
    </cfRule>
  </conditionalFormatting>
  <conditionalFormatting sqref="A365">
    <cfRule type="expression" dxfId="61" priority="128" stopIfTrue="1">
      <formula>$B365=0</formula>
    </cfRule>
  </conditionalFormatting>
  <conditionalFormatting sqref="A372">
    <cfRule type="expression" dxfId="60" priority="127" stopIfTrue="1">
      <formula>$B372=0</formula>
    </cfRule>
  </conditionalFormatting>
  <conditionalFormatting sqref="A371">
    <cfRule type="expression" dxfId="59" priority="126" stopIfTrue="1">
      <formula>$B371=0</formula>
    </cfRule>
  </conditionalFormatting>
  <conditionalFormatting sqref="A376">
    <cfRule type="expression" dxfId="58" priority="125" stopIfTrue="1">
      <formula>$F376=0</formula>
    </cfRule>
  </conditionalFormatting>
  <conditionalFormatting sqref="A370">
    <cfRule type="expression" dxfId="57" priority="114" stopIfTrue="1">
      <formula>$B370=0</formula>
    </cfRule>
  </conditionalFormatting>
  <conditionalFormatting sqref="A370">
    <cfRule type="expression" dxfId="56" priority="115" stopIfTrue="1">
      <formula>#REF!&gt;0</formula>
    </cfRule>
    <cfRule type="expression" dxfId="55" priority="116" stopIfTrue="1">
      <formula>#REF!&gt;0</formula>
    </cfRule>
    <cfRule type="expression" dxfId="54" priority="117" stopIfTrue="1">
      <formula>#REF!&gt;0</formula>
    </cfRule>
    <cfRule type="expression" dxfId="53" priority="118" stopIfTrue="1">
      <formula>#REF!&gt;0</formula>
    </cfRule>
    <cfRule type="expression" dxfId="52" priority="119" stopIfTrue="1">
      <formula>#REF!&gt;0</formula>
    </cfRule>
    <cfRule type="expression" dxfId="51" priority="120" stopIfTrue="1">
      <formula>#REF!&gt;0</formula>
    </cfRule>
    <cfRule type="expression" dxfId="50" priority="121" stopIfTrue="1">
      <formula>#REF!&gt;0</formula>
    </cfRule>
    <cfRule type="expression" dxfId="49" priority="122" stopIfTrue="1">
      <formula>#REF!&gt;0</formula>
    </cfRule>
    <cfRule type="expression" dxfId="48" priority="123" stopIfTrue="1">
      <formula>#REF!&gt;0</formula>
    </cfRule>
    <cfRule type="expression" dxfId="47" priority="124" stopIfTrue="1">
      <formula>#REF!&gt;0</formula>
    </cfRule>
  </conditionalFormatting>
  <conditionalFormatting sqref="A369">
    <cfRule type="expression" dxfId="46" priority="103" stopIfTrue="1">
      <formula>$B369=0</formula>
    </cfRule>
  </conditionalFormatting>
  <conditionalFormatting sqref="A369">
    <cfRule type="expression" dxfId="45" priority="104" stopIfTrue="1">
      <formula>#REF!&gt;0</formula>
    </cfRule>
    <cfRule type="expression" dxfId="44" priority="105" stopIfTrue="1">
      <formula>#REF!&gt;0</formula>
    </cfRule>
    <cfRule type="expression" dxfId="43" priority="106" stopIfTrue="1">
      <formula>#REF!&gt;0</formula>
    </cfRule>
    <cfRule type="expression" dxfId="42" priority="107" stopIfTrue="1">
      <formula>#REF!&gt;0</formula>
    </cfRule>
    <cfRule type="expression" dxfId="41" priority="108" stopIfTrue="1">
      <formula>#REF!&gt;0</formula>
    </cfRule>
    <cfRule type="expression" dxfId="40" priority="109" stopIfTrue="1">
      <formula>#REF!&gt;0</formula>
    </cfRule>
    <cfRule type="expression" dxfId="39" priority="110" stopIfTrue="1">
      <formula>#REF!&gt;0</formula>
    </cfRule>
    <cfRule type="expression" dxfId="38" priority="111" stopIfTrue="1">
      <formula>#REF!&gt;0</formula>
    </cfRule>
    <cfRule type="expression" dxfId="37" priority="112" stopIfTrue="1">
      <formula>#REF!&gt;0</formula>
    </cfRule>
    <cfRule type="expression" dxfId="36" priority="113" stopIfTrue="1">
      <formula>#REF!&gt;0</formula>
    </cfRule>
  </conditionalFormatting>
  <conditionalFormatting sqref="A382">
    <cfRule type="expression" dxfId="35" priority="102" stopIfTrue="1">
      <formula>$B382=0</formula>
    </cfRule>
  </conditionalFormatting>
  <conditionalFormatting sqref="A425 A401">
    <cfRule type="expression" dxfId="34" priority="101" stopIfTrue="1">
      <formula>$B401=0</formula>
    </cfRule>
  </conditionalFormatting>
  <conditionalFormatting sqref="A403">
    <cfRule type="expression" dxfId="33" priority="100" stopIfTrue="1">
      <formula>$F403=0</formula>
    </cfRule>
  </conditionalFormatting>
  <conditionalFormatting sqref="A479:A480 A461 A463:A464 A484:A485 A444 A467:A468">
    <cfRule type="expression" dxfId="32" priority="99" stopIfTrue="1">
      <formula>$B444=0</formula>
    </cfRule>
  </conditionalFormatting>
  <conditionalFormatting sqref="A457">
    <cfRule type="expression" dxfId="31" priority="98" stopIfTrue="1">
      <formula>$B457=0</formula>
    </cfRule>
  </conditionalFormatting>
  <conditionalFormatting sqref="A450">
    <cfRule type="expression" dxfId="30" priority="97" stopIfTrue="1">
      <formula>$F450=0</formula>
    </cfRule>
  </conditionalFormatting>
  <conditionalFormatting sqref="A433">
    <cfRule type="expression" dxfId="29" priority="86" stopIfTrue="1">
      <formula>$B433=0</formula>
    </cfRule>
  </conditionalFormatting>
  <conditionalFormatting sqref="A433">
    <cfRule type="expression" dxfId="28" priority="87" stopIfTrue="1">
      <formula>#REF!&gt;0</formula>
    </cfRule>
    <cfRule type="expression" dxfId="27" priority="88" stopIfTrue="1">
      <formula>#REF!&gt;0</formula>
    </cfRule>
    <cfRule type="expression" dxfId="26" priority="89" stopIfTrue="1">
      <formula>#REF!&gt;0</formula>
    </cfRule>
    <cfRule type="expression" dxfId="25" priority="90" stopIfTrue="1">
      <formula>#REF!&gt;0</formula>
    </cfRule>
    <cfRule type="expression" dxfId="24" priority="91" stopIfTrue="1">
      <formula>#REF!&gt;0</formula>
    </cfRule>
    <cfRule type="expression" dxfId="23" priority="92" stopIfTrue="1">
      <formula>#REF!&gt;0</formula>
    </cfRule>
    <cfRule type="expression" dxfId="22" priority="93" stopIfTrue="1">
      <formula>#REF!&gt;0</formula>
    </cfRule>
    <cfRule type="expression" dxfId="21" priority="94" stopIfTrue="1">
      <formula>#REF!&gt;0</formula>
    </cfRule>
    <cfRule type="expression" dxfId="20" priority="95" stopIfTrue="1">
      <formula>#REF!&gt;0</formula>
    </cfRule>
    <cfRule type="expression" dxfId="19" priority="96" stopIfTrue="1">
      <formula>#REF!&gt;0</formula>
    </cfRule>
  </conditionalFormatting>
  <conditionalFormatting sqref="A498:A526">
    <cfRule type="expression" dxfId="18" priority="85" stopIfTrue="1">
      <formula>$B498=0</formula>
    </cfRule>
  </conditionalFormatting>
  <conditionalFormatting sqref="A530:A536">
    <cfRule type="expression" dxfId="17" priority="62" stopIfTrue="1">
      <formula>$B530=0</formula>
    </cfRule>
  </conditionalFormatting>
  <conditionalFormatting sqref="A571:A572 A575:A577 A579:A584">
    <cfRule type="expression" dxfId="16" priority="50" stopIfTrue="1">
      <formula>$B571=0</formula>
    </cfRule>
  </conditionalFormatting>
  <conditionalFormatting sqref="A607:A608 A597:A599">
    <cfRule type="expression" dxfId="15" priority="16" stopIfTrue="1">
      <formula>$B597=0</formula>
    </cfRule>
  </conditionalFormatting>
  <conditionalFormatting sqref="A587:A591">
    <cfRule type="expression" dxfId="14" priority="15" stopIfTrue="1">
      <formula>$B587=0</formula>
    </cfRule>
  </conditionalFormatting>
  <conditionalFormatting sqref="A600:A606">
    <cfRule type="expression" dxfId="13" priority="14" stopIfTrue="1">
      <formula>$B600=0</formula>
    </cfRule>
  </conditionalFormatting>
  <conditionalFormatting sqref="A592:A596">
    <cfRule type="expression" dxfId="12" priority="13" stopIfTrue="1">
      <formula>$B592=0</formula>
    </cfRule>
  </conditionalFormatting>
  <conditionalFormatting sqref="A610:A655">
    <cfRule type="expression" dxfId="11" priority="12" stopIfTrue="1">
      <formula>$B610=0</formula>
    </cfRule>
  </conditionalFormatting>
  <conditionalFormatting sqref="A527:A528">
    <cfRule type="expression" dxfId="10" priority="11" stopIfTrue="1">
      <formula>$B527=0</formula>
    </cfRule>
  </conditionalFormatting>
  <conditionalFormatting sqref="A538:A560">
    <cfRule type="expression" dxfId="9" priority="10" stopIfTrue="1">
      <formula>$B538=0</formula>
    </cfRule>
  </conditionalFormatting>
  <conditionalFormatting sqref="A573:A574">
    <cfRule type="expression" dxfId="8" priority="9" stopIfTrue="1">
      <formula>$A573=0</formula>
    </cfRule>
  </conditionalFormatting>
  <conditionalFormatting sqref="A578">
    <cfRule type="expression" dxfId="7" priority="8" stopIfTrue="1">
      <formula>$B578=0</formula>
    </cfRule>
  </conditionalFormatting>
  <conditionalFormatting sqref="D57:D64">
    <cfRule type="expression" dxfId="6" priority="7" stopIfTrue="1">
      <formula>$A57=0</formula>
    </cfRule>
  </conditionalFormatting>
  <conditionalFormatting sqref="D571:D574">
    <cfRule type="expression" dxfId="5" priority="6" stopIfTrue="1">
      <formula>$A571=0</formula>
    </cfRule>
  </conditionalFormatting>
  <conditionalFormatting sqref="D576:D579">
    <cfRule type="expression" dxfId="4" priority="5" stopIfTrue="1">
      <formula>$B576=0</formula>
    </cfRule>
  </conditionalFormatting>
  <conditionalFormatting sqref="D580:D584">
    <cfRule type="expression" dxfId="3" priority="4" stopIfTrue="1">
      <formula>$B580=0</formula>
    </cfRule>
  </conditionalFormatting>
  <conditionalFormatting sqref="E530:E569 E571:E655">
    <cfRule type="expression" dxfId="2" priority="3" stopIfTrue="1">
      <formula>$B530=0</formula>
    </cfRule>
  </conditionalFormatting>
  <conditionalFormatting sqref="E530:E569 E571:E655">
    <cfRule type="expression" dxfId="1" priority="2" stopIfTrue="1">
      <formula>$B530=0</formula>
    </cfRule>
  </conditionalFormatting>
  <conditionalFormatting sqref="E570">
    <cfRule type="expression" dxfId="0" priority="1" stopIfTrue="1">
      <formula>$A570=0</formula>
    </cfRule>
  </conditionalFormatting>
  <printOptions horizontalCentered="1"/>
  <pageMargins left="0.19685039370078741" right="0.19685039370078741" top="0.19685039370078741" bottom="0.19685039370078741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Table 1</vt:lpstr>
      <vt:lpstr>'Table 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Разработчик CRM</cp:lastModifiedBy>
  <cp:lastPrinted>2018-09-17T16:40:31Z</cp:lastPrinted>
  <dcterms:created xsi:type="dcterms:W3CDTF">2015-11-18T20:19:43Z</dcterms:created>
  <dcterms:modified xsi:type="dcterms:W3CDTF">2019-05-15T16:18:28Z</dcterms:modified>
</cp:coreProperties>
</file>