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7470" windowHeight="2760" activeTab="2"/>
  </bookViews>
  <sheets>
    <sheet name="health_insurance" sheetId="1" r:id="rId1"/>
    <sheet name="DANGER_list" sheetId="4" r:id="rId2"/>
    <sheet name="insurance_cleaned" sheetId="2" r:id="rId3"/>
    <sheet name="EDA" sheetId="3" r:id="rId4"/>
  </sheets>
  <definedNames>
    <definedName name="_xlnm._FilterDatabase" localSheetId="2" hidden="1">insurance_cleaned!$A$1:$I$1339</definedName>
  </definedNames>
  <calcPr calcId="152511"/>
  <pivotCaches>
    <pivotCache cacheId="2" r:id="rId5"/>
  </pivotCaches>
  <fileRecoveryPr repairLoad="1"/>
</workbook>
</file>

<file path=xl/calcChain.xml><?xml version="1.0" encoding="utf-8"?>
<calcChain xmlns="http://schemas.openxmlformats.org/spreadsheetml/2006/main">
  <c r="L4" i="2" l="1"/>
  <c r="L5" i="2"/>
  <c r="K10" i="2"/>
  <c r="K9" i="2"/>
  <c r="L6" i="2" s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2" i="2"/>
</calcChain>
</file>

<file path=xl/sharedStrings.xml><?xml version="1.0" encoding="utf-8"?>
<sst xmlns="http://schemas.openxmlformats.org/spreadsheetml/2006/main" count="8683" uniqueCount="31">
  <si>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</si>
  <si>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</si>
  <si>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</si>
  <si>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</si>
  <si>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</si>
  <si>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</si>
  <si>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</si>
  <si>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</si>
  <si>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</si>
  <si>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</si>
  <si>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</si>
  <si>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</si>
  <si>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</si>
  <si>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</si>
  <si>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</si>
  <si>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 xml:space="preserve">Charges </t>
  </si>
  <si>
    <t>BMI indicator</t>
  </si>
  <si>
    <t>Frequency Table</t>
  </si>
  <si>
    <t>bins</t>
  </si>
  <si>
    <t>Frequency</t>
  </si>
  <si>
    <t>Overweight</t>
  </si>
  <si>
    <t>Row Labels</t>
  </si>
  <si>
    <t>Grand Total</t>
  </si>
  <si>
    <t xml:space="preserve">Sum of Charges </t>
  </si>
  <si>
    <t xml:space="preserve">Average of Charges </t>
  </si>
  <si>
    <t>Count</t>
  </si>
  <si>
    <t>Normal</t>
  </si>
  <si>
    <t>Obese</t>
  </si>
  <si>
    <t>Underweight</t>
  </si>
  <si>
    <t>Average of age</t>
  </si>
  <si>
    <t>Average of 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</si>
</sst>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7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7" fillId="33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[health_insuranceAnalyzed.xlsx]insurance_cleaned!PivotTable1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Charges By</a:t>
            </a:r>
            <a:r>
              <a:rPr lang="en-US" baseline="0"/>
              <a:t> Gender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insurance_cleaned!$L$14</c:f>
              <c:strCache>
                <c:ptCount val="1"/>
                <c:pt idx="0">
                  <c:v>Average of Charges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insurance_cleaned!$K$15:$K$17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insurance_cleaned!$L$15:$L$17</c:f>
              <c:numCache>
                <c:formatCode>General</c:formatCode>
                <c:ptCount val="2"/>
                <c:pt idx="0">
                  <c:v>12569.578851963755</c:v>
                </c:pt>
                <c:pt idx="1">
                  <c:v>13956.751479289949</c:v>
                </c:pt>
              </c:numCache>
            </c:numRef>
          </c:val>
        </c:ser>
        <c:ser>
          <c:idx val="1"/>
          <c:order val="1"/>
          <c:tx>
            <c:strRef>
              <c:f>insurance_cleaned!$M$14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insurance_cleaned!$K$15:$K$17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insurance_cleaned!$M$15:$M$17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[health_insuranceAnalyzed.xlsx]insurance_cleaned!PivotTable2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insurance_cleaned!$L$20</c:f>
              <c:strCache>
                <c:ptCount val="1"/>
                <c:pt idx="0">
                  <c:v>Sum of Charges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insurance_cleaned!$K$21:$K$25</c:f>
              <c:strCache>
                <c:ptCount val="4"/>
                <c:pt idx="0">
                  <c:v>Normal</c:v>
                </c:pt>
                <c:pt idx="1">
                  <c:v>Obese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insurance_cleaned!$L$21:$L$25</c:f>
              <c:numCache>
                <c:formatCode>General</c:formatCode>
                <c:ptCount val="4"/>
                <c:pt idx="0">
                  <c:v>2337335.0999999987</c:v>
                </c:pt>
                <c:pt idx="1">
                  <c:v>10970453.299999991</c:v>
                </c:pt>
                <c:pt idx="2">
                  <c:v>4266226.700000002</c:v>
                </c:pt>
                <c:pt idx="3">
                  <c:v>181810.1</c:v>
                </c:pt>
              </c:numCache>
            </c:numRef>
          </c:val>
        </c:ser>
        <c:ser>
          <c:idx val="1"/>
          <c:order val="1"/>
          <c:tx>
            <c:strRef>
              <c:f>insurance_cleaned!$M$20</c:f>
              <c:strCache>
                <c:ptCount val="1"/>
                <c:pt idx="0">
                  <c:v>Average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insurance_cleaned!$K$21:$K$25</c:f>
              <c:strCache>
                <c:ptCount val="4"/>
                <c:pt idx="0">
                  <c:v>Normal</c:v>
                </c:pt>
                <c:pt idx="1">
                  <c:v>Obese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insurance_cleaned!$M$21:$M$25</c:f>
              <c:numCache>
                <c:formatCode>General</c:formatCode>
                <c:ptCount val="4"/>
                <c:pt idx="0">
                  <c:v>36.75</c:v>
                </c:pt>
                <c:pt idx="1">
                  <c:v>40.361702127659576</c:v>
                </c:pt>
                <c:pt idx="2">
                  <c:v>38.896907216494846</c:v>
                </c:pt>
                <c:pt idx="3">
                  <c:v>32.38095238095238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814384"/>
        <c:axId val="298816344"/>
      </c:barChart>
      <c:catAx>
        <c:axId val="2988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16344"/>
        <c:crosses val="autoZero"/>
        <c:auto val="1"/>
        <c:lblAlgn val="ctr"/>
        <c:lblOffset val="100"/>
        <c:noMultiLvlLbl val="0"/>
      </c:catAx>
      <c:valAx>
        <c:axId val="29881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[health_insuranceAnalyzed.xlsx]insurance_cleaned!PivotTable1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Charges By</a:t>
            </a:r>
            <a:r>
              <a:rPr lang="en-US" baseline="0"/>
              <a:t> Gender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insurance_cleaned!$L$14</c:f>
              <c:strCache>
                <c:ptCount val="1"/>
                <c:pt idx="0">
                  <c:v>Average of Charges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insurance_cleaned!$K$15:$K$17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insurance_cleaned!$L$15:$L$17</c:f>
              <c:numCache>
                <c:formatCode>General</c:formatCode>
                <c:ptCount val="2"/>
                <c:pt idx="0">
                  <c:v>12569.578851963755</c:v>
                </c:pt>
                <c:pt idx="1">
                  <c:v>13956.751479289949</c:v>
                </c:pt>
              </c:numCache>
            </c:numRef>
          </c:val>
        </c:ser>
        <c:ser>
          <c:idx val="1"/>
          <c:order val="1"/>
          <c:tx>
            <c:strRef>
              <c:f>insurance_cleaned!$M$14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insurance_cleaned!$K$15:$K$17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insurance_cleaned!$M$15:$M$17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[health_insuranceAnalyzed.xlsx]insurance_cleaned!PivotTable2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insurance_cleaned!$L$20</c:f>
              <c:strCache>
                <c:ptCount val="1"/>
                <c:pt idx="0">
                  <c:v>Sum of Charges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insurance_cleaned!$K$21:$K$25</c:f>
              <c:strCache>
                <c:ptCount val="4"/>
                <c:pt idx="0">
                  <c:v>Normal</c:v>
                </c:pt>
                <c:pt idx="1">
                  <c:v>Obese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insurance_cleaned!$L$21:$L$25</c:f>
              <c:numCache>
                <c:formatCode>General</c:formatCode>
                <c:ptCount val="4"/>
                <c:pt idx="0">
                  <c:v>2337335.0999999987</c:v>
                </c:pt>
                <c:pt idx="1">
                  <c:v>10970453.299999991</c:v>
                </c:pt>
                <c:pt idx="2">
                  <c:v>4266226.700000002</c:v>
                </c:pt>
                <c:pt idx="3">
                  <c:v>181810.1</c:v>
                </c:pt>
              </c:numCache>
            </c:numRef>
          </c:val>
        </c:ser>
        <c:ser>
          <c:idx val="1"/>
          <c:order val="1"/>
          <c:tx>
            <c:strRef>
              <c:f>insurance_cleaned!$M$20</c:f>
              <c:strCache>
                <c:ptCount val="1"/>
                <c:pt idx="0">
                  <c:v>Average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insurance_cleaned!$K$21:$K$25</c:f>
              <c:strCache>
                <c:ptCount val="4"/>
                <c:pt idx="0">
                  <c:v>Normal</c:v>
                </c:pt>
                <c:pt idx="1">
                  <c:v>Obese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insurance_cleaned!$M$21:$M$25</c:f>
              <c:numCache>
                <c:formatCode>General</c:formatCode>
                <c:ptCount val="4"/>
                <c:pt idx="0">
                  <c:v>36.75</c:v>
                </c:pt>
                <c:pt idx="1">
                  <c:v>40.361702127659576</c:v>
                </c:pt>
                <c:pt idx="2">
                  <c:v>38.896907216494846</c:v>
                </c:pt>
                <c:pt idx="3">
                  <c:v>32.38095238095238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812816"/>
        <c:axId val="298814776"/>
      </c:barChart>
      <c:catAx>
        <c:axId val="2988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14776"/>
        <c:crosses val="autoZero"/>
        <c:auto val="1"/>
        <c:lblAlgn val="ctr"/>
        <c:lblOffset val="100"/>
        <c:noMultiLvlLbl val="0"/>
      </c:catAx>
      <c:valAx>
        <c:axId val="29881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3</xdr:row>
      <xdr:rowOff>52387</xdr:rowOff>
    </xdr:from>
    <xdr:to>
      <xdr:col>20</xdr:col>
      <xdr:colOff>533400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18</xdr:row>
      <xdr:rowOff>90487</xdr:rowOff>
    </xdr:from>
    <xdr:to>
      <xdr:col>20</xdr:col>
      <xdr:colOff>561975</xdr:colOff>
      <xdr:row>32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9525</xdr:rowOff>
    </xdr:from>
    <xdr:to>
      <xdr:col>7</xdr:col>
      <xdr:colOff>400050</xdr:colOff>
      <xdr:row>16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</xdr:row>
      <xdr:rowOff>85725</xdr:rowOff>
    </xdr:from>
    <xdr:to>
      <xdr:col>15</xdr:col>
      <xdr:colOff>333375</xdr:colOff>
      <xdr:row>15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81.837901157407" createdVersion="5" refreshedVersion="5" minRefreshableVersion="3" recordCount="1338">
  <cacheSource type="worksheet">
    <worksheetSource name="H_table"/>
  </cacheSource>
  <cacheFields count="9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/>
    </cacheField>
    <cacheField name="Charges " numFmtId="0">
      <sharedItems containsSemiMixedTypes="0" containsString="0" containsNumber="1" minValue="1121.9000000000001" maxValue="63770.400000000001"/>
    </cacheField>
    <cacheField name="BMI indicator" numFmtId="0">
      <sharedItems count="4">
        <s v="Overweight"/>
        <s v="Obese"/>
        <s v="Normal"/>
        <s v="Underwe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n v="19"/>
    <x v="0"/>
    <n v="27.9"/>
    <n v="0"/>
    <x v="0"/>
    <x v="0"/>
    <n v="16884.923999999999"/>
    <n v="16884.900000000001"/>
    <x v="0"/>
  </r>
  <r>
    <n v="18"/>
    <x v="1"/>
    <n v="33.770000000000003"/>
    <n v="1"/>
    <x v="1"/>
    <x v="1"/>
    <n v="1725.5523000000001"/>
    <n v="1725.6"/>
    <x v="1"/>
  </r>
  <r>
    <n v="28"/>
    <x v="1"/>
    <n v="33"/>
    <n v="3"/>
    <x v="1"/>
    <x v="1"/>
    <n v="4449.4620000000004"/>
    <n v="4449.5"/>
    <x v="1"/>
  </r>
  <r>
    <n v="33"/>
    <x v="1"/>
    <n v="22.704999999999998"/>
    <n v="0"/>
    <x v="1"/>
    <x v="2"/>
    <n v="21984.47061"/>
    <n v="21984.5"/>
    <x v="2"/>
  </r>
  <r>
    <n v="32"/>
    <x v="1"/>
    <n v="28.88"/>
    <n v="0"/>
    <x v="1"/>
    <x v="2"/>
    <n v="3866.8552"/>
    <n v="3866.9"/>
    <x v="0"/>
  </r>
  <r>
    <n v="31"/>
    <x v="0"/>
    <n v="25.74"/>
    <n v="0"/>
    <x v="1"/>
    <x v="1"/>
    <n v="3756.6215999999999"/>
    <n v="3756.6"/>
    <x v="0"/>
  </r>
  <r>
    <n v="46"/>
    <x v="0"/>
    <n v="33.44"/>
    <n v="1"/>
    <x v="1"/>
    <x v="1"/>
    <n v="8240.5895999999993"/>
    <n v="8240.6"/>
    <x v="1"/>
  </r>
  <r>
    <n v="37"/>
    <x v="0"/>
    <n v="27.74"/>
    <n v="3"/>
    <x v="1"/>
    <x v="2"/>
    <n v="7281.5056000000004"/>
    <n v="7281.5"/>
    <x v="0"/>
  </r>
  <r>
    <n v="37"/>
    <x v="1"/>
    <n v="29.83"/>
    <n v="2"/>
    <x v="1"/>
    <x v="3"/>
    <n v="6406.4107000000004"/>
    <n v="6406.4"/>
    <x v="0"/>
  </r>
  <r>
    <n v="60"/>
    <x v="0"/>
    <n v="25.84"/>
    <n v="0"/>
    <x v="1"/>
    <x v="2"/>
    <n v="28923.136920000001"/>
    <n v="28923.1"/>
    <x v="0"/>
  </r>
  <r>
    <n v="25"/>
    <x v="1"/>
    <n v="26.22"/>
    <n v="0"/>
    <x v="1"/>
    <x v="3"/>
    <n v="2721.3208"/>
    <n v="2721.3"/>
    <x v="0"/>
  </r>
  <r>
    <n v="62"/>
    <x v="0"/>
    <n v="26.29"/>
    <n v="0"/>
    <x v="0"/>
    <x v="1"/>
    <n v="27808.7251"/>
    <n v="27808.7"/>
    <x v="0"/>
  </r>
  <r>
    <n v="23"/>
    <x v="1"/>
    <n v="34.4"/>
    <n v="0"/>
    <x v="1"/>
    <x v="0"/>
    <n v="1826.8430000000001"/>
    <n v="1826.8"/>
    <x v="1"/>
  </r>
  <r>
    <n v="56"/>
    <x v="0"/>
    <n v="39.82"/>
    <n v="0"/>
    <x v="1"/>
    <x v="1"/>
    <n v="11090.7178"/>
    <n v="11090.7"/>
    <x v="1"/>
  </r>
  <r>
    <n v="27"/>
    <x v="1"/>
    <n v="42.13"/>
    <n v="0"/>
    <x v="0"/>
    <x v="1"/>
    <n v="39611.757700000002"/>
    <n v="39611.800000000003"/>
    <x v="1"/>
  </r>
  <r>
    <n v="19"/>
    <x v="1"/>
    <n v="24.6"/>
    <n v="1"/>
    <x v="1"/>
    <x v="0"/>
    <n v="1837.2370000000001"/>
    <n v="1837.2"/>
    <x v="2"/>
  </r>
  <r>
    <n v="52"/>
    <x v="0"/>
    <n v="30.78"/>
    <n v="1"/>
    <x v="1"/>
    <x v="3"/>
    <n v="10797.3362"/>
    <n v="10797.3"/>
    <x v="1"/>
  </r>
  <r>
    <n v="23"/>
    <x v="1"/>
    <n v="23.844999999999999"/>
    <n v="0"/>
    <x v="1"/>
    <x v="3"/>
    <n v="2395.17155"/>
    <n v="2395.1999999999998"/>
    <x v="2"/>
  </r>
  <r>
    <n v="56"/>
    <x v="1"/>
    <n v="40.299999999999997"/>
    <n v="0"/>
    <x v="1"/>
    <x v="0"/>
    <n v="10602.385"/>
    <n v="10602.4"/>
    <x v="1"/>
  </r>
  <r>
    <n v="30"/>
    <x v="1"/>
    <n v="35.299999999999997"/>
    <n v="0"/>
    <x v="0"/>
    <x v="0"/>
    <n v="36837.466999999997"/>
    <n v="36837.5"/>
    <x v="1"/>
  </r>
  <r>
    <n v="60"/>
    <x v="0"/>
    <n v="36.005000000000003"/>
    <n v="0"/>
    <x v="1"/>
    <x v="3"/>
    <n v="13228.846949999999"/>
    <n v="13228.8"/>
    <x v="1"/>
  </r>
  <r>
    <n v="30"/>
    <x v="0"/>
    <n v="32.4"/>
    <n v="1"/>
    <x v="1"/>
    <x v="0"/>
    <n v="4149.7359999999999"/>
    <n v="4149.7"/>
    <x v="1"/>
  </r>
  <r>
    <n v="18"/>
    <x v="1"/>
    <n v="34.1"/>
    <n v="0"/>
    <x v="1"/>
    <x v="1"/>
    <n v="1137.011"/>
    <n v="1137"/>
    <x v="1"/>
  </r>
  <r>
    <n v="34"/>
    <x v="0"/>
    <n v="31.92"/>
    <n v="1"/>
    <x v="0"/>
    <x v="3"/>
    <n v="37701.876799999998"/>
    <n v="37701.9"/>
    <x v="1"/>
  </r>
  <r>
    <n v="37"/>
    <x v="1"/>
    <n v="28.024999999999999"/>
    <n v="2"/>
    <x v="1"/>
    <x v="2"/>
    <n v="6203.90175"/>
    <n v="6203.9"/>
    <x v="0"/>
  </r>
  <r>
    <n v="59"/>
    <x v="0"/>
    <n v="27.72"/>
    <n v="3"/>
    <x v="1"/>
    <x v="1"/>
    <n v="14001.1338"/>
    <n v="14001.1"/>
    <x v="0"/>
  </r>
  <r>
    <n v="63"/>
    <x v="0"/>
    <n v="23.085000000000001"/>
    <n v="0"/>
    <x v="1"/>
    <x v="3"/>
    <n v="14451.835150000001"/>
    <n v="14451.8"/>
    <x v="2"/>
  </r>
  <r>
    <n v="55"/>
    <x v="0"/>
    <n v="32.774999999999999"/>
    <n v="2"/>
    <x v="1"/>
    <x v="2"/>
    <n v="12268.632250000001"/>
    <n v="12268.6"/>
    <x v="1"/>
  </r>
  <r>
    <n v="23"/>
    <x v="1"/>
    <n v="17.385000000000002"/>
    <n v="1"/>
    <x v="1"/>
    <x v="2"/>
    <n v="2775.1921499999999"/>
    <n v="2775.2"/>
    <x v="3"/>
  </r>
  <r>
    <n v="31"/>
    <x v="1"/>
    <n v="36.299999999999997"/>
    <n v="2"/>
    <x v="0"/>
    <x v="0"/>
    <n v="38711"/>
    <n v="38711"/>
    <x v="1"/>
  </r>
  <r>
    <n v="22"/>
    <x v="1"/>
    <n v="35.6"/>
    <n v="0"/>
    <x v="0"/>
    <x v="0"/>
    <n v="35585.576000000001"/>
    <n v="35585.599999999999"/>
    <x v="1"/>
  </r>
  <r>
    <n v="18"/>
    <x v="0"/>
    <n v="26.315000000000001"/>
    <n v="0"/>
    <x v="1"/>
    <x v="3"/>
    <n v="2198.1898500000002"/>
    <n v="2198.1999999999998"/>
    <x v="0"/>
  </r>
  <r>
    <n v="19"/>
    <x v="0"/>
    <n v="28.6"/>
    <n v="5"/>
    <x v="1"/>
    <x v="0"/>
    <n v="4687.7969999999996"/>
    <n v="4687.8"/>
    <x v="0"/>
  </r>
  <r>
    <n v="63"/>
    <x v="1"/>
    <n v="28.31"/>
    <n v="0"/>
    <x v="1"/>
    <x v="2"/>
    <n v="13770.097900000001"/>
    <n v="13770.1"/>
    <x v="0"/>
  </r>
  <r>
    <n v="28"/>
    <x v="1"/>
    <n v="36.4"/>
    <n v="1"/>
    <x v="0"/>
    <x v="0"/>
    <n v="51194.559139999998"/>
    <n v="51194.6"/>
    <x v="1"/>
  </r>
  <r>
    <n v="19"/>
    <x v="1"/>
    <n v="20.425000000000001"/>
    <n v="0"/>
    <x v="1"/>
    <x v="2"/>
    <n v="1625.4337499999999"/>
    <n v="1625.4"/>
    <x v="2"/>
  </r>
  <r>
    <n v="62"/>
    <x v="0"/>
    <n v="32.965000000000003"/>
    <n v="3"/>
    <x v="1"/>
    <x v="2"/>
    <n v="15612.19335"/>
    <n v="15612.2"/>
    <x v="1"/>
  </r>
  <r>
    <n v="26"/>
    <x v="1"/>
    <n v="20.8"/>
    <n v="0"/>
    <x v="1"/>
    <x v="0"/>
    <n v="2302.3000000000002"/>
    <n v="2302.3000000000002"/>
    <x v="2"/>
  </r>
  <r>
    <n v="35"/>
    <x v="1"/>
    <n v="36.67"/>
    <n v="1"/>
    <x v="0"/>
    <x v="3"/>
    <n v="39774.276299999998"/>
    <n v="39774.300000000003"/>
    <x v="1"/>
  </r>
  <r>
    <n v="60"/>
    <x v="1"/>
    <n v="39.9"/>
    <n v="0"/>
    <x v="0"/>
    <x v="0"/>
    <n v="48173.360999999997"/>
    <n v="48173.4"/>
    <x v="1"/>
  </r>
  <r>
    <n v="24"/>
    <x v="0"/>
    <n v="26.6"/>
    <n v="0"/>
    <x v="1"/>
    <x v="3"/>
    <n v="3046.0619999999999"/>
    <n v="3046.1"/>
    <x v="0"/>
  </r>
  <r>
    <n v="31"/>
    <x v="0"/>
    <n v="36.630000000000003"/>
    <n v="2"/>
    <x v="1"/>
    <x v="1"/>
    <n v="4949.7587000000003"/>
    <n v="4949.8"/>
    <x v="1"/>
  </r>
  <r>
    <n v="41"/>
    <x v="1"/>
    <n v="21.78"/>
    <n v="1"/>
    <x v="1"/>
    <x v="1"/>
    <n v="6272.4772000000003"/>
    <n v="6272.5"/>
    <x v="2"/>
  </r>
  <r>
    <n v="37"/>
    <x v="0"/>
    <n v="30.8"/>
    <n v="2"/>
    <x v="1"/>
    <x v="1"/>
    <n v="6313.759"/>
    <n v="6313.8"/>
    <x v="1"/>
  </r>
  <r>
    <n v="38"/>
    <x v="1"/>
    <n v="37.049999999999997"/>
    <n v="1"/>
    <x v="1"/>
    <x v="3"/>
    <n v="6079.6715000000004"/>
    <n v="6079.7"/>
    <x v="1"/>
  </r>
  <r>
    <n v="55"/>
    <x v="1"/>
    <n v="37.299999999999997"/>
    <n v="0"/>
    <x v="1"/>
    <x v="0"/>
    <n v="20630.283510000001"/>
    <n v="20630.3"/>
    <x v="1"/>
  </r>
  <r>
    <n v="18"/>
    <x v="0"/>
    <n v="38.664999999999999"/>
    <n v="2"/>
    <x v="1"/>
    <x v="3"/>
    <n v="3393.35635"/>
    <n v="3393.4"/>
    <x v="1"/>
  </r>
  <r>
    <n v="28"/>
    <x v="0"/>
    <n v="34.770000000000003"/>
    <n v="0"/>
    <x v="1"/>
    <x v="2"/>
    <n v="3556.9223000000002"/>
    <n v="3556.9"/>
    <x v="1"/>
  </r>
  <r>
    <n v="60"/>
    <x v="0"/>
    <n v="24.53"/>
    <n v="0"/>
    <x v="1"/>
    <x v="1"/>
    <n v="12629.896699999999"/>
    <n v="12629.9"/>
    <x v="2"/>
  </r>
  <r>
    <n v="36"/>
    <x v="1"/>
    <n v="35.200000000000003"/>
    <n v="1"/>
    <x v="0"/>
    <x v="1"/>
    <n v="38709.175999999999"/>
    <n v="38709.199999999997"/>
    <x v="1"/>
  </r>
  <r>
    <n v="18"/>
    <x v="0"/>
    <n v="35.625"/>
    <n v="0"/>
    <x v="1"/>
    <x v="3"/>
    <n v="2211.1307499999998"/>
    <n v="2211.1"/>
    <x v="1"/>
  </r>
  <r>
    <n v="21"/>
    <x v="0"/>
    <n v="33.630000000000003"/>
    <n v="2"/>
    <x v="1"/>
    <x v="2"/>
    <n v="3579.8287"/>
    <n v="3579.8"/>
    <x v="1"/>
  </r>
  <r>
    <n v="48"/>
    <x v="1"/>
    <n v="28"/>
    <n v="1"/>
    <x v="0"/>
    <x v="0"/>
    <n v="23568.272000000001"/>
    <n v="23568.3"/>
    <x v="0"/>
  </r>
  <r>
    <n v="36"/>
    <x v="1"/>
    <n v="34.43"/>
    <n v="0"/>
    <x v="0"/>
    <x v="1"/>
    <n v="37742.575700000001"/>
    <n v="37742.6"/>
    <x v="1"/>
  </r>
  <r>
    <n v="40"/>
    <x v="0"/>
    <n v="28.69"/>
    <n v="3"/>
    <x v="1"/>
    <x v="2"/>
    <n v="8059.6791000000003"/>
    <n v="8059.7"/>
    <x v="0"/>
  </r>
  <r>
    <n v="58"/>
    <x v="1"/>
    <n v="36.954999999999998"/>
    <n v="2"/>
    <x v="0"/>
    <x v="2"/>
    <n v="47496.494449999998"/>
    <n v="47496.5"/>
    <x v="1"/>
  </r>
  <r>
    <n v="58"/>
    <x v="0"/>
    <n v="31.824999999999999"/>
    <n v="2"/>
    <x v="1"/>
    <x v="3"/>
    <n v="13607.36875"/>
    <n v="13607.4"/>
    <x v="1"/>
  </r>
  <r>
    <n v="18"/>
    <x v="1"/>
    <n v="31.68"/>
    <n v="2"/>
    <x v="0"/>
    <x v="1"/>
    <n v="34303.167200000004"/>
    <n v="34303.199999999997"/>
    <x v="1"/>
  </r>
  <r>
    <n v="53"/>
    <x v="0"/>
    <n v="22.88"/>
    <n v="1"/>
    <x v="0"/>
    <x v="1"/>
    <n v="23244.790199999999"/>
    <n v="23244.799999999999"/>
    <x v="2"/>
  </r>
  <r>
    <n v="34"/>
    <x v="0"/>
    <n v="37.335000000000001"/>
    <n v="2"/>
    <x v="1"/>
    <x v="2"/>
    <n v="5989.5236500000001"/>
    <n v="5989.5"/>
    <x v="1"/>
  </r>
  <r>
    <n v="43"/>
    <x v="1"/>
    <n v="27.36"/>
    <n v="3"/>
    <x v="1"/>
    <x v="3"/>
    <n v="8606.2173999999995"/>
    <n v="8606.2000000000007"/>
    <x v="0"/>
  </r>
  <r>
    <n v="25"/>
    <x v="1"/>
    <n v="33.659999999999997"/>
    <n v="4"/>
    <x v="1"/>
    <x v="1"/>
    <n v="4504.6624000000002"/>
    <n v="4504.7"/>
    <x v="1"/>
  </r>
  <r>
    <n v="64"/>
    <x v="1"/>
    <n v="24.7"/>
    <n v="1"/>
    <x v="1"/>
    <x v="2"/>
    <n v="30166.618170000002"/>
    <n v="30166.6"/>
    <x v="2"/>
  </r>
  <r>
    <n v="28"/>
    <x v="0"/>
    <n v="25.934999999999999"/>
    <n v="1"/>
    <x v="1"/>
    <x v="2"/>
    <n v="4133.6416499999996"/>
    <n v="4133.6000000000004"/>
    <x v="0"/>
  </r>
  <r>
    <n v="20"/>
    <x v="0"/>
    <n v="22.42"/>
    <n v="0"/>
    <x v="0"/>
    <x v="2"/>
    <n v="14711.7438"/>
    <n v="14711.7"/>
    <x v="2"/>
  </r>
  <r>
    <n v="19"/>
    <x v="0"/>
    <n v="28.9"/>
    <n v="0"/>
    <x v="1"/>
    <x v="0"/>
    <n v="1743.2139999999999"/>
    <n v="1743.2"/>
    <x v="0"/>
  </r>
  <r>
    <n v="61"/>
    <x v="0"/>
    <n v="39.1"/>
    <n v="2"/>
    <x v="1"/>
    <x v="0"/>
    <n v="14235.072"/>
    <n v="14235.1"/>
    <x v="1"/>
  </r>
  <r>
    <n v="40"/>
    <x v="1"/>
    <n v="26.315000000000001"/>
    <n v="1"/>
    <x v="1"/>
    <x v="2"/>
    <n v="6389.3778499999999"/>
    <n v="6389.4"/>
    <x v="0"/>
  </r>
  <r>
    <n v="40"/>
    <x v="0"/>
    <n v="36.19"/>
    <n v="0"/>
    <x v="1"/>
    <x v="1"/>
    <n v="5920.1040999999996"/>
    <n v="5920.1"/>
    <x v="1"/>
  </r>
  <r>
    <n v="28"/>
    <x v="1"/>
    <n v="23.98"/>
    <n v="3"/>
    <x v="0"/>
    <x v="1"/>
    <n v="17663.144199999999"/>
    <n v="17663.099999999999"/>
    <x v="2"/>
  </r>
  <r>
    <n v="27"/>
    <x v="0"/>
    <n v="24.75"/>
    <n v="0"/>
    <x v="0"/>
    <x v="1"/>
    <n v="16577.779500000001"/>
    <n v="16577.8"/>
    <x v="2"/>
  </r>
  <r>
    <n v="31"/>
    <x v="1"/>
    <n v="28.5"/>
    <n v="5"/>
    <x v="1"/>
    <x v="3"/>
    <n v="6799.4579999999996"/>
    <n v="6799.5"/>
    <x v="0"/>
  </r>
  <r>
    <n v="53"/>
    <x v="0"/>
    <n v="28.1"/>
    <n v="3"/>
    <x v="1"/>
    <x v="0"/>
    <n v="11741.726000000001"/>
    <n v="11741.7"/>
    <x v="0"/>
  </r>
  <r>
    <n v="58"/>
    <x v="1"/>
    <n v="32.01"/>
    <n v="1"/>
    <x v="1"/>
    <x v="1"/>
    <n v="11946.625899999999"/>
    <n v="11946.6"/>
    <x v="1"/>
  </r>
  <r>
    <n v="44"/>
    <x v="1"/>
    <n v="27.4"/>
    <n v="2"/>
    <x v="1"/>
    <x v="0"/>
    <n v="7726.8540000000003"/>
    <n v="7726.9"/>
    <x v="0"/>
  </r>
  <r>
    <n v="57"/>
    <x v="1"/>
    <n v="34.01"/>
    <n v="0"/>
    <x v="1"/>
    <x v="2"/>
    <n v="11356.660900000001"/>
    <n v="11356.7"/>
    <x v="1"/>
  </r>
  <r>
    <n v="29"/>
    <x v="0"/>
    <n v="29.59"/>
    <n v="1"/>
    <x v="1"/>
    <x v="1"/>
    <n v="3947.4131000000002"/>
    <n v="3947.4"/>
    <x v="0"/>
  </r>
  <r>
    <n v="21"/>
    <x v="1"/>
    <n v="35.53"/>
    <n v="0"/>
    <x v="1"/>
    <x v="1"/>
    <n v="1532.4697000000001"/>
    <n v="1532.5"/>
    <x v="1"/>
  </r>
  <r>
    <n v="22"/>
    <x v="0"/>
    <n v="39.805"/>
    <n v="0"/>
    <x v="1"/>
    <x v="3"/>
    <n v="2755.0209500000001"/>
    <n v="2755"/>
    <x v="1"/>
  </r>
  <r>
    <n v="41"/>
    <x v="0"/>
    <n v="32.965000000000003"/>
    <n v="0"/>
    <x v="1"/>
    <x v="2"/>
    <n v="6571.0243499999997"/>
    <n v="6571"/>
    <x v="1"/>
  </r>
  <r>
    <n v="31"/>
    <x v="1"/>
    <n v="26.885000000000002"/>
    <n v="1"/>
    <x v="1"/>
    <x v="3"/>
    <n v="4441.2131499999996"/>
    <n v="4441.2"/>
    <x v="0"/>
  </r>
  <r>
    <n v="45"/>
    <x v="0"/>
    <n v="38.284999999999997"/>
    <n v="0"/>
    <x v="1"/>
    <x v="3"/>
    <n v="7935.29115"/>
    <n v="7935.3"/>
    <x v="1"/>
  </r>
  <r>
    <n v="22"/>
    <x v="1"/>
    <n v="37.619999999999997"/>
    <n v="1"/>
    <x v="0"/>
    <x v="1"/>
    <n v="37165.163800000002"/>
    <n v="37165.199999999997"/>
    <x v="1"/>
  </r>
  <r>
    <n v="48"/>
    <x v="0"/>
    <n v="41.23"/>
    <n v="4"/>
    <x v="1"/>
    <x v="2"/>
    <n v="11033.661700000001"/>
    <n v="11033.7"/>
    <x v="1"/>
  </r>
  <r>
    <n v="37"/>
    <x v="0"/>
    <n v="34.799999999999997"/>
    <n v="2"/>
    <x v="0"/>
    <x v="0"/>
    <n v="39836.519"/>
    <n v="39836.5"/>
    <x v="1"/>
  </r>
  <r>
    <n v="45"/>
    <x v="1"/>
    <n v="22.895"/>
    <n v="2"/>
    <x v="0"/>
    <x v="2"/>
    <n v="21098.554049999999"/>
    <n v="21098.6"/>
    <x v="2"/>
  </r>
  <r>
    <n v="57"/>
    <x v="0"/>
    <n v="31.16"/>
    <n v="0"/>
    <x v="0"/>
    <x v="2"/>
    <n v="43578.939400000003"/>
    <n v="43578.9"/>
    <x v="1"/>
  </r>
  <r>
    <n v="56"/>
    <x v="0"/>
    <n v="27.2"/>
    <n v="0"/>
    <x v="1"/>
    <x v="0"/>
    <n v="11073.175999999999"/>
    <n v="11073.2"/>
    <x v="0"/>
  </r>
  <r>
    <n v="46"/>
    <x v="0"/>
    <n v="27.74"/>
    <n v="0"/>
    <x v="1"/>
    <x v="2"/>
    <n v="8026.6665999999996"/>
    <n v="8026.7"/>
    <x v="0"/>
  </r>
  <r>
    <n v="55"/>
    <x v="0"/>
    <n v="26.98"/>
    <n v="0"/>
    <x v="1"/>
    <x v="2"/>
    <n v="11082.5772"/>
    <n v="11082.6"/>
    <x v="0"/>
  </r>
  <r>
    <n v="21"/>
    <x v="0"/>
    <n v="39.49"/>
    <n v="0"/>
    <x v="1"/>
    <x v="1"/>
    <n v="2026.9740999999999"/>
    <n v="2027"/>
    <x v="1"/>
  </r>
  <r>
    <n v="53"/>
    <x v="0"/>
    <n v="24.795000000000002"/>
    <n v="1"/>
    <x v="1"/>
    <x v="2"/>
    <n v="10942.13205"/>
    <n v="10942.1"/>
    <x v="2"/>
  </r>
  <r>
    <n v="59"/>
    <x v="1"/>
    <n v="29.83"/>
    <n v="3"/>
    <x v="0"/>
    <x v="3"/>
    <n v="30184.936699999998"/>
    <n v="30184.9"/>
    <x v="0"/>
  </r>
  <r>
    <n v="35"/>
    <x v="1"/>
    <n v="34.770000000000003"/>
    <n v="2"/>
    <x v="1"/>
    <x v="2"/>
    <n v="5729.0052999999998"/>
    <n v="5729"/>
    <x v="1"/>
  </r>
  <r>
    <n v="64"/>
    <x v="0"/>
    <n v="31.3"/>
    <n v="2"/>
    <x v="0"/>
    <x v="0"/>
    <n v="47291.055"/>
    <n v="47291.1"/>
    <x v="1"/>
  </r>
  <r>
    <n v="28"/>
    <x v="0"/>
    <n v="37.619999999999997"/>
    <n v="1"/>
    <x v="1"/>
    <x v="1"/>
    <n v="3766.8838000000001"/>
    <n v="3766.9"/>
    <x v="1"/>
  </r>
  <r>
    <n v="54"/>
    <x v="0"/>
    <n v="30.8"/>
    <n v="3"/>
    <x v="1"/>
    <x v="0"/>
    <n v="12105.32"/>
    <n v="12105.3"/>
    <x v="1"/>
  </r>
  <r>
    <n v="55"/>
    <x v="1"/>
    <n v="38.28"/>
    <n v="0"/>
    <x v="1"/>
    <x v="1"/>
    <n v="10226.2842"/>
    <n v="10226.299999999999"/>
    <x v="1"/>
  </r>
  <r>
    <n v="56"/>
    <x v="1"/>
    <n v="19.95"/>
    <n v="0"/>
    <x v="0"/>
    <x v="3"/>
    <n v="22412.648499999999"/>
    <n v="22412.6"/>
    <x v="2"/>
  </r>
  <r>
    <n v="38"/>
    <x v="1"/>
    <n v="19.3"/>
    <n v="0"/>
    <x v="0"/>
    <x v="0"/>
    <n v="15820.699000000001"/>
    <n v="15820.7"/>
    <x v="2"/>
  </r>
  <r>
    <n v="41"/>
    <x v="0"/>
    <n v="31.6"/>
    <n v="0"/>
    <x v="1"/>
    <x v="0"/>
    <n v="6186.1270000000004"/>
    <n v="6186.1"/>
    <x v="1"/>
  </r>
  <r>
    <n v="30"/>
    <x v="1"/>
    <n v="25.46"/>
    <n v="0"/>
    <x v="1"/>
    <x v="3"/>
    <n v="3645.0893999999998"/>
    <n v="3645.1"/>
    <x v="0"/>
  </r>
  <r>
    <n v="18"/>
    <x v="0"/>
    <n v="30.114999999999998"/>
    <n v="0"/>
    <x v="1"/>
    <x v="3"/>
    <n v="21344.846699999998"/>
    <n v="21344.799999999999"/>
    <x v="1"/>
  </r>
  <r>
    <n v="61"/>
    <x v="0"/>
    <n v="29.92"/>
    <n v="3"/>
    <x v="0"/>
    <x v="1"/>
    <n v="30942.191800000001"/>
    <n v="30942.2"/>
    <x v="0"/>
  </r>
  <r>
    <n v="34"/>
    <x v="0"/>
    <n v="27.5"/>
    <n v="1"/>
    <x v="1"/>
    <x v="0"/>
    <n v="5003.8530000000001"/>
    <n v="5003.8999999999996"/>
    <x v="0"/>
  </r>
  <r>
    <n v="20"/>
    <x v="1"/>
    <n v="28.024999999999999"/>
    <n v="1"/>
    <x v="0"/>
    <x v="2"/>
    <n v="17560.37975"/>
    <n v="17560.400000000001"/>
    <x v="0"/>
  </r>
  <r>
    <n v="19"/>
    <x v="0"/>
    <n v="28.4"/>
    <n v="1"/>
    <x v="1"/>
    <x v="0"/>
    <n v="2331.5189999999998"/>
    <n v="2331.5"/>
    <x v="0"/>
  </r>
  <r>
    <n v="26"/>
    <x v="1"/>
    <n v="30.875"/>
    <n v="2"/>
    <x v="1"/>
    <x v="2"/>
    <n v="3877.3042500000001"/>
    <n v="3877.3"/>
    <x v="1"/>
  </r>
  <r>
    <n v="29"/>
    <x v="1"/>
    <n v="27.94"/>
    <n v="0"/>
    <x v="1"/>
    <x v="1"/>
    <n v="2867.1196"/>
    <n v="2867.1"/>
    <x v="0"/>
  </r>
  <r>
    <n v="63"/>
    <x v="1"/>
    <n v="35.090000000000003"/>
    <n v="0"/>
    <x v="0"/>
    <x v="1"/>
    <n v="47055.532099999997"/>
    <n v="47055.5"/>
    <x v="1"/>
  </r>
  <r>
    <n v="54"/>
    <x v="1"/>
    <n v="33.630000000000003"/>
    <n v="1"/>
    <x v="1"/>
    <x v="2"/>
    <n v="10825.253699999999"/>
    <n v="10825.3"/>
    <x v="1"/>
  </r>
  <r>
    <n v="55"/>
    <x v="0"/>
    <n v="29.7"/>
    <n v="2"/>
    <x v="1"/>
    <x v="0"/>
    <n v="11881.358"/>
    <n v="11881.4"/>
    <x v="0"/>
  </r>
  <r>
    <n v="37"/>
    <x v="1"/>
    <n v="30.8"/>
    <n v="0"/>
    <x v="1"/>
    <x v="0"/>
    <n v="4646.759"/>
    <n v="4646.8"/>
    <x v="1"/>
  </r>
  <r>
    <n v="21"/>
    <x v="0"/>
    <n v="35.72"/>
    <n v="0"/>
    <x v="1"/>
    <x v="2"/>
    <n v="2404.7338"/>
    <n v="2404.6999999999998"/>
    <x v="1"/>
  </r>
  <r>
    <n v="52"/>
    <x v="1"/>
    <n v="32.204999999999998"/>
    <n v="3"/>
    <x v="1"/>
    <x v="3"/>
    <n v="11488.31695"/>
    <n v="11488.3"/>
    <x v="1"/>
  </r>
  <r>
    <n v="60"/>
    <x v="1"/>
    <n v="28.594999999999999"/>
    <n v="0"/>
    <x v="1"/>
    <x v="3"/>
    <n v="30259.995559999999"/>
    <n v="30260"/>
    <x v="0"/>
  </r>
  <r>
    <n v="58"/>
    <x v="1"/>
    <n v="49.06"/>
    <n v="0"/>
    <x v="1"/>
    <x v="1"/>
    <n v="11381.3254"/>
    <n v="11381.3"/>
    <x v="1"/>
  </r>
  <r>
    <n v="29"/>
    <x v="0"/>
    <n v="27.94"/>
    <n v="1"/>
    <x v="0"/>
    <x v="1"/>
    <n v="19107.779600000002"/>
    <n v="19107.8"/>
    <x v="0"/>
  </r>
  <r>
    <n v="49"/>
    <x v="0"/>
    <n v="27.17"/>
    <n v="0"/>
    <x v="1"/>
    <x v="1"/>
    <n v="8601.3292999999994"/>
    <n v="8601.2999999999993"/>
    <x v="0"/>
  </r>
  <r>
    <n v="37"/>
    <x v="0"/>
    <n v="23.37"/>
    <n v="2"/>
    <x v="1"/>
    <x v="2"/>
    <n v="6686.4313000000002"/>
    <n v="6686.4"/>
    <x v="2"/>
  </r>
  <r>
    <n v="44"/>
    <x v="1"/>
    <n v="37.1"/>
    <n v="2"/>
    <x v="1"/>
    <x v="0"/>
    <n v="7740.3370000000004"/>
    <n v="7740.3"/>
    <x v="1"/>
  </r>
  <r>
    <n v="18"/>
    <x v="1"/>
    <n v="23.75"/>
    <n v="0"/>
    <x v="1"/>
    <x v="3"/>
    <n v="1705.6244999999999"/>
    <n v="1705.6"/>
    <x v="2"/>
  </r>
  <r>
    <n v="20"/>
    <x v="0"/>
    <n v="28.975000000000001"/>
    <n v="0"/>
    <x v="1"/>
    <x v="2"/>
    <n v="2257.47525"/>
    <n v="2257.5"/>
    <x v="0"/>
  </r>
  <r>
    <n v="44"/>
    <x v="1"/>
    <n v="31.35"/>
    <n v="1"/>
    <x v="0"/>
    <x v="3"/>
    <n v="39556.494500000001"/>
    <n v="39556.5"/>
    <x v="1"/>
  </r>
  <r>
    <n v="47"/>
    <x v="0"/>
    <n v="33.914999999999999"/>
    <n v="3"/>
    <x v="1"/>
    <x v="2"/>
    <n v="10115.00885"/>
    <n v="10115"/>
    <x v="1"/>
  </r>
  <r>
    <n v="26"/>
    <x v="0"/>
    <n v="28.785"/>
    <n v="0"/>
    <x v="1"/>
    <x v="3"/>
    <n v="3385.3991500000002"/>
    <n v="3385.4"/>
    <x v="0"/>
  </r>
  <r>
    <n v="19"/>
    <x v="0"/>
    <n v="28.3"/>
    <n v="0"/>
    <x v="0"/>
    <x v="0"/>
    <n v="17081.080000000002"/>
    <n v="17081.099999999999"/>
    <x v="0"/>
  </r>
  <r>
    <n v="52"/>
    <x v="0"/>
    <n v="37.4"/>
    <n v="0"/>
    <x v="1"/>
    <x v="0"/>
    <n v="9634.5380000000005"/>
    <n v="9634.5"/>
    <x v="1"/>
  </r>
  <r>
    <n v="32"/>
    <x v="0"/>
    <n v="17.765000000000001"/>
    <n v="2"/>
    <x v="0"/>
    <x v="2"/>
    <n v="32734.186300000001"/>
    <n v="32734.2"/>
    <x v="3"/>
  </r>
  <r>
    <n v="38"/>
    <x v="1"/>
    <n v="34.700000000000003"/>
    <n v="2"/>
    <x v="1"/>
    <x v="0"/>
    <n v="6082.4049999999997"/>
    <n v="6082.4"/>
    <x v="1"/>
  </r>
  <r>
    <n v="59"/>
    <x v="0"/>
    <n v="26.504999999999999"/>
    <n v="0"/>
    <x v="1"/>
    <x v="3"/>
    <n v="12815.444949999999"/>
    <n v="12815.4"/>
    <x v="0"/>
  </r>
  <r>
    <n v="61"/>
    <x v="0"/>
    <n v="22.04"/>
    <n v="0"/>
    <x v="1"/>
    <x v="3"/>
    <n v="13616.3586"/>
    <n v="13616.4"/>
    <x v="2"/>
  </r>
  <r>
    <n v="53"/>
    <x v="0"/>
    <n v="35.9"/>
    <n v="2"/>
    <x v="1"/>
    <x v="0"/>
    <n v="11163.567999999999"/>
    <n v="11163.6"/>
    <x v="1"/>
  </r>
  <r>
    <n v="19"/>
    <x v="1"/>
    <n v="25.555"/>
    <n v="0"/>
    <x v="1"/>
    <x v="2"/>
    <n v="1632.5644500000001"/>
    <n v="1632.6"/>
    <x v="0"/>
  </r>
  <r>
    <n v="20"/>
    <x v="0"/>
    <n v="28.785"/>
    <n v="0"/>
    <x v="1"/>
    <x v="3"/>
    <n v="2457.2111500000001"/>
    <n v="2457.1999999999998"/>
    <x v="0"/>
  </r>
  <r>
    <n v="22"/>
    <x v="0"/>
    <n v="28.05"/>
    <n v="0"/>
    <x v="1"/>
    <x v="1"/>
    <n v="2155.6815000000001"/>
    <n v="2155.6999999999998"/>
    <x v="0"/>
  </r>
  <r>
    <n v="19"/>
    <x v="1"/>
    <n v="34.1"/>
    <n v="0"/>
    <x v="1"/>
    <x v="0"/>
    <n v="1261.442"/>
    <n v="1261.4000000000001"/>
    <x v="1"/>
  </r>
  <r>
    <n v="22"/>
    <x v="1"/>
    <n v="25.175000000000001"/>
    <n v="0"/>
    <x v="1"/>
    <x v="2"/>
    <n v="2045.68525"/>
    <n v="2045.7"/>
    <x v="0"/>
  </r>
  <r>
    <n v="54"/>
    <x v="0"/>
    <n v="31.9"/>
    <n v="3"/>
    <x v="1"/>
    <x v="1"/>
    <n v="27322.73386"/>
    <n v="27322.7"/>
    <x v="1"/>
  </r>
  <r>
    <n v="22"/>
    <x v="0"/>
    <n v="36"/>
    <n v="0"/>
    <x v="1"/>
    <x v="0"/>
    <n v="2166.732"/>
    <n v="2166.6999999999998"/>
    <x v="1"/>
  </r>
  <r>
    <n v="34"/>
    <x v="1"/>
    <n v="22.42"/>
    <n v="2"/>
    <x v="1"/>
    <x v="3"/>
    <n v="27375.904780000001"/>
    <n v="27375.9"/>
    <x v="2"/>
  </r>
  <r>
    <n v="26"/>
    <x v="1"/>
    <n v="32.49"/>
    <n v="1"/>
    <x v="1"/>
    <x v="3"/>
    <n v="3490.5491000000002"/>
    <n v="3490.5"/>
    <x v="1"/>
  </r>
  <r>
    <n v="34"/>
    <x v="1"/>
    <n v="25.3"/>
    <n v="2"/>
    <x v="0"/>
    <x v="1"/>
    <n v="18972.494999999999"/>
    <n v="18972.5"/>
    <x v="0"/>
  </r>
  <r>
    <n v="29"/>
    <x v="1"/>
    <n v="29.734999999999999"/>
    <n v="2"/>
    <x v="1"/>
    <x v="2"/>
    <n v="18157.876"/>
    <n v="18157.900000000001"/>
    <x v="0"/>
  </r>
  <r>
    <n v="30"/>
    <x v="1"/>
    <n v="28.69"/>
    <n v="3"/>
    <x v="0"/>
    <x v="2"/>
    <n v="20745.989099999999"/>
    <n v="20746"/>
    <x v="0"/>
  </r>
  <r>
    <n v="29"/>
    <x v="0"/>
    <n v="38.83"/>
    <n v="3"/>
    <x v="1"/>
    <x v="1"/>
    <n v="5138.2566999999999"/>
    <n v="5138.3"/>
    <x v="1"/>
  </r>
  <r>
    <n v="46"/>
    <x v="1"/>
    <n v="30.495000000000001"/>
    <n v="3"/>
    <x v="0"/>
    <x v="2"/>
    <n v="40720.551050000002"/>
    <n v="40720.6"/>
    <x v="1"/>
  </r>
  <r>
    <n v="51"/>
    <x v="0"/>
    <n v="37.729999999999997"/>
    <n v="1"/>
    <x v="1"/>
    <x v="1"/>
    <n v="9877.6077000000005"/>
    <n v="9877.6"/>
    <x v="1"/>
  </r>
  <r>
    <n v="53"/>
    <x v="0"/>
    <n v="37.43"/>
    <n v="1"/>
    <x v="1"/>
    <x v="2"/>
    <n v="10959.6947"/>
    <n v="10959.7"/>
    <x v="1"/>
  </r>
  <r>
    <n v="19"/>
    <x v="1"/>
    <n v="28.4"/>
    <n v="1"/>
    <x v="1"/>
    <x v="0"/>
    <n v="1842.519"/>
    <n v="1842.5"/>
    <x v="0"/>
  </r>
  <r>
    <n v="35"/>
    <x v="1"/>
    <n v="24.13"/>
    <n v="1"/>
    <x v="1"/>
    <x v="2"/>
    <n v="5125.2156999999997"/>
    <n v="5125.2"/>
    <x v="2"/>
  </r>
  <r>
    <n v="48"/>
    <x v="1"/>
    <n v="29.7"/>
    <n v="0"/>
    <x v="1"/>
    <x v="1"/>
    <n v="7789.6350000000002"/>
    <n v="7789.6"/>
    <x v="0"/>
  </r>
  <r>
    <n v="32"/>
    <x v="0"/>
    <n v="37.145000000000003"/>
    <n v="3"/>
    <x v="1"/>
    <x v="3"/>
    <n v="6334.3435499999996"/>
    <n v="6334.3"/>
    <x v="1"/>
  </r>
  <r>
    <n v="42"/>
    <x v="0"/>
    <n v="23.37"/>
    <n v="0"/>
    <x v="0"/>
    <x v="3"/>
    <n v="19964.746299999999"/>
    <n v="19964.7"/>
    <x v="2"/>
  </r>
  <r>
    <n v="40"/>
    <x v="0"/>
    <n v="25.46"/>
    <n v="1"/>
    <x v="1"/>
    <x v="3"/>
    <n v="7077.1894000000002"/>
    <n v="7077.2"/>
    <x v="0"/>
  </r>
  <r>
    <n v="44"/>
    <x v="1"/>
    <n v="39.520000000000003"/>
    <n v="0"/>
    <x v="1"/>
    <x v="2"/>
    <n v="6948.7007999999996"/>
    <n v="6948.7"/>
    <x v="1"/>
  </r>
  <r>
    <n v="48"/>
    <x v="1"/>
    <n v="24.42"/>
    <n v="0"/>
    <x v="0"/>
    <x v="1"/>
    <n v="21223.675800000001"/>
    <n v="21223.7"/>
    <x v="2"/>
  </r>
  <r>
    <n v="18"/>
    <x v="1"/>
    <n v="25.175000000000001"/>
    <n v="0"/>
    <x v="0"/>
    <x v="3"/>
    <n v="15518.180249999999"/>
    <n v="15518.2"/>
    <x v="0"/>
  </r>
  <r>
    <n v="30"/>
    <x v="1"/>
    <n v="35.53"/>
    <n v="0"/>
    <x v="0"/>
    <x v="1"/>
    <n v="36950.256699999998"/>
    <n v="36950.300000000003"/>
    <x v="1"/>
  </r>
  <r>
    <n v="50"/>
    <x v="0"/>
    <n v="27.83"/>
    <n v="3"/>
    <x v="1"/>
    <x v="1"/>
    <n v="19749.383379999999"/>
    <n v="19749.400000000001"/>
    <x v="0"/>
  </r>
  <r>
    <n v="42"/>
    <x v="0"/>
    <n v="26.6"/>
    <n v="0"/>
    <x v="0"/>
    <x v="2"/>
    <n v="21348.705999999998"/>
    <n v="21348.7"/>
    <x v="0"/>
  </r>
  <r>
    <n v="18"/>
    <x v="0"/>
    <n v="36.85"/>
    <n v="0"/>
    <x v="0"/>
    <x v="1"/>
    <n v="36149.483500000002"/>
    <n v="36149.5"/>
    <x v="1"/>
  </r>
  <r>
    <n v="54"/>
    <x v="1"/>
    <n v="39.6"/>
    <n v="1"/>
    <x v="1"/>
    <x v="0"/>
    <n v="10450.552"/>
    <n v="10450.6"/>
    <x v="1"/>
  </r>
  <r>
    <n v="32"/>
    <x v="0"/>
    <n v="29.8"/>
    <n v="2"/>
    <x v="1"/>
    <x v="0"/>
    <n v="5152.134"/>
    <n v="5152.1000000000004"/>
    <x v="0"/>
  </r>
  <r>
    <n v="37"/>
    <x v="1"/>
    <n v="29.64"/>
    <n v="0"/>
    <x v="1"/>
    <x v="2"/>
    <n v="5028.1466"/>
    <n v="5028.1000000000004"/>
    <x v="0"/>
  </r>
  <r>
    <n v="47"/>
    <x v="1"/>
    <n v="28.215"/>
    <n v="4"/>
    <x v="1"/>
    <x v="3"/>
    <n v="10407.085849999999"/>
    <n v="10407.1"/>
    <x v="0"/>
  </r>
  <r>
    <n v="20"/>
    <x v="0"/>
    <n v="37"/>
    <n v="5"/>
    <x v="1"/>
    <x v="0"/>
    <n v="4830.63"/>
    <n v="4830.6000000000004"/>
    <x v="1"/>
  </r>
  <r>
    <n v="32"/>
    <x v="0"/>
    <n v="33.155000000000001"/>
    <n v="3"/>
    <x v="1"/>
    <x v="2"/>
    <n v="6128.79745"/>
    <n v="6128.8"/>
    <x v="1"/>
  </r>
  <r>
    <n v="19"/>
    <x v="0"/>
    <n v="31.824999999999999"/>
    <n v="1"/>
    <x v="1"/>
    <x v="2"/>
    <n v="2719.2797500000001"/>
    <n v="2719.3"/>
    <x v="1"/>
  </r>
  <r>
    <n v="27"/>
    <x v="1"/>
    <n v="18.905000000000001"/>
    <n v="3"/>
    <x v="1"/>
    <x v="3"/>
    <n v="4827.9049500000001"/>
    <n v="4827.8999999999996"/>
    <x v="2"/>
  </r>
  <r>
    <n v="63"/>
    <x v="1"/>
    <n v="41.47"/>
    <n v="0"/>
    <x v="1"/>
    <x v="1"/>
    <n v="13405.390299999999"/>
    <n v="13405.4"/>
    <x v="1"/>
  </r>
  <r>
    <n v="49"/>
    <x v="1"/>
    <n v="30.3"/>
    <n v="0"/>
    <x v="1"/>
    <x v="0"/>
    <n v="8116.68"/>
    <n v="8116.7"/>
    <x v="1"/>
  </r>
  <r>
    <n v="18"/>
    <x v="1"/>
    <n v="15.96"/>
    <n v="0"/>
    <x v="1"/>
    <x v="3"/>
    <n v="1694.7963999999999"/>
    <n v="1694.8"/>
    <x v="3"/>
  </r>
  <r>
    <n v="35"/>
    <x v="0"/>
    <n v="34.799999999999997"/>
    <n v="1"/>
    <x v="1"/>
    <x v="0"/>
    <n v="5246.0469999999996"/>
    <n v="5246"/>
    <x v="1"/>
  </r>
  <r>
    <n v="24"/>
    <x v="0"/>
    <n v="33.344999999999999"/>
    <n v="0"/>
    <x v="1"/>
    <x v="2"/>
    <n v="2855.4375500000001"/>
    <n v="2855.4"/>
    <x v="1"/>
  </r>
  <r>
    <n v="63"/>
    <x v="0"/>
    <n v="37.700000000000003"/>
    <n v="0"/>
    <x v="0"/>
    <x v="0"/>
    <n v="48824.45"/>
    <n v="48824.5"/>
    <x v="1"/>
  </r>
  <r>
    <n v="38"/>
    <x v="1"/>
    <n v="27.835000000000001"/>
    <n v="2"/>
    <x v="1"/>
    <x v="2"/>
    <n v="6455.86265"/>
    <n v="6455.9"/>
    <x v="0"/>
  </r>
  <r>
    <n v="54"/>
    <x v="1"/>
    <n v="29.2"/>
    <n v="1"/>
    <x v="1"/>
    <x v="0"/>
    <n v="10436.096"/>
    <n v="10436.1"/>
    <x v="0"/>
  </r>
  <r>
    <n v="46"/>
    <x v="0"/>
    <n v="28.9"/>
    <n v="2"/>
    <x v="1"/>
    <x v="0"/>
    <n v="8823.2790000000005"/>
    <n v="8823.2999999999993"/>
    <x v="0"/>
  </r>
  <r>
    <n v="41"/>
    <x v="0"/>
    <n v="33.155000000000001"/>
    <n v="3"/>
    <x v="1"/>
    <x v="3"/>
    <n v="8538.28845"/>
    <n v="8538.2999999999993"/>
    <x v="1"/>
  </r>
  <r>
    <n v="58"/>
    <x v="1"/>
    <n v="28.594999999999999"/>
    <n v="0"/>
    <x v="1"/>
    <x v="2"/>
    <n v="11735.87905"/>
    <n v="11735.9"/>
    <x v="0"/>
  </r>
  <r>
    <n v="18"/>
    <x v="0"/>
    <n v="38.28"/>
    <n v="0"/>
    <x v="1"/>
    <x v="1"/>
    <n v="1631.8212000000001"/>
    <n v="1631.8"/>
    <x v="1"/>
  </r>
  <r>
    <n v="22"/>
    <x v="1"/>
    <n v="19.95"/>
    <n v="3"/>
    <x v="1"/>
    <x v="3"/>
    <n v="4005.4225000000001"/>
    <n v="4005.4"/>
    <x v="2"/>
  </r>
  <r>
    <n v="44"/>
    <x v="0"/>
    <n v="26.41"/>
    <n v="0"/>
    <x v="1"/>
    <x v="2"/>
    <n v="7419.4778999999999"/>
    <n v="7419.5"/>
    <x v="0"/>
  </r>
  <r>
    <n v="44"/>
    <x v="1"/>
    <n v="30.69"/>
    <n v="2"/>
    <x v="1"/>
    <x v="1"/>
    <n v="7731.4270999999999"/>
    <n v="7731.4"/>
    <x v="1"/>
  </r>
  <r>
    <n v="36"/>
    <x v="1"/>
    <n v="41.895000000000003"/>
    <n v="3"/>
    <x v="0"/>
    <x v="3"/>
    <n v="43753.337050000002"/>
    <n v="43753.3"/>
    <x v="1"/>
  </r>
  <r>
    <n v="26"/>
    <x v="0"/>
    <n v="29.92"/>
    <n v="2"/>
    <x v="1"/>
    <x v="1"/>
    <n v="3981.9767999999999"/>
    <n v="3982"/>
    <x v="0"/>
  </r>
  <r>
    <n v="30"/>
    <x v="0"/>
    <n v="30.9"/>
    <n v="3"/>
    <x v="1"/>
    <x v="0"/>
    <n v="5325.6509999999998"/>
    <n v="5325.7"/>
    <x v="1"/>
  </r>
  <r>
    <n v="41"/>
    <x v="0"/>
    <n v="32.200000000000003"/>
    <n v="1"/>
    <x v="1"/>
    <x v="0"/>
    <n v="6775.9610000000002"/>
    <n v="6776"/>
    <x v="1"/>
  </r>
  <r>
    <n v="29"/>
    <x v="0"/>
    <n v="32.11"/>
    <n v="2"/>
    <x v="1"/>
    <x v="2"/>
    <n v="4922.9159"/>
    <n v="4922.8999999999996"/>
    <x v="1"/>
  </r>
  <r>
    <n v="61"/>
    <x v="1"/>
    <n v="31.57"/>
    <n v="0"/>
    <x v="1"/>
    <x v="1"/>
    <n v="12557.605299999999"/>
    <n v="12557.6"/>
    <x v="1"/>
  </r>
  <r>
    <n v="36"/>
    <x v="0"/>
    <n v="26.2"/>
    <n v="0"/>
    <x v="1"/>
    <x v="0"/>
    <n v="4883.866"/>
    <n v="4883.8999999999996"/>
    <x v="0"/>
  </r>
  <r>
    <n v="25"/>
    <x v="1"/>
    <n v="25.74"/>
    <n v="0"/>
    <x v="1"/>
    <x v="1"/>
    <n v="2137.6536000000001"/>
    <n v="2137.6999999999998"/>
    <x v="0"/>
  </r>
  <r>
    <n v="56"/>
    <x v="0"/>
    <n v="26.6"/>
    <n v="1"/>
    <x v="1"/>
    <x v="2"/>
    <n v="12044.342000000001"/>
    <n v="12044.3"/>
    <x v="0"/>
  </r>
  <r>
    <n v="18"/>
    <x v="1"/>
    <n v="34.43"/>
    <n v="0"/>
    <x v="1"/>
    <x v="1"/>
    <n v="1137.4697000000001"/>
    <n v="1137.5"/>
    <x v="1"/>
  </r>
  <r>
    <n v="19"/>
    <x v="1"/>
    <n v="30.59"/>
    <n v="0"/>
    <x v="1"/>
    <x v="2"/>
    <n v="1639.5631000000001"/>
    <n v="1639.6"/>
    <x v="1"/>
  </r>
  <r>
    <n v="39"/>
    <x v="0"/>
    <n v="32.799999999999997"/>
    <n v="0"/>
    <x v="1"/>
    <x v="0"/>
    <n v="5649.7150000000001"/>
    <n v="5649.7"/>
    <x v="1"/>
  </r>
  <r>
    <n v="45"/>
    <x v="0"/>
    <n v="28.6"/>
    <n v="2"/>
    <x v="1"/>
    <x v="1"/>
    <n v="8516.8289999999997"/>
    <n v="8516.7999999999993"/>
    <x v="0"/>
  </r>
  <r>
    <n v="51"/>
    <x v="0"/>
    <n v="18.05"/>
    <n v="0"/>
    <x v="1"/>
    <x v="2"/>
    <n v="9644.2525000000005"/>
    <n v="9644.2999999999993"/>
    <x v="3"/>
  </r>
  <r>
    <n v="64"/>
    <x v="0"/>
    <n v="39.33"/>
    <n v="0"/>
    <x v="1"/>
    <x v="3"/>
    <n v="14901.5167"/>
    <n v="14901.5"/>
    <x v="1"/>
  </r>
  <r>
    <n v="19"/>
    <x v="0"/>
    <n v="32.11"/>
    <n v="0"/>
    <x v="1"/>
    <x v="2"/>
    <n v="2130.6759000000002"/>
    <n v="2130.6999999999998"/>
    <x v="1"/>
  </r>
  <r>
    <n v="48"/>
    <x v="0"/>
    <n v="32.229999999999997"/>
    <n v="1"/>
    <x v="1"/>
    <x v="1"/>
    <n v="8871.1517000000003"/>
    <n v="8871.2000000000007"/>
    <x v="1"/>
  </r>
  <r>
    <n v="60"/>
    <x v="0"/>
    <n v="24.035"/>
    <n v="0"/>
    <x v="1"/>
    <x v="2"/>
    <n v="13012.20865"/>
    <n v="13012.2"/>
    <x v="2"/>
  </r>
  <r>
    <n v="27"/>
    <x v="0"/>
    <n v="36.08"/>
    <n v="0"/>
    <x v="0"/>
    <x v="1"/>
    <n v="37133.898200000003"/>
    <n v="37133.9"/>
    <x v="1"/>
  </r>
  <r>
    <n v="46"/>
    <x v="1"/>
    <n v="22.3"/>
    <n v="0"/>
    <x v="1"/>
    <x v="0"/>
    <n v="7147.1049999999996"/>
    <n v="7147.1"/>
    <x v="2"/>
  </r>
  <r>
    <n v="28"/>
    <x v="0"/>
    <n v="28.88"/>
    <n v="1"/>
    <x v="1"/>
    <x v="3"/>
    <n v="4337.7352000000001"/>
    <n v="4337.7"/>
    <x v="0"/>
  </r>
  <r>
    <n v="59"/>
    <x v="1"/>
    <n v="26.4"/>
    <n v="0"/>
    <x v="1"/>
    <x v="1"/>
    <n v="11743.299000000001"/>
    <n v="11743.3"/>
    <x v="0"/>
  </r>
  <r>
    <n v="35"/>
    <x v="1"/>
    <n v="27.74"/>
    <n v="2"/>
    <x v="0"/>
    <x v="3"/>
    <n v="20984.0936"/>
    <n v="20984.1"/>
    <x v="0"/>
  </r>
  <r>
    <n v="63"/>
    <x v="0"/>
    <n v="31.8"/>
    <n v="0"/>
    <x v="1"/>
    <x v="0"/>
    <n v="13880.949000000001"/>
    <n v="13880.9"/>
    <x v="1"/>
  </r>
  <r>
    <n v="40"/>
    <x v="1"/>
    <n v="41.23"/>
    <n v="1"/>
    <x v="1"/>
    <x v="3"/>
    <n v="6610.1097"/>
    <n v="6610.1"/>
    <x v="1"/>
  </r>
  <r>
    <n v="20"/>
    <x v="1"/>
    <n v="33"/>
    <n v="1"/>
    <x v="1"/>
    <x v="0"/>
    <n v="1980.07"/>
    <n v="1980.1"/>
    <x v="1"/>
  </r>
  <r>
    <n v="40"/>
    <x v="1"/>
    <n v="30.875"/>
    <n v="4"/>
    <x v="1"/>
    <x v="2"/>
    <n v="8162.7162500000004"/>
    <n v="8162.7"/>
    <x v="1"/>
  </r>
  <r>
    <n v="24"/>
    <x v="1"/>
    <n v="28.5"/>
    <n v="2"/>
    <x v="1"/>
    <x v="2"/>
    <n v="3537.703"/>
    <n v="3537.7"/>
    <x v="0"/>
  </r>
  <r>
    <n v="34"/>
    <x v="0"/>
    <n v="26.73"/>
    <n v="1"/>
    <x v="1"/>
    <x v="1"/>
    <n v="5002.7826999999997"/>
    <n v="5002.8"/>
    <x v="0"/>
  </r>
  <r>
    <n v="45"/>
    <x v="0"/>
    <n v="30.9"/>
    <n v="2"/>
    <x v="1"/>
    <x v="0"/>
    <n v="8520.0259999999998"/>
    <n v="8520"/>
    <x v="1"/>
  </r>
  <r>
    <n v="41"/>
    <x v="0"/>
    <n v="37.1"/>
    <n v="2"/>
    <x v="1"/>
    <x v="0"/>
    <n v="7371.7719999999999"/>
    <n v="7371.8"/>
    <x v="1"/>
  </r>
  <r>
    <n v="53"/>
    <x v="0"/>
    <n v="26.6"/>
    <n v="0"/>
    <x v="1"/>
    <x v="2"/>
    <n v="10355.641"/>
    <n v="10355.6"/>
    <x v="0"/>
  </r>
  <r>
    <n v="27"/>
    <x v="1"/>
    <n v="23.1"/>
    <n v="0"/>
    <x v="1"/>
    <x v="1"/>
    <n v="2483.7359999999999"/>
    <n v="2483.6999999999998"/>
    <x v="2"/>
  </r>
  <r>
    <n v="26"/>
    <x v="0"/>
    <n v="29.92"/>
    <n v="1"/>
    <x v="1"/>
    <x v="1"/>
    <n v="3392.9767999999999"/>
    <n v="3393"/>
    <x v="0"/>
  </r>
  <r>
    <n v="24"/>
    <x v="0"/>
    <n v="23.21"/>
    <n v="0"/>
    <x v="1"/>
    <x v="1"/>
    <n v="25081.76784"/>
    <n v="25081.8"/>
    <x v="2"/>
  </r>
  <r>
    <n v="34"/>
    <x v="0"/>
    <n v="33.700000000000003"/>
    <n v="1"/>
    <x v="1"/>
    <x v="0"/>
    <n v="5012.4709999999995"/>
    <n v="5012.5"/>
    <x v="1"/>
  </r>
  <r>
    <n v="53"/>
    <x v="0"/>
    <n v="33.25"/>
    <n v="0"/>
    <x v="1"/>
    <x v="3"/>
    <n v="10564.8845"/>
    <n v="10564.9"/>
    <x v="1"/>
  </r>
  <r>
    <n v="32"/>
    <x v="1"/>
    <n v="30.8"/>
    <n v="3"/>
    <x v="1"/>
    <x v="0"/>
    <n v="5253.5240000000003"/>
    <n v="5253.5"/>
    <x v="1"/>
  </r>
  <r>
    <n v="19"/>
    <x v="1"/>
    <n v="34.799999999999997"/>
    <n v="0"/>
    <x v="0"/>
    <x v="0"/>
    <n v="34779.614999999998"/>
    <n v="34779.599999999999"/>
    <x v="1"/>
  </r>
  <r>
    <n v="42"/>
    <x v="1"/>
    <n v="24.64"/>
    <n v="0"/>
    <x v="0"/>
    <x v="1"/>
    <n v="19515.5416"/>
    <n v="19515.5"/>
    <x v="2"/>
  </r>
  <r>
    <n v="55"/>
    <x v="1"/>
    <n v="33.880000000000003"/>
    <n v="3"/>
    <x v="1"/>
    <x v="1"/>
    <n v="11987.1682"/>
    <n v="11987.2"/>
    <x v="1"/>
  </r>
  <r>
    <n v="28"/>
    <x v="1"/>
    <n v="38.06"/>
    <n v="0"/>
    <x v="1"/>
    <x v="1"/>
    <n v="2689.4953999999998"/>
    <n v="2689.5"/>
    <x v="1"/>
  </r>
  <r>
    <n v="58"/>
    <x v="0"/>
    <n v="41.91"/>
    <n v="0"/>
    <x v="1"/>
    <x v="1"/>
    <n v="24227.337240000001"/>
    <n v="24227.3"/>
    <x v="1"/>
  </r>
  <r>
    <n v="41"/>
    <x v="0"/>
    <n v="31.635000000000002"/>
    <n v="1"/>
    <x v="1"/>
    <x v="3"/>
    <n v="7358.1756500000001"/>
    <n v="7358.2"/>
    <x v="1"/>
  </r>
  <r>
    <n v="47"/>
    <x v="1"/>
    <n v="25.46"/>
    <n v="2"/>
    <x v="1"/>
    <x v="3"/>
    <n v="9225.2564000000002"/>
    <n v="9225.2999999999993"/>
    <x v="0"/>
  </r>
  <r>
    <n v="42"/>
    <x v="0"/>
    <n v="36.195"/>
    <n v="1"/>
    <x v="1"/>
    <x v="2"/>
    <n v="7443.6430499999997"/>
    <n v="7443.6"/>
    <x v="1"/>
  </r>
  <r>
    <n v="59"/>
    <x v="0"/>
    <n v="27.83"/>
    <n v="3"/>
    <x v="1"/>
    <x v="1"/>
    <n v="14001.286700000001"/>
    <n v="14001.3"/>
    <x v="0"/>
  </r>
  <r>
    <n v="19"/>
    <x v="0"/>
    <n v="17.8"/>
    <n v="0"/>
    <x v="1"/>
    <x v="0"/>
    <n v="1727.7850000000001"/>
    <n v="1727.8"/>
    <x v="3"/>
  </r>
  <r>
    <n v="59"/>
    <x v="1"/>
    <n v="27.5"/>
    <n v="1"/>
    <x v="1"/>
    <x v="0"/>
    <n v="12333.828"/>
    <n v="12333.8"/>
    <x v="0"/>
  </r>
  <r>
    <n v="39"/>
    <x v="1"/>
    <n v="24.51"/>
    <n v="2"/>
    <x v="1"/>
    <x v="2"/>
    <n v="6710.1918999999998"/>
    <n v="6710.2"/>
    <x v="2"/>
  </r>
  <r>
    <n v="40"/>
    <x v="0"/>
    <n v="22.22"/>
    <n v="2"/>
    <x v="0"/>
    <x v="1"/>
    <n v="19444.265800000001"/>
    <n v="19444.3"/>
    <x v="2"/>
  </r>
  <r>
    <n v="18"/>
    <x v="0"/>
    <n v="26.73"/>
    <n v="0"/>
    <x v="1"/>
    <x v="1"/>
    <n v="1615.7666999999999"/>
    <n v="1615.8"/>
    <x v="0"/>
  </r>
  <r>
    <n v="31"/>
    <x v="1"/>
    <n v="38.39"/>
    <n v="2"/>
    <x v="1"/>
    <x v="1"/>
    <n v="4463.2051000000001"/>
    <n v="4463.2"/>
    <x v="1"/>
  </r>
  <r>
    <n v="19"/>
    <x v="1"/>
    <n v="29.07"/>
    <n v="0"/>
    <x v="0"/>
    <x v="2"/>
    <n v="17352.6803"/>
    <n v="17352.7"/>
    <x v="0"/>
  </r>
  <r>
    <n v="44"/>
    <x v="1"/>
    <n v="38.06"/>
    <n v="1"/>
    <x v="1"/>
    <x v="1"/>
    <n v="7152.6714000000002"/>
    <n v="7152.7"/>
    <x v="1"/>
  </r>
  <r>
    <n v="23"/>
    <x v="0"/>
    <n v="36.67"/>
    <n v="2"/>
    <x v="0"/>
    <x v="3"/>
    <n v="38511.628299999997"/>
    <n v="38511.599999999999"/>
    <x v="1"/>
  </r>
  <r>
    <n v="33"/>
    <x v="0"/>
    <n v="22.135000000000002"/>
    <n v="1"/>
    <x v="1"/>
    <x v="3"/>
    <n v="5354.0746499999996"/>
    <n v="5354.1"/>
    <x v="2"/>
  </r>
  <r>
    <n v="55"/>
    <x v="0"/>
    <n v="26.8"/>
    <n v="1"/>
    <x v="1"/>
    <x v="0"/>
    <n v="35160.134570000002"/>
    <n v="35160.1"/>
    <x v="0"/>
  </r>
  <r>
    <n v="40"/>
    <x v="1"/>
    <n v="35.299999999999997"/>
    <n v="3"/>
    <x v="1"/>
    <x v="0"/>
    <n v="7196.8670000000002"/>
    <n v="7196.9"/>
    <x v="1"/>
  </r>
  <r>
    <n v="63"/>
    <x v="0"/>
    <n v="27.74"/>
    <n v="0"/>
    <x v="0"/>
    <x v="3"/>
    <n v="29523.1656"/>
    <n v="29523.200000000001"/>
    <x v="0"/>
  </r>
  <r>
    <n v="54"/>
    <x v="1"/>
    <n v="30.02"/>
    <n v="0"/>
    <x v="1"/>
    <x v="2"/>
    <n v="24476.478510000001"/>
    <n v="24476.5"/>
    <x v="1"/>
  </r>
  <r>
    <n v="60"/>
    <x v="0"/>
    <n v="38.06"/>
    <n v="0"/>
    <x v="1"/>
    <x v="1"/>
    <n v="12648.7034"/>
    <n v="12648.7"/>
    <x v="1"/>
  </r>
  <r>
    <n v="24"/>
    <x v="1"/>
    <n v="35.86"/>
    <n v="0"/>
    <x v="1"/>
    <x v="1"/>
    <n v="1986.9333999999999"/>
    <n v="1986.9"/>
    <x v="1"/>
  </r>
  <r>
    <n v="19"/>
    <x v="1"/>
    <n v="20.9"/>
    <n v="1"/>
    <x v="1"/>
    <x v="0"/>
    <n v="1832.0940000000001"/>
    <n v="1832.1"/>
    <x v="2"/>
  </r>
  <r>
    <n v="29"/>
    <x v="1"/>
    <n v="28.975000000000001"/>
    <n v="1"/>
    <x v="1"/>
    <x v="3"/>
    <n v="4040.55825"/>
    <n v="4040.6"/>
    <x v="0"/>
  </r>
  <r>
    <n v="18"/>
    <x v="1"/>
    <n v="17.29"/>
    <n v="2"/>
    <x v="0"/>
    <x v="3"/>
    <n v="12829.455099999999"/>
    <n v="12829.5"/>
    <x v="3"/>
  </r>
  <r>
    <n v="63"/>
    <x v="0"/>
    <n v="32.200000000000003"/>
    <n v="2"/>
    <x v="0"/>
    <x v="0"/>
    <n v="47305.305"/>
    <n v="47305.3"/>
    <x v="1"/>
  </r>
  <r>
    <n v="54"/>
    <x v="1"/>
    <n v="34.21"/>
    <n v="2"/>
    <x v="0"/>
    <x v="1"/>
    <n v="44260.749900000003"/>
    <n v="44260.7"/>
    <x v="1"/>
  </r>
  <r>
    <n v="27"/>
    <x v="1"/>
    <n v="30.3"/>
    <n v="3"/>
    <x v="1"/>
    <x v="0"/>
    <n v="4260.7439999999997"/>
    <n v="4260.7"/>
    <x v="1"/>
  </r>
  <r>
    <n v="50"/>
    <x v="1"/>
    <n v="31.824999999999999"/>
    <n v="0"/>
    <x v="0"/>
    <x v="3"/>
    <n v="41097.161749999999"/>
    <n v="41097.199999999997"/>
    <x v="1"/>
  </r>
  <r>
    <n v="55"/>
    <x v="0"/>
    <n v="25.364999999999998"/>
    <n v="3"/>
    <x v="1"/>
    <x v="3"/>
    <n v="13047.332350000001"/>
    <n v="13047.3"/>
    <x v="0"/>
  </r>
  <r>
    <n v="56"/>
    <x v="1"/>
    <n v="33.630000000000003"/>
    <n v="0"/>
    <x v="0"/>
    <x v="2"/>
    <n v="43921.183700000001"/>
    <n v="43921.2"/>
    <x v="1"/>
  </r>
  <r>
    <n v="38"/>
    <x v="0"/>
    <n v="40.15"/>
    <n v="0"/>
    <x v="1"/>
    <x v="1"/>
    <n v="5400.9804999999997"/>
    <n v="5401"/>
    <x v="1"/>
  </r>
  <r>
    <n v="51"/>
    <x v="1"/>
    <n v="24.414999999999999"/>
    <n v="4"/>
    <x v="1"/>
    <x v="2"/>
    <n v="11520.099850000001"/>
    <n v="11520.1"/>
    <x v="2"/>
  </r>
  <r>
    <n v="19"/>
    <x v="1"/>
    <n v="31.92"/>
    <n v="0"/>
    <x v="0"/>
    <x v="2"/>
    <n v="33750.291799999999"/>
    <n v="33750.300000000003"/>
    <x v="1"/>
  </r>
  <r>
    <n v="58"/>
    <x v="0"/>
    <n v="25.2"/>
    <n v="0"/>
    <x v="1"/>
    <x v="0"/>
    <n v="11837.16"/>
    <n v="11837.2"/>
    <x v="0"/>
  </r>
  <r>
    <n v="20"/>
    <x v="0"/>
    <n v="26.84"/>
    <n v="1"/>
    <x v="0"/>
    <x v="1"/>
    <n v="17085.267599999999"/>
    <n v="17085.3"/>
    <x v="0"/>
  </r>
  <r>
    <n v="52"/>
    <x v="1"/>
    <n v="24.32"/>
    <n v="3"/>
    <x v="0"/>
    <x v="3"/>
    <n v="24869.836800000001"/>
    <n v="24869.8"/>
    <x v="2"/>
  </r>
  <r>
    <n v="19"/>
    <x v="1"/>
    <n v="36.954999999999998"/>
    <n v="0"/>
    <x v="0"/>
    <x v="2"/>
    <n v="36219.405449999998"/>
    <n v="36219.4"/>
    <x v="1"/>
  </r>
  <r>
    <n v="53"/>
    <x v="0"/>
    <n v="38.06"/>
    <n v="3"/>
    <x v="1"/>
    <x v="1"/>
    <n v="20462.997660000001"/>
    <n v="20463"/>
    <x v="1"/>
  </r>
  <r>
    <n v="46"/>
    <x v="1"/>
    <n v="42.35"/>
    <n v="3"/>
    <x v="0"/>
    <x v="1"/>
    <n v="46151.124499999998"/>
    <n v="46151.1"/>
    <x v="1"/>
  </r>
  <r>
    <n v="40"/>
    <x v="1"/>
    <n v="19.8"/>
    <n v="1"/>
    <x v="0"/>
    <x v="1"/>
    <n v="17179.522000000001"/>
    <n v="17179.5"/>
    <x v="2"/>
  </r>
  <r>
    <n v="59"/>
    <x v="0"/>
    <n v="32.395000000000003"/>
    <n v="3"/>
    <x v="1"/>
    <x v="3"/>
    <n v="14590.63205"/>
    <n v="14590.6"/>
    <x v="1"/>
  </r>
  <r>
    <n v="45"/>
    <x v="1"/>
    <n v="30.2"/>
    <n v="1"/>
    <x v="1"/>
    <x v="0"/>
    <n v="7441.0529999999999"/>
    <n v="7441.1"/>
    <x v="1"/>
  </r>
  <r>
    <n v="49"/>
    <x v="1"/>
    <n v="25.84"/>
    <n v="1"/>
    <x v="1"/>
    <x v="3"/>
    <n v="9282.4806000000008"/>
    <n v="9282.5"/>
    <x v="0"/>
  </r>
  <r>
    <n v="18"/>
    <x v="1"/>
    <n v="29.37"/>
    <n v="1"/>
    <x v="1"/>
    <x v="1"/>
    <n v="1719.4363000000001"/>
    <n v="1719.4"/>
    <x v="0"/>
  </r>
  <r>
    <n v="50"/>
    <x v="1"/>
    <n v="34.200000000000003"/>
    <n v="2"/>
    <x v="0"/>
    <x v="0"/>
    <n v="42856.838000000003"/>
    <n v="42856.800000000003"/>
    <x v="1"/>
  </r>
  <r>
    <n v="41"/>
    <x v="1"/>
    <n v="37.049999999999997"/>
    <n v="2"/>
    <x v="1"/>
    <x v="2"/>
    <n v="7265.7025000000003"/>
    <n v="7265.7"/>
    <x v="1"/>
  </r>
  <r>
    <n v="50"/>
    <x v="1"/>
    <n v="27.454999999999998"/>
    <n v="1"/>
    <x v="1"/>
    <x v="3"/>
    <n v="9617.6624499999998"/>
    <n v="9617.7000000000007"/>
    <x v="0"/>
  </r>
  <r>
    <n v="25"/>
    <x v="1"/>
    <n v="27.55"/>
    <n v="0"/>
    <x v="1"/>
    <x v="2"/>
    <n v="2523.1695"/>
    <n v="2523.1999999999998"/>
    <x v="0"/>
  </r>
  <r>
    <n v="47"/>
    <x v="0"/>
    <n v="26.6"/>
    <n v="2"/>
    <x v="1"/>
    <x v="3"/>
    <n v="9715.8410000000003"/>
    <n v="9715.7999999999993"/>
    <x v="0"/>
  </r>
  <r>
    <n v="19"/>
    <x v="1"/>
    <n v="20.614999999999998"/>
    <n v="2"/>
    <x v="1"/>
    <x v="2"/>
    <n v="2803.69785"/>
    <n v="2803.7"/>
    <x v="2"/>
  </r>
  <r>
    <n v="22"/>
    <x v="0"/>
    <n v="24.3"/>
    <n v="0"/>
    <x v="1"/>
    <x v="0"/>
    <n v="2150.4690000000001"/>
    <n v="2150.5"/>
    <x v="2"/>
  </r>
  <r>
    <n v="59"/>
    <x v="1"/>
    <n v="31.79"/>
    <n v="2"/>
    <x v="1"/>
    <x v="1"/>
    <n v="12928.7911"/>
    <n v="12928.8"/>
    <x v="1"/>
  </r>
  <r>
    <n v="51"/>
    <x v="0"/>
    <n v="21.56"/>
    <n v="1"/>
    <x v="1"/>
    <x v="1"/>
    <n v="9855.1314000000002"/>
    <n v="9855.1"/>
    <x v="2"/>
  </r>
  <r>
    <n v="40"/>
    <x v="0"/>
    <n v="28.12"/>
    <n v="1"/>
    <x v="0"/>
    <x v="3"/>
    <n v="22331.566800000001"/>
    <n v="22331.599999999999"/>
    <x v="0"/>
  </r>
  <r>
    <n v="54"/>
    <x v="1"/>
    <n v="40.564999999999998"/>
    <n v="3"/>
    <x v="0"/>
    <x v="3"/>
    <n v="48549.178350000002"/>
    <n v="48549.2"/>
    <x v="1"/>
  </r>
  <r>
    <n v="30"/>
    <x v="1"/>
    <n v="27.645"/>
    <n v="1"/>
    <x v="1"/>
    <x v="3"/>
    <n v="4237.12655"/>
    <n v="4237.1000000000004"/>
    <x v="0"/>
  </r>
  <r>
    <n v="55"/>
    <x v="0"/>
    <n v="32.395000000000003"/>
    <n v="1"/>
    <x v="1"/>
    <x v="3"/>
    <n v="11879.10405"/>
    <n v="11879.1"/>
    <x v="1"/>
  </r>
  <r>
    <n v="52"/>
    <x v="0"/>
    <n v="31.2"/>
    <n v="0"/>
    <x v="1"/>
    <x v="0"/>
    <n v="9625.92"/>
    <n v="9625.9"/>
    <x v="1"/>
  </r>
  <r>
    <n v="46"/>
    <x v="1"/>
    <n v="26.62"/>
    <n v="1"/>
    <x v="1"/>
    <x v="1"/>
    <n v="7742.1098000000002"/>
    <n v="7742.1"/>
    <x v="0"/>
  </r>
  <r>
    <n v="46"/>
    <x v="0"/>
    <n v="48.07"/>
    <n v="2"/>
    <x v="1"/>
    <x v="3"/>
    <n v="9432.9253000000008"/>
    <n v="9432.9"/>
    <x v="1"/>
  </r>
  <r>
    <n v="63"/>
    <x v="0"/>
    <n v="26.22"/>
    <n v="0"/>
    <x v="1"/>
    <x v="2"/>
    <n v="14256.192800000001"/>
    <n v="14256.2"/>
    <x v="0"/>
  </r>
  <r>
    <n v="59"/>
    <x v="0"/>
    <n v="36.765000000000001"/>
    <n v="1"/>
    <x v="0"/>
    <x v="3"/>
    <n v="47896.79135"/>
    <n v="47896.800000000003"/>
    <x v="1"/>
  </r>
  <r>
    <n v="52"/>
    <x v="1"/>
    <n v="26.4"/>
    <n v="3"/>
    <x v="1"/>
    <x v="1"/>
    <n v="25992.821039999999"/>
    <n v="25992.799999999999"/>
    <x v="0"/>
  </r>
  <r>
    <n v="28"/>
    <x v="0"/>
    <n v="33.4"/>
    <n v="0"/>
    <x v="1"/>
    <x v="0"/>
    <n v="3172.018"/>
    <n v="3172"/>
    <x v="1"/>
  </r>
  <r>
    <n v="29"/>
    <x v="1"/>
    <n v="29.64"/>
    <n v="1"/>
    <x v="1"/>
    <x v="3"/>
    <n v="20277.807509999999"/>
    <n v="20277.8"/>
    <x v="0"/>
  </r>
  <r>
    <n v="25"/>
    <x v="1"/>
    <n v="45.54"/>
    <n v="2"/>
    <x v="0"/>
    <x v="1"/>
    <n v="42112.2356"/>
    <n v="42112.2"/>
    <x v="1"/>
  </r>
  <r>
    <n v="22"/>
    <x v="0"/>
    <n v="28.82"/>
    <n v="0"/>
    <x v="1"/>
    <x v="1"/>
    <n v="2156.7518"/>
    <n v="2156.8000000000002"/>
    <x v="0"/>
  </r>
  <r>
    <n v="25"/>
    <x v="1"/>
    <n v="26.8"/>
    <n v="3"/>
    <x v="1"/>
    <x v="0"/>
    <n v="3906.127"/>
    <n v="3906.1"/>
    <x v="0"/>
  </r>
  <r>
    <n v="18"/>
    <x v="1"/>
    <n v="22.99"/>
    <n v="0"/>
    <x v="1"/>
    <x v="3"/>
    <n v="1704.5681"/>
    <n v="1704.6"/>
    <x v="2"/>
  </r>
  <r>
    <n v="19"/>
    <x v="1"/>
    <n v="27.7"/>
    <n v="0"/>
    <x v="0"/>
    <x v="0"/>
    <n v="16297.846"/>
    <n v="16297.8"/>
    <x v="0"/>
  </r>
  <r>
    <n v="47"/>
    <x v="1"/>
    <n v="25.41"/>
    <n v="1"/>
    <x v="0"/>
    <x v="1"/>
    <n v="21978.676899999999"/>
    <n v="21978.7"/>
    <x v="0"/>
  </r>
  <r>
    <n v="31"/>
    <x v="1"/>
    <n v="34.39"/>
    <n v="3"/>
    <x v="0"/>
    <x v="2"/>
    <n v="38746.355100000001"/>
    <n v="38746.400000000001"/>
    <x v="1"/>
  </r>
  <r>
    <n v="48"/>
    <x v="0"/>
    <n v="28.88"/>
    <n v="1"/>
    <x v="1"/>
    <x v="2"/>
    <n v="9249.4951999999994"/>
    <n v="9249.5"/>
    <x v="0"/>
  </r>
  <r>
    <n v="36"/>
    <x v="1"/>
    <n v="27.55"/>
    <n v="3"/>
    <x v="1"/>
    <x v="3"/>
    <n v="6746.7425000000003"/>
    <n v="6746.7"/>
    <x v="0"/>
  </r>
  <r>
    <n v="53"/>
    <x v="0"/>
    <n v="22.61"/>
    <n v="3"/>
    <x v="0"/>
    <x v="3"/>
    <n v="24873.384900000001"/>
    <n v="24873.4"/>
    <x v="2"/>
  </r>
  <r>
    <n v="56"/>
    <x v="0"/>
    <n v="37.51"/>
    <n v="2"/>
    <x v="1"/>
    <x v="1"/>
    <n v="12265.5069"/>
    <n v="12265.5"/>
    <x v="1"/>
  </r>
  <r>
    <n v="28"/>
    <x v="0"/>
    <n v="33"/>
    <n v="2"/>
    <x v="1"/>
    <x v="1"/>
    <n v="4349.4620000000004"/>
    <n v="4349.5"/>
    <x v="1"/>
  </r>
  <r>
    <n v="57"/>
    <x v="0"/>
    <n v="38"/>
    <n v="2"/>
    <x v="1"/>
    <x v="0"/>
    <n v="12646.207"/>
    <n v="12646.2"/>
    <x v="1"/>
  </r>
  <r>
    <n v="29"/>
    <x v="1"/>
    <n v="33.344999999999999"/>
    <n v="2"/>
    <x v="1"/>
    <x v="2"/>
    <n v="19442.353500000001"/>
    <n v="19442.400000000001"/>
    <x v="1"/>
  </r>
  <r>
    <n v="28"/>
    <x v="0"/>
    <n v="27.5"/>
    <n v="2"/>
    <x v="1"/>
    <x v="0"/>
    <n v="20177.671129999999"/>
    <n v="20177.7"/>
    <x v="0"/>
  </r>
  <r>
    <n v="30"/>
    <x v="0"/>
    <n v="33.33"/>
    <n v="1"/>
    <x v="1"/>
    <x v="1"/>
    <n v="4151.0286999999998"/>
    <n v="4151"/>
    <x v="1"/>
  </r>
  <r>
    <n v="58"/>
    <x v="1"/>
    <n v="34.865000000000002"/>
    <n v="0"/>
    <x v="1"/>
    <x v="3"/>
    <n v="11944.594349999999"/>
    <n v="11944.6"/>
    <x v="1"/>
  </r>
  <r>
    <n v="41"/>
    <x v="0"/>
    <n v="33.06"/>
    <n v="2"/>
    <x v="1"/>
    <x v="2"/>
    <n v="7749.1563999999998"/>
    <n v="7749.2"/>
    <x v="1"/>
  </r>
  <r>
    <n v="50"/>
    <x v="1"/>
    <n v="26.6"/>
    <n v="0"/>
    <x v="1"/>
    <x v="0"/>
    <n v="8444.4740000000002"/>
    <n v="8444.5"/>
    <x v="0"/>
  </r>
  <r>
    <n v="19"/>
    <x v="0"/>
    <n v="24.7"/>
    <n v="0"/>
    <x v="1"/>
    <x v="0"/>
    <n v="1737.376"/>
    <n v="1737.4"/>
    <x v="2"/>
  </r>
  <r>
    <n v="43"/>
    <x v="1"/>
    <n v="35.97"/>
    <n v="3"/>
    <x v="0"/>
    <x v="1"/>
    <n v="42124.515299999999"/>
    <n v="42124.5"/>
    <x v="1"/>
  </r>
  <r>
    <n v="49"/>
    <x v="1"/>
    <n v="35.86"/>
    <n v="0"/>
    <x v="1"/>
    <x v="1"/>
    <n v="8124.4084000000003"/>
    <n v="8124.4"/>
    <x v="1"/>
  </r>
  <r>
    <n v="27"/>
    <x v="0"/>
    <n v="31.4"/>
    <n v="0"/>
    <x v="0"/>
    <x v="0"/>
    <n v="34838.873"/>
    <n v="34838.9"/>
    <x v="1"/>
  </r>
  <r>
    <n v="52"/>
    <x v="1"/>
    <n v="33.25"/>
    <n v="0"/>
    <x v="1"/>
    <x v="3"/>
    <n v="9722.7695000000003"/>
    <n v="9722.7999999999993"/>
    <x v="1"/>
  </r>
  <r>
    <n v="50"/>
    <x v="1"/>
    <n v="32.204999999999998"/>
    <n v="0"/>
    <x v="1"/>
    <x v="2"/>
    <n v="8835.2649500000007"/>
    <n v="8835.2999999999993"/>
    <x v="1"/>
  </r>
  <r>
    <n v="54"/>
    <x v="1"/>
    <n v="32.774999999999999"/>
    <n v="0"/>
    <x v="1"/>
    <x v="3"/>
    <n v="10435.06525"/>
    <n v="10435.1"/>
    <x v="1"/>
  </r>
  <r>
    <n v="44"/>
    <x v="0"/>
    <n v="27.645"/>
    <n v="0"/>
    <x v="1"/>
    <x v="2"/>
    <n v="7421.1945500000002"/>
    <n v="7421.2"/>
    <x v="0"/>
  </r>
  <r>
    <n v="32"/>
    <x v="1"/>
    <n v="37.335000000000001"/>
    <n v="1"/>
    <x v="1"/>
    <x v="3"/>
    <n v="4667.6076499999999"/>
    <n v="4667.6000000000004"/>
    <x v="1"/>
  </r>
  <r>
    <n v="34"/>
    <x v="1"/>
    <n v="25.27"/>
    <n v="1"/>
    <x v="1"/>
    <x v="2"/>
    <n v="4894.7533000000003"/>
    <n v="4894.8"/>
    <x v="0"/>
  </r>
  <r>
    <n v="26"/>
    <x v="0"/>
    <n v="29.64"/>
    <n v="4"/>
    <x v="1"/>
    <x v="3"/>
    <n v="24671.663339999999"/>
    <n v="24671.7"/>
    <x v="0"/>
  </r>
  <r>
    <n v="34"/>
    <x v="1"/>
    <n v="30.8"/>
    <n v="0"/>
    <x v="0"/>
    <x v="0"/>
    <n v="35491.64"/>
    <n v="35491.599999999999"/>
    <x v="1"/>
  </r>
  <r>
    <n v="57"/>
    <x v="1"/>
    <n v="40.945"/>
    <n v="0"/>
    <x v="1"/>
    <x v="3"/>
    <n v="11566.30055"/>
    <n v="11566.3"/>
    <x v="1"/>
  </r>
  <r>
    <n v="29"/>
    <x v="1"/>
    <n v="27.2"/>
    <n v="0"/>
    <x v="1"/>
    <x v="0"/>
    <n v="2866.0909999999999"/>
    <n v="2866.1"/>
    <x v="0"/>
  </r>
  <r>
    <n v="40"/>
    <x v="1"/>
    <n v="34.104999999999997"/>
    <n v="1"/>
    <x v="1"/>
    <x v="3"/>
    <n v="6600.2059499999996"/>
    <n v="6600.2"/>
    <x v="1"/>
  </r>
  <r>
    <n v="27"/>
    <x v="0"/>
    <n v="23.21"/>
    <n v="1"/>
    <x v="1"/>
    <x v="1"/>
    <n v="3561.8888999999999"/>
    <n v="3561.9"/>
    <x v="2"/>
  </r>
  <r>
    <n v="45"/>
    <x v="1"/>
    <n v="36.479999999999997"/>
    <n v="2"/>
    <x v="0"/>
    <x v="2"/>
    <n v="42760.502200000003"/>
    <n v="42760.5"/>
    <x v="1"/>
  </r>
  <r>
    <n v="64"/>
    <x v="0"/>
    <n v="33.799999999999997"/>
    <n v="1"/>
    <x v="0"/>
    <x v="0"/>
    <n v="47928.03"/>
    <n v="47928"/>
    <x v="1"/>
  </r>
  <r>
    <n v="52"/>
    <x v="1"/>
    <n v="36.700000000000003"/>
    <n v="0"/>
    <x v="1"/>
    <x v="0"/>
    <n v="9144.5650000000005"/>
    <n v="9144.6"/>
    <x v="1"/>
  </r>
  <r>
    <n v="61"/>
    <x v="0"/>
    <n v="36.384999999999998"/>
    <n v="1"/>
    <x v="0"/>
    <x v="3"/>
    <n v="48517.563150000002"/>
    <n v="48517.599999999999"/>
    <x v="1"/>
  </r>
  <r>
    <n v="52"/>
    <x v="1"/>
    <n v="27.36"/>
    <n v="0"/>
    <x v="0"/>
    <x v="2"/>
    <n v="24393.6224"/>
    <n v="24393.599999999999"/>
    <x v="0"/>
  </r>
  <r>
    <n v="61"/>
    <x v="0"/>
    <n v="31.16"/>
    <n v="0"/>
    <x v="1"/>
    <x v="2"/>
    <n v="13429.035400000001"/>
    <n v="13429"/>
    <x v="1"/>
  </r>
  <r>
    <n v="56"/>
    <x v="0"/>
    <n v="28.785"/>
    <n v="0"/>
    <x v="1"/>
    <x v="3"/>
    <n v="11658.379150000001"/>
    <n v="11658.4"/>
    <x v="0"/>
  </r>
  <r>
    <n v="43"/>
    <x v="0"/>
    <n v="35.72"/>
    <n v="2"/>
    <x v="1"/>
    <x v="3"/>
    <n v="19144.576519999999"/>
    <n v="19144.599999999999"/>
    <x v="1"/>
  </r>
  <r>
    <n v="64"/>
    <x v="1"/>
    <n v="34.5"/>
    <n v="0"/>
    <x v="1"/>
    <x v="0"/>
    <n v="13822.803"/>
    <n v="13822.8"/>
    <x v="1"/>
  </r>
  <r>
    <n v="60"/>
    <x v="1"/>
    <n v="25.74"/>
    <n v="0"/>
    <x v="1"/>
    <x v="1"/>
    <n v="12142.578600000001"/>
    <n v="12142.6"/>
    <x v="0"/>
  </r>
  <r>
    <n v="62"/>
    <x v="1"/>
    <n v="27.55"/>
    <n v="1"/>
    <x v="1"/>
    <x v="2"/>
    <n v="13937.666499999999"/>
    <n v="13937.7"/>
    <x v="0"/>
  </r>
  <r>
    <n v="50"/>
    <x v="1"/>
    <n v="32.299999999999997"/>
    <n v="1"/>
    <x v="0"/>
    <x v="3"/>
    <n v="41919.097000000002"/>
    <n v="41919.1"/>
    <x v="1"/>
  </r>
  <r>
    <n v="46"/>
    <x v="0"/>
    <n v="27.72"/>
    <n v="1"/>
    <x v="1"/>
    <x v="1"/>
    <n v="8232.6388000000006"/>
    <n v="8232.6"/>
    <x v="0"/>
  </r>
  <r>
    <n v="24"/>
    <x v="0"/>
    <n v="27.6"/>
    <n v="0"/>
    <x v="1"/>
    <x v="0"/>
    <n v="18955.220170000001"/>
    <n v="18955.2"/>
    <x v="0"/>
  </r>
  <r>
    <n v="62"/>
    <x v="1"/>
    <n v="30.02"/>
    <n v="0"/>
    <x v="1"/>
    <x v="2"/>
    <n v="13352.0998"/>
    <n v="13352.1"/>
    <x v="1"/>
  </r>
  <r>
    <n v="60"/>
    <x v="0"/>
    <n v="27.55"/>
    <n v="0"/>
    <x v="1"/>
    <x v="3"/>
    <n v="13217.094499999999"/>
    <n v="13217.1"/>
    <x v="0"/>
  </r>
  <r>
    <n v="63"/>
    <x v="1"/>
    <n v="36.765000000000001"/>
    <n v="0"/>
    <x v="1"/>
    <x v="3"/>
    <n v="13981.850350000001"/>
    <n v="13981.9"/>
    <x v="1"/>
  </r>
  <r>
    <n v="49"/>
    <x v="0"/>
    <n v="41.47"/>
    <n v="4"/>
    <x v="1"/>
    <x v="1"/>
    <n v="10977.2063"/>
    <n v="10977.2"/>
    <x v="1"/>
  </r>
  <r>
    <n v="34"/>
    <x v="0"/>
    <n v="29.26"/>
    <n v="3"/>
    <x v="1"/>
    <x v="1"/>
    <n v="6184.2993999999999"/>
    <n v="6184.3"/>
    <x v="0"/>
  </r>
  <r>
    <n v="33"/>
    <x v="1"/>
    <n v="35.75"/>
    <n v="2"/>
    <x v="1"/>
    <x v="1"/>
    <n v="4889.9994999999999"/>
    <n v="4890"/>
    <x v="1"/>
  </r>
  <r>
    <n v="46"/>
    <x v="1"/>
    <n v="33.344999999999999"/>
    <n v="1"/>
    <x v="1"/>
    <x v="3"/>
    <n v="8334.4575499999992"/>
    <n v="8334.5"/>
    <x v="1"/>
  </r>
  <r>
    <n v="36"/>
    <x v="0"/>
    <n v="29.92"/>
    <n v="1"/>
    <x v="1"/>
    <x v="1"/>
    <n v="5478.0367999999999"/>
    <n v="5478"/>
    <x v="0"/>
  </r>
  <r>
    <n v="19"/>
    <x v="1"/>
    <n v="27.835000000000001"/>
    <n v="0"/>
    <x v="1"/>
    <x v="2"/>
    <n v="1635.7336499999999"/>
    <n v="1635.7"/>
    <x v="0"/>
  </r>
  <r>
    <n v="57"/>
    <x v="0"/>
    <n v="23.18"/>
    <n v="0"/>
    <x v="1"/>
    <x v="2"/>
    <n v="11830.6072"/>
    <n v="11830.6"/>
    <x v="2"/>
  </r>
  <r>
    <n v="50"/>
    <x v="0"/>
    <n v="25.6"/>
    <n v="0"/>
    <x v="1"/>
    <x v="0"/>
    <n v="8932.0840000000007"/>
    <n v="8932.1"/>
    <x v="0"/>
  </r>
  <r>
    <n v="30"/>
    <x v="0"/>
    <n v="27.7"/>
    <n v="0"/>
    <x v="1"/>
    <x v="0"/>
    <n v="3554.203"/>
    <n v="3554.2"/>
    <x v="0"/>
  </r>
  <r>
    <n v="33"/>
    <x v="1"/>
    <n v="35.244999999999997"/>
    <n v="0"/>
    <x v="1"/>
    <x v="3"/>
    <n v="12404.8791"/>
    <n v="12404.9"/>
    <x v="1"/>
  </r>
  <r>
    <n v="18"/>
    <x v="0"/>
    <n v="38.28"/>
    <n v="0"/>
    <x v="1"/>
    <x v="1"/>
    <n v="14133.03775"/>
    <n v="14133"/>
    <x v="1"/>
  </r>
  <r>
    <n v="46"/>
    <x v="1"/>
    <n v="27.6"/>
    <n v="0"/>
    <x v="1"/>
    <x v="0"/>
    <n v="24603.04837"/>
    <n v="24603"/>
    <x v="0"/>
  </r>
  <r>
    <n v="46"/>
    <x v="1"/>
    <n v="43.89"/>
    <n v="3"/>
    <x v="1"/>
    <x v="1"/>
    <n v="8944.1151000000009"/>
    <n v="8944.1"/>
    <x v="1"/>
  </r>
  <r>
    <n v="47"/>
    <x v="1"/>
    <n v="29.83"/>
    <n v="3"/>
    <x v="1"/>
    <x v="2"/>
    <n v="9620.3307000000004"/>
    <n v="9620.2999999999993"/>
    <x v="0"/>
  </r>
  <r>
    <n v="23"/>
    <x v="1"/>
    <n v="41.91"/>
    <n v="0"/>
    <x v="1"/>
    <x v="1"/>
    <n v="1837.2819"/>
    <n v="1837.3"/>
    <x v="1"/>
  </r>
  <r>
    <n v="18"/>
    <x v="0"/>
    <n v="20.79"/>
    <n v="0"/>
    <x v="1"/>
    <x v="1"/>
    <n v="1607.5101"/>
    <n v="1607.5"/>
    <x v="2"/>
  </r>
  <r>
    <n v="48"/>
    <x v="0"/>
    <n v="32.299999999999997"/>
    <n v="2"/>
    <x v="1"/>
    <x v="3"/>
    <n v="10043.249"/>
    <n v="10043.200000000001"/>
    <x v="1"/>
  </r>
  <r>
    <n v="35"/>
    <x v="1"/>
    <n v="30.5"/>
    <n v="1"/>
    <x v="1"/>
    <x v="0"/>
    <n v="4751.07"/>
    <n v="4751.1000000000004"/>
    <x v="1"/>
  </r>
  <r>
    <n v="19"/>
    <x v="0"/>
    <n v="21.7"/>
    <n v="0"/>
    <x v="0"/>
    <x v="0"/>
    <n v="13844.505999999999"/>
    <n v="13844.5"/>
    <x v="2"/>
  </r>
  <r>
    <n v="21"/>
    <x v="0"/>
    <n v="26.4"/>
    <n v="1"/>
    <x v="1"/>
    <x v="0"/>
    <n v="2597.779"/>
    <n v="2597.8000000000002"/>
    <x v="0"/>
  </r>
  <r>
    <n v="21"/>
    <x v="0"/>
    <n v="21.89"/>
    <n v="2"/>
    <x v="1"/>
    <x v="1"/>
    <n v="3180.5101"/>
    <n v="3180.5"/>
    <x v="2"/>
  </r>
  <r>
    <n v="49"/>
    <x v="0"/>
    <n v="30.78"/>
    <n v="1"/>
    <x v="1"/>
    <x v="3"/>
    <n v="9778.3472000000002"/>
    <n v="9778.2999999999993"/>
    <x v="1"/>
  </r>
  <r>
    <n v="56"/>
    <x v="0"/>
    <n v="32.299999999999997"/>
    <n v="3"/>
    <x v="1"/>
    <x v="3"/>
    <n v="13430.264999999999"/>
    <n v="13430.3"/>
    <x v="1"/>
  </r>
  <r>
    <n v="42"/>
    <x v="0"/>
    <n v="24.984999999999999"/>
    <n v="2"/>
    <x v="1"/>
    <x v="2"/>
    <n v="8017.0611500000005"/>
    <n v="8017.1"/>
    <x v="2"/>
  </r>
  <r>
    <n v="44"/>
    <x v="1"/>
    <n v="32.015000000000001"/>
    <n v="2"/>
    <x v="1"/>
    <x v="2"/>
    <n v="8116.2688500000004"/>
    <n v="8116.3"/>
    <x v="1"/>
  </r>
  <r>
    <n v="18"/>
    <x v="1"/>
    <n v="30.4"/>
    <n v="3"/>
    <x v="1"/>
    <x v="3"/>
    <n v="3481.8679999999999"/>
    <n v="3481.9"/>
    <x v="1"/>
  </r>
  <r>
    <n v="61"/>
    <x v="0"/>
    <n v="21.09"/>
    <n v="0"/>
    <x v="1"/>
    <x v="2"/>
    <n v="13415.0381"/>
    <n v="13415"/>
    <x v="2"/>
  </r>
  <r>
    <n v="57"/>
    <x v="0"/>
    <n v="22.23"/>
    <n v="0"/>
    <x v="1"/>
    <x v="3"/>
    <n v="12029.286700000001"/>
    <n v="12029.3"/>
    <x v="2"/>
  </r>
  <r>
    <n v="42"/>
    <x v="0"/>
    <n v="33.155000000000001"/>
    <n v="1"/>
    <x v="1"/>
    <x v="3"/>
    <n v="7639.4174499999999"/>
    <n v="7639.4"/>
    <x v="1"/>
  </r>
  <r>
    <n v="26"/>
    <x v="1"/>
    <n v="32.9"/>
    <n v="2"/>
    <x v="0"/>
    <x v="0"/>
    <n v="36085.218999999997"/>
    <n v="36085.199999999997"/>
    <x v="1"/>
  </r>
  <r>
    <n v="20"/>
    <x v="1"/>
    <n v="33.33"/>
    <n v="0"/>
    <x v="1"/>
    <x v="1"/>
    <n v="1391.5287000000001"/>
    <n v="1391.5"/>
    <x v="1"/>
  </r>
  <r>
    <n v="23"/>
    <x v="0"/>
    <n v="28.31"/>
    <n v="0"/>
    <x v="0"/>
    <x v="2"/>
    <n v="18033.9679"/>
    <n v="18034"/>
    <x v="0"/>
  </r>
  <r>
    <n v="39"/>
    <x v="0"/>
    <n v="24.89"/>
    <n v="3"/>
    <x v="0"/>
    <x v="3"/>
    <n v="21659.930100000001"/>
    <n v="21659.9"/>
    <x v="2"/>
  </r>
  <r>
    <n v="24"/>
    <x v="1"/>
    <n v="40.15"/>
    <n v="0"/>
    <x v="0"/>
    <x v="1"/>
    <n v="38126.246500000001"/>
    <n v="38126.199999999997"/>
    <x v="1"/>
  </r>
  <r>
    <n v="64"/>
    <x v="0"/>
    <n v="30.114999999999998"/>
    <n v="3"/>
    <x v="1"/>
    <x v="2"/>
    <n v="16455.707849999999"/>
    <n v="16455.7"/>
    <x v="1"/>
  </r>
  <r>
    <n v="62"/>
    <x v="1"/>
    <n v="31.46"/>
    <n v="1"/>
    <x v="1"/>
    <x v="1"/>
    <n v="27000.98473"/>
    <n v="27001"/>
    <x v="1"/>
  </r>
  <r>
    <n v="27"/>
    <x v="0"/>
    <n v="17.954999999999998"/>
    <n v="2"/>
    <x v="0"/>
    <x v="3"/>
    <n v="15006.579449999999"/>
    <n v="15006.6"/>
    <x v="3"/>
  </r>
  <r>
    <n v="55"/>
    <x v="1"/>
    <n v="30.684999999999999"/>
    <n v="0"/>
    <x v="0"/>
    <x v="3"/>
    <n v="42303.692150000003"/>
    <n v="42303.7"/>
    <x v="1"/>
  </r>
  <r>
    <n v="55"/>
    <x v="1"/>
    <n v="33"/>
    <n v="0"/>
    <x v="1"/>
    <x v="1"/>
    <n v="20781.48892"/>
    <n v="20781.5"/>
    <x v="1"/>
  </r>
  <r>
    <n v="35"/>
    <x v="0"/>
    <n v="43.34"/>
    <n v="2"/>
    <x v="1"/>
    <x v="1"/>
    <n v="5846.9175999999998"/>
    <n v="5846.9"/>
    <x v="1"/>
  </r>
  <r>
    <n v="44"/>
    <x v="1"/>
    <n v="22.135000000000002"/>
    <n v="2"/>
    <x v="1"/>
    <x v="3"/>
    <n v="8302.5356499999998"/>
    <n v="8302.5"/>
    <x v="2"/>
  </r>
  <r>
    <n v="19"/>
    <x v="1"/>
    <n v="34.4"/>
    <n v="0"/>
    <x v="1"/>
    <x v="0"/>
    <n v="1261.8589999999999"/>
    <n v="1261.9000000000001"/>
    <x v="1"/>
  </r>
  <r>
    <n v="58"/>
    <x v="0"/>
    <n v="39.049999999999997"/>
    <n v="0"/>
    <x v="1"/>
    <x v="1"/>
    <n v="11856.4115"/>
    <n v="11856.4"/>
    <x v="1"/>
  </r>
  <r>
    <n v="50"/>
    <x v="1"/>
    <n v="25.364999999999998"/>
    <n v="2"/>
    <x v="1"/>
    <x v="2"/>
    <n v="30284.642940000002"/>
    <n v="30284.6"/>
    <x v="0"/>
  </r>
  <r>
    <n v="26"/>
    <x v="0"/>
    <n v="22.61"/>
    <n v="0"/>
    <x v="1"/>
    <x v="2"/>
    <n v="3176.8159000000001"/>
    <n v="3176.8"/>
    <x v="2"/>
  </r>
  <r>
    <n v="24"/>
    <x v="0"/>
    <n v="30.21"/>
    <n v="3"/>
    <x v="1"/>
    <x v="2"/>
    <n v="4618.0798999999997"/>
    <n v="4618.1000000000004"/>
    <x v="1"/>
  </r>
  <r>
    <n v="48"/>
    <x v="1"/>
    <n v="35.625"/>
    <n v="4"/>
    <x v="1"/>
    <x v="3"/>
    <n v="10736.87075"/>
    <n v="10736.9"/>
    <x v="1"/>
  </r>
  <r>
    <n v="19"/>
    <x v="0"/>
    <n v="37.43"/>
    <n v="0"/>
    <x v="1"/>
    <x v="2"/>
    <n v="2138.0707000000002"/>
    <n v="2138.1"/>
    <x v="1"/>
  </r>
  <r>
    <n v="48"/>
    <x v="1"/>
    <n v="31.445"/>
    <n v="1"/>
    <x v="1"/>
    <x v="3"/>
    <n v="8964.0605500000001"/>
    <n v="8964.1"/>
    <x v="1"/>
  </r>
  <r>
    <n v="49"/>
    <x v="1"/>
    <n v="31.35"/>
    <n v="1"/>
    <x v="1"/>
    <x v="3"/>
    <n v="9290.1394999999993"/>
    <n v="9290.1"/>
    <x v="1"/>
  </r>
  <r>
    <n v="46"/>
    <x v="0"/>
    <n v="32.299999999999997"/>
    <n v="2"/>
    <x v="1"/>
    <x v="3"/>
    <n v="9411.0049999999992"/>
    <n v="9411"/>
    <x v="1"/>
  </r>
  <r>
    <n v="46"/>
    <x v="1"/>
    <n v="19.855"/>
    <n v="0"/>
    <x v="1"/>
    <x v="2"/>
    <n v="7526.7064499999997"/>
    <n v="7526.7"/>
    <x v="2"/>
  </r>
  <r>
    <n v="43"/>
    <x v="0"/>
    <n v="34.4"/>
    <n v="3"/>
    <x v="1"/>
    <x v="0"/>
    <n v="8522.0030000000006"/>
    <n v="8522"/>
    <x v="1"/>
  </r>
  <r>
    <n v="21"/>
    <x v="1"/>
    <n v="31.02"/>
    <n v="0"/>
    <x v="1"/>
    <x v="1"/>
    <n v="16586.49771"/>
    <n v="16586.5"/>
    <x v="1"/>
  </r>
  <r>
    <n v="64"/>
    <x v="1"/>
    <n v="25.6"/>
    <n v="2"/>
    <x v="1"/>
    <x v="0"/>
    <n v="14988.432000000001"/>
    <n v="14988.4"/>
    <x v="0"/>
  </r>
  <r>
    <n v="18"/>
    <x v="0"/>
    <n v="38.17"/>
    <n v="0"/>
    <x v="1"/>
    <x v="1"/>
    <n v="1631.6683"/>
    <n v="1631.7"/>
    <x v="1"/>
  </r>
  <r>
    <n v="51"/>
    <x v="0"/>
    <n v="20.6"/>
    <n v="0"/>
    <x v="1"/>
    <x v="0"/>
    <n v="9264.7970000000005"/>
    <n v="9264.7999999999993"/>
    <x v="2"/>
  </r>
  <r>
    <n v="47"/>
    <x v="1"/>
    <n v="47.52"/>
    <n v="1"/>
    <x v="1"/>
    <x v="1"/>
    <n v="8083.9197999999997"/>
    <n v="8083.9"/>
    <x v="1"/>
  </r>
  <r>
    <n v="64"/>
    <x v="0"/>
    <n v="32.965000000000003"/>
    <n v="0"/>
    <x v="1"/>
    <x v="2"/>
    <n v="14692.66935"/>
    <n v="14692.7"/>
    <x v="1"/>
  </r>
  <r>
    <n v="49"/>
    <x v="1"/>
    <n v="32.299999999999997"/>
    <n v="3"/>
    <x v="1"/>
    <x v="2"/>
    <n v="10269.459999999999"/>
    <n v="10269.5"/>
    <x v="1"/>
  </r>
  <r>
    <n v="31"/>
    <x v="1"/>
    <n v="20.399999999999999"/>
    <n v="0"/>
    <x v="1"/>
    <x v="0"/>
    <n v="3260.1990000000001"/>
    <n v="3260.2"/>
    <x v="2"/>
  </r>
  <r>
    <n v="52"/>
    <x v="0"/>
    <n v="38.380000000000003"/>
    <n v="2"/>
    <x v="1"/>
    <x v="3"/>
    <n v="11396.9002"/>
    <n v="11396.9"/>
    <x v="1"/>
  </r>
  <r>
    <n v="33"/>
    <x v="0"/>
    <n v="24.31"/>
    <n v="0"/>
    <x v="1"/>
    <x v="1"/>
    <n v="4185.0978999999998"/>
    <n v="4185.1000000000004"/>
    <x v="2"/>
  </r>
  <r>
    <n v="47"/>
    <x v="0"/>
    <n v="23.6"/>
    <n v="1"/>
    <x v="1"/>
    <x v="0"/>
    <n v="8539.6710000000003"/>
    <n v="8539.7000000000007"/>
    <x v="2"/>
  </r>
  <r>
    <n v="38"/>
    <x v="1"/>
    <n v="21.12"/>
    <n v="3"/>
    <x v="1"/>
    <x v="1"/>
    <n v="6652.5288"/>
    <n v="6652.5"/>
    <x v="2"/>
  </r>
  <r>
    <n v="32"/>
    <x v="1"/>
    <n v="30.03"/>
    <n v="1"/>
    <x v="1"/>
    <x v="1"/>
    <n v="4074.4537"/>
    <n v="4074.5"/>
    <x v="1"/>
  </r>
  <r>
    <n v="19"/>
    <x v="1"/>
    <n v="17.48"/>
    <n v="0"/>
    <x v="1"/>
    <x v="2"/>
    <n v="1621.3402000000001"/>
    <n v="1621.3"/>
    <x v="3"/>
  </r>
  <r>
    <n v="44"/>
    <x v="0"/>
    <n v="20.234999999999999"/>
    <n v="1"/>
    <x v="0"/>
    <x v="3"/>
    <n v="19594.809649999999"/>
    <n v="19594.8"/>
    <x v="2"/>
  </r>
  <r>
    <n v="26"/>
    <x v="0"/>
    <n v="17.195"/>
    <n v="2"/>
    <x v="0"/>
    <x v="3"/>
    <n v="14455.644050000001"/>
    <n v="14455.6"/>
    <x v="3"/>
  </r>
  <r>
    <n v="25"/>
    <x v="1"/>
    <n v="23.9"/>
    <n v="5"/>
    <x v="1"/>
    <x v="0"/>
    <n v="5080.0959999999995"/>
    <n v="5080.1000000000004"/>
    <x v="2"/>
  </r>
  <r>
    <n v="19"/>
    <x v="0"/>
    <n v="35.15"/>
    <n v="0"/>
    <x v="1"/>
    <x v="2"/>
    <n v="2134.9014999999999"/>
    <n v="2134.9"/>
    <x v="1"/>
  </r>
  <r>
    <n v="43"/>
    <x v="0"/>
    <n v="35.64"/>
    <n v="1"/>
    <x v="1"/>
    <x v="1"/>
    <n v="7345.7266"/>
    <n v="7345.7"/>
    <x v="1"/>
  </r>
  <r>
    <n v="52"/>
    <x v="1"/>
    <n v="34.1"/>
    <n v="0"/>
    <x v="1"/>
    <x v="1"/>
    <n v="9140.9509999999991"/>
    <n v="9141"/>
    <x v="1"/>
  </r>
  <r>
    <n v="36"/>
    <x v="0"/>
    <n v="22.6"/>
    <n v="2"/>
    <x v="0"/>
    <x v="0"/>
    <n v="18608.261999999999"/>
    <n v="18608.3"/>
    <x v="2"/>
  </r>
  <r>
    <n v="64"/>
    <x v="1"/>
    <n v="39.159999999999997"/>
    <n v="1"/>
    <x v="1"/>
    <x v="1"/>
    <n v="14418.2804"/>
    <n v="14418.3"/>
    <x v="1"/>
  </r>
  <r>
    <n v="63"/>
    <x v="0"/>
    <n v="26.98"/>
    <n v="0"/>
    <x v="0"/>
    <x v="2"/>
    <n v="28950.4692"/>
    <n v="28950.5"/>
    <x v="0"/>
  </r>
  <r>
    <n v="64"/>
    <x v="1"/>
    <n v="33.880000000000003"/>
    <n v="0"/>
    <x v="0"/>
    <x v="1"/>
    <n v="46889.261200000001"/>
    <n v="46889.3"/>
    <x v="1"/>
  </r>
  <r>
    <n v="61"/>
    <x v="1"/>
    <n v="35.86"/>
    <n v="0"/>
    <x v="0"/>
    <x v="1"/>
    <n v="46599.108399999997"/>
    <n v="46599.1"/>
    <x v="1"/>
  </r>
  <r>
    <n v="40"/>
    <x v="1"/>
    <n v="32.774999999999999"/>
    <n v="1"/>
    <x v="0"/>
    <x v="3"/>
    <n v="39125.332249999999"/>
    <n v="39125.300000000003"/>
    <x v="1"/>
  </r>
  <r>
    <n v="25"/>
    <x v="1"/>
    <n v="30.59"/>
    <n v="0"/>
    <x v="1"/>
    <x v="3"/>
    <n v="2727.3951000000002"/>
    <n v="2727.4"/>
    <x v="1"/>
  </r>
  <r>
    <n v="48"/>
    <x v="1"/>
    <n v="30.2"/>
    <n v="2"/>
    <x v="1"/>
    <x v="0"/>
    <n v="8968.33"/>
    <n v="8968.2999999999993"/>
    <x v="1"/>
  </r>
  <r>
    <n v="45"/>
    <x v="1"/>
    <n v="24.31"/>
    <n v="5"/>
    <x v="1"/>
    <x v="1"/>
    <n v="9788.8659000000007"/>
    <n v="9788.9"/>
    <x v="2"/>
  </r>
  <r>
    <n v="38"/>
    <x v="0"/>
    <n v="27.265000000000001"/>
    <n v="1"/>
    <x v="1"/>
    <x v="3"/>
    <n v="6555.07035"/>
    <n v="6555.1"/>
    <x v="0"/>
  </r>
  <r>
    <n v="18"/>
    <x v="0"/>
    <n v="29.164999999999999"/>
    <n v="0"/>
    <x v="1"/>
    <x v="3"/>
    <n v="7323.7348190000002"/>
    <n v="7323.7"/>
    <x v="0"/>
  </r>
  <r>
    <n v="21"/>
    <x v="0"/>
    <n v="16.815000000000001"/>
    <n v="1"/>
    <x v="1"/>
    <x v="3"/>
    <n v="3167.4558499999998"/>
    <n v="3167.5"/>
    <x v="3"/>
  </r>
  <r>
    <n v="27"/>
    <x v="0"/>
    <n v="30.4"/>
    <n v="3"/>
    <x v="1"/>
    <x v="2"/>
    <n v="18804.752400000001"/>
    <n v="18804.8"/>
    <x v="1"/>
  </r>
  <r>
    <n v="19"/>
    <x v="1"/>
    <n v="33.1"/>
    <n v="0"/>
    <x v="1"/>
    <x v="0"/>
    <n v="23082.955330000001"/>
    <n v="23083"/>
    <x v="1"/>
  </r>
  <r>
    <n v="29"/>
    <x v="0"/>
    <n v="20.234999999999999"/>
    <n v="2"/>
    <x v="1"/>
    <x v="2"/>
    <n v="4906.4096499999996"/>
    <n v="4906.3999999999996"/>
    <x v="2"/>
  </r>
  <r>
    <n v="42"/>
    <x v="1"/>
    <n v="26.9"/>
    <n v="0"/>
    <x v="1"/>
    <x v="0"/>
    <n v="5969.723"/>
    <n v="5969.7"/>
    <x v="0"/>
  </r>
  <r>
    <n v="60"/>
    <x v="0"/>
    <n v="30.5"/>
    <n v="0"/>
    <x v="1"/>
    <x v="0"/>
    <n v="12638.195"/>
    <n v="12638.2"/>
    <x v="1"/>
  </r>
  <r>
    <n v="31"/>
    <x v="1"/>
    <n v="28.594999999999999"/>
    <n v="1"/>
    <x v="1"/>
    <x v="2"/>
    <n v="4243.5900499999998"/>
    <n v="4243.6000000000004"/>
    <x v="0"/>
  </r>
  <r>
    <n v="60"/>
    <x v="1"/>
    <n v="33.11"/>
    <n v="3"/>
    <x v="1"/>
    <x v="1"/>
    <n v="13919.822899999999"/>
    <n v="13919.8"/>
    <x v="1"/>
  </r>
  <r>
    <n v="22"/>
    <x v="1"/>
    <n v="31.73"/>
    <n v="0"/>
    <x v="1"/>
    <x v="3"/>
    <n v="2254.7966999999999"/>
    <n v="2254.8000000000002"/>
    <x v="1"/>
  </r>
  <r>
    <n v="35"/>
    <x v="1"/>
    <n v="28.9"/>
    <n v="3"/>
    <x v="1"/>
    <x v="0"/>
    <n v="5926.8459999999995"/>
    <n v="5926.8"/>
    <x v="0"/>
  </r>
  <r>
    <n v="52"/>
    <x v="0"/>
    <n v="46.75"/>
    <n v="5"/>
    <x v="1"/>
    <x v="1"/>
    <n v="12592.5345"/>
    <n v="12592.5"/>
    <x v="1"/>
  </r>
  <r>
    <n v="26"/>
    <x v="1"/>
    <n v="29.45"/>
    <n v="0"/>
    <x v="1"/>
    <x v="3"/>
    <n v="2897.3235"/>
    <n v="2897.3"/>
    <x v="0"/>
  </r>
  <r>
    <n v="31"/>
    <x v="0"/>
    <n v="32.68"/>
    <n v="1"/>
    <x v="1"/>
    <x v="2"/>
    <n v="4738.2682000000004"/>
    <n v="4738.3"/>
    <x v="1"/>
  </r>
  <r>
    <n v="33"/>
    <x v="0"/>
    <n v="33.5"/>
    <n v="0"/>
    <x v="0"/>
    <x v="0"/>
    <n v="37079.372000000003"/>
    <n v="37079.4"/>
    <x v="1"/>
  </r>
  <r>
    <n v="18"/>
    <x v="1"/>
    <n v="43.01"/>
    <n v="0"/>
    <x v="1"/>
    <x v="1"/>
    <n v="1149.3959"/>
    <n v="1149.4000000000001"/>
    <x v="1"/>
  </r>
  <r>
    <n v="59"/>
    <x v="0"/>
    <n v="36.520000000000003"/>
    <n v="1"/>
    <x v="1"/>
    <x v="1"/>
    <n v="28287.897659999999"/>
    <n v="28287.9"/>
    <x v="1"/>
  </r>
  <r>
    <n v="56"/>
    <x v="1"/>
    <n v="26.695"/>
    <n v="1"/>
    <x v="0"/>
    <x v="2"/>
    <n v="26109.32905"/>
    <n v="26109.3"/>
    <x v="0"/>
  </r>
  <r>
    <n v="45"/>
    <x v="0"/>
    <n v="33.1"/>
    <n v="0"/>
    <x v="1"/>
    <x v="0"/>
    <n v="7345.0839999999998"/>
    <n v="7345.1"/>
    <x v="1"/>
  </r>
  <r>
    <n v="60"/>
    <x v="1"/>
    <n v="29.64"/>
    <n v="0"/>
    <x v="1"/>
    <x v="3"/>
    <n v="12730.999599999999"/>
    <n v="12731"/>
    <x v="0"/>
  </r>
  <r>
    <n v="56"/>
    <x v="0"/>
    <n v="25.65"/>
    <n v="0"/>
    <x v="1"/>
    <x v="2"/>
    <n v="11454.021500000001"/>
    <n v="11454"/>
    <x v="0"/>
  </r>
  <r>
    <n v="40"/>
    <x v="0"/>
    <n v="29.6"/>
    <n v="0"/>
    <x v="1"/>
    <x v="0"/>
    <n v="5910.9440000000004"/>
    <n v="5910.9"/>
    <x v="0"/>
  </r>
  <r>
    <n v="35"/>
    <x v="1"/>
    <n v="38.6"/>
    <n v="1"/>
    <x v="1"/>
    <x v="0"/>
    <n v="4762.3289999999997"/>
    <n v="4762.3"/>
    <x v="1"/>
  </r>
  <r>
    <n v="39"/>
    <x v="1"/>
    <n v="29.6"/>
    <n v="4"/>
    <x v="1"/>
    <x v="0"/>
    <n v="7512.2669999999998"/>
    <n v="7512.3"/>
    <x v="0"/>
  </r>
  <r>
    <n v="30"/>
    <x v="1"/>
    <n v="24.13"/>
    <n v="1"/>
    <x v="1"/>
    <x v="2"/>
    <n v="4032.2406999999998"/>
    <n v="4032.2"/>
    <x v="2"/>
  </r>
  <r>
    <n v="24"/>
    <x v="1"/>
    <n v="23.4"/>
    <n v="0"/>
    <x v="1"/>
    <x v="0"/>
    <n v="1969.614"/>
    <n v="1969.6"/>
    <x v="2"/>
  </r>
  <r>
    <n v="20"/>
    <x v="1"/>
    <n v="29.734999999999999"/>
    <n v="0"/>
    <x v="1"/>
    <x v="2"/>
    <n v="1769.5316499999999"/>
    <n v="1769.5"/>
    <x v="0"/>
  </r>
  <r>
    <n v="32"/>
    <x v="1"/>
    <n v="46.53"/>
    <n v="2"/>
    <x v="1"/>
    <x v="1"/>
    <n v="4686.3887000000004"/>
    <n v="4686.3999999999996"/>
    <x v="1"/>
  </r>
  <r>
    <n v="59"/>
    <x v="1"/>
    <n v="37.4"/>
    <n v="0"/>
    <x v="1"/>
    <x v="0"/>
    <n v="21797.000400000001"/>
    <n v="21797"/>
    <x v="1"/>
  </r>
  <r>
    <n v="55"/>
    <x v="0"/>
    <n v="30.14"/>
    <n v="2"/>
    <x v="1"/>
    <x v="1"/>
    <n v="11881.9696"/>
    <n v="11882"/>
    <x v="1"/>
  </r>
  <r>
    <n v="57"/>
    <x v="0"/>
    <n v="30.495000000000001"/>
    <n v="0"/>
    <x v="1"/>
    <x v="2"/>
    <n v="11840.77505"/>
    <n v="11840.8"/>
    <x v="1"/>
  </r>
  <r>
    <n v="56"/>
    <x v="1"/>
    <n v="39.6"/>
    <n v="0"/>
    <x v="1"/>
    <x v="0"/>
    <n v="10601.412"/>
    <n v="10601.4"/>
    <x v="1"/>
  </r>
  <r>
    <n v="40"/>
    <x v="0"/>
    <n v="33"/>
    <n v="3"/>
    <x v="1"/>
    <x v="1"/>
    <n v="7682.67"/>
    <n v="7682.7"/>
    <x v="1"/>
  </r>
  <r>
    <n v="49"/>
    <x v="0"/>
    <n v="36.630000000000003"/>
    <n v="3"/>
    <x v="1"/>
    <x v="1"/>
    <n v="10381.4787"/>
    <n v="10381.5"/>
    <x v="1"/>
  </r>
  <r>
    <n v="42"/>
    <x v="1"/>
    <n v="30"/>
    <n v="0"/>
    <x v="0"/>
    <x v="0"/>
    <n v="22144.031999999999"/>
    <n v="22144"/>
    <x v="0"/>
  </r>
  <r>
    <n v="62"/>
    <x v="0"/>
    <n v="38.094999999999999"/>
    <n v="2"/>
    <x v="1"/>
    <x v="3"/>
    <n v="15230.324049999999"/>
    <n v="15230.3"/>
    <x v="1"/>
  </r>
  <r>
    <n v="56"/>
    <x v="1"/>
    <n v="25.934999999999999"/>
    <n v="0"/>
    <x v="1"/>
    <x v="3"/>
    <n v="11165.417649999999"/>
    <n v="11165.4"/>
    <x v="0"/>
  </r>
  <r>
    <n v="19"/>
    <x v="1"/>
    <n v="25.175000000000001"/>
    <n v="0"/>
    <x v="1"/>
    <x v="2"/>
    <n v="1632.0362500000001"/>
    <n v="1632"/>
    <x v="0"/>
  </r>
  <r>
    <n v="30"/>
    <x v="0"/>
    <n v="28.38"/>
    <n v="1"/>
    <x v="0"/>
    <x v="1"/>
    <n v="19521.968199999999"/>
    <n v="19522"/>
    <x v="0"/>
  </r>
  <r>
    <n v="60"/>
    <x v="0"/>
    <n v="28.7"/>
    <n v="1"/>
    <x v="1"/>
    <x v="0"/>
    <n v="13224.692999999999"/>
    <n v="13224.7"/>
    <x v="0"/>
  </r>
  <r>
    <n v="56"/>
    <x v="0"/>
    <n v="33.82"/>
    <n v="2"/>
    <x v="1"/>
    <x v="2"/>
    <n v="12643.3778"/>
    <n v="12643.4"/>
    <x v="1"/>
  </r>
  <r>
    <n v="28"/>
    <x v="0"/>
    <n v="24.32"/>
    <n v="1"/>
    <x v="1"/>
    <x v="3"/>
    <n v="23288.928400000001"/>
    <n v="23288.9"/>
    <x v="2"/>
  </r>
  <r>
    <n v="18"/>
    <x v="0"/>
    <n v="24.09"/>
    <n v="1"/>
    <x v="1"/>
    <x v="1"/>
    <n v="2201.0971"/>
    <n v="2201.1"/>
    <x v="2"/>
  </r>
  <r>
    <n v="27"/>
    <x v="1"/>
    <n v="32.67"/>
    <n v="0"/>
    <x v="1"/>
    <x v="1"/>
    <n v="2497.0383000000002"/>
    <n v="2497"/>
    <x v="1"/>
  </r>
  <r>
    <n v="18"/>
    <x v="0"/>
    <n v="30.114999999999998"/>
    <n v="0"/>
    <x v="1"/>
    <x v="3"/>
    <n v="2203.4718499999999"/>
    <n v="2203.5"/>
    <x v="1"/>
  </r>
  <r>
    <n v="19"/>
    <x v="0"/>
    <n v="29.8"/>
    <n v="0"/>
    <x v="1"/>
    <x v="0"/>
    <n v="1744.4649999999999"/>
    <n v="1744.5"/>
    <x v="0"/>
  </r>
  <r>
    <n v="47"/>
    <x v="0"/>
    <n v="33.344999999999999"/>
    <n v="0"/>
    <x v="1"/>
    <x v="3"/>
    <n v="20878.78443"/>
    <n v="20878.8"/>
    <x v="1"/>
  </r>
  <r>
    <n v="54"/>
    <x v="1"/>
    <n v="25.1"/>
    <n v="3"/>
    <x v="0"/>
    <x v="0"/>
    <n v="25382.296999999999"/>
    <n v="25382.3"/>
    <x v="0"/>
  </r>
  <r>
    <n v="61"/>
    <x v="1"/>
    <n v="28.31"/>
    <n v="1"/>
    <x v="0"/>
    <x v="2"/>
    <n v="28868.6639"/>
    <n v="28868.7"/>
    <x v="0"/>
  </r>
  <r>
    <n v="24"/>
    <x v="1"/>
    <n v="28.5"/>
    <n v="0"/>
    <x v="0"/>
    <x v="3"/>
    <n v="35147.528480000001"/>
    <n v="35147.5"/>
    <x v="0"/>
  </r>
  <r>
    <n v="25"/>
    <x v="1"/>
    <n v="35.625"/>
    <n v="0"/>
    <x v="1"/>
    <x v="2"/>
    <n v="2534.3937500000002"/>
    <n v="2534.4"/>
    <x v="1"/>
  </r>
  <r>
    <n v="21"/>
    <x v="1"/>
    <n v="36.85"/>
    <n v="0"/>
    <x v="1"/>
    <x v="1"/>
    <n v="1534.3045"/>
    <n v="1534.3"/>
    <x v="1"/>
  </r>
  <r>
    <n v="23"/>
    <x v="1"/>
    <n v="32.56"/>
    <n v="0"/>
    <x v="1"/>
    <x v="1"/>
    <n v="1824.2854"/>
    <n v="1824.3"/>
    <x v="1"/>
  </r>
  <r>
    <n v="63"/>
    <x v="1"/>
    <n v="41.325000000000003"/>
    <n v="3"/>
    <x v="1"/>
    <x v="2"/>
    <n v="15555.188749999999"/>
    <n v="15555.2"/>
    <x v="1"/>
  </r>
  <r>
    <n v="49"/>
    <x v="1"/>
    <n v="37.51"/>
    <n v="2"/>
    <x v="1"/>
    <x v="1"/>
    <n v="9304.7019"/>
    <n v="9304.7000000000007"/>
    <x v="1"/>
  </r>
  <r>
    <n v="18"/>
    <x v="0"/>
    <n v="31.35"/>
    <n v="0"/>
    <x v="1"/>
    <x v="1"/>
    <n v="1622.1885"/>
    <n v="1622.2"/>
    <x v="1"/>
  </r>
  <r>
    <n v="51"/>
    <x v="0"/>
    <n v="39.5"/>
    <n v="1"/>
    <x v="1"/>
    <x v="0"/>
    <n v="9880.0679999999993"/>
    <n v="9880.1"/>
    <x v="1"/>
  </r>
  <r>
    <n v="48"/>
    <x v="1"/>
    <n v="34.299999999999997"/>
    <n v="3"/>
    <x v="1"/>
    <x v="0"/>
    <n v="9563.0290000000005"/>
    <n v="9563"/>
    <x v="1"/>
  </r>
  <r>
    <n v="31"/>
    <x v="0"/>
    <n v="31.065000000000001"/>
    <n v="0"/>
    <x v="1"/>
    <x v="3"/>
    <n v="4347.0233500000004"/>
    <n v="4347"/>
    <x v="1"/>
  </r>
  <r>
    <n v="54"/>
    <x v="0"/>
    <n v="21.47"/>
    <n v="3"/>
    <x v="1"/>
    <x v="2"/>
    <n v="12475.3513"/>
    <n v="12475.4"/>
    <x v="2"/>
  </r>
  <r>
    <n v="19"/>
    <x v="1"/>
    <n v="28.7"/>
    <n v="0"/>
    <x v="1"/>
    <x v="0"/>
    <n v="1253.9359999999999"/>
    <n v="1253.9000000000001"/>
    <x v="0"/>
  </r>
  <r>
    <n v="44"/>
    <x v="0"/>
    <n v="38.06"/>
    <n v="0"/>
    <x v="0"/>
    <x v="1"/>
    <n v="48885.135609999998"/>
    <n v="48885.1"/>
    <x v="1"/>
  </r>
  <r>
    <n v="53"/>
    <x v="1"/>
    <n v="31.16"/>
    <n v="1"/>
    <x v="1"/>
    <x v="2"/>
    <n v="10461.9794"/>
    <n v="10462"/>
    <x v="1"/>
  </r>
  <r>
    <n v="19"/>
    <x v="0"/>
    <n v="32.9"/>
    <n v="0"/>
    <x v="1"/>
    <x v="0"/>
    <n v="1748.7739999999999"/>
    <n v="1748.8"/>
    <x v="1"/>
  </r>
  <r>
    <n v="61"/>
    <x v="0"/>
    <n v="25.08"/>
    <n v="0"/>
    <x v="1"/>
    <x v="1"/>
    <n v="24513.091260000001"/>
    <n v="24513.1"/>
    <x v="0"/>
  </r>
  <r>
    <n v="18"/>
    <x v="0"/>
    <n v="25.08"/>
    <n v="0"/>
    <x v="1"/>
    <x v="3"/>
    <n v="2196.4731999999999"/>
    <n v="2196.5"/>
    <x v="0"/>
  </r>
  <r>
    <n v="61"/>
    <x v="1"/>
    <n v="43.4"/>
    <n v="0"/>
    <x v="1"/>
    <x v="0"/>
    <n v="12574.049000000001"/>
    <n v="12574"/>
    <x v="1"/>
  </r>
  <r>
    <n v="21"/>
    <x v="1"/>
    <n v="25.7"/>
    <n v="4"/>
    <x v="0"/>
    <x v="0"/>
    <n v="17942.106"/>
    <n v="17942.099999999999"/>
    <x v="0"/>
  </r>
  <r>
    <n v="20"/>
    <x v="1"/>
    <n v="27.93"/>
    <n v="0"/>
    <x v="1"/>
    <x v="3"/>
    <n v="1967.0227"/>
    <n v="1967"/>
    <x v="0"/>
  </r>
  <r>
    <n v="31"/>
    <x v="0"/>
    <n v="23.6"/>
    <n v="2"/>
    <x v="1"/>
    <x v="0"/>
    <n v="4931.6469999999999"/>
    <n v="4931.6000000000004"/>
    <x v="2"/>
  </r>
  <r>
    <n v="45"/>
    <x v="1"/>
    <n v="28.7"/>
    <n v="2"/>
    <x v="1"/>
    <x v="0"/>
    <n v="8027.9679999999998"/>
    <n v="8028"/>
    <x v="0"/>
  </r>
  <r>
    <n v="44"/>
    <x v="0"/>
    <n v="23.98"/>
    <n v="2"/>
    <x v="1"/>
    <x v="1"/>
    <n v="8211.1002000000008"/>
    <n v="8211.1"/>
    <x v="2"/>
  </r>
  <r>
    <n v="62"/>
    <x v="0"/>
    <n v="39.200000000000003"/>
    <n v="0"/>
    <x v="1"/>
    <x v="0"/>
    <n v="13470.86"/>
    <n v="13470.9"/>
    <x v="1"/>
  </r>
  <r>
    <n v="29"/>
    <x v="1"/>
    <n v="34.4"/>
    <n v="0"/>
    <x v="0"/>
    <x v="0"/>
    <n v="36197.699000000001"/>
    <n v="36197.699999999997"/>
    <x v="1"/>
  </r>
  <r>
    <n v="43"/>
    <x v="1"/>
    <n v="26.03"/>
    <n v="0"/>
    <x v="1"/>
    <x v="3"/>
    <n v="6837.3687"/>
    <n v="6837.4"/>
    <x v="0"/>
  </r>
  <r>
    <n v="51"/>
    <x v="1"/>
    <n v="23.21"/>
    <n v="1"/>
    <x v="0"/>
    <x v="1"/>
    <n v="22218.1149"/>
    <n v="22218.1"/>
    <x v="2"/>
  </r>
  <r>
    <n v="19"/>
    <x v="1"/>
    <n v="30.25"/>
    <n v="0"/>
    <x v="0"/>
    <x v="1"/>
    <n v="32548.340499999998"/>
    <n v="32548.3"/>
    <x v="1"/>
  </r>
  <r>
    <n v="38"/>
    <x v="0"/>
    <n v="28.93"/>
    <n v="1"/>
    <x v="1"/>
    <x v="1"/>
    <n v="5974.3846999999996"/>
    <n v="5974.4"/>
    <x v="0"/>
  </r>
  <r>
    <n v="37"/>
    <x v="1"/>
    <n v="30.875"/>
    <n v="3"/>
    <x v="1"/>
    <x v="2"/>
    <n v="6796.8632500000003"/>
    <n v="6796.9"/>
    <x v="1"/>
  </r>
  <r>
    <n v="22"/>
    <x v="1"/>
    <n v="31.35"/>
    <n v="1"/>
    <x v="1"/>
    <x v="2"/>
    <n v="2643.2685000000001"/>
    <n v="2643.3"/>
    <x v="1"/>
  </r>
  <r>
    <n v="21"/>
    <x v="1"/>
    <n v="23.75"/>
    <n v="2"/>
    <x v="1"/>
    <x v="2"/>
    <n v="3077.0954999999999"/>
    <n v="3077.1"/>
    <x v="2"/>
  </r>
  <r>
    <n v="24"/>
    <x v="0"/>
    <n v="25.27"/>
    <n v="0"/>
    <x v="1"/>
    <x v="3"/>
    <n v="3044.2132999999999"/>
    <n v="3044.2"/>
    <x v="0"/>
  </r>
  <r>
    <n v="57"/>
    <x v="0"/>
    <n v="28.7"/>
    <n v="0"/>
    <x v="1"/>
    <x v="0"/>
    <n v="11455.28"/>
    <n v="11455.3"/>
    <x v="0"/>
  </r>
  <r>
    <n v="56"/>
    <x v="1"/>
    <n v="32.11"/>
    <n v="1"/>
    <x v="1"/>
    <x v="3"/>
    <n v="11763.000899999999"/>
    <n v="11763"/>
    <x v="1"/>
  </r>
  <r>
    <n v="27"/>
    <x v="1"/>
    <n v="33.659999999999997"/>
    <n v="0"/>
    <x v="1"/>
    <x v="1"/>
    <n v="2498.4144000000001"/>
    <n v="2498.4"/>
    <x v="1"/>
  </r>
  <r>
    <n v="51"/>
    <x v="1"/>
    <n v="22.42"/>
    <n v="0"/>
    <x v="1"/>
    <x v="3"/>
    <n v="9361.3268000000007"/>
    <n v="9361.2999999999993"/>
    <x v="2"/>
  </r>
  <r>
    <n v="19"/>
    <x v="1"/>
    <n v="30.4"/>
    <n v="0"/>
    <x v="1"/>
    <x v="0"/>
    <n v="1256.299"/>
    <n v="1256.3"/>
    <x v="1"/>
  </r>
  <r>
    <n v="39"/>
    <x v="1"/>
    <n v="28.3"/>
    <n v="1"/>
    <x v="0"/>
    <x v="0"/>
    <n v="21082.16"/>
    <n v="21082.2"/>
    <x v="0"/>
  </r>
  <r>
    <n v="58"/>
    <x v="1"/>
    <n v="35.700000000000003"/>
    <n v="0"/>
    <x v="1"/>
    <x v="0"/>
    <n v="11362.754999999999"/>
    <n v="11362.8"/>
    <x v="1"/>
  </r>
  <r>
    <n v="20"/>
    <x v="1"/>
    <n v="35.31"/>
    <n v="1"/>
    <x v="1"/>
    <x v="1"/>
    <n v="27724.28875"/>
    <n v="27724.3"/>
    <x v="1"/>
  </r>
  <r>
    <n v="45"/>
    <x v="1"/>
    <n v="30.495000000000001"/>
    <n v="2"/>
    <x v="1"/>
    <x v="2"/>
    <n v="8413.4630500000003"/>
    <n v="8413.5"/>
    <x v="1"/>
  </r>
  <r>
    <n v="35"/>
    <x v="0"/>
    <n v="31"/>
    <n v="1"/>
    <x v="1"/>
    <x v="0"/>
    <n v="5240.7650000000003"/>
    <n v="5240.8"/>
    <x v="1"/>
  </r>
  <r>
    <n v="31"/>
    <x v="1"/>
    <n v="30.875"/>
    <n v="0"/>
    <x v="1"/>
    <x v="3"/>
    <n v="3857.7592500000001"/>
    <n v="3857.8"/>
    <x v="1"/>
  </r>
  <r>
    <n v="50"/>
    <x v="0"/>
    <n v="27.36"/>
    <n v="0"/>
    <x v="1"/>
    <x v="3"/>
    <n v="25656.575260000001"/>
    <n v="25656.6"/>
    <x v="0"/>
  </r>
  <r>
    <n v="32"/>
    <x v="0"/>
    <n v="44.22"/>
    <n v="0"/>
    <x v="1"/>
    <x v="1"/>
    <n v="3994.1777999999999"/>
    <n v="3994.2"/>
    <x v="1"/>
  </r>
  <r>
    <n v="51"/>
    <x v="0"/>
    <n v="33.914999999999999"/>
    <n v="0"/>
    <x v="1"/>
    <x v="3"/>
    <n v="9866.3048500000004"/>
    <n v="9866.2999999999993"/>
    <x v="1"/>
  </r>
  <r>
    <n v="38"/>
    <x v="0"/>
    <n v="37.729999999999997"/>
    <n v="0"/>
    <x v="1"/>
    <x v="1"/>
    <n v="5397.6166999999996"/>
    <n v="5397.6"/>
    <x v="1"/>
  </r>
  <r>
    <n v="42"/>
    <x v="1"/>
    <n v="26.07"/>
    <n v="1"/>
    <x v="0"/>
    <x v="1"/>
    <n v="38245.593269999998"/>
    <n v="38245.599999999999"/>
    <x v="0"/>
  </r>
  <r>
    <n v="18"/>
    <x v="0"/>
    <n v="33.880000000000003"/>
    <n v="0"/>
    <x v="1"/>
    <x v="1"/>
    <n v="11482.63485"/>
    <n v="11482.6"/>
    <x v="1"/>
  </r>
  <r>
    <n v="19"/>
    <x v="0"/>
    <n v="30.59"/>
    <n v="2"/>
    <x v="1"/>
    <x v="2"/>
    <n v="24059.680189999999"/>
    <n v="24059.7"/>
    <x v="1"/>
  </r>
  <r>
    <n v="51"/>
    <x v="0"/>
    <n v="25.8"/>
    <n v="1"/>
    <x v="1"/>
    <x v="0"/>
    <n v="9861.0249999999996"/>
    <n v="9861"/>
    <x v="0"/>
  </r>
  <r>
    <n v="46"/>
    <x v="1"/>
    <n v="39.424999999999997"/>
    <n v="1"/>
    <x v="1"/>
    <x v="3"/>
    <n v="8342.9087500000005"/>
    <n v="8342.9"/>
    <x v="1"/>
  </r>
  <r>
    <n v="18"/>
    <x v="1"/>
    <n v="25.46"/>
    <n v="0"/>
    <x v="1"/>
    <x v="3"/>
    <n v="1708.0014000000001"/>
    <n v="1708"/>
    <x v="0"/>
  </r>
  <r>
    <n v="57"/>
    <x v="1"/>
    <n v="42.13"/>
    <n v="1"/>
    <x v="0"/>
    <x v="1"/>
    <n v="48675.517699999997"/>
    <n v="48675.5"/>
    <x v="1"/>
  </r>
  <r>
    <n v="62"/>
    <x v="0"/>
    <n v="31.73"/>
    <n v="0"/>
    <x v="1"/>
    <x v="3"/>
    <n v="14043.476699999999"/>
    <n v="14043.5"/>
    <x v="1"/>
  </r>
  <r>
    <n v="59"/>
    <x v="1"/>
    <n v="29.7"/>
    <n v="2"/>
    <x v="1"/>
    <x v="1"/>
    <n v="12925.886"/>
    <n v="12925.9"/>
    <x v="0"/>
  </r>
  <r>
    <n v="37"/>
    <x v="1"/>
    <n v="36.19"/>
    <n v="0"/>
    <x v="1"/>
    <x v="1"/>
    <n v="19214.705529999999"/>
    <n v="19214.7"/>
    <x v="1"/>
  </r>
  <r>
    <n v="64"/>
    <x v="1"/>
    <n v="40.479999999999997"/>
    <n v="0"/>
    <x v="1"/>
    <x v="1"/>
    <n v="13831.1152"/>
    <n v="13831.1"/>
    <x v="1"/>
  </r>
  <r>
    <n v="38"/>
    <x v="1"/>
    <n v="28.024999999999999"/>
    <n v="1"/>
    <x v="1"/>
    <x v="3"/>
    <n v="6067.1267500000004"/>
    <n v="6067.1"/>
    <x v="0"/>
  </r>
  <r>
    <n v="33"/>
    <x v="0"/>
    <n v="38.9"/>
    <n v="3"/>
    <x v="1"/>
    <x v="0"/>
    <n v="5972.3779999999997"/>
    <n v="5972.4"/>
    <x v="1"/>
  </r>
  <r>
    <n v="46"/>
    <x v="0"/>
    <n v="30.2"/>
    <n v="2"/>
    <x v="1"/>
    <x v="0"/>
    <n v="8825.0859999999993"/>
    <n v="8825.1"/>
    <x v="1"/>
  </r>
  <r>
    <n v="46"/>
    <x v="0"/>
    <n v="28.05"/>
    <n v="1"/>
    <x v="1"/>
    <x v="1"/>
    <n v="8233.0974999999999"/>
    <n v="8233.1"/>
    <x v="0"/>
  </r>
  <r>
    <n v="53"/>
    <x v="1"/>
    <n v="31.35"/>
    <n v="0"/>
    <x v="1"/>
    <x v="1"/>
    <n v="27346.04207"/>
    <n v="27346"/>
    <x v="1"/>
  </r>
  <r>
    <n v="34"/>
    <x v="0"/>
    <n v="38"/>
    <n v="3"/>
    <x v="1"/>
    <x v="0"/>
    <n v="6196.4480000000003"/>
    <n v="6196.4"/>
    <x v="1"/>
  </r>
  <r>
    <n v="20"/>
    <x v="0"/>
    <n v="31.79"/>
    <n v="2"/>
    <x v="1"/>
    <x v="1"/>
    <n v="3056.3881000000001"/>
    <n v="3056.4"/>
    <x v="1"/>
  </r>
  <r>
    <n v="63"/>
    <x v="0"/>
    <n v="36.299999999999997"/>
    <n v="0"/>
    <x v="1"/>
    <x v="1"/>
    <n v="13887.204"/>
    <n v="13887.2"/>
    <x v="1"/>
  </r>
  <r>
    <n v="54"/>
    <x v="0"/>
    <n v="47.41"/>
    <n v="0"/>
    <x v="0"/>
    <x v="1"/>
    <n v="63770.428010000003"/>
    <n v="63770.400000000001"/>
    <x v="1"/>
  </r>
  <r>
    <n v="54"/>
    <x v="1"/>
    <n v="30.21"/>
    <n v="0"/>
    <x v="1"/>
    <x v="2"/>
    <n v="10231.499900000001"/>
    <n v="10231.5"/>
    <x v="1"/>
  </r>
  <r>
    <n v="49"/>
    <x v="1"/>
    <n v="25.84"/>
    <n v="2"/>
    <x v="0"/>
    <x v="2"/>
    <n v="23807.240600000001"/>
    <n v="23807.200000000001"/>
    <x v="0"/>
  </r>
  <r>
    <n v="28"/>
    <x v="1"/>
    <n v="35.435000000000002"/>
    <n v="0"/>
    <x v="1"/>
    <x v="3"/>
    <n v="3268.84665"/>
    <n v="3268.8"/>
    <x v="1"/>
  </r>
  <r>
    <n v="54"/>
    <x v="0"/>
    <n v="46.7"/>
    <n v="2"/>
    <x v="1"/>
    <x v="0"/>
    <n v="11538.421"/>
    <n v="11538.4"/>
    <x v="1"/>
  </r>
  <r>
    <n v="25"/>
    <x v="0"/>
    <n v="28.594999999999999"/>
    <n v="0"/>
    <x v="1"/>
    <x v="3"/>
    <n v="3213.6220499999999"/>
    <n v="3213.6"/>
    <x v="0"/>
  </r>
  <r>
    <n v="43"/>
    <x v="0"/>
    <n v="46.2"/>
    <n v="0"/>
    <x v="0"/>
    <x v="1"/>
    <n v="45863.205000000002"/>
    <n v="45863.199999999997"/>
    <x v="1"/>
  </r>
  <r>
    <n v="63"/>
    <x v="1"/>
    <n v="30.8"/>
    <n v="0"/>
    <x v="1"/>
    <x v="0"/>
    <n v="13390.558999999999"/>
    <n v="13390.6"/>
    <x v="1"/>
  </r>
  <r>
    <n v="32"/>
    <x v="0"/>
    <n v="28.93"/>
    <n v="0"/>
    <x v="1"/>
    <x v="1"/>
    <n v="3972.9247"/>
    <n v="3972.9"/>
    <x v="0"/>
  </r>
  <r>
    <n v="62"/>
    <x v="1"/>
    <n v="21.4"/>
    <n v="0"/>
    <x v="1"/>
    <x v="0"/>
    <n v="12957.118"/>
    <n v="12957.1"/>
    <x v="2"/>
  </r>
  <r>
    <n v="52"/>
    <x v="0"/>
    <n v="31.73"/>
    <n v="2"/>
    <x v="1"/>
    <x v="2"/>
    <n v="11187.6567"/>
    <n v="11187.7"/>
    <x v="1"/>
  </r>
  <r>
    <n v="25"/>
    <x v="0"/>
    <n v="41.325000000000003"/>
    <n v="0"/>
    <x v="1"/>
    <x v="3"/>
    <n v="17878.900679999999"/>
    <n v="17878.900000000001"/>
    <x v="1"/>
  </r>
  <r>
    <n v="28"/>
    <x v="1"/>
    <n v="23.8"/>
    <n v="2"/>
    <x v="1"/>
    <x v="0"/>
    <n v="3847.674"/>
    <n v="3847.7"/>
    <x v="2"/>
  </r>
  <r>
    <n v="46"/>
    <x v="1"/>
    <n v="33.44"/>
    <n v="1"/>
    <x v="1"/>
    <x v="3"/>
    <n v="8334.5895999999993"/>
    <n v="8334.6"/>
    <x v="1"/>
  </r>
  <r>
    <n v="34"/>
    <x v="1"/>
    <n v="34.21"/>
    <n v="0"/>
    <x v="1"/>
    <x v="1"/>
    <n v="3935.1799000000001"/>
    <n v="3935.2"/>
    <x v="1"/>
  </r>
  <r>
    <n v="35"/>
    <x v="0"/>
    <n v="34.104999999999997"/>
    <n v="3"/>
    <x v="0"/>
    <x v="2"/>
    <n v="39983.425949999997"/>
    <n v="39983.4"/>
    <x v="1"/>
  </r>
  <r>
    <n v="19"/>
    <x v="1"/>
    <n v="35.53"/>
    <n v="0"/>
    <x v="1"/>
    <x v="2"/>
    <n v="1646.4296999999999"/>
    <n v="1646.4"/>
    <x v="1"/>
  </r>
  <r>
    <n v="46"/>
    <x v="0"/>
    <n v="19.95"/>
    <n v="2"/>
    <x v="1"/>
    <x v="2"/>
    <n v="9193.8384999999998"/>
    <n v="9193.7999999999993"/>
    <x v="2"/>
  </r>
  <r>
    <n v="54"/>
    <x v="0"/>
    <n v="32.68"/>
    <n v="0"/>
    <x v="1"/>
    <x v="3"/>
    <n v="10923.933199999999"/>
    <n v="10923.9"/>
    <x v="1"/>
  </r>
  <r>
    <n v="27"/>
    <x v="1"/>
    <n v="30.5"/>
    <n v="0"/>
    <x v="1"/>
    <x v="0"/>
    <n v="2494.0219999999999"/>
    <n v="2494"/>
    <x v="1"/>
  </r>
  <r>
    <n v="50"/>
    <x v="1"/>
    <n v="44.77"/>
    <n v="1"/>
    <x v="1"/>
    <x v="1"/>
    <n v="9058.7302999999993"/>
    <n v="9058.7000000000007"/>
    <x v="1"/>
  </r>
  <r>
    <n v="18"/>
    <x v="0"/>
    <n v="32.119999999999997"/>
    <n v="2"/>
    <x v="1"/>
    <x v="1"/>
    <n v="2801.2588000000001"/>
    <n v="2801.3"/>
    <x v="1"/>
  </r>
  <r>
    <n v="19"/>
    <x v="0"/>
    <n v="30.495000000000001"/>
    <n v="0"/>
    <x v="1"/>
    <x v="2"/>
    <n v="2128.4310500000001"/>
    <n v="2128.4"/>
    <x v="1"/>
  </r>
  <r>
    <n v="38"/>
    <x v="0"/>
    <n v="40.564999999999998"/>
    <n v="1"/>
    <x v="1"/>
    <x v="2"/>
    <n v="6373.55735"/>
    <n v="6373.6"/>
    <x v="1"/>
  </r>
  <r>
    <n v="41"/>
    <x v="1"/>
    <n v="30.59"/>
    <n v="2"/>
    <x v="1"/>
    <x v="2"/>
    <n v="7256.7231000000002"/>
    <n v="7256.7"/>
    <x v="1"/>
  </r>
  <r>
    <n v="49"/>
    <x v="0"/>
    <n v="31.9"/>
    <n v="5"/>
    <x v="1"/>
    <x v="0"/>
    <n v="11552.904"/>
    <n v="11552.9"/>
    <x v="1"/>
  </r>
  <r>
    <n v="48"/>
    <x v="1"/>
    <n v="40.564999999999998"/>
    <n v="2"/>
    <x v="0"/>
    <x v="2"/>
    <n v="45702.022349999999"/>
    <n v="45702"/>
    <x v="1"/>
  </r>
  <r>
    <n v="31"/>
    <x v="0"/>
    <n v="29.1"/>
    <n v="0"/>
    <x v="1"/>
    <x v="0"/>
    <n v="3761.2919999999999"/>
    <n v="3761.3"/>
    <x v="0"/>
  </r>
  <r>
    <n v="18"/>
    <x v="0"/>
    <n v="37.29"/>
    <n v="1"/>
    <x v="1"/>
    <x v="1"/>
    <n v="2219.4450999999999"/>
    <n v="2219.4"/>
    <x v="1"/>
  </r>
  <r>
    <n v="30"/>
    <x v="0"/>
    <n v="43.12"/>
    <n v="2"/>
    <x v="1"/>
    <x v="1"/>
    <n v="4753.6368000000002"/>
    <n v="4753.6000000000004"/>
    <x v="1"/>
  </r>
  <r>
    <n v="62"/>
    <x v="0"/>
    <n v="36.86"/>
    <n v="1"/>
    <x v="1"/>
    <x v="3"/>
    <n v="31620.001059999999"/>
    <n v="31620"/>
    <x v="1"/>
  </r>
  <r>
    <n v="57"/>
    <x v="0"/>
    <n v="34.295000000000002"/>
    <n v="2"/>
    <x v="1"/>
    <x v="3"/>
    <n v="13224.057049999999"/>
    <n v="13224.1"/>
    <x v="1"/>
  </r>
  <r>
    <n v="58"/>
    <x v="0"/>
    <n v="27.17"/>
    <n v="0"/>
    <x v="1"/>
    <x v="2"/>
    <n v="12222.898300000001"/>
    <n v="12222.9"/>
    <x v="0"/>
  </r>
  <r>
    <n v="22"/>
    <x v="1"/>
    <n v="26.84"/>
    <n v="0"/>
    <x v="1"/>
    <x v="1"/>
    <n v="1664.9996000000001"/>
    <n v="1665"/>
    <x v="0"/>
  </r>
  <r>
    <n v="31"/>
    <x v="0"/>
    <n v="38.094999999999999"/>
    <n v="1"/>
    <x v="0"/>
    <x v="3"/>
    <n v="58571.074480000003"/>
    <n v="58571.1"/>
    <x v="1"/>
  </r>
  <r>
    <n v="52"/>
    <x v="1"/>
    <n v="30.2"/>
    <n v="1"/>
    <x v="1"/>
    <x v="0"/>
    <n v="9724.5300000000007"/>
    <n v="9724.5"/>
    <x v="1"/>
  </r>
  <r>
    <n v="25"/>
    <x v="0"/>
    <n v="23.465"/>
    <n v="0"/>
    <x v="1"/>
    <x v="3"/>
    <n v="3206.4913499999998"/>
    <n v="3206.5"/>
    <x v="2"/>
  </r>
  <r>
    <n v="59"/>
    <x v="1"/>
    <n v="25.46"/>
    <n v="1"/>
    <x v="1"/>
    <x v="3"/>
    <n v="12913.992399999999"/>
    <n v="12914"/>
    <x v="0"/>
  </r>
  <r>
    <n v="19"/>
    <x v="1"/>
    <n v="30.59"/>
    <n v="0"/>
    <x v="1"/>
    <x v="2"/>
    <n v="1639.5631000000001"/>
    <n v="1639.6"/>
    <x v="1"/>
  </r>
  <r>
    <n v="39"/>
    <x v="1"/>
    <n v="45.43"/>
    <n v="2"/>
    <x v="1"/>
    <x v="1"/>
    <n v="6356.2707"/>
    <n v="6356.3"/>
    <x v="1"/>
  </r>
  <r>
    <n v="32"/>
    <x v="0"/>
    <n v="23.65"/>
    <n v="1"/>
    <x v="1"/>
    <x v="1"/>
    <n v="17626.239509999999"/>
    <n v="17626.2"/>
    <x v="2"/>
  </r>
  <r>
    <n v="19"/>
    <x v="1"/>
    <n v="20.7"/>
    <n v="0"/>
    <x v="1"/>
    <x v="0"/>
    <n v="1242.816"/>
    <n v="1242.8"/>
    <x v="2"/>
  </r>
  <r>
    <n v="33"/>
    <x v="0"/>
    <n v="28.27"/>
    <n v="1"/>
    <x v="1"/>
    <x v="1"/>
    <n v="4779.6022999999996"/>
    <n v="4779.6000000000004"/>
    <x v="0"/>
  </r>
  <r>
    <n v="21"/>
    <x v="1"/>
    <n v="20.234999999999999"/>
    <n v="3"/>
    <x v="1"/>
    <x v="3"/>
    <n v="3861.2096499999998"/>
    <n v="3861.2"/>
    <x v="2"/>
  </r>
  <r>
    <n v="34"/>
    <x v="0"/>
    <n v="30.21"/>
    <n v="1"/>
    <x v="0"/>
    <x v="2"/>
    <n v="43943.876100000001"/>
    <n v="43943.9"/>
    <x v="1"/>
  </r>
  <r>
    <n v="61"/>
    <x v="0"/>
    <n v="35.909999999999997"/>
    <n v="0"/>
    <x v="1"/>
    <x v="3"/>
    <n v="13635.6379"/>
    <n v="13635.6"/>
    <x v="1"/>
  </r>
  <r>
    <n v="38"/>
    <x v="0"/>
    <n v="30.69"/>
    <n v="1"/>
    <x v="1"/>
    <x v="1"/>
    <n v="5976.8311000000003"/>
    <n v="5976.8"/>
    <x v="1"/>
  </r>
  <r>
    <n v="58"/>
    <x v="0"/>
    <n v="29"/>
    <n v="0"/>
    <x v="1"/>
    <x v="0"/>
    <n v="11842.441999999999"/>
    <n v="11842.4"/>
    <x v="0"/>
  </r>
  <r>
    <n v="47"/>
    <x v="1"/>
    <n v="19.57"/>
    <n v="1"/>
    <x v="1"/>
    <x v="2"/>
    <n v="8428.0692999999992"/>
    <n v="8428.1"/>
    <x v="2"/>
  </r>
  <r>
    <n v="20"/>
    <x v="1"/>
    <n v="31.13"/>
    <n v="2"/>
    <x v="1"/>
    <x v="1"/>
    <n v="2566.4706999999999"/>
    <n v="2566.5"/>
    <x v="1"/>
  </r>
  <r>
    <n v="21"/>
    <x v="0"/>
    <n v="21.85"/>
    <n v="1"/>
    <x v="0"/>
    <x v="3"/>
    <n v="15359.104499999999"/>
    <n v="15359.1"/>
    <x v="2"/>
  </r>
  <r>
    <n v="41"/>
    <x v="1"/>
    <n v="40.26"/>
    <n v="0"/>
    <x v="1"/>
    <x v="1"/>
    <n v="5709.1643999999997"/>
    <n v="5709.2"/>
    <x v="1"/>
  </r>
  <r>
    <n v="46"/>
    <x v="0"/>
    <n v="33.725000000000001"/>
    <n v="1"/>
    <x v="1"/>
    <x v="3"/>
    <n v="8823.9857499999998"/>
    <n v="8824"/>
    <x v="1"/>
  </r>
  <r>
    <n v="42"/>
    <x v="0"/>
    <n v="29.48"/>
    <n v="2"/>
    <x v="1"/>
    <x v="1"/>
    <n v="7640.3091999999997"/>
    <n v="7640.3"/>
    <x v="0"/>
  </r>
  <r>
    <n v="34"/>
    <x v="0"/>
    <n v="33.25"/>
    <n v="1"/>
    <x v="1"/>
    <x v="3"/>
    <n v="5594.8455000000004"/>
    <n v="5594.8"/>
    <x v="1"/>
  </r>
  <r>
    <n v="43"/>
    <x v="1"/>
    <n v="32.6"/>
    <n v="2"/>
    <x v="1"/>
    <x v="0"/>
    <n v="7441.5010000000002"/>
    <n v="7441.5"/>
    <x v="1"/>
  </r>
  <r>
    <n v="52"/>
    <x v="0"/>
    <n v="37.524999999999999"/>
    <n v="2"/>
    <x v="1"/>
    <x v="2"/>
    <n v="33471.971890000001"/>
    <n v="33472"/>
    <x v="1"/>
  </r>
  <r>
    <n v="18"/>
    <x v="0"/>
    <n v="39.159999999999997"/>
    <n v="0"/>
    <x v="1"/>
    <x v="1"/>
    <n v="1633.0444"/>
    <n v="1633"/>
    <x v="1"/>
  </r>
  <r>
    <n v="51"/>
    <x v="1"/>
    <n v="31.635000000000002"/>
    <n v="0"/>
    <x v="1"/>
    <x v="2"/>
    <n v="9174.1356500000002"/>
    <n v="9174.1"/>
    <x v="1"/>
  </r>
  <r>
    <n v="56"/>
    <x v="0"/>
    <n v="25.3"/>
    <n v="0"/>
    <x v="1"/>
    <x v="0"/>
    <n v="11070.535"/>
    <n v="11070.5"/>
    <x v="0"/>
  </r>
  <r>
    <n v="64"/>
    <x v="0"/>
    <n v="39.049999999999997"/>
    <n v="3"/>
    <x v="1"/>
    <x v="1"/>
    <n v="16085.127500000001"/>
    <n v="16085.1"/>
    <x v="1"/>
  </r>
  <r>
    <n v="19"/>
    <x v="0"/>
    <n v="28.31"/>
    <n v="0"/>
    <x v="0"/>
    <x v="2"/>
    <n v="17468.983899999999"/>
    <n v="17469"/>
    <x v="0"/>
  </r>
  <r>
    <n v="51"/>
    <x v="0"/>
    <n v="34.1"/>
    <n v="0"/>
    <x v="1"/>
    <x v="1"/>
    <n v="9283.5619999999999"/>
    <n v="9283.6"/>
    <x v="1"/>
  </r>
  <r>
    <n v="27"/>
    <x v="0"/>
    <n v="25.175000000000001"/>
    <n v="0"/>
    <x v="1"/>
    <x v="3"/>
    <n v="3558.6202499999999"/>
    <n v="3558.6"/>
    <x v="0"/>
  </r>
  <r>
    <n v="59"/>
    <x v="0"/>
    <n v="23.655000000000001"/>
    <n v="0"/>
    <x v="0"/>
    <x v="2"/>
    <n v="25678.778450000002"/>
    <n v="25678.799999999999"/>
    <x v="2"/>
  </r>
  <r>
    <n v="28"/>
    <x v="1"/>
    <n v="26.98"/>
    <n v="2"/>
    <x v="1"/>
    <x v="3"/>
    <n v="4435.0941999999995"/>
    <n v="4435.1000000000004"/>
    <x v="0"/>
  </r>
  <r>
    <n v="30"/>
    <x v="1"/>
    <n v="37.799999999999997"/>
    <n v="2"/>
    <x v="0"/>
    <x v="0"/>
    <n v="39241.442000000003"/>
    <n v="39241.4"/>
    <x v="1"/>
  </r>
  <r>
    <n v="47"/>
    <x v="0"/>
    <n v="29.37"/>
    <n v="1"/>
    <x v="1"/>
    <x v="1"/>
    <n v="8547.6913000000004"/>
    <n v="8547.7000000000007"/>
    <x v="0"/>
  </r>
  <r>
    <n v="38"/>
    <x v="0"/>
    <n v="34.799999999999997"/>
    <n v="2"/>
    <x v="1"/>
    <x v="0"/>
    <n v="6571.5439999999999"/>
    <n v="6571.5"/>
    <x v="1"/>
  </r>
  <r>
    <n v="18"/>
    <x v="0"/>
    <n v="33.155000000000001"/>
    <n v="0"/>
    <x v="1"/>
    <x v="3"/>
    <n v="2207.6974500000001"/>
    <n v="2207.6999999999998"/>
    <x v="1"/>
  </r>
  <r>
    <n v="34"/>
    <x v="0"/>
    <n v="19"/>
    <n v="3"/>
    <x v="1"/>
    <x v="3"/>
    <n v="6753.0379999999996"/>
    <n v="6753"/>
    <x v="2"/>
  </r>
  <r>
    <n v="20"/>
    <x v="0"/>
    <n v="33"/>
    <n v="0"/>
    <x v="1"/>
    <x v="1"/>
    <n v="1880.07"/>
    <n v="1880.1"/>
    <x v="1"/>
  </r>
  <r>
    <n v="47"/>
    <x v="0"/>
    <n v="36.630000000000003"/>
    <n v="1"/>
    <x v="0"/>
    <x v="1"/>
    <n v="42969.852700000003"/>
    <n v="42969.9"/>
    <x v="1"/>
  </r>
  <r>
    <n v="56"/>
    <x v="0"/>
    <n v="28.594999999999999"/>
    <n v="0"/>
    <x v="1"/>
    <x v="3"/>
    <n v="11658.11505"/>
    <n v="11658.1"/>
    <x v="0"/>
  </r>
  <r>
    <n v="49"/>
    <x v="1"/>
    <n v="25.6"/>
    <n v="2"/>
    <x v="0"/>
    <x v="0"/>
    <n v="23306.546999999999"/>
    <n v="23306.5"/>
    <x v="0"/>
  </r>
  <r>
    <n v="19"/>
    <x v="0"/>
    <n v="33.11"/>
    <n v="0"/>
    <x v="0"/>
    <x v="1"/>
    <n v="34439.855900000002"/>
    <n v="34439.9"/>
    <x v="1"/>
  </r>
  <r>
    <n v="55"/>
    <x v="0"/>
    <n v="37.1"/>
    <n v="0"/>
    <x v="1"/>
    <x v="0"/>
    <n v="10713.644"/>
    <n v="10713.6"/>
    <x v="1"/>
  </r>
  <r>
    <n v="30"/>
    <x v="1"/>
    <n v="31.4"/>
    <n v="1"/>
    <x v="1"/>
    <x v="0"/>
    <n v="3659.346"/>
    <n v="3659.3"/>
    <x v="1"/>
  </r>
  <r>
    <n v="37"/>
    <x v="1"/>
    <n v="34.1"/>
    <n v="4"/>
    <x v="0"/>
    <x v="0"/>
    <n v="40182.245999999999"/>
    <n v="40182.199999999997"/>
    <x v="1"/>
  </r>
  <r>
    <n v="49"/>
    <x v="0"/>
    <n v="21.3"/>
    <n v="1"/>
    <x v="1"/>
    <x v="0"/>
    <n v="9182.17"/>
    <n v="9182.2000000000007"/>
    <x v="2"/>
  </r>
  <r>
    <n v="18"/>
    <x v="1"/>
    <n v="33.534999999999997"/>
    <n v="0"/>
    <x v="0"/>
    <x v="3"/>
    <n v="34617.840649999998"/>
    <n v="34617.800000000003"/>
    <x v="1"/>
  </r>
  <r>
    <n v="59"/>
    <x v="1"/>
    <n v="28.785"/>
    <n v="0"/>
    <x v="1"/>
    <x v="2"/>
    <n v="12129.614149999999"/>
    <n v="12129.6"/>
    <x v="0"/>
  </r>
  <r>
    <n v="29"/>
    <x v="0"/>
    <n v="26.03"/>
    <n v="0"/>
    <x v="1"/>
    <x v="2"/>
    <n v="3736.4647"/>
    <n v="3736.5"/>
    <x v="0"/>
  </r>
  <r>
    <n v="36"/>
    <x v="1"/>
    <n v="28.88"/>
    <n v="3"/>
    <x v="1"/>
    <x v="3"/>
    <n v="6748.5911999999998"/>
    <n v="6748.6"/>
    <x v="0"/>
  </r>
  <r>
    <n v="33"/>
    <x v="1"/>
    <n v="42.46"/>
    <n v="1"/>
    <x v="1"/>
    <x v="1"/>
    <n v="11326.71487"/>
    <n v="11326.7"/>
    <x v="1"/>
  </r>
  <r>
    <n v="58"/>
    <x v="1"/>
    <n v="38"/>
    <n v="0"/>
    <x v="1"/>
    <x v="0"/>
    <n v="11365.951999999999"/>
    <n v="11366"/>
    <x v="1"/>
  </r>
  <r>
    <n v="44"/>
    <x v="0"/>
    <n v="38.950000000000003"/>
    <n v="0"/>
    <x v="0"/>
    <x v="2"/>
    <n v="42983.458500000001"/>
    <n v="42983.5"/>
    <x v="1"/>
  </r>
  <r>
    <n v="53"/>
    <x v="1"/>
    <n v="36.1"/>
    <n v="1"/>
    <x v="1"/>
    <x v="0"/>
    <n v="10085.846"/>
    <n v="10085.799999999999"/>
    <x v="1"/>
  </r>
  <r>
    <n v="24"/>
    <x v="1"/>
    <n v="29.3"/>
    <n v="0"/>
    <x v="1"/>
    <x v="0"/>
    <n v="1977.8150000000001"/>
    <n v="1977.8"/>
    <x v="0"/>
  </r>
  <r>
    <n v="29"/>
    <x v="0"/>
    <n v="35.53"/>
    <n v="0"/>
    <x v="1"/>
    <x v="1"/>
    <n v="3366.6696999999999"/>
    <n v="3366.7"/>
    <x v="1"/>
  </r>
  <r>
    <n v="40"/>
    <x v="1"/>
    <n v="22.704999999999998"/>
    <n v="2"/>
    <x v="1"/>
    <x v="3"/>
    <n v="7173.35995"/>
    <n v="7173.4"/>
    <x v="2"/>
  </r>
  <r>
    <n v="51"/>
    <x v="1"/>
    <n v="39.700000000000003"/>
    <n v="1"/>
    <x v="1"/>
    <x v="0"/>
    <n v="9391.3459999999995"/>
    <n v="9391.2999999999993"/>
    <x v="1"/>
  </r>
  <r>
    <n v="64"/>
    <x v="1"/>
    <n v="38.19"/>
    <n v="0"/>
    <x v="1"/>
    <x v="3"/>
    <n v="14410.9321"/>
    <n v="14410.9"/>
    <x v="1"/>
  </r>
  <r>
    <n v="19"/>
    <x v="0"/>
    <n v="24.51"/>
    <n v="1"/>
    <x v="1"/>
    <x v="2"/>
    <n v="2709.1118999999999"/>
    <n v="2709.1"/>
    <x v="2"/>
  </r>
  <r>
    <n v="35"/>
    <x v="0"/>
    <n v="38.094999999999999"/>
    <n v="2"/>
    <x v="1"/>
    <x v="3"/>
    <n v="24915.046259999999"/>
    <n v="24915"/>
    <x v="1"/>
  </r>
  <r>
    <n v="39"/>
    <x v="1"/>
    <n v="26.41"/>
    <n v="0"/>
    <x v="0"/>
    <x v="3"/>
    <n v="20149.322899999999"/>
    <n v="20149.3"/>
    <x v="0"/>
  </r>
  <r>
    <n v="56"/>
    <x v="1"/>
    <n v="33.659999999999997"/>
    <n v="4"/>
    <x v="1"/>
    <x v="1"/>
    <n v="12949.1554"/>
    <n v="12949.2"/>
    <x v="1"/>
  </r>
  <r>
    <n v="33"/>
    <x v="1"/>
    <n v="42.4"/>
    <n v="5"/>
    <x v="1"/>
    <x v="0"/>
    <n v="6666.2430000000004"/>
    <n v="6666.2"/>
    <x v="1"/>
  </r>
  <r>
    <n v="42"/>
    <x v="1"/>
    <n v="28.31"/>
    <n v="3"/>
    <x v="0"/>
    <x v="2"/>
    <n v="32787.458590000002"/>
    <n v="32787.5"/>
    <x v="0"/>
  </r>
  <r>
    <n v="61"/>
    <x v="1"/>
    <n v="33.914999999999999"/>
    <n v="0"/>
    <x v="1"/>
    <x v="3"/>
    <n v="13143.86485"/>
    <n v="13143.9"/>
    <x v="1"/>
  </r>
  <r>
    <n v="23"/>
    <x v="0"/>
    <n v="34.96"/>
    <n v="3"/>
    <x v="1"/>
    <x v="2"/>
    <n v="4466.6214"/>
    <n v="4466.6000000000004"/>
    <x v="1"/>
  </r>
  <r>
    <n v="43"/>
    <x v="1"/>
    <n v="35.31"/>
    <n v="2"/>
    <x v="1"/>
    <x v="1"/>
    <n v="18806.145469999999"/>
    <n v="18806.099999999999"/>
    <x v="1"/>
  </r>
  <r>
    <n v="48"/>
    <x v="1"/>
    <n v="30.78"/>
    <n v="3"/>
    <x v="1"/>
    <x v="3"/>
    <n v="10141.136200000001"/>
    <n v="10141.1"/>
    <x v="1"/>
  </r>
  <r>
    <n v="39"/>
    <x v="1"/>
    <n v="26.22"/>
    <n v="1"/>
    <x v="1"/>
    <x v="2"/>
    <n v="6123.5688"/>
    <n v="6123.6"/>
    <x v="0"/>
  </r>
  <r>
    <n v="40"/>
    <x v="0"/>
    <n v="23.37"/>
    <n v="3"/>
    <x v="1"/>
    <x v="3"/>
    <n v="8252.2842999999993"/>
    <n v="8252.2999999999993"/>
    <x v="2"/>
  </r>
  <r>
    <n v="18"/>
    <x v="1"/>
    <n v="28.5"/>
    <n v="0"/>
    <x v="1"/>
    <x v="3"/>
    <n v="1712.2270000000001"/>
    <n v="1712.2"/>
    <x v="0"/>
  </r>
  <r>
    <n v="58"/>
    <x v="0"/>
    <n v="32.965000000000003"/>
    <n v="0"/>
    <x v="1"/>
    <x v="3"/>
    <n v="12430.95335"/>
    <n v="12431"/>
    <x v="1"/>
  </r>
  <r>
    <n v="49"/>
    <x v="0"/>
    <n v="42.68"/>
    <n v="2"/>
    <x v="1"/>
    <x v="1"/>
    <n v="9800.8881999999994"/>
    <n v="9800.9"/>
    <x v="1"/>
  </r>
  <r>
    <n v="53"/>
    <x v="0"/>
    <n v="39.6"/>
    <n v="1"/>
    <x v="1"/>
    <x v="1"/>
    <n v="10579.710999999999"/>
    <n v="10579.7"/>
    <x v="1"/>
  </r>
  <r>
    <n v="48"/>
    <x v="0"/>
    <n v="31.13"/>
    <n v="0"/>
    <x v="1"/>
    <x v="1"/>
    <n v="8280.6226999999999"/>
    <n v="8280.6"/>
    <x v="1"/>
  </r>
  <r>
    <n v="45"/>
    <x v="0"/>
    <n v="36.299999999999997"/>
    <n v="2"/>
    <x v="1"/>
    <x v="1"/>
    <n v="8527.5319999999992"/>
    <n v="8527.5"/>
    <x v="1"/>
  </r>
  <r>
    <n v="59"/>
    <x v="0"/>
    <n v="35.200000000000003"/>
    <n v="0"/>
    <x v="1"/>
    <x v="1"/>
    <n v="12244.531000000001"/>
    <n v="12244.5"/>
    <x v="1"/>
  </r>
  <r>
    <n v="52"/>
    <x v="0"/>
    <n v="25.3"/>
    <n v="2"/>
    <x v="0"/>
    <x v="1"/>
    <n v="24667.419000000002"/>
    <n v="24667.4"/>
    <x v="0"/>
  </r>
  <r>
    <n v="26"/>
    <x v="0"/>
    <n v="42.4"/>
    <n v="1"/>
    <x v="1"/>
    <x v="0"/>
    <n v="3410.3240000000001"/>
    <n v="3410.3"/>
    <x v="1"/>
  </r>
  <r>
    <n v="27"/>
    <x v="1"/>
    <n v="33.155000000000001"/>
    <n v="2"/>
    <x v="1"/>
    <x v="2"/>
    <n v="4058.71245"/>
    <n v="4058.7"/>
    <x v="1"/>
  </r>
  <r>
    <n v="48"/>
    <x v="0"/>
    <n v="35.909999999999997"/>
    <n v="1"/>
    <x v="1"/>
    <x v="3"/>
    <n v="26392.260289999998"/>
    <n v="26392.3"/>
    <x v="1"/>
  </r>
  <r>
    <n v="57"/>
    <x v="0"/>
    <n v="28.785"/>
    <n v="4"/>
    <x v="1"/>
    <x v="3"/>
    <n v="14394.398150000001"/>
    <n v="14394.4"/>
    <x v="0"/>
  </r>
  <r>
    <n v="37"/>
    <x v="1"/>
    <n v="46.53"/>
    <n v="3"/>
    <x v="1"/>
    <x v="1"/>
    <n v="6435.6237000000001"/>
    <n v="6435.6"/>
    <x v="1"/>
  </r>
  <r>
    <n v="57"/>
    <x v="0"/>
    <n v="23.98"/>
    <n v="1"/>
    <x v="1"/>
    <x v="1"/>
    <n v="22192.437109999999"/>
    <n v="22192.400000000001"/>
    <x v="2"/>
  </r>
  <r>
    <n v="32"/>
    <x v="0"/>
    <n v="31.54"/>
    <n v="1"/>
    <x v="1"/>
    <x v="3"/>
    <n v="5148.5526"/>
    <n v="5148.6000000000004"/>
    <x v="1"/>
  </r>
  <r>
    <n v="18"/>
    <x v="1"/>
    <n v="33.659999999999997"/>
    <n v="0"/>
    <x v="1"/>
    <x v="1"/>
    <n v="1136.3994"/>
    <n v="1136.4000000000001"/>
    <x v="1"/>
  </r>
  <r>
    <n v="64"/>
    <x v="0"/>
    <n v="22.99"/>
    <n v="0"/>
    <x v="0"/>
    <x v="1"/>
    <n v="27037.914100000002"/>
    <n v="27037.9"/>
    <x v="2"/>
  </r>
  <r>
    <n v="43"/>
    <x v="1"/>
    <n v="38.06"/>
    <n v="2"/>
    <x v="0"/>
    <x v="1"/>
    <n v="42560.430399999997"/>
    <n v="42560.4"/>
    <x v="1"/>
  </r>
  <r>
    <n v="49"/>
    <x v="1"/>
    <n v="28.7"/>
    <n v="1"/>
    <x v="1"/>
    <x v="0"/>
    <n v="8703.4560000000001"/>
    <n v="8703.5"/>
    <x v="0"/>
  </r>
  <r>
    <n v="40"/>
    <x v="0"/>
    <n v="32.774999999999999"/>
    <n v="2"/>
    <x v="0"/>
    <x v="2"/>
    <n v="40003.332249999999"/>
    <n v="40003.300000000003"/>
    <x v="1"/>
  </r>
  <r>
    <n v="62"/>
    <x v="1"/>
    <n v="32.015000000000001"/>
    <n v="0"/>
    <x v="0"/>
    <x v="3"/>
    <n v="45710.207849999999"/>
    <n v="45710.2"/>
    <x v="1"/>
  </r>
  <r>
    <n v="40"/>
    <x v="0"/>
    <n v="29.81"/>
    <n v="1"/>
    <x v="1"/>
    <x v="1"/>
    <n v="6500.2358999999997"/>
    <n v="6500.2"/>
    <x v="0"/>
  </r>
  <r>
    <n v="30"/>
    <x v="1"/>
    <n v="31.57"/>
    <n v="3"/>
    <x v="1"/>
    <x v="1"/>
    <n v="4837.5823"/>
    <n v="4837.6000000000004"/>
    <x v="1"/>
  </r>
  <r>
    <n v="29"/>
    <x v="0"/>
    <n v="31.16"/>
    <n v="0"/>
    <x v="1"/>
    <x v="3"/>
    <n v="3943.5954000000002"/>
    <n v="3943.6"/>
    <x v="1"/>
  </r>
  <r>
    <n v="36"/>
    <x v="1"/>
    <n v="29.7"/>
    <n v="0"/>
    <x v="1"/>
    <x v="1"/>
    <n v="4399.7309999999998"/>
    <n v="4399.7"/>
    <x v="0"/>
  </r>
  <r>
    <n v="41"/>
    <x v="0"/>
    <n v="31.02"/>
    <n v="0"/>
    <x v="1"/>
    <x v="1"/>
    <n v="6185.3208000000004"/>
    <n v="6185.3"/>
    <x v="1"/>
  </r>
  <r>
    <n v="44"/>
    <x v="0"/>
    <n v="43.89"/>
    <n v="2"/>
    <x v="0"/>
    <x v="1"/>
    <n v="46200.985099999998"/>
    <n v="46201"/>
    <x v="1"/>
  </r>
  <r>
    <n v="45"/>
    <x v="1"/>
    <n v="21.375"/>
    <n v="0"/>
    <x v="1"/>
    <x v="2"/>
    <n v="7222.7862500000001"/>
    <n v="7222.8"/>
    <x v="2"/>
  </r>
  <r>
    <n v="55"/>
    <x v="0"/>
    <n v="40.81"/>
    <n v="3"/>
    <x v="1"/>
    <x v="1"/>
    <n v="12485.8009"/>
    <n v="12485.8"/>
    <x v="1"/>
  </r>
  <r>
    <n v="60"/>
    <x v="1"/>
    <n v="31.35"/>
    <n v="3"/>
    <x v="0"/>
    <x v="2"/>
    <n v="46130.5265"/>
    <n v="46130.5"/>
    <x v="1"/>
  </r>
  <r>
    <n v="56"/>
    <x v="1"/>
    <n v="36.1"/>
    <n v="3"/>
    <x v="1"/>
    <x v="0"/>
    <n v="12363.547"/>
    <n v="12363.5"/>
    <x v="1"/>
  </r>
  <r>
    <n v="49"/>
    <x v="0"/>
    <n v="23.18"/>
    <n v="2"/>
    <x v="1"/>
    <x v="2"/>
    <n v="10156.7832"/>
    <n v="10156.799999999999"/>
    <x v="2"/>
  </r>
  <r>
    <n v="21"/>
    <x v="0"/>
    <n v="17.399999999999999"/>
    <n v="1"/>
    <x v="1"/>
    <x v="0"/>
    <n v="2585.2689999999998"/>
    <n v="2585.3000000000002"/>
    <x v="3"/>
  </r>
  <r>
    <n v="19"/>
    <x v="1"/>
    <n v="20.3"/>
    <n v="0"/>
    <x v="1"/>
    <x v="0"/>
    <n v="1242.26"/>
    <n v="1242.3"/>
    <x v="2"/>
  </r>
  <r>
    <n v="39"/>
    <x v="1"/>
    <n v="35.299999999999997"/>
    <n v="2"/>
    <x v="0"/>
    <x v="0"/>
    <n v="40103.89"/>
    <n v="40103.9"/>
    <x v="1"/>
  </r>
  <r>
    <n v="53"/>
    <x v="1"/>
    <n v="24.32"/>
    <n v="0"/>
    <x v="1"/>
    <x v="2"/>
    <n v="9863.4717999999993"/>
    <n v="9863.5"/>
    <x v="2"/>
  </r>
  <r>
    <n v="33"/>
    <x v="0"/>
    <n v="18.5"/>
    <n v="1"/>
    <x v="1"/>
    <x v="0"/>
    <n v="4766.0219999999999"/>
    <n v="4766"/>
    <x v="3"/>
  </r>
  <r>
    <n v="53"/>
    <x v="1"/>
    <n v="26.41"/>
    <n v="2"/>
    <x v="1"/>
    <x v="3"/>
    <n v="11244.376899999999"/>
    <n v="11244.4"/>
    <x v="0"/>
  </r>
  <r>
    <n v="42"/>
    <x v="1"/>
    <n v="26.125"/>
    <n v="2"/>
    <x v="1"/>
    <x v="3"/>
    <n v="7729.6457499999997"/>
    <n v="7729.6"/>
    <x v="0"/>
  </r>
  <r>
    <n v="40"/>
    <x v="1"/>
    <n v="41.69"/>
    <n v="0"/>
    <x v="1"/>
    <x v="1"/>
    <n v="5438.7491"/>
    <n v="5438.7"/>
    <x v="1"/>
  </r>
  <r>
    <n v="47"/>
    <x v="0"/>
    <n v="24.1"/>
    <n v="1"/>
    <x v="1"/>
    <x v="0"/>
    <n v="26236.579969999999"/>
    <n v="26236.6"/>
    <x v="2"/>
  </r>
  <r>
    <n v="27"/>
    <x v="1"/>
    <n v="31.13"/>
    <n v="1"/>
    <x v="0"/>
    <x v="1"/>
    <n v="34806.467700000001"/>
    <n v="34806.5"/>
    <x v="1"/>
  </r>
  <r>
    <n v="21"/>
    <x v="1"/>
    <n v="27.36"/>
    <n v="0"/>
    <x v="1"/>
    <x v="3"/>
    <n v="2104.1134000000002"/>
    <n v="2104.1"/>
    <x v="0"/>
  </r>
  <r>
    <n v="47"/>
    <x v="1"/>
    <n v="36.200000000000003"/>
    <n v="1"/>
    <x v="1"/>
    <x v="0"/>
    <n v="8068.1850000000004"/>
    <n v="8068.2"/>
    <x v="1"/>
  </r>
  <r>
    <n v="20"/>
    <x v="1"/>
    <n v="32.395000000000003"/>
    <n v="1"/>
    <x v="1"/>
    <x v="2"/>
    <n v="2362.2290499999999"/>
    <n v="2362.1999999999998"/>
    <x v="1"/>
  </r>
  <r>
    <n v="24"/>
    <x v="1"/>
    <n v="23.655000000000001"/>
    <n v="0"/>
    <x v="1"/>
    <x v="2"/>
    <n v="2352.9684499999998"/>
    <n v="2353"/>
    <x v="2"/>
  </r>
  <r>
    <n v="27"/>
    <x v="0"/>
    <n v="34.799999999999997"/>
    <n v="1"/>
    <x v="1"/>
    <x v="0"/>
    <n v="3577.9989999999998"/>
    <n v="3578"/>
    <x v="1"/>
  </r>
  <r>
    <n v="26"/>
    <x v="0"/>
    <n v="40.185000000000002"/>
    <n v="0"/>
    <x v="1"/>
    <x v="2"/>
    <n v="3201.2451500000002"/>
    <n v="3201.2"/>
    <x v="1"/>
  </r>
  <r>
    <n v="53"/>
    <x v="0"/>
    <n v="32.299999999999997"/>
    <n v="2"/>
    <x v="1"/>
    <x v="3"/>
    <n v="29186.482360000002"/>
    <n v="29186.5"/>
    <x v="1"/>
  </r>
  <r>
    <n v="41"/>
    <x v="1"/>
    <n v="35.75"/>
    <n v="1"/>
    <x v="0"/>
    <x v="1"/>
    <n v="40273.645499999999"/>
    <n v="40273.599999999999"/>
    <x v="1"/>
  </r>
  <r>
    <n v="56"/>
    <x v="1"/>
    <n v="33.725000000000001"/>
    <n v="0"/>
    <x v="1"/>
    <x v="2"/>
    <n v="10976.24575"/>
    <n v="10976.2"/>
    <x v="1"/>
  </r>
  <r>
    <n v="23"/>
    <x v="0"/>
    <n v="39.270000000000003"/>
    <n v="2"/>
    <x v="1"/>
    <x v="1"/>
    <n v="3500.6122999999998"/>
    <n v="3500.6"/>
    <x v="1"/>
  </r>
  <r>
    <n v="21"/>
    <x v="0"/>
    <n v="34.869999999999997"/>
    <n v="0"/>
    <x v="1"/>
    <x v="1"/>
    <n v="2020.5523000000001"/>
    <n v="2020.6"/>
    <x v="1"/>
  </r>
  <r>
    <n v="50"/>
    <x v="0"/>
    <n v="44.744999999999997"/>
    <n v="0"/>
    <x v="1"/>
    <x v="3"/>
    <n v="9541.6955500000004"/>
    <n v="9541.7000000000007"/>
    <x v="1"/>
  </r>
  <r>
    <n v="53"/>
    <x v="1"/>
    <n v="41.47"/>
    <n v="0"/>
    <x v="1"/>
    <x v="1"/>
    <n v="9504.3102999999992"/>
    <n v="9504.2999999999993"/>
    <x v="1"/>
  </r>
  <r>
    <n v="34"/>
    <x v="0"/>
    <n v="26.41"/>
    <n v="1"/>
    <x v="1"/>
    <x v="2"/>
    <n v="5385.3379000000004"/>
    <n v="5385.3"/>
    <x v="0"/>
  </r>
  <r>
    <n v="47"/>
    <x v="0"/>
    <n v="29.545000000000002"/>
    <n v="1"/>
    <x v="1"/>
    <x v="2"/>
    <n v="8930.9345499999999"/>
    <n v="8930.9"/>
    <x v="0"/>
  </r>
  <r>
    <n v="33"/>
    <x v="0"/>
    <n v="32.9"/>
    <n v="2"/>
    <x v="1"/>
    <x v="0"/>
    <n v="5375.0379999999996"/>
    <n v="5375"/>
    <x v="1"/>
  </r>
  <r>
    <n v="51"/>
    <x v="0"/>
    <n v="38.06"/>
    <n v="0"/>
    <x v="0"/>
    <x v="1"/>
    <n v="44400.4064"/>
    <n v="44400.4"/>
    <x v="1"/>
  </r>
  <r>
    <n v="49"/>
    <x v="1"/>
    <n v="28.69"/>
    <n v="3"/>
    <x v="1"/>
    <x v="2"/>
    <n v="10264.4421"/>
    <n v="10264.4"/>
    <x v="0"/>
  </r>
  <r>
    <n v="31"/>
    <x v="0"/>
    <n v="30.495000000000001"/>
    <n v="3"/>
    <x v="1"/>
    <x v="3"/>
    <n v="6113.2310500000003"/>
    <n v="6113.2"/>
    <x v="1"/>
  </r>
  <r>
    <n v="36"/>
    <x v="0"/>
    <n v="27.74"/>
    <n v="0"/>
    <x v="1"/>
    <x v="3"/>
    <n v="5469.0065999999997"/>
    <n v="5469"/>
    <x v="0"/>
  </r>
  <r>
    <n v="18"/>
    <x v="1"/>
    <n v="35.200000000000003"/>
    <n v="1"/>
    <x v="1"/>
    <x v="1"/>
    <n v="1727.54"/>
    <n v="1727.5"/>
    <x v="1"/>
  </r>
  <r>
    <n v="50"/>
    <x v="0"/>
    <n v="23.54"/>
    <n v="2"/>
    <x v="1"/>
    <x v="1"/>
    <n v="10107.220600000001"/>
    <n v="10107.200000000001"/>
    <x v="2"/>
  </r>
  <r>
    <n v="43"/>
    <x v="0"/>
    <n v="30.684999999999999"/>
    <n v="2"/>
    <x v="1"/>
    <x v="2"/>
    <n v="8310.8391499999998"/>
    <n v="8310.7999999999993"/>
    <x v="1"/>
  </r>
  <r>
    <n v="20"/>
    <x v="1"/>
    <n v="40.47"/>
    <n v="0"/>
    <x v="1"/>
    <x v="3"/>
    <n v="1984.4532999999999"/>
    <n v="1984.5"/>
    <x v="1"/>
  </r>
  <r>
    <n v="24"/>
    <x v="0"/>
    <n v="22.6"/>
    <n v="0"/>
    <x v="1"/>
    <x v="0"/>
    <n v="2457.502"/>
    <n v="2457.5"/>
    <x v="2"/>
  </r>
  <r>
    <n v="60"/>
    <x v="1"/>
    <n v="28.9"/>
    <n v="0"/>
    <x v="1"/>
    <x v="0"/>
    <n v="12146.971"/>
    <n v="12147"/>
    <x v="0"/>
  </r>
  <r>
    <n v="49"/>
    <x v="0"/>
    <n v="22.61"/>
    <n v="1"/>
    <x v="1"/>
    <x v="2"/>
    <n v="9566.9909000000007"/>
    <n v="9567"/>
    <x v="2"/>
  </r>
  <r>
    <n v="60"/>
    <x v="1"/>
    <n v="24.32"/>
    <n v="1"/>
    <x v="1"/>
    <x v="2"/>
    <n v="13112.604799999999"/>
    <n v="13112.6"/>
    <x v="2"/>
  </r>
  <r>
    <n v="51"/>
    <x v="0"/>
    <n v="36.67"/>
    <n v="2"/>
    <x v="1"/>
    <x v="2"/>
    <n v="10848.1343"/>
    <n v="10848.1"/>
    <x v="1"/>
  </r>
  <r>
    <n v="58"/>
    <x v="0"/>
    <n v="33.44"/>
    <n v="0"/>
    <x v="1"/>
    <x v="2"/>
    <n v="12231.613600000001"/>
    <n v="12231.6"/>
    <x v="1"/>
  </r>
  <r>
    <n v="51"/>
    <x v="0"/>
    <n v="40.659999999999997"/>
    <n v="0"/>
    <x v="1"/>
    <x v="3"/>
    <n v="9875.6803999999993"/>
    <n v="9875.7000000000007"/>
    <x v="1"/>
  </r>
  <r>
    <n v="53"/>
    <x v="1"/>
    <n v="36.6"/>
    <n v="3"/>
    <x v="1"/>
    <x v="0"/>
    <n v="11264.540999999999"/>
    <n v="11264.5"/>
    <x v="1"/>
  </r>
  <r>
    <n v="62"/>
    <x v="1"/>
    <n v="37.4"/>
    <n v="0"/>
    <x v="1"/>
    <x v="0"/>
    <n v="12979.358"/>
    <n v="12979.4"/>
    <x v="1"/>
  </r>
  <r>
    <n v="19"/>
    <x v="1"/>
    <n v="35.4"/>
    <n v="0"/>
    <x v="1"/>
    <x v="0"/>
    <n v="1263.249"/>
    <n v="1263.2"/>
    <x v="1"/>
  </r>
  <r>
    <n v="50"/>
    <x v="0"/>
    <n v="27.074999999999999"/>
    <n v="1"/>
    <x v="1"/>
    <x v="3"/>
    <n v="10106.134249999999"/>
    <n v="10106.1"/>
    <x v="0"/>
  </r>
  <r>
    <n v="30"/>
    <x v="0"/>
    <n v="39.049999999999997"/>
    <n v="3"/>
    <x v="0"/>
    <x v="1"/>
    <n v="40932.429499999998"/>
    <n v="40932.400000000001"/>
    <x v="1"/>
  </r>
  <r>
    <n v="41"/>
    <x v="1"/>
    <n v="28.405000000000001"/>
    <n v="1"/>
    <x v="1"/>
    <x v="2"/>
    <n v="6664.68595"/>
    <n v="6664.7"/>
    <x v="0"/>
  </r>
  <r>
    <n v="29"/>
    <x v="0"/>
    <n v="21.754999999999999"/>
    <n v="1"/>
    <x v="0"/>
    <x v="3"/>
    <n v="16657.71745"/>
    <n v="16657.7"/>
    <x v="2"/>
  </r>
  <r>
    <n v="18"/>
    <x v="0"/>
    <n v="40.28"/>
    <n v="0"/>
    <x v="1"/>
    <x v="3"/>
    <n v="2217.6012000000001"/>
    <n v="2217.6"/>
    <x v="1"/>
  </r>
  <r>
    <n v="41"/>
    <x v="0"/>
    <n v="36.08"/>
    <n v="1"/>
    <x v="1"/>
    <x v="1"/>
    <n v="6781.3541999999998"/>
    <n v="6781.4"/>
    <x v="1"/>
  </r>
  <r>
    <n v="35"/>
    <x v="1"/>
    <n v="24.42"/>
    <n v="3"/>
    <x v="0"/>
    <x v="1"/>
    <n v="19361.998800000001"/>
    <n v="19362"/>
    <x v="2"/>
  </r>
  <r>
    <n v="53"/>
    <x v="1"/>
    <n v="21.4"/>
    <n v="1"/>
    <x v="1"/>
    <x v="0"/>
    <n v="10065.413"/>
    <n v="10065.4"/>
    <x v="2"/>
  </r>
  <r>
    <n v="24"/>
    <x v="0"/>
    <n v="30.1"/>
    <n v="3"/>
    <x v="1"/>
    <x v="0"/>
    <n v="4234.9269999999997"/>
    <n v="4234.8999999999996"/>
    <x v="1"/>
  </r>
  <r>
    <n v="48"/>
    <x v="0"/>
    <n v="27.265000000000001"/>
    <n v="1"/>
    <x v="1"/>
    <x v="3"/>
    <n v="9447.2503500000003"/>
    <n v="9447.2999999999993"/>
    <x v="0"/>
  </r>
  <r>
    <n v="59"/>
    <x v="0"/>
    <n v="32.1"/>
    <n v="3"/>
    <x v="1"/>
    <x v="0"/>
    <n v="14007.222"/>
    <n v="14007.2"/>
    <x v="1"/>
  </r>
  <r>
    <n v="49"/>
    <x v="0"/>
    <n v="34.770000000000003"/>
    <n v="1"/>
    <x v="1"/>
    <x v="2"/>
    <n v="9583.8932999999997"/>
    <n v="9583.9"/>
    <x v="1"/>
  </r>
  <r>
    <n v="37"/>
    <x v="0"/>
    <n v="38.39"/>
    <n v="0"/>
    <x v="0"/>
    <x v="1"/>
    <n v="40419.019099999998"/>
    <n v="40419"/>
    <x v="1"/>
  </r>
  <r>
    <n v="26"/>
    <x v="1"/>
    <n v="23.7"/>
    <n v="2"/>
    <x v="1"/>
    <x v="0"/>
    <n v="3484.3310000000001"/>
    <n v="3484.3"/>
    <x v="2"/>
  </r>
  <r>
    <n v="23"/>
    <x v="1"/>
    <n v="31.73"/>
    <n v="3"/>
    <x v="0"/>
    <x v="3"/>
    <n v="36189.101699999999"/>
    <n v="36189.1"/>
    <x v="1"/>
  </r>
  <r>
    <n v="29"/>
    <x v="1"/>
    <n v="35.5"/>
    <n v="2"/>
    <x v="0"/>
    <x v="0"/>
    <n v="44585.455869999998"/>
    <n v="44585.5"/>
    <x v="1"/>
  </r>
  <r>
    <n v="45"/>
    <x v="1"/>
    <n v="24.035"/>
    <n v="2"/>
    <x v="1"/>
    <x v="3"/>
    <n v="8604.4836500000001"/>
    <n v="8604.5"/>
    <x v="2"/>
  </r>
  <r>
    <n v="27"/>
    <x v="1"/>
    <n v="29.15"/>
    <n v="0"/>
    <x v="0"/>
    <x v="1"/>
    <n v="18246.495500000001"/>
    <n v="18246.5"/>
    <x v="0"/>
  </r>
  <r>
    <n v="53"/>
    <x v="1"/>
    <n v="34.104999999999997"/>
    <n v="0"/>
    <x v="0"/>
    <x v="3"/>
    <n v="43254.417950000003"/>
    <n v="43254.400000000001"/>
    <x v="1"/>
  </r>
  <r>
    <n v="31"/>
    <x v="0"/>
    <n v="26.62"/>
    <n v="0"/>
    <x v="1"/>
    <x v="1"/>
    <n v="3757.8447999999999"/>
    <n v="3757.8"/>
    <x v="0"/>
  </r>
  <r>
    <n v="50"/>
    <x v="1"/>
    <n v="26.41"/>
    <n v="0"/>
    <x v="1"/>
    <x v="2"/>
    <n v="8827.2098999999998"/>
    <n v="8827.2000000000007"/>
    <x v="0"/>
  </r>
  <r>
    <n v="50"/>
    <x v="0"/>
    <n v="30.114999999999998"/>
    <n v="1"/>
    <x v="1"/>
    <x v="2"/>
    <n v="9910.3598500000007"/>
    <n v="9910.4"/>
    <x v="1"/>
  </r>
  <r>
    <n v="34"/>
    <x v="1"/>
    <n v="27"/>
    <n v="2"/>
    <x v="1"/>
    <x v="0"/>
    <n v="11737.848840000001"/>
    <n v="11737.8"/>
    <x v="0"/>
  </r>
  <r>
    <n v="19"/>
    <x v="1"/>
    <n v="21.754999999999999"/>
    <n v="0"/>
    <x v="1"/>
    <x v="2"/>
    <n v="1627.2824499999999"/>
    <n v="1627.3"/>
    <x v="2"/>
  </r>
  <r>
    <n v="47"/>
    <x v="0"/>
    <n v="36"/>
    <n v="1"/>
    <x v="1"/>
    <x v="0"/>
    <n v="8556.9069999999992"/>
    <n v="8556.9"/>
    <x v="1"/>
  </r>
  <r>
    <n v="28"/>
    <x v="1"/>
    <n v="30.875"/>
    <n v="0"/>
    <x v="1"/>
    <x v="2"/>
    <n v="3062.5082499999999"/>
    <n v="3062.5"/>
    <x v="1"/>
  </r>
  <r>
    <n v="37"/>
    <x v="0"/>
    <n v="26.4"/>
    <n v="0"/>
    <x v="0"/>
    <x v="1"/>
    <n v="19539.242999999999"/>
    <n v="19539.2"/>
    <x v="0"/>
  </r>
  <r>
    <n v="21"/>
    <x v="1"/>
    <n v="28.975000000000001"/>
    <n v="0"/>
    <x v="1"/>
    <x v="2"/>
    <n v="1906.35825"/>
    <n v="1906.4"/>
    <x v="0"/>
  </r>
  <r>
    <n v="64"/>
    <x v="1"/>
    <n v="37.905000000000001"/>
    <n v="0"/>
    <x v="1"/>
    <x v="2"/>
    <n v="14210.53595"/>
    <n v="14210.5"/>
    <x v="1"/>
  </r>
  <r>
    <n v="58"/>
    <x v="0"/>
    <n v="22.77"/>
    <n v="0"/>
    <x v="1"/>
    <x v="1"/>
    <n v="11833.782300000001"/>
    <n v="11833.8"/>
    <x v="2"/>
  </r>
  <r>
    <n v="24"/>
    <x v="1"/>
    <n v="33.630000000000003"/>
    <n v="4"/>
    <x v="1"/>
    <x v="3"/>
    <n v="17128.426080000001"/>
    <n v="17128.400000000001"/>
    <x v="1"/>
  </r>
  <r>
    <n v="31"/>
    <x v="1"/>
    <n v="27.645"/>
    <n v="2"/>
    <x v="1"/>
    <x v="3"/>
    <n v="5031.26955"/>
    <n v="5031.3"/>
    <x v="0"/>
  </r>
  <r>
    <n v="39"/>
    <x v="0"/>
    <n v="22.8"/>
    <n v="3"/>
    <x v="1"/>
    <x v="3"/>
    <n v="7985.8149999999996"/>
    <n v="7985.8"/>
    <x v="2"/>
  </r>
  <r>
    <n v="47"/>
    <x v="0"/>
    <n v="27.83"/>
    <n v="0"/>
    <x v="0"/>
    <x v="1"/>
    <n v="23065.420699999999"/>
    <n v="23065.4"/>
    <x v="0"/>
  </r>
  <r>
    <n v="30"/>
    <x v="1"/>
    <n v="37.43"/>
    <n v="3"/>
    <x v="1"/>
    <x v="3"/>
    <n v="5428.7277000000004"/>
    <n v="5428.7"/>
    <x v="1"/>
  </r>
  <r>
    <n v="18"/>
    <x v="1"/>
    <n v="38.17"/>
    <n v="0"/>
    <x v="0"/>
    <x v="1"/>
    <n v="36307.798300000002"/>
    <n v="36307.800000000003"/>
    <x v="1"/>
  </r>
  <r>
    <n v="22"/>
    <x v="0"/>
    <n v="34.58"/>
    <n v="2"/>
    <x v="1"/>
    <x v="3"/>
    <n v="3925.7582000000002"/>
    <n v="3925.8"/>
    <x v="1"/>
  </r>
  <r>
    <n v="23"/>
    <x v="1"/>
    <n v="35.200000000000003"/>
    <n v="1"/>
    <x v="1"/>
    <x v="0"/>
    <n v="2416.9549999999999"/>
    <n v="2417"/>
    <x v="1"/>
  </r>
  <r>
    <n v="33"/>
    <x v="1"/>
    <n v="27.1"/>
    <n v="1"/>
    <x v="0"/>
    <x v="0"/>
    <n v="19040.876"/>
    <n v="19040.900000000001"/>
    <x v="0"/>
  </r>
  <r>
    <n v="27"/>
    <x v="1"/>
    <n v="26.03"/>
    <n v="0"/>
    <x v="1"/>
    <x v="3"/>
    <n v="3070.8087"/>
    <n v="3070.8"/>
    <x v="0"/>
  </r>
  <r>
    <n v="45"/>
    <x v="0"/>
    <n v="25.175000000000001"/>
    <n v="2"/>
    <x v="1"/>
    <x v="3"/>
    <n v="9095.0682500000003"/>
    <n v="9095.1"/>
    <x v="0"/>
  </r>
  <r>
    <n v="57"/>
    <x v="0"/>
    <n v="31.824999999999999"/>
    <n v="0"/>
    <x v="1"/>
    <x v="2"/>
    <n v="11842.623750000001"/>
    <n v="11842.6"/>
    <x v="1"/>
  </r>
  <r>
    <n v="47"/>
    <x v="1"/>
    <n v="32.299999999999997"/>
    <n v="1"/>
    <x v="1"/>
    <x v="0"/>
    <n v="8062.7640000000001"/>
    <n v="8062.8"/>
    <x v="1"/>
  </r>
  <r>
    <n v="42"/>
    <x v="0"/>
    <n v="29"/>
    <n v="1"/>
    <x v="1"/>
    <x v="0"/>
    <n v="7050.6419999999998"/>
    <n v="7050.6"/>
    <x v="0"/>
  </r>
  <r>
    <n v="64"/>
    <x v="0"/>
    <n v="39.700000000000003"/>
    <n v="0"/>
    <x v="1"/>
    <x v="0"/>
    <n v="14319.031000000001"/>
    <n v="14319"/>
    <x v="1"/>
  </r>
  <r>
    <n v="38"/>
    <x v="0"/>
    <n v="19.475000000000001"/>
    <n v="2"/>
    <x v="1"/>
    <x v="2"/>
    <n v="6933.2422500000002"/>
    <n v="6933.2"/>
    <x v="2"/>
  </r>
  <r>
    <n v="61"/>
    <x v="1"/>
    <n v="36.1"/>
    <n v="3"/>
    <x v="1"/>
    <x v="0"/>
    <n v="27941.28758"/>
    <n v="27941.3"/>
    <x v="1"/>
  </r>
  <r>
    <n v="53"/>
    <x v="0"/>
    <n v="26.7"/>
    <n v="2"/>
    <x v="1"/>
    <x v="0"/>
    <n v="11150.78"/>
    <n v="11150.8"/>
    <x v="0"/>
  </r>
  <r>
    <n v="44"/>
    <x v="0"/>
    <n v="36.479999999999997"/>
    <n v="0"/>
    <x v="1"/>
    <x v="3"/>
    <n v="12797.20962"/>
    <n v="12797.2"/>
    <x v="1"/>
  </r>
  <r>
    <n v="19"/>
    <x v="0"/>
    <n v="28.88"/>
    <n v="0"/>
    <x v="0"/>
    <x v="2"/>
    <n v="17748.5062"/>
    <n v="17748.5"/>
    <x v="0"/>
  </r>
  <r>
    <n v="41"/>
    <x v="1"/>
    <n v="34.200000000000003"/>
    <n v="2"/>
    <x v="1"/>
    <x v="2"/>
    <n v="7261.741"/>
    <n v="7261.7"/>
    <x v="1"/>
  </r>
  <r>
    <n v="51"/>
    <x v="1"/>
    <n v="33.33"/>
    <n v="3"/>
    <x v="1"/>
    <x v="1"/>
    <n v="10560.4917"/>
    <n v="10560.5"/>
    <x v="1"/>
  </r>
  <r>
    <n v="40"/>
    <x v="1"/>
    <n v="32.299999999999997"/>
    <n v="2"/>
    <x v="1"/>
    <x v="2"/>
    <n v="6986.6970000000001"/>
    <n v="6986.7"/>
    <x v="1"/>
  </r>
  <r>
    <n v="45"/>
    <x v="1"/>
    <n v="39.805"/>
    <n v="0"/>
    <x v="1"/>
    <x v="3"/>
    <n v="7448.4039499999999"/>
    <n v="7448.4"/>
    <x v="1"/>
  </r>
  <r>
    <n v="35"/>
    <x v="1"/>
    <n v="34.32"/>
    <n v="3"/>
    <x v="1"/>
    <x v="1"/>
    <n v="5934.3797999999997"/>
    <n v="5934.4"/>
    <x v="1"/>
  </r>
  <r>
    <n v="53"/>
    <x v="1"/>
    <n v="28.88"/>
    <n v="0"/>
    <x v="1"/>
    <x v="2"/>
    <n v="9869.8101999999999"/>
    <n v="9869.7999999999993"/>
    <x v="0"/>
  </r>
  <r>
    <n v="30"/>
    <x v="1"/>
    <n v="24.4"/>
    <n v="3"/>
    <x v="0"/>
    <x v="0"/>
    <n v="18259.216"/>
    <n v="18259.2"/>
    <x v="2"/>
  </r>
  <r>
    <n v="18"/>
    <x v="1"/>
    <n v="41.14"/>
    <n v="0"/>
    <x v="1"/>
    <x v="1"/>
    <n v="1146.7965999999999"/>
    <n v="1146.8"/>
    <x v="1"/>
  </r>
  <r>
    <n v="51"/>
    <x v="1"/>
    <n v="35.97"/>
    <n v="1"/>
    <x v="1"/>
    <x v="1"/>
    <n v="9386.1612999999998"/>
    <n v="9386.2000000000007"/>
    <x v="1"/>
  </r>
  <r>
    <n v="50"/>
    <x v="0"/>
    <n v="27.6"/>
    <n v="1"/>
    <x v="0"/>
    <x v="0"/>
    <n v="24520.263999999999"/>
    <n v="24520.3"/>
    <x v="0"/>
  </r>
  <r>
    <n v="31"/>
    <x v="0"/>
    <n v="29.26"/>
    <n v="1"/>
    <x v="1"/>
    <x v="1"/>
    <n v="4350.5144"/>
    <n v="4350.5"/>
    <x v="0"/>
  </r>
  <r>
    <n v="35"/>
    <x v="0"/>
    <n v="27.7"/>
    <n v="3"/>
    <x v="1"/>
    <x v="0"/>
    <n v="6414.1779999999999"/>
    <n v="6414.2"/>
    <x v="0"/>
  </r>
  <r>
    <n v="60"/>
    <x v="1"/>
    <n v="36.954999999999998"/>
    <n v="0"/>
    <x v="1"/>
    <x v="3"/>
    <n v="12741.167450000001"/>
    <n v="12741.2"/>
    <x v="1"/>
  </r>
  <r>
    <n v="21"/>
    <x v="1"/>
    <n v="36.86"/>
    <n v="0"/>
    <x v="1"/>
    <x v="2"/>
    <n v="1917.3184000000001"/>
    <n v="1917.3"/>
    <x v="1"/>
  </r>
  <r>
    <n v="29"/>
    <x v="1"/>
    <n v="22.515000000000001"/>
    <n v="3"/>
    <x v="1"/>
    <x v="3"/>
    <n v="5209.5788499999999"/>
    <n v="5209.6000000000004"/>
    <x v="2"/>
  </r>
  <r>
    <n v="62"/>
    <x v="0"/>
    <n v="29.92"/>
    <n v="0"/>
    <x v="1"/>
    <x v="1"/>
    <n v="13457.960800000001"/>
    <n v="13458"/>
    <x v="0"/>
  </r>
  <r>
    <n v="39"/>
    <x v="0"/>
    <n v="41.8"/>
    <n v="0"/>
    <x v="1"/>
    <x v="1"/>
    <n v="5662.2250000000004"/>
    <n v="5662.2"/>
    <x v="1"/>
  </r>
  <r>
    <n v="19"/>
    <x v="1"/>
    <n v="27.6"/>
    <n v="0"/>
    <x v="1"/>
    <x v="0"/>
    <n v="1252.4069999999999"/>
    <n v="1252.4000000000001"/>
    <x v="0"/>
  </r>
  <r>
    <n v="22"/>
    <x v="0"/>
    <n v="23.18"/>
    <n v="0"/>
    <x v="1"/>
    <x v="3"/>
    <n v="2731.9122000000002"/>
    <n v="2731.9"/>
    <x v="2"/>
  </r>
  <r>
    <n v="53"/>
    <x v="1"/>
    <n v="20.9"/>
    <n v="0"/>
    <x v="0"/>
    <x v="1"/>
    <n v="21195.817999999999"/>
    <n v="21195.8"/>
    <x v="2"/>
  </r>
  <r>
    <n v="39"/>
    <x v="0"/>
    <n v="31.92"/>
    <n v="2"/>
    <x v="1"/>
    <x v="2"/>
    <n v="7209.4917999999998"/>
    <n v="7209.5"/>
    <x v="1"/>
  </r>
  <r>
    <n v="27"/>
    <x v="1"/>
    <n v="28.5"/>
    <n v="0"/>
    <x v="0"/>
    <x v="2"/>
    <n v="18310.741999999998"/>
    <n v="18310.7"/>
    <x v="0"/>
  </r>
  <r>
    <n v="30"/>
    <x v="1"/>
    <n v="44.22"/>
    <n v="2"/>
    <x v="1"/>
    <x v="1"/>
    <n v="4266.1657999999998"/>
    <n v="4266.2"/>
    <x v="1"/>
  </r>
  <r>
    <n v="30"/>
    <x v="0"/>
    <n v="22.895"/>
    <n v="1"/>
    <x v="1"/>
    <x v="3"/>
    <n v="4719.52405"/>
    <n v="4719.5"/>
    <x v="2"/>
  </r>
  <r>
    <n v="58"/>
    <x v="0"/>
    <n v="33.1"/>
    <n v="0"/>
    <x v="1"/>
    <x v="0"/>
    <n v="11848.141"/>
    <n v="11848.1"/>
    <x v="1"/>
  </r>
  <r>
    <n v="33"/>
    <x v="1"/>
    <n v="24.795000000000002"/>
    <n v="0"/>
    <x v="0"/>
    <x v="3"/>
    <n v="17904.527050000001"/>
    <n v="17904.5"/>
    <x v="2"/>
  </r>
  <r>
    <n v="42"/>
    <x v="0"/>
    <n v="26.18"/>
    <n v="1"/>
    <x v="1"/>
    <x v="1"/>
    <n v="7046.7222000000002"/>
    <n v="7046.7"/>
    <x v="0"/>
  </r>
  <r>
    <n v="64"/>
    <x v="0"/>
    <n v="35.97"/>
    <n v="0"/>
    <x v="1"/>
    <x v="1"/>
    <n v="14313.846299999999"/>
    <n v="14313.8"/>
    <x v="1"/>
  </r>
  <r>
    <n v="21"/>
    <x v="1"/>
    <n v="22.3"/>
    <n v="1"/>
    <x v="1"/>
    <x v="0"/>
    <n v="2103.08"/>
    <n v="2103.1"/>
    <x v="2"/>
  </r>
  <r>
    <n v="18"/>
    <x v="0"/>
    <n v="42.24"/>
    <n v="0"/>
    <x v="0"/>
    <x v="1"/>
    <n v="38792.685599999997"/>
    <n v="38792.699999999997"/>
    <x v="1"/>
  </r>
  <r>
    <n v="23"/>
    <x v="1"/>
    <n v="26.51"/>
    <n v="0"/>
    <x v="1"/>
    <x v="1"/>
    <n v="1815.8759"/>
    <n v="1815.9"/>
    <x v="0"/>
  </r>
  <r>
    <n v="45"/>
    <x v="0"/>
    <n v="35.814999999999998"/>
    <n v="0"/>
    <x v="1"/>
    <x v="2"/>
    <n v="7731.8578500000003"/>
    <n v="7731.9"/>
    <x v="1"/>
  </r>
  <r>
    <n v="40"/>
    <x v="0"/>
    <n v="41.42"/>
    <n v="1"/>
    <x v="1"/>
    <x v="2"/>
    <n v="28476.734990000001"/>
    <n v="28476.7"/>
    <x v="1"/>
  </r>
  <r>
    <n v="19"/>
    <x v="0"/>
    <n v="36.575000000000003"/>
    <n v="0"/>
    <x v="1"/>
    <x v="2"/>
    <n v="2136.8822500000001"/>
    <n v="2136.9"/>
    <x v="1"/>
  </r>
  <r>
    <n v="18"/>
    <x v="1"/>
    <n v="30.14"/>
    <n v="0"/>
    <x v="1"/>
    <x v="1"/>
    <n v="1131.5065999999999"/>
    <n v="1131.5"/>
    <x v="1"/>
  </r>
  <r>
    <n v="25"/>
    <x v="1"/>
    <n v="25.84"/>
    <n v="1"/>
    <x v="1"/>
    <x v="3"/>
    <n v="3309.7926000000002"/>
    <n v="3309.8"/>
    <x v="0"/>
  </r>
  <r>
    <n v="46"/>
    <x v="0"/>
    <n v="30.8"/>
    <n v="3"/>
    <x v="1"/>
    <x v="0"/>
    <n v="9414.92"/>
    <n v="9414.9"/>
    <x v="1"/>
  </r>
  <r>
    <n v="33"/>
    <x v="0"/>
    <n v="42.94"/>
    <n v="3"/>
    <x v="1"/>
    <x v="2"/>
    <n v="6360.9935999999998"/>
    <n v="6361"/>
    <x v="1"/>
  </r>
  <r>
    <n v="54"/>
    <x v="1"/>
    <n v="21.01"/>
    <n v="2"/>
    <x v="1"/>
    <x v="1"/>
    <n v="11013.7119"/>
    <n v="11013.7"/>
    <x v="2"/>
  </r>
  <r>
    <n v="28"/>
    <x v="1"/>
    <n v="22.515000000000001"/>
    <n v="2"/>
    <x v="1"/>
    <x v="3"/>
    <n v="4428.8878500000001"/>
    <n v="4428.8999999999996"/>
    <x v="2"/>
  </r>
  <r>
    <n v="36"/>
    <x v="1"/>
    <n v="34.43"/>
    <n v="2"/>
    <x v="1"/>
    <x v="1"/>
    <n v="5584.3056999999999"/>
    <n v="5584.3"/>
    <x v="1"/>
  </r>
  <r>
    <n v="20"/>
    <x v="0"/>
    <n v="31.46"/>
    <n v="0"/>
    <x v="1"/>
    <x v="1"/>
    <n v="1877.9294"/>
    <n v="1877.9"/>
    <x v="1"/>
  </r>
  <r>
    <n v="24"/>
    <x v="0"/>
    <n v="24.225000000000001"/>
    <n v="0"/>
    <x v="1"/>
    <x v="2"/>
    <n v="2842.7607499999999"/>
    <n v="2842.8"/>
    <x v="2"/>
  </r>
  <r>
    <n v="23"/>
    <x v="1"/>
    <n v="37.1"/>
    <n v="3"/>
    <x v="1"/>
    <x v="0"/>
    <n v="3597.596"/>
    <n v="3597.6"/>
    <x v="1"/>
  </r>
  <r>
    <n v="47"/>
    <x v="0"/>
    <n v="26.125"/>
    <n v="1"/>
    <x v="0"/>
    <x v="3"/>
    <n v="23401.30575"/>
    <n v="23401.3"/>
    <x v="0"/>
  </r>
  <r>
    <n v="33"/>
    <x v="0"/>
    <n v="35.53"/>
    <n v="0"/>
    <x v="0"/>
    <x v="2"/>
    <n v="55135.402090000003"/>
    <n v="55135.4"/>
    <x v="1"/>
  </r>
  <r>
    <n v="45"/>
    <x v="1"/>
    <n v="33.700000000000003"/>
    <n v="1"/>
    <x v="1"/>
    <x v="0"/>
    <n v="7445.9179999999997"/>
    <n v="7445.9"/>
    <x v="1"/>
  </r>
  <r>
    <n v="26"/>
    <x v="1"/>
    <n v="17.670000000000002"/>
    <n v="0"/>
    <x v="1"/>
    <x v="2"/>
    <n v="2680.9493000000002"/>
    <n v="2680.9"/>
    <x v="3"/>
  </r>
  <r>
    <n v="18"/>
    <x v="0"/>
    <n v="31.13"/>
    <n v="0"/>
    <x v="1"/>
    <x v="1"/>
    <n v="1621.8827000000001"/>
    <n v="1621.9"/>
    <x v="1"/>
  </r>
  <r>
    <n v="44"/>
    <x v="0"/>
    <n v="29.81"/>
    <n v="2"/>
    <x v="1"/>
    <x v="1"/>
    <n v="8219.2039000000004"/>
    <n v="8219.2000000000007"/>
    <x v="0"/>
  </r>
  <r>
    <n v="60"/>
    <x v="1"/>
    <n v="24.32"/>
    <n v="0"/>
    <x v="1"/>
    <x v="2"/>
    <n v="12523.604799999999"/>
    <n v="12523.6"/>
    <x v="2"/>
  </r>
  <r>
    <n v="64"/>
    <x v="0"/>
    <n v="31.824999999999999"/>
    <n v="2"/>
    <x v="1"/>
    <x v="3"/>
    <n v="16069.08475"/>
    <n v="16069.1"/>
    <x v="1"/>
  </r>
  <r>
    <n v="56"/>
    <x v="1"/>
    <n v="31.79"/>
    <n v="2"/>
    <x v="0"/>
    <x v="1"/>
    <n v="43813.866099999999"/>
    <n v="43813.9"/>
    <x v="1"/>
  </r>
  <r>
    <n v="36"/>
    <x v="1"/>
    <n v="28.024999999999999"/>
    <n v="1"/>
    <x v="0"/>
    <x v="3"/>
    <n v="20773.62775"/>
    <n v="20773.599999999999"/>
    <x v="0"/>
  </r>
  <r>
    <n v="41"/>
    <x v="1"/>
    <n v="30.78"/>
    <n v="3"/>
    <x v="0"/>
    <x v="3"/>
    <n v="39597.407200000001"/>
    <n v="39597.4"/>
    <x v="1"/>
  </r>
  <r>
    <n v="39"/>
    <x v="1"/>
    <n v="21.85"/>
    <n v="1"/>
    <x v="1"/>
    <x v="2"/>
    <n v="6117.4944999999998"/>
    <n v="6117.5"/>
    <x v="2"/>
  </r>
  <r>
    <n v="63"/>
    <x v="1"/>
    <n v="33.1"/>
    <n v="0"/>
    <x v="1"/>
    <x v="0"/>
    <n v="13393.755999999999"/>
    <n v="13393.8"/>
    <x v="1"/>
  </r>
  <r>
    <n v="36"/>
    <x v="0"/>
    <n v="25.84"/>
    <n v="0"/>
    <x v="1"/>
    <x v="2"/>
    <n v="5266.3656000000001"/>
    <n v="5266.4"/>
    <x v="0"/>
  </r>
  <r>
    <n v="28"/>
    <x v="0"/>
    <n v="23.844999999999999"/>
    <n v="2"/>
    <x v="1"/>
    <x v="2"/>
    <n v="4719.7365499999996"/>
    <n v="4719.7"/>
    <x v="2"/>
  </r>
  <r>
    <n v="58"/>
    <x v="1"/>
    <n v="34.39"/>
    <n v="0"/>
    <x v="1"/>
    <x v="2"/>
    <n v="11743.9341"/>
    <n v="11743.9"/>
    <x v="1"/>
  </r>
  <r>
    <n v="36"/>
    <x v="1"/>
    <n v="33.82"/>
    <n v="1"/>
    <x v="1"/>
    <x v="2"/>
    <n v="5377.4578000000001"/>
    <n v="5377.5"/>
    <x v="1"/>
  </r>
  <r>
    <n v="42"/>
    <x v="1"/>
    <n v="35.97"/>
    <n v="2"/>
    <x v="1"/>
    <x v="1"/>
    <n v="7160.3302999999996"/>
    <n v="7160.3"/>
    <x v="1"/>
  </r>
  <r>
    <n v="36"/>
    <x v="1"/>
    <n v="31.5"/>
    <n v="0"/>
    <x v="1"/>
    <x v="0"/>
    <n v="4402.2330000000002"/>
    <n v="4402.2"/>
    <x v="1"/>
  </r>
  <r>
    <n v="56"/>
    <x v="0"/>
    <n v="28.31"/>
    <n v="0"/>
    <x v="1"/>
    <x v="3"/>
    <n v="11657.7189"/>
    <n v="11657.7"/>
    <x v="0"/>
  </r>
  <r>
    <n v="35"/>
    <x v="0"/>
    <n v="23.465"/>
    <n v="2"/>
    <x v="1"/>
    <x v="3"/>
    <n v="6402.2913500000004"/>
    <n v="6402.3"/>
    <x v="2"/>
  </r>
  <r>
    <n v="59"/>
    <x v="0"/>
    <n v="31.35"/>
    <n v="0"/>
    <x v="1"/>
    <x v="2"/>
    <n v="12622.1795"/>
    <n v="12622.2"/>
    <x v="1"/>
  </r>
  <r>
    <n v="21"/>
    <x v="1"/>
    <n v="31.1"/>
    <n v="0"/>
    <x v="1"/>
    <x v="0"/>
    <n v="1526.3119999999999"/>
    <n v="1526.3"/>
    <x v="1"/>
  </r>
  <r>
    <n v="59"/>
    <x v="1"/>
    <n v="24.7"/>
    <n v="0"/>
    <x v="1"/>
    <x v="3"/>
    <n v="12323.936"/>
    <n v="12323.9"/>
    <x v="2"/>
  </r>
  <r>
    <n v="23"/>
    <x v="0"/>
    <n v="32.78"/>
    <n v="2"/>
    <x v="0"/>
    <x v="1"/>
    <n v="36021.011200000001"/>
    <n v="36021"/>
    <x v="1"/>
  </r>
  <r>
    <n v="57"/>
    <x v="0"/>
    <n v="29.81"/>
    <n v="0"/>
    <x v="0"/>
    <x v="1"/>
    <n v="27533.912899999999"/>
    <n v="27533.9"/>
    <x v="0"/>
  </r>
  <r>
    <n v="53"/>
    <x v="1"/>
    <n v="30.495000000000001"/>
    <n v="0"/>
    <x v="1"/>
    <x v="3"/>
    <n v="10072.055050000001"/>
    <n v="10072.1"/>
    <x v="1"/>
  </r>
  <r>
    <n v="60"/>
    <x v="0"/>
    <n v="32.450000000000003"/>
    <n v="0"/>
    <x v="0"/>
    <x v="1"/>
    <n v="45008.955499999996"/>
    <n v="45009"/>
    <x v="1"/>
  </r>
  <r>
    <n v="51"/>
    <x v="0"/>
    <n v="34.200000000000003"/>
    <n v="1"/>
    <x v="1"/>
    <x v="0"/>
    <n v="9872.7009999999991"/>
    <n v="9872.7000000000007"/>
    <x v="1"/>
  </r>
  <r>
    <n v="23"/>
    <x v="1"/>
    <n v="50.38"/>
    <n v="1"/>
    <x v="1"/>
    <x v="1"/>
    <n v="2438.0551999999998"/>
    <n v="2438.1"/>
    <x v="1"/>
  </r>
  <r>
    <n v="27"/>
    <x v="0"/>
    <n v="24.1"/>
    <n v="0"/>
    <x v="1"/>
    <x v="0"/>
    <n v="2974.1260000000002"/>
    <n v="2974.1"/>
    <x v="2"/>
  </r>
  <r>
    <n v="55"/>
    <x v="1"/>
    <n v="32.774999999999999"/>
    <n v="0"/>
    <x v="1"/>
    <x v="2"/>
    <n v="10601.632250000001"/>
    <n v="10601.6"/>
    <x v="1"/>
  </r>
  <r>
    <n v="37"/>
    <x v="0"/>
    <n v="30.78"/>
    <n v="0"/>
    <x v="0"/>
    <x v="3"/>
    <n v="37270.1512"/>
    <n v="37270.199999999997"/>
    <x v="1"/>
  </r>
  <r>
    <n v="61"/>
    <x v="1"/>
    <n v="32.299999999999997"/>
    <n v="2"/>
    <x v="1"/>
    <x v="2"/>
    <n v="14119.62"/>
    <n v="14119.6"/>
    <x v="1"/>
  </r>
  <r>
    <n v="46"/>
    <x v="0"/>
    <n v="35.53"/>
    <n v="0"/>
    <x v="0"/>
    <x v="3"/>
    <n v="42111.664700000001"/>
    <n v="42111.7"/>
    <x v="1"/>
  </r>
  <r>
    <n v="53"/>
    <x v="0"/>
    <n v="23.75"/>
    <n v="2"/>
    <x v="1"/>
    <x v="3"/>
    <n v="11729.6795"/>
    <n v="11729.7"/>
    <x v="2"/>
  </r>
  <r>
    <n v="49"/>
    <x v="0"/>
    <n v="23.844999999999999"/>
    <n v="3"/>
    <x v="0"/>
    <x v="3"/>
    <n v="24106.912550000001"/>
    <n v="24106.9"/>
    <x v="2"/>
  </r>
  <r>
    <n v="20"/>
    <x v="0"/>
    <n v="29.6"/>
    <n v="0"/>
    <x v="1"/>
    <x v="0"/>
    <n v="1875.3440000000001"/>
    <n v="1875.3"/>
    <x v="0"/>
  </r>
  <r>
    <n v="48"/>
    <x v="0"/>
    <n v="33.11"/>
    <n v="0"/>
    <x v="0"/>
    <x v="1"/>
    <n v="40974.164900000003"/>
    <n v="40974.199999999997"/>
    <x v="1"/>
  </r>
  <r>
    <n v="25"/>
    <x v="1"/>
    <n v="24.13"/>
    <n v="0"/>
    <x v="0"/>
    <x v="2"/>
    <n v="15817.985699999999"/>
    <n v="15818"/>
    <x v="2"/>
  </r>
  <r>
    <n v="25"/>
    <x v="0"/>
    <n v="32.229999999999997"/>
    <n v="1"/>
    <x v="1"/>
    <x v="1"/>
    <n v="18218.161390000001"/>
    <n v="18218.2"/>
    <x v="1"/>
  </r>
  <r>
    <n v="57"/>
    <x v="1"/>
    <n v="28.1"/>
    <n v="0"/>
    <x v="1"/>
    <x v="0"/>
    <n v="10965.446"/>
    <n v="10965.4"/>
    <x v="0"/>
  </r>
  <r>
    <n v="37"/>
    <x v="0"/>
    <n v="47.6"/>
    <n v="2"/>
    <x v="0"/>
    <x v="0"/>
    <n v="46113.510999999999"/>
    <n v="46113.5"/>
    <x v="1"/>
  </r>
  <r>
    <n v="38"/>
    <x v="0"/>
    <n v="28"/>
    <n v="3"/>
    <x v="1"/>
    <x v="0"/>
    <n v="7151.0919999999996"/>
    <n v="7151.1"/>
    <x v="0"/>
  </r>
  <r>
    <n v="55"/>
    <x v="0"/>
    <n v="33.534999999999997"/>
    <n v="2"/>
    <x v="1"/>
    <x v="2"/>
    <n v="12269.68865"/>
    <n v="12269.7"/>
    <x v="1"/>
  </r>
  <r>
    <n v="36"/>
    <x v="0"/>
    <n v="19.855"/>
    <n v="0"/>
    <x v="1"/>
    <x v="3"/>
    <n v="5458.0464499999998"/>
    <n v="5458"/>
    <x v="2"/>
  </r>
  <r>
    <n v="51"/>
    <x v="1"/>
    <n v="25.4"/>
    <n v="0"/>
    <x v="1"/>
    <x v="0"/>
    <n v="8782.4689999999991"/>
    <n v="8782.5"/>
    <x v="0"/>
  </r>
  <r>
    <n v="40"/>
    <x v="1"/>
    <n v="29.9"/>
    <n v="2"/>
    <x v="1"/>
    <x v="0"/>
    <n v="6600.3609999999999"/>
    <n v="6600.4"/>
    <x v="0"/>
  </r>
  <r>
    <n v="18"/>
    <x v="1"/>
    <n v="37.29"/>
    <n v="0"/>
    <x v="1"/>
    <x v="1"/>
    <n v="1141.4450999999999"/>
    <n v="1141.4000000000001"/>
    <x v="1"/>
  </r>
  <r>
    <n v="57"/>
    <x v="1"/>
    <n v="43.7"/>
    <n v="1"/>
    <x v="1"/>
    <x v="0"/>
    <n v="11576.13"/>
    <n v="11576.1"/>
    <x v="1"/>
  </r>
  <r>
    <n v="61"/>
    <x v="1"/>
    <n v="23.655000000000001"/>
    <n v="0"/>
    <x v="1"/>
    <x v="3"/>
    <n v="13129.603450000001"/>
    <n v="13129.6"/>
    <x v="2"/>
  </r>
  <r>
    <n v="25"/>
    <x v="0"/>
    <n v="24.3"/>
    <n v="3"/>
    <x v="1"/>
    <x v="0"/>
    <n v="4391.652"/>
    <n v="4391.7"/>
    <x v="2"/>
  </r>
  <r>
    <n v="50"/>
    <x v="1"/>
    <n v="36.200000000000003"/>
    <n v="0"/>
    <x v="1"/>
    <x v="0"/>
    <n v="8457.8179999999993"/>
    <n v="8457.7999999999993"/>
    <x v="1"/>
  </r>
  <r>
    <n v="26"/>
    <x v="0"/>
    <n v="29.48"/>
    <n v="1"/>
    <x v="1"/>
    <x v="1"/>
    <n v="3392.3652000000002"/>
    <n v="3392.4"/>
    <x v="0"/>
  </r>
  <r>
    <n v="42"/>
    <x v="1"/>
    <n v="24.86"/>
    <n v="0"/>
    <x v="1"/>
    <x v="1"/>
    <n v="5966.8873999999996"/>
    <n v="5966.9"/>
    <x v="2"/>
  </r>
  <r>
    <n v="43"/>
    <x v="1"/>
    <n v="30.1"/>
    <n v="1"/>
    <x v="1"/>
    <x v="0"/>
    <n v="6849.0259999999998"/>
    <n v="6849"/>
    <x v="1"/>
  </r>
  <r>
    <n v="44"/>
    <x v="1"/>
    <n v="21.85"/>
    <n v="3"/>
    <x v="1"/>
    <x v="3"/>
    <n v="8891.1394999999993"/>
    <n v="8891.1"/>
    <x v="2"/>
  </r>
  <r>
    <n v="23"/>
    <x v="0"/>
    <n v="28.12"/>
    <n v="0"/>
    <x v="1"/>
    <x v="2"/>
    <n v="2690.1138000000001"/>
    <n v="2690.1"/>
    <x v="0"/>
  </r>
  <r>
    <n v="49"/>
    <x v="0"/>
    <n v="27.1"/>
    <n v="1"/>
    <x v="1"/>
    <x v="0"/>
    <n v="26140.3603"/>
    <n v="26140.400000000001"/>
    <x v="0"/>
  </r>
  <r>
    <n v="33"/>
    <x v="1"/>
    <n v="33.44"/>
    <n v="5"/>
    <x v="1"/>
    <x v="1"/>
    <n v="6653.7885999999999"/>
    <n v="6653.8"/>
    <x v="1"/>
  </r>
  <r>
    <n v="41"/>
    <x v="1"/>
    <n v="28.8"/>
    <n v="1"/>
    <x v="1"/>
    <x v="0"/>
    <n v="6282.2349999999997"/>
    <n v="6282.2"/>
    <x v="0"/>
  </r>
  <r>
    <n v="37"/>
    <x v="0"/>
    <n v="29.5"/>
    <n v="2"/>
    <x v="1"/>
    <x v="0"/>
    <n v="6311.9520000000002"/>
    <n v="6312"/>
    <x v="0"/>
  </r>
  <r>
    <n v="22"/>
    <x v="1"/>
    <n v="34.799999999999997"/>
    <n v="3"/>
    <x v="1"/>
    <x v="0"/>
    <n v="3443.0639999999999"/>
    <n v="3443.1"/>
    <x v="1"/>
  </r>
  <r>
    <n v="23"/>
    <x v="1"/>
    <n v="27.36"/>
    <n v="1"/>
    <x v="1"/>
    <x v="2"/>
    <n v="2789.0574000000001"/>
    <n v="2789.1"/>
    <x v="0"/>
  </r>
  <r>
    <n v="21"/>
    <x v="0"/>
    <n v="22.135000000000002"/>
    <n v="0"/>
    <x v="1"/>
    <x v="3"/>
    <n v="2585.8506499999999"/>
    <n v="2585.9"/>
    <x v="2"/>
  </r>
  <r>
    <n v="51"/>
    <x v="0"/>
    <n v="37.049999999999997"/>
    <n v="3"/>
    <x v="0"/>
    <x v="3"/>
    <n v="46255.112500000003"/>
    <n v="46255.1"/>
    <x v="1"/>
  </r>
  <r>
    <n v="25"/>
    <x v="1"/>
    <n v="26.695"/>
    <n v="4"/>
    <x v="1"/>
    <x v="2"/>
    <n v="4877.9810500000003"/>
    <n v="4878"/>
    <x v="0"/>
  </r>
  <r>
    <n v="32"/>
    <x v="1"/>
    <n v="28.93"/>
    <n v="1"/>
    <x v="0"/>
    <x v="1"/>
    <n v="19719.6947"/>
    <n v="19719.7"/>
    <x v="0"/>
  </r>
  <r>
    <n v="57"/>
    <x v="1"/>
    <n v="28.975000000000001"/>
    <n v="0"/>
    <x v="0"/>
    <x v="3"/>
    <n v="27218.437249999999"/>
    <n v="27218.400000000001"/>
    <x v="0"/>
  </r>
  <r>
    <n v="36"/>
    <x v="0"/>
    <n v="30.02"/>
    <n v="0"/>
    <x v="1"/>
    <x v="2"/>
    <n v="5272.1758"/>
    <n v="5272.2"/>
    <x v="1"/>
  </r>
  <r>
    <n v="22"/>
    <x v="1"/>
    <n v="39.5"/>
    <n v="0"/>
    <x v="1"/>
    <x v="0"/>
    <n v="1682.597"/>
    <n v="1682.6"/>
    <x v="1"/>
  </r>
  <r>
    <n v="57"/>
    <x v="1"/>
    <n v="33.630000000000003"/>
    <n v="1"/>
    <x v="1"/>
    <x v="2"/>
    <n v="11945.1327"/>
    <n v="11945.1"/>
    <x v="1"/>
  </r>
  <r>
    <n v="64"/>
    <x v="0"/>
    <n v="26.885000000000002"/>
    <n v="0"/>
    <x v="0"/>
    <x v="2"/>
    <n v="29330.98315"/>
    <n v="29331"/>
    <x v="0"/>
  </r>
  <r>
    <n v="36"/>
    <x v="0"/>
    <n v="29.04"/>
    <n v="4"/>
    <x v="1"/>
    <x v="1"/>
    <n v="7243.8136000000004"/>
    <n v="7243.8"/>
    <x v="0"/>
  </r>
  <r>
    <n v="54"/>
    <x v="1"/>
    <n v="24.035"/>
    <n v="0"/>
    <x v="1"/>
    <x v="3"/>
    <n v="10422.916649999999"/>
    <n v="10422.9"/>
    <x v="2"/>
  </r>
  <r>
    <n v="47"/>
    <x v="1"/>
    <n v="38.94"/>
    <n v="2"/>
    <x v="0"/>
    <x v="1"/>
    <n v="44202.653599999998"/>
    <n v="44202.7"/>
    <x v="1"/>
  </r>
  <r>
    <n v="62"/>
    <x v="1"/>
    <n v="32.11"/>
    <n v="0"/>
    <x v="1"/>
    <x v="3"/>
    <n v="13555.0049"/>
    <n v="13555"/>
    <x v="1"/>
  </r>
  <r>
    <n v="61"/>
    <x v="0"/>
    <n v="44"/>
    <n v="0"/>
    <x v="1"/>
    <x v="0"/>
    <n v="13063.883"/>
    <n v="13063.9"/>
    <x v="1"/>
  </r>
  <r>
    <n v="43"/>
    <x v="0"/>
    <n v="20.045000000000002"/>
    <n v="2"/>
    <x v="0"/>
    <x v="3"/>
    <n v="19798.054550000001"/>
    <n v="19798.099999999999"/>
    <x v="2"/>
  </r>
  <r>
    <n v="19"/>
    <x v="1"/>
    <n v="25.555"/>
    <n v="1"/>
    <x v="1"/>
    <x v="2"/>
    <n v="2221.5644499999999"/>
    <n v="2221.6"/>
    <x v="0"/>
  </r>
  <r>
    <n v="18"/>
    <x v="0"/>
    <n v="40.26"/>
    <n v="0"/>
    <x v="1"/>
    <x v="1"/>
    <n v="1634.5734"/>
    <n v="1634.6"/>
    <x v="1"/>
  </r>
  <r>
    <n v="19"/>
    <x v="0"/>
    <n v="22.515000000000001"/>
    <n v="0"/>
    <x v="1"/>
    <x v="2"/>
    <n v="2117.3388500000001"/>
    <n v="2117.3000000000002"/>
    <x v="2"/>
  </r>
  <r>
    <n v="49"/>
    <x v="1"/>
    <n v="22.515000000000001"/>
    <n v="0"/>
    <x v="1"/>
    <x v="3"/>
    <n v="8688.8588500000005"/>
    <n v="8688.9"/>
    <x v="2"/>
  </r>
  <r>
    <n v="60"/>
    <x v="1"/>
    <n v="40.92"/>
    <n v="0"/>
    <x v="0"/>
    <x v="1"/>
    <n v="48673.558799999999"/>
    <n v="48673.599999999999"/>
    <x v="1"/>
  </r>
  <r>
    <n v="26"/>
    <x v="1"/>
    <n v="27.265000000000001"/>
    <n v="3"/>
    <x v="1"/>
    <x v="3"/>
    <n v="4661.2863500000003"/>
    <n v="4661.3"/>
    <x v="0"/>
  </r>
  <r>
    <n v="49"/>
    <x v="1"/>
    <n v="36.85"/>
    <n v="0"/>
    <x v="1"/>
    <x v="1"/>
    <n v="8125.7844999999998"/>
    <n v="8125.8"/>
    <x v="1"/>
  </r>
  <r>
    <n v="60"/>
    <x v="0"/>
    <n v="35.1"/>
    <n v="0"/>
    <x v="1"/>
    <x v="0"/>
    <n v="12644.589"/>
    <n v="12644.6"/>
    <x v="1"/>
  </r>
  <r>
    <n v="26"/>
    <x v="0"/>
    <n v="29.355"/>
    <n v="2"/>
    <x v="1"/>
    <x v="3"/>
    <n v="4564.1914500000003"/>
    <n v="4564.2"/>
    <x v="0"/>
  </r>
  <r>
    <n v="27"/>
    <x v="1"/>
    <n v="32.585000000000001"/>
    <n v="3"/>
    <x v="1"/>
    <x v="3"/>
    <n v="4846.9201499999999"/>
    <n v="4846.8999999999996"/>
    <x v="1"/>
  </r>
  <r>
    <n v="44"/>
    <x v="0"/>
    <n v="32.340000000000003"/>
    <n v="1"/>
    <x v="1"/>
    <x v="1"/>
    <n v="7633.7205999999996"/>
    <n v="7633.7"/>
    <x v="1"/>
  </r>
  <r>
    <n v="63"/>
    <x v="1"/>
    <n v="39.799999999999997"/>
    <n v="3"/>
    <x v="1"/>
    <x v="0"/>
    <n v="15170.069"/>
    <n v="15170.1"/>
    <x v="1"/>
  </r>
  <r>
    <n v="32"/>
    <x v="0"/>
    <n v="24.6"/>
    <n v="0"/>
    <x v="0"/>
    <x v="0"/>
    <n v="17496.306"/>
    <n v="17496.3"/>
    <x v="2"/>
  </r>
  <r>
    <n v="22"/>
    <x v="1"/>
    <n v="28.31"/>
    <n v="1"/>
    <x v="1"/>
    <x v="2"/>
    <n v="2639.0428999999999"/>
    <n v="2639"/>
    <x v="0"/>
  </r>
  <r>
    <n v="18"/>
    <x v="1"/>
    <n v="31.73"/>
    <n v="0"/>
    <x v="0"/>
    <x v="3"/>
    <n v="33732.686699999998"/>
    <n v="33732.699999999997"/>
    <x v="1"/>
  </r>
  <r>
    <n v="59"/>
    <x v="0"/>
    <n v="26.695"/>
    <n v="3"/>
    <x v="1"/>
    <x v="2"/>
    <n v="14382.709049999999"/>
    <n v="14382.7"/>
    <x v="0"/>
  </r>
  <r>
    <n v="44"/>
    <x v="0"/>
    <n v="27.5"/>
    <n v="1"/>
    <x v="1"/>
    <x v="0"/>
    <n v="7626.9930000000004"/>
    <n v="7627"/>
    <x v="0"/>
  </r>
  <r>
    <n v="33"/>
    <x v="1"/>
    <n v="24.605"/>
    <n v="2"/>
    <x v="1"/>
    <x v="2"/>
    <n v="5257.5079500000002"/>
    <n v="5257.5"/>
    <x v="2"/>
  </r>
  <r>
    <n v="24"/>
    <x v="0"/>
    <n v="33.99"/>
    <n v="0"/>
    <x v="1"/>
    <x v="1"/>
    <n v="2473.3341"/>
    <n v="2473.3000000000002"/>
    <x v="1"/>
  </r>
  <r>
    <n v="43"/>
    <x v="0"/>
    <n v="26.885000000000002"/>
    <n v="0"/>
    <x v="0"/>
    <x v="2"/>
    <n v="21774.32215"/>
    <n v="21774.3"/>
    <x v="0"/>
  </r>
  <r>
    <n v="45"/>
    <x v="1"/>
    <n v="22.895"/>
    <n v="0"/>
    <x v="0"/>
    <x v="3"/>
    <n v="35069.374519999998"/>
    <n v="35069.4"/>
    <x v="2"/>
  </r>
  <r>
    <n v="61"/>
    <x v="0"/>
    <n v="28.2"/>
    <n v="0"/>
    <x v="1"/>
    <x v="0"/>
    <n v="13041.921"/>
    <n v="13041.9"/>
    <x v="0"/>
  </r>
  <r>
    <n v="35"/>
    <x v="0"/>
    <n v="34.21"/>
    <n v="1"/>
    <x v="1"/>
    <x v="1"/>
    <n v="5245.2268999999997"/>
    <n v="5245.2"/>
    <x v="1"/>
  </r>
  <r>
    <n v="62"/>
    <x v="0"/>
    <n v="25"/>
    <n v="0"/>
    <x v="1"/>
    <x v="0"/>
    <n v="13451.121999999999"/>
    <n v="13451.1"/>
    <x v="0"/>
  </r>
  <r>
    <n v="62"/>
    <x v="0"/>
    <n v="33.200000000000003"/>
    <n v="0"/>
    <x v="1"/>
    <x v="0"/>
    <n v="13462.52"/>
    <n v="13462.5"/>
    <x v="1"/>
  </r>
  <r>
    <n v="38"/>
    <x v="1"/>
    <n v="31"/>
    <n v="1"/>
    <x v="1"/>
    <x v="0"/>
    <n v="5488.2619999999997"/>
    <n v="5488.3"/>
    <x v="1"/>
  </r>
  <r>
    <n v="34"/>
    <x v="1"/>
    <n v="35.814999999999998"/>
    <n v="0"/>
    <x v="1"/>
    <x v="2"/>
    <n v="4320.4108500000002"/>
    <n v="4320.3999999999996"/>
    <x v="1"/>
  </r>
  <r>
    <n v="43"/>
    <x v="1"/>
    <n v="23.2"/>
    <n v="0"/>
    <x v="1"/>
    <x v="0"/>
    <n v="6250.4350000000004"/>
    <n v="6250.4"/>
    <x v="2"/>
  </r>
  <r>
    <n v="50"/>
    <x v="1"/>
    <n v="32.11"/>
    <n v="2"/>
    <x v="1"/>
    <x v="3"/>
    <n v="25333.332839999999"/>
    <n v="25333.3"/>
    <x v="1"/>
  </r>
  <r>
    <n v="19"/>
    <x v="0"/>
    <n v="23.4"/>
    <n v="2"/>
    <x v="1"/>
    <x v="0"/>
    <n v="2913.569"/>
    <n v="2913.6"/>
    <x v="2"/>
  </r>
  <r>
    <n v="57"/>
    <x v="0"/>
    <n v="20.100000000000001"/>
    <n v="1"/>
    <x v="1"/>
    <x v="0"/>
    <n v="12032.325999999999"/>
    <n v="12032.3"/>
    <x v="2"/>
  </r>
  <r>
    <n v="62"/>
    <x v="0"/>
    <n v="39.159999999999997"/>
    <n v="0"/>
    <x v="1"/>
    <x v="1"/>
    <n v="13470.804400000001"/>
    <n v="13470.8"/>
    <x v="1"/>
  </r>
  <r>
    <n v="41"/>
    <x v="1"/>
    <n v="34.21"/>
    <n v="1"/>
    <x v="1"/>
    <x v="1"/>
    <n v="6289.7548999999999"/>
    <n v="6289.8"/>
    <x v="1"/>
  </r>
  <r>
    <n v="26"/>
    <x v="1"/>
    <n v="46.53"/>
    <n v="1"/>
    <x v="1"/>
    <x v="1"/>
    <n v="2927.0646999999999"/>
    <n v="2927.1"/>
    <x v="1"/>
  </r>
  <r>
    <n v="39"/>
    <x v="0"/>
    <n v="32.5"/>
    <n v="1"/>
    <x v="1"/>
    <x v="0"/>
    <n v="6238.2979999999998"/>
    <n v="6238.3"/>
    <x v="1"/>
  </r>
  <r>
    <n v="46"/>
    <x v="1"/>
    <n v="25.8"/>
    <n v="5"/>
    <x v="1"/>
    <x v="0"/>
    <n v="10096.969999999999"/>
    <n v="10097"/>
    <x v="0"/>
  </r>
  <r>
    <n v="45"/>
    <x v="0"/>
    <n v="35.299999999999997"/>
    <n v="0"/>
    <x v="1"/>
    <x v="0"/>
    <n v="7348.1419999999998"/>
    <n v="7348.1"/>
    <x v="1"/>
  </r>
  <r>
    <n v="32"/>
    <x v="1"/>
    <n v="37.18"/>
    <n v="2"/>
    <x v="1"/>
    <x v="1"/>
    <n v="4673.3922000000002"/>
    <n v="4673.3999999999996"/>
    <x v="1"/>
  </r>
  <r>
    <n v="59"/>
    <x v="0"/>
    <n v="27.5"/>
    <n v="0"/>
    <x v="1"/>
    <x v="0"/>
    <n v="12233.828"/>
    <n v="12233.8"/>
    <x v="0"/>
  </r>
  <r>
    <n v="44"/>
    <x v="1"/>
    <n v="29.734999999999999"/>
    <n v="2"/>
    <x v="1"/>
    <x v="3"/>
    <n v="32108.662820000001"/>
    <n v="32108.7"/>
    <x v="0"/>
  </r>
  <r>
    <n v="39"/>
    <x v="0"/>
    <n v="24.225000000000001"/>
    <n v="5"/>
    <x v="1"/>
    <x v="2"/>
    <n v="8965.7957499999993"/>
    <n v="8965.7999999999993"/>
    <x v="2"/>
  </r>
  <r>
    <n v="18"/>
    <x v="1"/>
    <n v="26.18"/>
    <n v="2"/>
    <x v="1"/>
    <x v="1"/>
    <n v="2304.0021999999999"/>
    <n v="2304"/>
    <x v="0"/>
  </r>
  <r>
    <n v="53"/>
    <x v="1"/>
    <n v="29.48"/>
    <n v="0"/>
    <x v="1"/>
    <x v="1"/>
    <n v="9487.6442000000006"/>
    <n v="9487.6"/>
    <x v="0"/>
  </r>
  <r>
    <n v="18"/>
    <x v="1"/>
    <n v="23.21"/>
    <n v="0"/>
    <x v="1"/>
    <x v="1"/>
    <n v="1121.8739"/>
    <n v="1121.9000000000001"/>
    <x v="2"/>
  </r>
  <r>
    <n v="50"/>
    <x v="0"/>
    <n v="46.09"/>
    <n v="1"/>
    <x v="1"/>
    <x v="1"/>
    <n v="9549.5650999999998"/>
    <n v="9549.6"/>
    <x v="1"/>
  </r>
  <r>
    <n v="18"/>
    <x v="0"/>
    <n v="40.185000000000002"/>
    <n v="0"/>
    <x v="1"/>
    <x v="3"/>
    <n v="2217.4691499999999"/>
    <n v="2217.5"/>
    <x v="1"/>
  </r>
  <r>
    <n v="19"/>
    <x v="1"/>
    <n v="22.61"/>
    <n v="0"/>
    <x v="1"/>
    <x v="2"/>
    <n v="1628.4709"/>
    <n v="1628.5"/>
    <x v="2"/>
  </r>
  <r>
    <n v="62"/>
    <x v="1"/>
    <n v="39.93"/>
    <n v="0"/>
    <x v="1"/>
    <x v="1"/>
    <n v="12982.8747"/>
    <n v="12982.9"/>
    <x v="1"/>
  </r>
  <r>
    <n v="56"/>
    <x v="0"/>
    <n v="35.799999999999997"/>
    <n v="1"/>
    <x v="1"/>
    <x v="0"/>
    <n v="11674.13"/>
    <n v="11674.1"/>
    <x v="1"/>
  </r>
  <r>
    <n v="42"/>
    <x v="1"/>
    <n v="35.799999999999997"/>
    <n v="2"/>
    <x v="1"/>
    <x v="0"/>
    <n v="7160.0940000000001"/>
    <n v="7160.1"/>
    <x v="1"/>
  </r>
  <r>
    <n v="37"/>
    <x v="1"/>
    <n v="34.200000000000003"/>
    <n v="1"/>
    <x v="0"/>
    <x v="3"/>
    <n v="39047.285000000003"/>
    <n v="39047.300000000003"/>
    <x v="1"/>
  </r>
  <r>
    <n v="42"/>
    <x v="1"/>
    <n v="31.254999999999999"/>
    <n v="0"/>
    <x v="1"/>
    <x v="2"/>
    <n v="6358.7764500000003"/>
    <n v="6358.8"/>
    <x v="1"/>
  </r>
  <r>
    <n v="25"/>
    <x v="1"/>
    <n v="29.7"/>
    <n v="3"/>
    <x v="0"/>
    <x v="0"/>
    <n v="19933.457999999999"/>
    <n v="19933.5"/>
    <x v="0"/>
  </r>
  <r>
    <n v="57"/>
    <x v="1"/>
    <n v="18.335000000000001"/>
    <n v="0"/>
    <x v="1"/>
    <x v="3"/>
    <n v="11534.872649999999"/>
    <n v="11534.9"/>
    <x v="3"/>
  </r>
  <r>
    <n v="51"/>
    <x v="1"/>
    <n v="42.9"/>
    <n v="2"/>
    <x v="0"/>
    <x v="1"/>
    <n v="47462.894"/>
    <n v="47462.9"/>
    <x v="1"/>
  </r>
  <r>
    <n v="30"/>
    <x v="0"/>
    <n v="28.405000000000001"/>
    <n v="1"/>
    <x v="1"/>
    <x v="2"/>
    <n v="4527.1829500000003"/>
    <n v="4527.2"/>
    <x v="0"/>
  </r>
  <r>
    <n v="44"/>
    <x v="1"/>
    <n v="30.2"/>
    <n v="2"/>
    <x v="0"/>
    <x v="0"/>
    <n v="38998.546000000002"/>
    <n v="38998.5"/>
    <x v="1"/>
  </r>
  <r>
    <n v="34"/>
    <x v="1"/>
    <n v="27.835000000000001"/>
    <n v="1"/>
    <x v="0"/>
    <x v="2"/>
    <n v="20009.63365"/>
    <n v="20009.599999999999"/>
    <x v="0"/>
  </r>
  <r>
    <n v="31"/>
    <x v="1"/>
    <n v="39.49"/>
    <n v="1"/>
    <x v="1"/>
    <x v="1"/>
    <n v="3875.7341000000001"/>
    <n v="3875.7"/>
    <x v="1"/>
  </r>
  <r>
    <n v="54"/>
    <x v="1"/>
    <n v="30.8"/>
    <n v="1"/>
    <x v="0"/>
    <x v="1"/>
    <n v="41999.519999999997"/>
    <n v="41999.5"/>
    <x v="1"/>
  </r>
  <r>
    <n v="24"/>
    <x v="1"/>
    <n v="26.79"/>
    <n v="1"/>
    <x v="1"/>
    <x v="2"/>
    <n v="12609.88702"/>
    <n v="12609.9"/>
    <x v="0"/>
  </r>
  <r>
    <n v="43"/>
    <x v="1"/>
    <n v="34.96"/>
    <n v="1"/>
    <x v="0"/>
    <x v="3"/>
    <n v="41034.221400000002"/>
    <n v="41034.199999999997"/>
    <x v="1"/>
  </r>
  <r>
    <n v="48"/>
    <x v="1"/>
    <n v="36.67"/>
    <n v="1"/>
    <x v="1"/>
    <x v="2"/>
    <n v="28468.919010000001"/>
    <n v="28468.9"/>
    <x v="1"/>
  </r>
  <r>
    <n v="19"/>
    <x v="0"/>
    <n v="39.615000000000002"/>
    <n v="1"/>
    <x v="1"/>
    <x v="2"/>
    <n v="2730.1078499999999"/>
    <n v="2730.1"/>
    <x v="1"/>
  </r>
  <r>
    <n v="29"/>
    <x v="0"/>
    <n v="25.9"/>
    <n v="0"/>
    <x v="1"/>
    <x v="0"/>
    <n v="3353.2840000000001"/>
    <n v="3353.3"/>
    <x v="0"/>
  </r>
  <r>
    <n v="63"/>
    <x v="0"/>
    <n v="35.200000000000003"/>
    <n v="1"/>
    <x v="1"/>
    <x v="1"/>
    <n v="14474.674999999999"/>
    <n v="14474.7"/>
    <x v="1"/>
  </r>
  <r>
    <n v="46"/>
    <x v="1"/>
    <n v="24.795000000000002"/>
    <n v="3"/>
    <x v="1"/>
    <x v="3"/>
    <n v="9500.5730500000009"/>
    <n v="9500.6"/>
    <x v="2"/>
  </r>
  <r>
    <n v="52"/>
    <x v="1"/>
    <n v="36.765000000000001"/>
    <n v="2"/>
    <x v="1"/>
    <x v="2"/>
    <n v="26467.09737"/>
    <n v="26467.1"/>
    <x v="1"/>
  </r>
  <r>
    <n v="35"/>
    <x v="1"/>
    <n v="27.1"/>
    <n v="1"/>
    <x v="1"/>
    <x v="0"/>
    <n v="4746.3440000000001"/>
    <n v="4746.3"/>
    <x v="0"/>
  </r>
  <r>
    <n v="51"/>
    <x v="1"/>
    <n v="24.795000000000002"/>
    <n v="2"/>
    <x v="0"/>
    <x v="2"/>
    <n v="23967.38305"/>
    <n v="23967.4"/>
    <x v="2"/>
  </r>
  <r>
    <n v="44"/>
    <x v="1"/>
    <n v="25.364999999999998"/>
    <n v="1"/>
    <x v="1"/>
    <x v="2"/>
    <n v="7518.0253499999999"/>
    <n v="7518"/>
    <x v="0"/>
  </r>
  <r>
    <n v="21"/>
    <x v="1"/>
    <n v="25.745000000000001"/>
    <n v="2"/>
    <x v="1"/>
    <x v="3"/>
    <n v="3279.8685500000001"/>
    <n v="3279.9"/>
    <x v="0"/>
  </r>
  <r>
    <n v="39"/>
    <x v="0"/>
    <n v="34.32"/>
    <n v="5"/>
    <x v="1"/>
    <x v="1"/>
    <n v="8596.8277999999991"/>
    <n v="8596.7999999999993"/>
    <x v="1"/>
  </r>
  <r>
    <n v="50"/>
    <x v="0"/>
    <n v="28.16"/>
    <n v="3"/>
    <x v="1"/>
    <x v="1"/>
    <n v="10702.642400000001"/>
    <n v="10702.6"/>
    <x v="0"/>
  </r>
  <r>
    <n v="34"/>
    <x v="0"/>
    <n v="23.56"/>
    <n v="0"/>
    <x v="1"/>
    <x v="3"/>
    <n v="4992.3764000000001"/>
    <n v="4992.3999999999996"/>
    <x v="2"/>
  </r>
  <r>
    <n v="22"/>
    <x v="0"/>
    <n v="20.234999999999999"/>
    <n v="0"/>
    <x v="1"/>
    <x v="2"/>
    <n v="2527.8186500000002"/>
    <n v="2527.8000000000002"/>
    <x v="2"/>
  </r>
  <r>
    <n v="19"/>
    <x v="0"/>
    <n v="40.5"/>
    <n v="0"/>
    <x v="1"/>
    <x v="0"/>
    <n v="1759.338"/>
    <n v="1759.3"/>
    <x v="1"/>
  </r>
  <r>
    <n v="26"/>
    <x v="1"/>
    <n v="35.42"/>
    <n v="0"/>
    <x v="1"/>
    <x v="1"/>
    <n v="2322.6217999999999"/>
    <n v="2322.6"/>
    <x v="1"/>
  </r>
  <r>
    <n v="29"/>
    <x v="1"/>
    <n v="22.895"/>
    <n v="0"/>
    <x v="0"/>
    <x v="3"/>
    <n v="16138.762049999999"/>
    <n v="16138.8"/>
    <x v="2"/>
  </r>
  <r>
    <n v="48"/>
    <x v="1"/>
    <n v="40.15"/>
    <n v="0"/>
    <x v="1"/>
    <x v="1"/>
    <n v="7804.1605"/>
    <n v="7804.2"/>
    <x v="1"/>
  </r>
  <r>
    <n v="26"/>
    <x v="1"/>
    <n v="29.15"/>
    <n v="1"/>
    <x v="1"/>
    <x v="1"/>
    <n v="2902.9065000000001"/>
    <n v="2902.9"/>
    <x v="0"/>
  </r>
  <r>
    <n v="45"/>
    <x v="0"/>
    <n v="39.994999999999997"/>
    <n v="3"/>
    <x v="1"/>
    <x v="3"/>
    <n v="9704.6680500000002"/>
    <n v="9704.7000000000007"/>
    <x v="1"/>
  </r>
  <r>
    <n v="36"/>
    <x v="0"/>
    <n v="29.92"/>
    <n v="0"/>
    <x v="1"/>
    <x v="1"/>
    <n v="4889.0367999999999"/>
    <n v="4889"/>
    <x v="0"/>
  </r>
  <r>
    <n v="54"/>
    <x v="1"/>
    <n v="25.46"/>
    <n v="1"/>
    <x v="1"/>
    <x v="3"/>
    <n v="25517.11363"/>
    <n v="25517.1"/>
    <x v="0"/>
  </r>
  <r>
    <n v="34"/>
    <x v="1"/>
    <n v="21.375"/>
    <n v="0"/>
    <x v="1"/>
    <x v="3"/>
    <n v="4500.33925"/>
    <n v="4500.3"/>
    <x v="2"/>
  </r>
  <r>
    <n v="31"/>
    <x v="1"/>
    <n v="25.9"/>
    <n v="3"/>
    <x v="0"/>
    <x v="0"/>
    <n v="19199.944"/>
    <n v="19199.900000000001"/>
    <x v="0"/>
  </r>
  <r>
    <n v="27"/>
    <x v="0"/>
    <n v="30.59"/>
    <n v="1"/>
    <x v="1"/>
    <x v="3"/>
    <n v="16796.411940000002"/>
    <n v="16796.400000000001"/>
    <x v="1"/>
  </r>
  <r>
    <n v="20"/>
    <x v="1"/>
    <n v="30.114999999999998"/>
    <n v="5"/>
    <x v="1"/>
    <x v="3"/>
    <n v="4915.0598499999996"/>
    <n v="4915.1000000000004"/>
    <x v="1"/>
  </r>
  <r>
    <n v="44"/>
    <x v="0"/>
    <n v="25.8"/>
    <n v="1"/>
    <x v="1"/>
    <x v="0"/>
    <n v="7624.63"/>
    <n v="7624.6"/>
    <x v="0"/>
  </r>
  <r>
    <n v="43"/>
    <x v="1"/>
    <n v="30.114999999999998"/>
    <n v="3"/>
    <x v="1"/>
    <x v="2"/>
    <n v="8410.0468500000006"/>
    <n v="8410"/>
    <x v="1"/>
  </r>
  <r>
    <n v="45"/>
    <x v="0"/>
    <n v="27.645"/>
    <n v="1"/>
    <x v="1"/>
    <x v="2"/>
    <n v="28340.188849999999"/>
    <n v="28340.2"/>
    <x v="0"/>
  </r>
  <r>
    <n v="34"/>
    <x v="1"/>
    <n v="34.674999999999997"/>
    <n v="0"/>
    <x v="1"/>
    <x v="3"/>
    <n v="4518.8262500000001"/>
    <n v="4518.8"/>
    <x v="1"/>
  </r>
  <r>
    <n v="24"/>
    <x v="0"/>
    <n v="20.52"/>
    <n v="0"/>
    <x v="0"/>
    <x v="3"/>
    <n v="14571.890799999999"/>
    <n v="14571.9"/>
    <x v="2"/>
  </r>
  <r>
    <n v="26"/>
    <x v="0"/>
    <n v="19.8"/>
    <n v="1"/>
    <x v="1"/>
    <x v="0"/>
    <n v="3378.91"/>
    <n v="3378.9"/>
    <x v="2"/>
  </r>
  <r>
    <n v="38"/>
    <x v="0"/>
    <n v="27.835000000000001"/>
    <n v="2"/>
    <x v="1"/>
    <x v="3"/>
    <n v="7144.86265"/>
    <n v="7144.9"/>
    <x v="0"/>
  </r>
  <r>
    <n v="50"/>
    <x v="0"/>
    <n v="31.6"/>
    <n v="2"/>
    <x v="1"/>
    <x v="0"/>
    <n v="10118.424000000001"/>
    <n v="10118.4"/>
    <x v="1"/>
  </r>
  <r>
    <n v="38"/>
    <x v="1"/>
    <n v="28.27"/>
    <n v="1"/>
    <x v="1"/>
    <x v="1"/>
    <n v="5484.4673000000003"/>
    <n v="5484.5"/>
    <x v="0"/>
  </r>
  <r>
    <n v="27"/>
    <x v="0"/>
    <n v="20.045000000000002"/>
    <n v="3"/>
    <x v="0"/>
    <x v="2"/>
    <n v="16420.494549999999"/>
    <n v="16420.5"/>
    <x v="2"/>
  </r>
  <r>
    <n v="39"/>
    <x v="0"/>
    <n v="23.274999999999999"/>
    <n v="3"/>
    <x v="1"/>
    <x v="3"/>
    <n v="7986.4752500000004"/>
    <n v="7986.5"/>
    <x v="2"/>
  </r>
  <r>
    <n v="39"/>
    <x v="0"/>
    <n v="34.1"/>
    <n v="3"/>
    <x v="1"/>
    <x v="0"/>
    <n v="7418.5219999999999"/>
    <n v="7418.5"/>
    <x v="1"/>
  </r>
  <r>
    <n v="63"/>
    <x v="0"/>
    <n v="36.85"/>
    <n v="0"/>
    <x v="1"/>
    <x v="1"/>
    <n v="13887.968500000001"/>
    <n v="13888"/>
    <x v="1"/>
  </r>
  <r>
    <n v="33"/>
    <x v="0"/>
    <n v="36.29"/>
    <n v="3"/>
    <x v="1"/>
    <x v="3"/>
    <n v="6551.7501000000002"/>
    <n v="6551.8"/>
    <x v="1"/>
  </r>
  <r>
    <n v="36"/>
    <x v="0"/>
    <n v="26.885000000000002"/>
    <n v="0"/>
    <x v="1"/>
    <x v="2"/>
    <n v="5267.8181500000001"/>
    <n v="5267.8"/>
    <x v="0"/>
  </r>
  <r>
    <n v="30"/>
    <x v="1"/>
    <n v="22.99"/>
    <n v="2"/>
    <x v="0"/>
    <x v="2"/>
    <n v="17361.766100000001"/>
    <n v="17361.8"/>
    <x v="2"/>
  </r>
  <r>
    <n v="24"/>
    <x v="1"/>
    <n v="32.700000000000003"/>
    <n v="0"/>
    <x v="0"/>
    <x v="0"/>
    <n v="34472.841"/>
    <n v="34472.800000000003"/>
    <x v="1"/>
  </r>
  <r>
    <n v="24"/>
    <x v="1"/>
    <n v="25.8"/>
    <n v="0"/>
    <x v="1"/>
    <x v="0"/>
    <n v="1972.95"/>
    <n v="1973"/>
    <x v="0"/>
  </r>
  <r>
    <n v="48"/>
    <x v="1"/>
    <n v="29.6"/>
    <n v="0"/>
    <x v="1"/>
    <x v="0"/>
    <n v="21232.182260000001"/>
    <n v="21232.2"/>
    <x v="0"/>
  </r>
  <r>
    <n v="47"/>
    <x v="1"/>
    <n v="19.190000000000001"/>
    <n v="1"/>
    <x v="1"/>
    <x v="3"/>
    <n v="8627.5411000000004"/>
    <n v="8627.5"/>
    <x v="2"/>
  </r>
  <r>
    <n v="29"/>
    <x v="1"/>
    <n v="31.73"/>
    <n v="2"/>
    <x v="1"/>
    <x v="2"/>
    <n v="4433.3877000000002"/>
    <n v="4433.3999999999996"/>
    <x v="1"/>
  </r>
  <r>
    <n v="28"/>
    <x v="1"/>
    <n v="29.26"/>
    <n v="2"/>
    <x v="1"/>
    <x v="3"/>
    <n v="4438.2633999999998"/>
    <n v="4438.3"/>
    <x v="0"/>
  </r>
  <r>
    <n v="47"/>
    <x v="1"/>
    <n v="28.215"/>
    <n v="3"/>
    <x v="0"/>
    <x v="2"/>
    <n v="24915.220850000002"/>
    <n v="24915.200000000001"/>
    <x v="0"/>
  </r>
  <r>
    <n v="25"/>
    <x v="1"/>
    <n v="24.984999999999999"/>
    <n v="2"/>
    <x v="1"/>
    <x v="3"/>
    <n v="23241.47453"/>
    <n v="23241.5"/>
    <x v="2"/>
  </r>
  <r>
    <n v="51"/>
    <x v="1"/>
    <n v="27.74"/>
    <n v="1"/>
    <x v="1"/>
    <x v="3"/>
    <n v="9957.7216000000008"/>
    <n v="9957.7000000000007"/>
    <x v="0"/>
  </r>
  <r>
    <n v="48"/>
    <x v="0"/>
    <n v="22.8"/>
    <n v="0"/>
    <x v="1"/>
    <x v="0"/>
    <n v="8269.0439999999999"/>
    <n v="8269"/>
    <x v="2"/>
  </r>
  <r>
    <n v="43"/>
    <x v="1"/>
    <n v="20.13"/>
    <n v="2"/>
    <x v="0"/>
    <x v="1"/>
    <n v="18767.737700000001"/>
    <n v="18767.7"/>
    <x v="2"/>
  </r>
  <r>
    <n v="61"/>
    <x v="0"/>
    <n v="33.33"/>
    <n v="4"/>
    <x v="1"/>
    <x v="1"/>
    <n v="36580.282160000002"/>
    <n v="36580.300000000003"/>
    <x v="1"/>
  </r>
  <r>
    <n v="48"/>
    <x v="1"/>
    <n v="32.299999999999997"/>
    <n v="1"/>
    <x v="1"/>
    <x v="2"/>
    <n v="8765.2489999999998"/>
    <n v="8765.2000000000007"/>
    <x v="1"/>
  </r>
  <r>
    <n v="38"/>
    <x v="0"/>
    <n v="27.6"/>
    <n v="0"/>
    <x v="1"/>
    <x v="0"/>
    <n v="5383.5360000000001"/>
    <n v="5383.5"/>
    <x v="0"/>
  </r>
  <r>
    <n v="59"/>
    <x v="1"/>
    <n v="25.46"/>
    <n v="0"/>
    <x v="1"/>
    <x v="2"/>
    <n v="12124.992399999999"/>
    <n v="12125"/>
    <x v="0"/>
  </r>
  <r>
    <n v="19"/>
    <x v="0"/>
    <n v="24.605"/>
    <n v="1"/>
    <x v="1"/>
    <x v="2"/>
    <n v="2709.24395"/>
    <n v="2709.2"/>
    <x v="2"/>
  </r>
  <r>
    <n v="26"/>
    <x v="0"/>
    <n v="34.200000000000003"/>
    <n v="2"/>
    <x v="1"/>
    <x v="0"/>
    <n v="3987.9259999999999"/>
    <n v="3987.9"/>
    <x v="1"/>
  </r>
  <r>
    <n v="54"/>
    <x v="0"/>
    <n v="35.814999999999998"/>
    <n v="3"/>
    <x v="1"/>
    <x v="2"/>
    <n v="12495.290849999999"/>
    <n v="12495.3"/>
    <x v="1"/>
  </r>
  <r>
    <n v="21"/>
    <x v="0"/>
    <n v="32.68"/>
    <n v="2"/>
    <x v="1"/>
    <x v="2"/>
    <n v="26018.950519999999"/>
    <n v="26019"/>
    <x v="1"/>
  </r>
  <r>
    <n v="51"/>
    <x v="1"/>
    <n v="37"/>
    <n v="0"/>
    <x v="1"/>
    <x v="0"/>
    <n v="8798.5930000000008"/>
    <n v="8798.6"/>
    <x v="1"/>
  </r>
  <r>
    <n v="22"/>
    <x v="0"/>
    <n v="31.02"/>
    <n v="3"/>
    <x v="0"/>
    <x v="1"/>
    <n v="35595.589800000002"/>
    <n v="35595.599999999999"/>
    <x v="1"/>
  </r>
  <r>
    <n v="47"/>
    <x v="1"/>
    <n v="36.08"/>
    <n v="1"/>
    <x v="0"/>
    <x v="1"/>
    <n v="42211.138200000001"/>
    <n v="42211.1"/>
    <x v="1"/>
  </r>
  <r>
    <n v="18"/>
    <x v="1"/>
    <n v="23.32"/>
    <n v="1"/>
    <x v="1"/>
    <x v="1"/>
    <n v="1711.0268000000001"/>
    <n v="1711"/>
    <x v="2"/>
  </r>
  <r>
    <n v="47"/>
    <x v="0"/>
    <n v="45.32"/>
    <n v="1"/>
    <x v="1"/>
    <x v="1"/>
    <n v="8569.8618000000006"/>
    <n v="8569.9"/>
    <x v="1"/>
  </r>
  <r>
    <n v="21"/>
    <x v="0"/>
    <n v="34.6"/>
    <n v="0"/>
    <x v="1"/>
    <x v="0"/>
    <n v="2020.1769999999999"/>
    <n v="2020.2"/>
    <x v="1"/>
  </r>
  <r>
    <n v="19"/>
    <x v="1"/>
    <n v="26.03"/>
    <n v="1"/>
    <x v="0"/>
    <x v="2"/>
    <n v="16450.894700000001"/>
    <n v="16450.900000000001"/>
    <x v="0"/>
  </r>
  <r>
    <n v="23"/>
    <x v="1"/>
    <n v="18.715"/>
    <n v="0"/>
    <x v="1"/>
    <x v="2"/>
    <n v="21595.382290000001"/>
    <n v="21595.4"/>
    <x v="2"/>
  </r>
  <r>
    <n v="54"/>
    <x v="1"/>
    <n v="31.6"/>
    <n v="0"/>
    <x v="1"/>
    <x v="0"/>
    <n v="9850.4320000000007"/>
    <n v="9850.4"/>
    <x v="1"/>
  </r>
  <r>
    <n v="37"/>
    <x v="0"/>
    <n v="17.29"/>
    <n v="2"/>
    <x v="1"/>
    <x v="3"/>
    <n v="6877.9800999999998"/>
    <n v="6878"/>
    <x v="3"/>
  </r>
  <r>
    <n v="46"/>
    <x v="0"/>
    <n v="23.655000000000001"/>
    <n v="1"/>
    <x v="0"/>
    <x v="2"/>
    <n v="21677.283449999999"/>
    <n v="21677.3"/>
    <x v="2"/>
  </r>
  <r>
    <n v="55"/>
    <x v="0"/>
    <n v="35.200000000000003"/>
    <n v="0"/>
    <x v="0"/>
    <x v="1"/>
    <n v="44423.803"/>
    <n v="44423.8"/>
    <x v="1"/>
  </r>
  <r>
    <n v="30"/>
    <x v="0"/>
    <n v="27.93"/>
    <n v="0"/>
    <x v="1"/>
    <x v="3"/>
    <n v="4137.5227000000004"/>
    <n v="4137.5"/>
    <x v="0"/>
  </r>
  <r>
    <n v="18"/>
    <x v="1"/>
    <n v="21.565000000000001"/>
    <n v="0"/>
    <x v="0"/>
    <x v="3"/>
    <n v="13747.87235"/>
    <n v="13747.9"/>
    <x v="2"/>
  </r>
  <r>
    <n v="61"/>
    <x v="1"/>
    <n v="38.380000000000003"/>
    <n v="0"/>
    <x v="1"/>
    <x v="2"/>
    <n v="12950.0712"/>
    <n v="12950.1"/>
    <x v="1"/>
  </r>
  <r>
    <n v="54"/>
    <x v="0"/>
    <n v="23"/>
    <n v="3"/>
    <x v="1"/>
    <x v="0"/>
    <n v="12094.477999999999"/>
    <n v="12094.5"/>
    <x v="2"/>
  </r>
  <r>
    <n v="22"/>
    <x v="1"/>
    <n v="37.07"/>
    <n v="2"/>
    <x v="0"/>
    <x v="1"/>
    <n v="37484.4493"/>
    <n v="37484.400000000001"/>
    <x v="1"/>
  </r>
  <r>
    <n v="45"/>
    <x v="0"/>
    <n v="30.495000000000001"/>
    <n v="1"/>
    <x v="0"/>
    <x v="2"/>
    <n v="39725.518049999999"/>
    <n v="39725.5"/>
    <x v="1"/>
  </r>
  <r>
    <n v="22"/>
    <x v="1"/>
    <n v="28.88"/>
    <n v="0"/>
    <x v="1"/>
    <x v="3"/>
    <n v="2250.8352"/>
    <n v="2250.8000000000002"/>
    <x v="0"/>
  </r>
  <r>
    <n v="19"/>
    <x v="1"/>
    <n v="27.265000000000001"/>
    <n v="2"/>
    <x v="1"/>
    <x v="2"/>
    <n v="22493.659640000002"/>
    <n v="22493.7"/>
    <x v="0"/>
  </r>
  <r>
    <n v="35"/>
    <x v="0"/>
    <n v="28.024999999999999"/>
    <n v="0"/>
    <x v="0"/>
    <x v="2"/>
    <n v="20234.854749999999"/>
    <n v="20234.900000000001"/>
    <x v="0"/>
  </r>
  <r>
    <n v="18"/>
    <x v="1"/>
    <n v="23.085000000000001"/>
    <n v="0"/>
    <x v="1"/>
    <x v="3"/>
    <n v="1704.7001499999999"/>
    <n v="1704.7"/>
    <x v="2"/>
  </r>
  <r>
    <n v="20"/>
    <x v="1"/>
    <n v="30.684999999999999"/>
    <n v="0"/>
    <x v="0"/>
    <x v="3"/>
    <n v="33475.817150000003"/>
    <n v="33475.800000000003"/>
    <x v="1"/>
  </r>
  <r>
    <n v="28"/>
    <x v="0"/>
    <n v="25.8"/>
    <n v="0"/>
    <x v="1"/>
    <x v="0"/>
    <n v="3161.4540000000002"/>
    <n v="3161.5"/>
    <x v="0"/>
  </r>
  <r>
    <n v="55"/>
    <x v="1"/>
    <n v="35.244999999999997"/>
    <n v="1"/>
    <x v="1"/>
    <x v="3"/>
    <n v="11394.065549999999"/>
    <n v="11394.1"/>
    <x v="1"/>
  </r>
  <r>
    <n v="43"/>
    <x v="0"/>
    <n v="24.7"/>
    <n v="2"/>
    <x v="0"/>
    <x v="2"/>
    <n v="21880.82"/>
    <n v="21880.799999999999"/>
    <x v="2"/>
  </r>
  <r>
    <n v="43"/>
    <x v="0"/>
    <n v="25.08"/>
    <n v="0"/>
    <x v="1"/>
    <x v="3"/>
    <n v="7325.0482000000002"/>
    <n v="7325"/>
    <x v="0"/>
  </r>
  <r>
    <n v="22"/>
    <x v="1"/>
    <n v="52.58"/>
    <n v="1"/>
    <x v="0"/>
    <x v="1"/>
    <n v="44501.398200000003"/>
    <n v="44501.4"/>
    <x v="1"/>
  </r>
  <r>
    <n v="25"/>
    <x v="0"/>
    <n v="22.515000000000001"/>
    <n v="1"/>
    <x v="1"/>
    <x v="2"/>
    <n v="3594.17085"/>
    <n v="3594.2"/>
    <x v="2"/>
  </r>
  <r>
    <n v="49"/>
    <x v="1"/>
    <n v="30.9"/>
    <n v="0"/>
    <x v="0"/>
    <x v="0"/>
    <n v="39727.614000000001"/>
    <n v="39727.599999999999"/>
    <x v="1"/>
  </r>
  <r>
    <n v="44"/>
    <x v="0"/>
    <n v="36.954999999999998"/>
    <n v="1"/>
    <x v="1"/>
    <x v="2"/>
    <n v="8023.1354499999998"/>
    <n v="8023.1"/>
    <x v="1"/>
  </r>
  <r>
    <n v="64"/>
    <x v="1"/>
    <n v="26.41"/>
    <n v="0"/>
    <x v="1"/>
    <x v="3"/>
    <n v="14394.5579"/>
    <n v="14394.6"/>
    <x v="0"/>
  </r>
  <r>
    <n v="49"/>
    <x v="1"/>
    <n v="29.83"/>
    <n v="1"/>
    <x v="1"/>
    <x v="3"/>
    <n v="9288.0267000000003"/>
    <n v="9288"/>
    <x v="0"/>
  </r>
  <r>
    <n v="47"/>
    <x v="1"/>
    <n v="29.8"/>
    <n v="3"/>
    <x v="0"/>
    <x v="0"/>
    <n v="25309.489000000001"/>
    <n v="25309.5"/>
    <x v="0"/>
  </r>
  <r>
    <n v="27"/>
    <x v="0"/>
    <n v="21.47"/>
    <n v="0"/>
    <x v="1"/>
    <x v="2"/>
    <n v="3353.4703"/>
    <n v="3353.5"/>
    <x v="2"/>
  </r>
  <r>
    <n v="55"/>
    <x v="1"/>
    <n v="27.645"/>
    <n v="0"/>
    <x v="1"/>
    <x v="2"/>
    <n v="10594.501550000001"/>
    <n v="10594.5"/>
    <x v="0"/>
  </r>
  <r>
    <n v="48"/>
    <x v="0"/>
    <n v="28.9"/>
    <n v="0"/>
    <x v="1"/>
    <x v="0"/>
    <n v="8277.5229999999992"/>
    <n v="8277.5"/>
    <x v="0"/>
  </r>
  <r>
    <n v="45"/>
    <x v="0"/>
    <n v="31.79"/>
    <n v="0"/>
    <x v="1"/>
    <x v="1"/>
    <n v="17929.303370000001"/>
    <n v="17929.3"/>
    <x v="1"/>
  </r>
  <r>
    <n v="24"/>
    <x v="0"/>
    <n v="39.49"/>
    <n v="0"/>
    <x v="1"/>
    <x v="1"/>
    <n v="2480.9791"/>
    <n v="2481"/>
    <x v="1"/>
  </r>
  <r>
    <n v="32"/>
    <x v="1"/>
    <n v="33.82"/>
    <n v="1"/>
    <x v="1"/>
    <x v="2"/>
    <n v="4462.7218000000003"/>
    <n v="4462.7"/>
    <x v="1"/>
  </r>
  <r>
    <n v="24"/>
    <x v="1"/>
    <n v="32.01"/>
    <n v="0"/>
    <x v="1"/>
    <x v="1"/>
    <n v="1981.5818999999999"/>
    <n v="1981.6"/>
    <x v="1"/>
  </r>
  <r>
    <n v="57"/>
    <x v="1"/>
    <n v="27.94"/>
    <n v="1"/>
    <x v="1"/>
    <x v="1"/>
    <n v="11554.223599999999"/>
    <n v="11554.2"/>
    <x v="0"/>
  </r>
  <r>
    <n v="59"/>
    <x v="1"/>
    <n v="41.14"/>
    <n v="1"/>
    <x v="0"/>
    <x v="1"/>
    <n v="48970.247600000002"/>
    <n v="48970.2"/>
    <x v="1"/>
  </r>
  <r>
    <n v="36"/>
    <x v="1"/>
    <n v="28.594999999999999"/>
    <n v="3"/>
    <x v="1"/>
    <x v="2"/>
    <n v="6548.1950500000003"/>
    <n v="6548.2"/>
    <x v="0"/>
  </r>
  <r>
    <n v="29"/>
    <x v="0"/>
    <n v="25.6"/>
    <n v="4"/>
    <x v="1"/>
    <x v="0"/>
    <n v="5708.8670000000002"/>
    <n v="5708.9"/>
    <x v="0"/>
  </r>
  <r>
    <n v="42"/>
    <x v="0"/>
    <n v="25.3"/>
    <n v="1"/>
    <x v="1"/>
    <x v="0"/>
    <n v="7045.4989999999998"/>
    <n v="7045.5"/>
    <x v="0"/>
  </r>
  <r>
    <n v="48"/>
    <x v="1"/>
    <n v="37.29"/>
    <n v="2"/>
    <x v="1"/>
    <x v="1"/>
    <n v="8978.1851000000006"/>
    <n v="8978.2000000000007"/>
    <x v="1"/>
  </r>
  <r>
    <n v="39"/>
    <x v="1"/>
    <n v="42.655000000000001"/>
    <n v="0"/>
    <x v="1"/>
    <x v="3"/>
    <n v="5757.41345"/>
    <n v="5757.4"/>
    <x v="1"/>
  </r>
  <r>
    <n v="63"/>
    <x v="1"/>
    <n v="21.66"/>
    <n v="1"/>
    <x v="1"/>
    <x v="2"/>
    <n v="14349.8544"/>
    <n v="14349.9"/>
    <x v="2"/>
  </r>
  <r>
    <n v="54"/>
    <x v="0"/>
    <n v="31.9"/>
    <n v="1"/>
    <x v="1"/>
    <x v="1"/>
    <n v="10928.849"/>
    <n v="10928.8"/>
    <x v="1"/>
  </r>
  <r>
    <n v="37"/>
    <x v="1"/>
    <n v="37.07"/>
    <n v="1"/>
    <x v="0"/>
    <x v="1"/>
    <n v="39871.704299999998"/>
    <n v="39871.699999999997"/>
    <x v="1"/>
  </r>
  <r>
    <n v="63"/>
    <x v="1"/>
    <n v="31.445"/>
    <n v="0"/>
    <x v="1"/>
    <x v="3"/>
    <n v="13974.455550000001"/>
    <n v="13974.5"/>
    <x v="1"/>
  </r>
  <r>
    <n v="21"/>
    <x v="1"/>
    <n v="31.254999999999999"/>
    <n v="0"/>
    <x v="1"/>
    <x v="2"/>
    <n v="1909.52745"/>
    <n v="1909.5"/>
    <x v="1"/>
  </r>
  <r>
    <n v="54"/>
    <x v="0"/>
    <n v="28.88"/>
    <n v="2"/>
    <x v="1"/>
    <x v="3"/>
    <n v="12096.6512"/>
    <n v="12096.7"/>
    <x v="0"/>
  </r>
  <r>
    <n v="60"/>
    <x v="0"/>
    <n v="18.335000000000001"/>
    <n v="0"/>
    <x v="1"/>
    <x v="3"/>
    <n v="13204.28565"/>
    <n v="13204.3"/>
    <x v="3"/>
  </r>
  <r>
    <n v="32"/>
    <x v="0"/>
    <n v="29.59"/>
    <n v="1"/>
    <x v="1"/>
    <x v="1"/>
    <n v="4562.8420999999998"/>
    <n v="4562.8"/>
    <x v="0"/>
  </r>
  <r>
    <n v="47"/>
    <x v="0"/>
    <n v="32"/>
    <n v="1"/>
    <x v="1"/>
    <x v="0"/>
    <n v="8551.3469999999998"/>
    <n v="8551.2999999999993"/>
    <x v="1"/>
  </r>
  <r>
    <n v="21"/>
    <x v="1"/>
    <n v="26.03"/>
    <n v="0"/>
    <x v="1"/>
    <x v="3"/>
    <n v="2102.2647000000002"/>
    <n v="2102.3000000000002"/>
    <x v="0"/>
  </r>
  <r>
    <n v="28"/>
    <x v="1"/>
    <n v="31.68"/>
    <n v="0"/>
    <x v="0"/>
    <x v="1"/>
    <n v="34672.147199999999"/>
    <n v="34672.1"/>
    <x v="1"/>
  </r>
  <r>
    <n v="63"/>
    <x v="1"/>
    <n v="33.659999999999997"/>
    <n v="3"/>
    <x v="1"/>
    <x v="1"/>
    <n v="15161.5344"/>
    <n v="15161.5"/>
    <x v="1"/>
  </r>
  <r>
    <n v="18"/>
    <x v="1"/>
    <n v="21.78"/>
    <n v="2"/>
    <x v="1"/>
    <x v="1"/>
    <n v="11884.048580000001"/>
    <n v="11884"/>
    <x v="2"/>
  </r>
  <r>
    <n v="32"/>
    <x v="1"/>
    <n v="27.835000000000001"/>
    <n v="1"/>
    <x v="1"/>
    <x v="2"/>
    <n v="4454.40265"/>
    <n v="4454.3999999999996"/>
    <x v="0"/>
  </r>
  <r>
    <n v="38"/>
    <x v="1"/>
    <n v="19.95"/>
    <n v="1"/>
    <x v="1"/>
    <x v="2"/>
    <n v="5855.9025000000001"/>
    <n v="5855.9"/>
    <x v="2"/>
  </r>
  <r>
    <n v="32"/>
    <x v="1"/>
    <n v="31.5"/>
    <n v="1"/>
    <x v="1"/>
    <x v="0"/>
    <n v="4076.4969999999998"/>
    <n v="4076.5"/>
    <x v="1"/>
  </r>
  <r>
    <n v="62"/>
    <x v="0"/>
    <n v="30.495000000000001"/>
    <n v="2"/>
    <x v="1"/>
    <x v="2"/>
    <n v="15019.760050000001"/>
    <n v="15019.8"/>
    <x v="1"/>
  </r>
  <r>
    <n v="39"/>
    <x v="0"/>
    <n v="18.3"/>
    <n v="5"/>
    <x v="0"/>
    <x v="0"/>
    <n v="19023.259999999998"/>
    <n v="19023.3"/>
    <x v="3"/>
  </r>
  <r>
    <n v="55"/>
    <x v="1"/>
    <n v="28.975000000000001"/>
    <n v="0"/>
    <x v="1"/>
    <x v="3"/>
    <n v="10796.35025"/>
    <n v="10796.4"/>
    <x v="0"/>
  </r>
  <r>
    <n v="57"/>
    <x v="1"/>
    <n v="31.54"/>
    <n v="0"/>
    <x v="1"/>
    <x v="2"/>
    <n v="11353.2276"/>
    <n v="11353.2"/>
    <x v="1"/>
  </r>
  <r>
    <n v="52"/>
    <x v="1"/>
    <n v="47.74"/>
    <n v="1"/>
    <x v="1"/>
    <x v="1"/>
    <n v="9748.9105999999992"/>
    <n v="9748.9"/>
    <x v="1"/>
  </r>
  <r>
    <n v="56"/>
    <x v="1"/>
    <n v="22.1"/>
    <n v="0"/>
    <x v="1"/>
    <x v="0"/>
    <n v="10577.087"/>
    <n v="10577.1"/>
    <x v="2"/>
  </r>
  <r>
    <n v="47"/>
    <x v="1"/>
    <n v="36.19"/>
    <n v="0"/>
    <x v="0"/>
    <x v="1"/>
    <n v="41676.081100000003"/>
    <n v="41676.1"/>
    <x v="1"/>
  </r>
  <r>
    <n v="55"/>
    <x v="0"/>
    <n v="29.83"/>
    <n v="0"/>
    <x v="1"/>
    <x v="3"/>
    <n v="11286.538699999999"/>
    <n v="11286.5"/>
    <x v="0"/>
  </r>
  <r>
    <n v="23"/>
    <x v="1"/>
    <n v="32.700000000000003"/>
    <n v="3"/>
    <x v="1"/>
    <x v="0"/>
    <n v="3591.48"/>
    <n v="3591.5"/>
    <x v="1"/>
  </r>
  <r>
    <n v="22"/>
    <x v="0"/>
    <n v="30.4"/>
    <n v="0"/>
    <x v="0"/>
    <x v="2"/>
    <n v="33907.548000000003"/>
    <n v="33907.5"/>
    <x v="1"/>
  </r>
  <r>
    <n v="50"/>
    <x v="0"/>
    <n v="33.700000000000003"/>
    <n v="4"/>
    <x v="1"/>
    <x v="0"/>
    <n v="11299.343000000001"/>
    <n v="11299.3"/>
    <x v="1"/>
  </r>
  <r>
    <n v="18"/>
    <x v="0"/>
    <n v="31.35"/>
    <n v="4"/>
    <x v="1"/>
    <x v="3"/>
    <n v="4561.1885000000002"/>
    <n v="4561.2"/>
    <x v="1"/>
  </r>
  <r>
    <n v="51"/>
    <x v="0"/>
    <n v="34.96"/>
    <n v="2"/>
    <x v="0"/>
    <x v="3"/>
    <n v="44641.197399999997"/>
    <n v="44641.2"/>
    <x v="1"/>
  </r>
  <r>
    <n v="22"/>
    <x v="1"/>
    <n v="33.770000000000003"/>
    <n v="0"/>
    <x v="1"/>
    <x v="1"/>
    <n v="1674.6323"/>
    <n v="1674.6"/>
    <x v="1"/>
  </r>
  <r>
    <n v="52"/>
    <x v="0"/>
    <n v="30.875"/>
    <n v="0"/>
    <x v="1"/>
    <x v="3"/>
    <n v="23045.566159999998"/>
    <n v="23045.599999999999"/>
    <x v="1"/>
  </r>
  <r>
    <n v="25"/>
    <x v="0"/>
    <n v="33.99"/>
    <n v="1"/>
    <x v="1"/>
    <x v="1"/>
    <n v="3227.1210999999998"/>
    <n v="3227.1"/>
    <x v="1"/>
  </r>
  <r>
    <n v="33"/>
    <x v="0"/>
    <n v="19.094999999999999"/>
    <n v="2"/>
    <x v="0"/>
    <x v="3"/>
    <n v="16776.304049999999"/>
    <n v="16776.3"/>
    <x v="2"/>
  </r>
  <r>
    <n v="53"/>
    <x v="1"/>
    <n v="28.6"/>
    <n v="3"/>
    <x v="1"/>
    <x v="0"/>
    <n v="11253.421"/>
    <n v="11253.4"/>
    <x v="0"/>
  </r>
  <r>
    <n v="29"/>
    <x v="1"/>
    <n v="38.94"/>
    <n v="1"/>
    <x v="1"/>
    <x v="1"/>
    <n v="3471.4096"/>
    <n v="3471.4"/>
    <x v="1"/>
  </r>
  <r>
    <n v="58"/>
    <x v="1"/>
    <n v="36.08"/>
    <n v="0"/>
    <x v="1"/>
    <x v="1"/>
    <n v="11363.2832"/>
    <n v="11363.3"/>
    <x v="1"/>
  </r>
  <r>
    <n v="37"/>
    <x v="1"/>
    <n v="29.8"/>
    <n v="0"/>
    <x v="1"/>
    <x v="0"/>
    <n v="20420.604650000001"/>
    <n v="20420.599999999999"/>
    <x v="0"/>
  </r>
  <r>
    <n v="54"/>
    <x v="0"/>
    <n v="31.24"/>
    <n v="0"/>
    <x v="1"/>
    <x v="1"/>
    <n v="10338.9316"/>
    <n v="10338.9"/>
    <x v="1"/>
  </r>
  <r>
    <n v="49"/>
    <x v="0"/>
    <n v="29.925000000000001"/>
    <n v="0"/>
    <x v="1"/>
    <x v="2"/>
    <n v="8988.1587500000005"/>
    <n v="8988.2000000000007"/>
    <x v="0"/>
  </r>
  <r>
    <n v="50"/>
    <x v="0"/>
    <n v="26.22"/>
    <n v="2"/>
    <x v="1"/>
    <x v="2"/>
    <n v="10493.9458"/>
    <n v="10493.9"/>
    <x v="0"/>
  </r>
  <r>
    <n v="26"/>
    <x v="1"/>
    <n v="30"/>
    <n v="1"/>
    <x v="1"/>
    <x v="0"/>
    <n v="2904.0880000000002"/>
    <n v="2904.1"/>
    <x v="0"/>
  </r>
  <r>
    <n v="45"/>
    <x v="1"/>
    <n v="20.350000000000001"/>
    <n v="3"/>
    <x v="1"/>
    <x v="1"/>
    <n v="8605.3615000000009"/>
    <n v="8605.4"/>
    <x v="2"/>
  </r>
  <r>
    <n v="54"/>
    <x v="0"/>
    <n v="32.299999999999997"/>
    <n v="1"/>
    <x v="1"/>
    <x v="3"/>
    <n v="11512.405000000001"/>
    <n v="11512.4"/>
    <x v="1"/>
  </r>
  <r>
    <n v="38"/>
    <x v="1"/>
    <n v="38.39"/>
    <n v="3"/>
    <x v="0"/>
    <x v="1"/>
    <n v="41949.244100000004"/>
    <n v="41949.2"/>
    <x v="1"/>
  </r>
  <r>
    <n v="48"/>
    <x v="0"/>
    <n v="25.85"/>
    <n v="3"/>
    <x v="0"/>
    <x v="1"/>
    <n v="24180.933499999999"/>
    <n v="24180.9"/>
    <x v="0"/>
  </r>
  <r>
    <n v="28"/>
    <x v="0"/>
    <n v="26.315000000000001"/>
    <n v="3"/>
    <x v="1"/>
    <x v="2"/>
    <n v="5312.1698500000002"/>
    <n v="5312.2"/>
    <x v="0"/>
  </r>
  <r>
    <n v="23"/>
    <x v="1"/>
    <n v="24.51"/>
    <n v="0"/>
    <x v="1"/>
    <x v="3"/>
    <n v="2396.0958999999998"/>
    <n v="2396.1"/>
    <x v="2"/>
  </r>
  <r>
    <n v="55"/>
    <x v="1"/>
    <n v="32.67"/>
    <n v="1"/>
    <x v="1"/>
    <x v="1"/>
    <n v="10807.4863"/>
    <n v="10807.5"/>
    <x v="1"/>
  </r>
  <r>
    <n v="41"/>
    <x v="1"/>
    <n v="29.64"/>
    <n v="5"/>
    <x v="1"/>
    <x v="3"/>
    <n v="9222.4025999999994"/>
    <n v="9222.4"/>
    <x v="0"/>
  </r>
  <r>
    <n v="25"/>
    <x v="1"/>
    <n v="33.33"/>
    <n v="2"/>
    <x v="0"/>
    <x v="1"/>
    <n v="36124.573700000001"/>
    <n v="36124.6"/>
    <x v="1"/>
  </r>
  <r>
    <n v="33"/>
    <x v="1"/>
    <n v="35.75"/>
    <n v="1"/>
    <x v="0"/>
    <x v="1"/>
    <n v="38282.749499999998"/>
    <n v="38282.699999999997"/>
    <x v="1"/>
  </r>
  <r>
    <n v="30"/>
    <x v="0"/>
    <n v="19.95"/>
    <n v="3"/>
    <x v="1"/>
    <x v="2"/>
    <n v="5693.4305000000004"/>
    <n v="5693.4"/>
    <x v="2"/>
  </r>
  <r>
    <n v="23"/>
    <x v="0"/>
    <n v="31.4"/>
    <n v="0"/>
    <x v="0"/>
    <x v="0"/>
    <n v="34166.273000000001"/>
    <n v="34166.300000000003"/>
    <x v="1"/>
  </r>
  <r>
    <n v="46"/>
    <x v="1"/>
    <n v="38.17"/>
    <n v="2"/>
    <x v="1"/>
    <x v="1"/>
    <n v="8347.1643000000004"/>
    <n v="8347.2000000000007"/>
    <x v="1"/>
  </r>
  <r>
    <n v="53"/>
    <x v="0"/>
    <n v="36.86"/>
    <n v="3"/>
    <x v="0"/>
    <x v="2"/>
    <n v="46661.4424"/>
    <n v="46661.4"/>
    <x v="1"/>
  </r>
  <r>
    <n v="27"/>
    <x v="0"/>
    <n v="32.395000000000003"/>
    <n v="1"/>
    <x v="1"/>
    <x v="3"/>
    <n v="18903.491409999999"/>
    <n v="18903.5"/>
    <x v="1"/>
  </r>
  <r>
    <n v="23"/>
    <x v="0"/>
    <n v="42.75"/>
    <n v="1"/>
    <x v="0"/>
    <x v="3"/>
    <n v="40904.199500000002"/>
    <n v="40904.199999999997"/>
    <x v="1"/>
  </r>
  <r>
    <n v="63"/>
    <x v="0"/>
    <n v="25.08"/>
    <n v="0"/>
    <x v="1"/>
    <x v="2"/>
    <n v="14254.608200000001"/>
    <n v="14254.6"/>
    <x v="0"/>
  </r>
  <r>
    <n v="55"/>
    <x v="1"/>
    <n v="29.9"/>
    <n v="0"/>
    <x v="1"/>
    <x v="0"/>
    <n v="10214.636"/>
    <n v="10214.6"/>
    <x v="0"/>
  </r>
  <r>
    <n v="35"/>
    <x v="0"/>
    <n v="35.86"/>
    <n v="2"/>
    <x v="1"/>
    <x v="1"/>
    <n v="5836.5204000000003"/>
    <n v="5836.5"/>
    <x v="1"/>
  </r>
  <r>
    <n v="34"/>
    <x v="1"/>
    <n v="32.799999999999997"/>
    <n v="1"/>
    <x v="1"/>
    <x v="0"/>
    <n v="14358.364369999999"/>
    <n v="14358.4"/>
    <x v="1"/>
  </r>
  <r>
    <n v="19"/>
    <x v="0"/>
    <n v="18.600000000000001"/>
    <n v="0"/>
    <x v="1"/>
    <x v="0"/>
    <n v="1728.8969999999999"/>
    <n v="1728.9"/>
    <x v="2"/>
  </r>
  <r>
    <n v="39"/>
    <x v="0"/>
    <n v="23.87"/>
    <n v="5"/>
    <x v="1"/>
    <x v="1"/>
    <n v="8582.3022999999994"/>
    <n v="8582.2999999999993"/>
    <x v="2"/>
  </r>
  <r>
    <n v="27"/>
    <x v="1"/>
    <n v="45.9"/>
    <n v="2"/>
    <x v="1"/>
    <x v="0"/>
    <n v="3693.4279999999999"/>
    <n v="3693.4"/>
    <x v="1"/>
  </r>
  <r>
    <n v="57"/>
    <x v="1"/>
    <n v="40.28"/>
    <n v="0"/>
    <x v="1"/>
    <x v="3"/>
    <n v="20709.020339999999"/>
    <n v="20709"/>
    <x v="1"/>
  </r>
  <r>
    <n v="52"/>
    <x v="0"/>
    <n v="18.335000000000001"/>
    <n v="0"/>
    <x v="1"/>
    <x v="2"/>
    <n v="9991.0376500000002"/>
    <n v="9991"/>
    <x v="3"/>
  </r>
  <r>
    <n v="28"/>
    <x v="1"/>
    <n v="33.82"/>
    <n v="0"/>
    <x v="1"/>
    <x v="2"/>
    <n v="19673.335729999999"/>
    <n v="19673.3"/>
    <x v="1"/>
  </r>
  <r>
    <n v="50"/>
    <x v="0"/>
    <n v="28.12"/>
    <n v="3"/>
    <x v="1"/>
    <x v="2"/>
    <n v="11085.586799999999"/>
    <n v="11085.6"/>
    <x v="0"/>
  </r>
  <r>
    <n v="44"/>
    <x v="0"/>
    <n v="25"/>
    <n v="1"/>
    <x v="1"/>
    <x v="0"/>
    <n v="7623.518"/>
    <n v="7623.5"/>
    <x v="0"/>
  </r>
  <r>
    <n v="26"/>
    <x v="0"/>
    <n v="22.23"/>
    <n v="0"/>
    <x v="1"/>
    <x v="2"/>
    <n v="3176.2876999999999"/>
    <n v="3176.3"/>
    <x v="2"/>
  </r>
  <r>
    <n v="33"/>
    <x v="1"/>
    <n v="30.25"/>
    <n v="0"/>
    <x v="1"/>
    <x v="1"/>
    <n v="3704.3544999999999"/>
    <n v="3704.4"/>
    <x v="1"/>
  </r>
  <r>
    <n v="19"/>
    <x v="0"/>
    <n v="32.49"/>
    <n v="0"/>
    <x v="0"/>
    <x v="2"/>
    <n v="36898.733079999998"/>
    <n v="36898.699999999997"/>
    <x v="1"/>
  </r>
  <r>
    <n v="50"/>
    <x v="1"/>
    <n v="37.07"/>
    <n v="1"/>
    <x v="1"/>
    <x v="1"/>
    <n v="9048.0272999999997"/>
    <n v="9048"/>
    <x v="1"/>
  </r>
  <r>
    <n v="41"/>
    <x v="0"/>
    <n v="32.6"/>
    <n v="3"/>
    <x v="1"/>
    <x v="0"/>
    <n v="7954.5169999999998"/>
    <n v="7954.5"/>
    <x v="1"/>
  </r>
  <r>
    <n v="52"/>
    <x v="0"/>
    <n v="24.86"/>
    <n v="0"/>
    <x v="1"/>
    <x v="1"/>
    <n v="27117.993780000001"/>
    <n v="27118"/>
    <x v="2"/>
  </r>
  <r>
    <n v="39"/>
    <x v="1"/>
    <n v="32.340000000000003"/>
    <n v="2"/>
    <x v="1"/>
    <x v="1"/>
    <n v="6338.0756000000001"/>
    <n v="6338.1"/>
    <x v="1"/>
  </r>
  <r>
    <n v="50"/>
    <x v="1"/>
    <n v="32.299999999999997"/>
    <n v="2"/>
    <x v="1"/>
    <x v="0"/>
    <n v="9630.3970000000008"/>
    <n v="9630.4"/>
    <x v="1"/>
  </r>
  <r>
    <n v="52"/>
    <x v="1"/>
    <n v="32.774999999999999"/>
    <n v="3"/>
    <x v="1"/>
    <x v="2"/>
    <n v="11289.10925"/>
    <n v="11289.1"/>
    <x v="1"/>
  </r>
  <r>
    <n v="60"/>
    <x v="1"/>
    <n v="32.799999999999997"/>
    <n v="0"/>
    <x v="0"/>
    <x v="0"/>
    <n v="52590.829389999999"/>
    <n v="52590.8"/>
    <x v="1"/>
  </r>
  <r>
    <n v="20"/>
    <x v="0"/>
    <n v="31.92"/>
    <n v="0"/>
    <x v="1"/>
    <x v="2"/>
    <n v="2261.5688"/>
    <n v="2261.6"/>
    <x v="1"/>
  </r>
  <r>
    <n v="55"/>
    <x v="1"/>
    <n v="21.5"/>
    <n v="1"/>
    <x v="1"/>
    <x v="0"/>
    <n v="10791.96"/>
    <n v="10792"/>
    <x v="2"/>
  </r>
  <r>
    <n v="42"/>
    <x v="1"/>
    <n v="34.1"/>
    <n v="0"/>
    <x v="1"/>
    <x v="0"/>
    <n v="5979.7309999999998"/>
    <n v="5979.7"/>
    <x v="1"/>
  </r>
  <r>
    <n v="18"/>
    <x v="0"/>
    <n v="30.305"/>
    <n v="0"/>
    <x v="1"/>
    <x v="3"/>
    <n v="2203.7359499999998"/>
    <n v="2203.6999999999998"/>
    <x v="1"/>
  </r>
  <r>
    <n v="58"/>
    <x v="0"/>
    <n v="36.479999999999997"/>
    <n v="0"/>
    <x v="1"/>
    <x v="2"/>
    <n v="12235.8392"/>
    <n v="12235.8"/>
    <x v="1"/>
  </r>
  <r>
    <n v="43"/>
    <x v="0"/>
    <n v="32.56"/>
    <n v="3"/>
    <x v="0"/>
    <x v="1"/>
    <n v="40941.285400000001"/>
    <n v="40941.300000000003"/>
    <x v="1"/>
  </r>
  <r>
    <n v="35"/>
    <x v="0"/>
    <n v="35.814999999999998"/>
    <n v="1"/>
    <x v="1"/>
    <x v="2"/>
    <n v="5630.4578499999998"/>
    <n v="5630.5"/>
    <x v="1"/>
  </r>
  <r>
    <n v="48"/>
    <x v="0"/>
    <n v="27.93"/>
    <n v="4"/>
    <x v="1"/>
    <x v="2"/>
    <n v="11015.1747"/>
    <n v="11015.2"/>
    <x v="0"/>
  </r>
  <r>
    <n v="36"/>
    <x v="0"/>
    <n v="22.135000000000002"/>
    <n v="3"/>
    <x v="1"/>
    <x v="3"/>
    <n v="7228.2156500000001"/>
    <n v="7228.2"/>
    <x v="2"/>
  </r>
  <r>
    <n v="19"/>
    <x v="1"/>
    <n v="44.88"/>
    <n v="0"/>
    <x v="0"/>
    <x v="1"/>
    <n v="39722.746200000001"/>
    <n v="39722.699999999997"/>
    <x v="1"/>
  </r>
  <r>
    <n v="23"/>
    <x v="0"/>
    <n v="23.18"/>
    <n v="2"/>
    <x v="1"/>
    <x v="2"/>
    <n v="14426.073850000001"/>
    <n v="14426.1"/>
    <x v="2"/>
  </r>
  <r>
    <n v="20"/>
    <x v="0"/>
    <n v="30.59"/>
    <n v="0"/>
    <x v="1"/>
    <x v="3"/>
    <n v="2459.7201"/>
    <n v="2459.6999999999998"/>
    <x v="1"/>
  </r>
  <r>
    <n v="32"/>
    <x v="0"/>
    <n v="41.1"/>
    <n v="0"/>
    <x v="1"/>
    <x v="0"/>
    <n v="3989.8409999999999"/>
    <n v="3989.8"/>
    <x v="1"/>
  </r>
  <r>
    <n v="43"/>
    <x v="0"/>
    <n v="34.58"/>
    <n v="1"/>
    <x v="1"/>
    <x v="2"/>
    <n v="7727.2532000000001"/>
    <n v="7727.3"/>
    <x v="1"/>
  </r>
  <r>
    <n v="34"/>
    <x v="1"/>
    <n v="42.13"/>
    <n v="2"/>
    <x v="1"/>
    <x v="1"/>
    <n v="5124.1886999999997"/>
    <n v="5124.2"/>
    <x v="1"/>
  </r>
  <r>
    <n v="30"/>
    <x v="1"/>
    <n v="38.83"/>
    <n v="1"/>
    <x v="1"/>
    <x v="1"/>
    <n v="18963.171920000001"/>
    <n v="18963.2"/>
    <x v="1"/>
  </r>
  <r>
    <n v="18"/>
    <x v="0"/>
    <n v="28.215"/>
    <n v="0"/>
    <x v="1"/>
    <x v="3"/>
    <n v="2200.8308499999998"/>
    <n v="2200.8000000000002"/>
    <x v="0"/>
  </r>
  <r>
    <n v="41"/>
    <x v="0"/>
    <n v="28.31"/>
    <n v="1"/>
    <x v="1"/>
    <x v="2"/>
    <n v="7153.5538999999999"/>
    <n v="7153.6"/>
    <x v="0"/>
  </r>
  <r>
    <n v="35"/>
    <x v="0"/>
    <n v="26.125"/>
    <n v="0"/>
    <x v="1"/>
    <x v="3"/>
    <n v="5227.9887500000004"/>
    <n v="5228"/>
    <x v="0"/>
  </r>
  <r>
    <n v="57"/>
    <x v="1"/>
    <n v="40.369999999999997"/>
    <n v="0"/>
    <x v="1"/>
    <x v="1"/>
    <n v="10982.5013"/>
    <n v="10982.5"/>
    <x v="1"/>
  </r>
  <r>
    <n v="29"/>
    <x v="0"/>
    <n v="24.6"/>
    <n v="2"/>
    <x v="1"/>
    <x v="0"/>
    <n v="4529.4769999999999"/>
    <n v="4529.5"/>
    <x v="2"/>
  </r>
  <r>
    <n v="32"/>
    <x v="1"/>
    <n v="35.200000000000003"/>
    <n v="2"/>
    <x v="1"/>
    <x v="0"/>
    <n v="4670.6400000000003"/>
    <n v="4670.6000000000004"/>
    <x v="1"/>
  </r>
  <r>
    <n v="37"/>
    <x v="0"/>
    <n v="34.104999999999997"/>
    <n v="1"/>
    <x v="1"/>
    <x v="2"/>
    <n v="6112.3529500000004"/>
    <n v="6112.4"/>
    <x v="1"/>
  </r>
  <r>
    <n v="18"/>
    <x v="1"/>
    <n v="27.36"/>
    <n v="1"/>
    <x v="0"/>
    <x v="3"/>
    <n v="17178.682400000002"/>
    <n v="17178.7"/>
    <x v="0"/>
  </r>
  <r>
    <n v="43"/>
    <x v="0"/>
    <n v="26.7"/>
    <n v="2"/>
    <x v="0"/>
    <x v="0"/>
    <n v="22478.6"/>
    <n v="22478.6"/>
    <x v="0"/>
  </r>
  <r>
    <n v="56"/>
    <x v="0"/>
    <n v="41.91"/>
    <n v="0"/>
    <x v="1"/>
    <x v="1"/>
    <n v="11093.6229"/>
    <n v="11093.6"/>
    <x v="1"/>
  </r>
  <r>
    <n v="38"/>
    <x v="1"/>
    <n v="29.26"/>
    <n v="2"/>
    <x v="1"/>
    <x v="2"/>
    <n v="6457.8433999999997"/>
    <n v="6457.8"/>
    <x v="0"/>
  </r>
  <r>
    <n v="29"/>
    <x v="1"/>
    <n v="32.11"/>
    <n v="2"/>
    <x v="1"/>
    <x v="2"/>
    <n v="4433.9159"/>
    <n v="4433.8999999999996"/>
    <x v="1"/>
  </r>
  <r>
    <n v="22"/>
    <x v="0"/>
    <n v="27.1"/>
    <n v="0"/>
    <x v="1"/>
    <x v="0"/>
    <n v="2154.3609999999999"/>
    <n v="2154.4"/>
    <x v="0"/>
  </r>
  <r>
    <n v="52"/>
    <x v="0"/>
    <n v="24.13"/>
    <n v="1"/>
    <x v="0"/>
    <x v="2"/>
    <n v="23887.662700000001"/>
    <n v="23887.7"/>
    <x v="2"/>
  </r>
  <r>
    <n v="40"/>
    <x v="0"/>
    <n v="27.4"/>
    <n v="1"/>
    <x v="1"/>
    <x v="0"/>
    <n v="6496.8860000000004"/>
    <n v="6496.9"/>
    <x v="0"/>
  </r>
  <r>
    <n v="23"/>
    <x v="0"/>
    <n v="34.865000000000002"/>
    <n v="0"/>
    <x v="1"/>
    <x v="3"/>
    <n v="2899.4893499999998"/>
    <n v="2899.5"/>
    <x v="1"/>
  </r>
  <r>
    <n v="31"/>
    <x v="1"/>
    <n v="29.81"/>
    <n v="0"/>
    <x v="0"/>
    <x v="1"/>
    <n v="19350.368900000001"/>
    <n v="19350.400000000001"/>
    <x v="0"/>
  </r>
  <r>
    <n v="42"/>
    <x v="0"/>
    <n v="41.325000000000003"/>
    <n v="1"/>
    <x v="1"/>
    <x v="3"/>
    <n v="7650.7737500000003"/>
    <n v="7650.8"/>
    <x v="1"/>
  </r>
  <r>
    <n v="24"/>
    <x v="0"/>
    <n v="29.925000000000001"/>
    <n v="0"/>
    <x v="1"/>
    <x v="2"/>
    <n v="2850.6837500000001"/>
    <n v="2850.7"/>
    <x v="0"/>
  </r>
  <r>
    <n v="25"/>
    <x v="0"/>
    <n v="30.3"/>
    <n v="0"/>
    <x v="1"/>
    <x v="0"/>
    <n v="2632.9920000000002"/>
    <n v="2633"/>
    <x v="1"/>
  </r>
  <r>
    <n v="48"/>
    <x v="0"/>
    <n v="27.36"/>
    <n v="1"/>
    <x v="1"/>
    <x v="3"/>
    <n v="9447.3824000000004"/>
    <n v="9447.4"/>
    <x v="0"/>
  </r>
  <r>
    <n v="23"/>
    <x v="0"/>
    <n v="28.49"/>
    <n v="1"/>
    <x v="0"/>
    <x v="1"/>
    <n v="18328.238099999999"/>
    <n v="18328.2"/>
    <x v="0"/>
  </r>
  <r>
    <n v="45"/>
    <x v="1"/>
    <n v="23.56"/>
    <n v="2"/>
    <x v="1"/>
    <x v="3"/>
    <n v="8603.8233999999993"/>
    <n v="8603.7999999999993"/>
    <x v="2"/>
  </r>
  <r>
    <n v="20"/>
    <x v="1"/>
    <n v="35.625"/>
    <n v="3"/>
    <x v="0"/>
    <x v="2"/>
    <n v="37465.34375"/>
    <n v="37465.300000000003"/>
    <x v="1"/>
  </r>
  <r>
    <n v="62"/>
    <x v="0"/>
    <n v="32.68"/>
    <n v="0"/>
    <x v="1"/>
    <x v="2"/>
    <n v="13844.797200000001"/>
    <n v="13844.8"/>
    <x v="1"/>
  </r>
  <r>
    <n v="43"/>
    <x v="0"/>
    <n v="25.27"/>
    <n v="1"/>
    <x v="0"/>
    <x v="3"/>
    <n v="21771.3423"/>
    <n v="21771.3"/>
    <x v="0"/>
  </r>
  <r>
    <n v="23"/>
    <x v="0"/>
    <n v="28"/>
    <n v="0"/>
    <x v="1"/>
    <x v="0"/>
    <n v="13126.677449999999"/>
    <n v="13126.7"/>
    <x v="0"/>
  </r>
  <r>
    <n v="31"/>
    <x v="0"/>
    <n v="32.774999999999999"/>
    <n v="2"/>
    <x v="1"/>
    <x v="2"/>
    <n v="5327.4002499999997"/>
    <n v="5327.4"/>
    <x v="1"/>
  </r>
  <r>
    <n v="41"/>
    <x v="0"/>
    <n v="21.754999999999999"/>
    <n v="1"/>
    <x v="1"/>
    <x v="3"/>
    <n v="13725.47184"/>
    <n v="13725.5"/>
    <x v="2"/>
  </r>
  <r>
    <n v="58"/>
    <x v="0"/>
    <n v="32.395000000000003"/>
    <n v="1"/>
    <x v="1"/>
    <x v="3"/>
    <n v="13019.161050000001"/>
    <n v="13019.2"/>
    <x v="1"/>
  </r>
  <r>
    <n v="48"/>
    <x v="0"/>
    <n v="36.575000000000003"/>
    <n v="0"/>
    <x v="1"/>
    <x v="2"/>
    <n v="8671.1912499999999"/>
    <n v="8671.2000000000007"/>
    <x v="1"/>
  </r>
  <r>
    <n v="31"/>
    <x v="0"/>
    <n v="21.754999999999999"/>
    <n v="0"/>
    <x v="1"/>
    <x v="2"/>
    <n v="4134.0824499999999"/>
    <n v="4134.1000000000004"/>
    <x v="2"/>
  </r>
  <r>
    <n v="19"/>
    <x v="0"/>
    <n v="27.93"/>
    <n v="3"/>
    <x v="1"/>
    <x v="2"/>
    <n v="18838.703659999999"/>
    <n v="18838.7"/>
    <x v="0"/>
  </r>
  <r>
    <n v="19"/>
    <x v="0"/>
    <n v="30.02"/>
    <n v="0"/>
    <x v="0"/>
    <x v="2"/>
    <n v="33307.550799999997"/>
    <n v="33307.599999999999"/>
    <x v="1"/>
  </r>
  <r>
    <n v="41"/>
    <x v="1"/>
    <n v="33.549999999999997"/>
    <n v="0"/>
    <x v="1"/>
    <x v="1"/>
    <n v="5699.8374999999996"/>
    <n v="5699.8"/>
    <x v="1"/>
  </r>
  <r>
    <n v="40"/>
    <x v="1"/>
    <n v="29.355"/>
    <n v="1"/>
    <x v="1"/>
    <x v="2"/>
    <n v="6393.6034499999996"/>
    <n v="6393.6"/>
    <x v="0"/>
  </r>
  <r>
    <n v="31"/>
    <x v="0"/>
    <n v="25.8"/>
    <n v="2"/>
    <x v="1"/>
    <x v="0"/>
    <n v="4934.7049999999999"/>
    <n v="4934.7"/>
    <x v="0"/>
  </r>
  <r>
    <n v="37"/>
    <x v="1"/>
    <n v="24.32"/>
    <n v="2"/>
    <x v="1"/>
    <x v="2"/>
    <n v="6198.7518"/>
    <n v="6198.8"/>
    <x v="2"/>
  </r>
  <r>
    <n v="46"/>
    <x v="1"/>
    <n v="40.375"/>
    <n v="2"/>
    <x v="1"/>
    <x v="2"/>
    <n v="8733.2292500000003"/>
    <n v="8733.2000000000007"/>
    <x v="1"/>
  </r>
  <r>
    <n v="22"/>
    <x v="1"/>
    <n v="32.11"/>
    <n v="0"/>
    <x v="1"/>
    <x v="2"/>
    <n v="2055.3249000000001"/>
    <n v="2055.3000000000002"/>
    <x v="1"/>
  </r>
  <r>
    <n v="51"/>
    <x v="1"/>
    <n v="32.299999999999997"/>
    <n v="1"/>
    <x v="1"/>
    <x v="3"/>
    <n v="9964.06"/>
    <n v="9964.1"/>
    <x v="1"/>
  </r>
  <r>
    <n v="18"/>
    <x v="0"/>
    <n v="27.28"/>
    <n v="3"/>
    <x v="0"/>
    <x v="1"/>
    <n v="18223.4512"/>
    <n v="18223.5"/>
    <x v="0"/>
  </r>
  <r>
    <n v="35"/>
    <x v="1"/>
    <n v="17.86"/>
    <n v="1"/>
    <x v="1"/>
    <x v="2"/>
    <n v="5116.5003999999999"/>
    <n v="5116.5"/>
    <x v="3"/>
  </r>
  <r>
    <n v="59"/>
    <x v="0"/>
    <n v="34.799999999999997"/>
    <n v="2"/>
    <x v="1"/>
    <x v="0"/>
    <n v="36910.608030000003"/>
    <n v="36910.6"/>
    <x v="1"/>
  </r>
  <r>
    <n v="36"/>
    <x v="1"/>
    <n v="33.4"/>
    <n v="2"/>
    <x v="0"/>
    <x v="0"/>
    <n v="38415.474000000002"/>
    <n v="38415.5"/>
    <x v="1"/>
  </r>
  <r>
    <n v="37"/>
    <x v="0"/>
    <n v="25.555"/>
    <n v="1"/>
    <x v="0"/>
    <x v="3"/>
    <n v="20296.863450000001"/>
    <n v="20296.900000000001"/>
    <x v="0"/>
  </r>
  <r>
    <n v="59"/>
    <x v="1"/>
    <n v="37.1"/>
    <n v="1"/>
    <x v="1"/>
    <x v="0"/>
    <n v="12347.172"/>
    <n v="12347.2"/>
    <x v="1"/>
  </r>
  <r>
    <n v="36"/>
    <x v="1"/>
    <n v="30.875"/>
    <n v="1"/>
    <x v="1"/>
    <x v="2"/>
    <n v="5373.3642499999996"/>
    <n v="5373.4"/>
    <x v="1"/>
  </r>
  <r>
    <n v="39"/>
    <x v="1"/>
    <n v="34.1"/>
    <n v="2"/>
    <x v="1"/>
    <x v="1"/>
    <n v="23563.016179999999"/>
    <n v="23563"/>
    <x v="1"/>
  </r>
  <r>
    <n v="18"/>
    <x v="1"/>
    <n v="21.47"/>
    <n v="0"/>
    <x v="1"/>
    <x v="3"/>
    <n v="1702.4553000000001"/>
    <n v="1702.5"/>
    <x v="2"/>
  </r>
  <r>
    <n v="52"/>
    <x v="0"/>
    <n v="33.299999999999997"/>
    <n v="2"/>
    <x v="1"/>
    <x v="0"/>
    <n v="10806.839"/>
    <n v="10806.8"/>
    <x v="1"/>
  </r>
  <r>
    <n v="27"/>
    <x v="0"/>
    <n v="31.254999999999999"/>
    <n v="1"/>
    <x v="1"/>
    <x v="2"/>
    <n v="3956.0714499999999"/>
    <n v="3956.1"/>
    <x v="1"/>
  </r>
  <r>
    <n v="18"/>
    <x v="1"/>
    <n v="39.14"/>
    <n v="0"/>
    <x v="1"/>
    <x v="3"/>
    <n v="12890.057650000001"/>
    <n v="12890.1"/>
    <x v="1"/>
  </r>
  <r>
    <n v="40"/>
    <x v="1"/>
    <n v="25.08"/>
    <n v="0"/>
    <x v="1"/>
    <x v="1"/>
    <n v="5415.6611999999996"/>
    <n v="5415.7"/>
    <x v="0"/>
  </r>
  <r>
    <n v="29"/>
    <x v="1"/>
    <n v="37.29"/>
    <n v="2"/>
    <x v="1"/>
    <x v="1"/>
    <n v="4058.1161000000002"/>
    <n v="4058.1"/>
    <x v="1"/>
  </r>
  <r>
    <n v="46"/>
    <x v="0"/>
    <n v="34.6"/>
    <n v="1"/>
    <x v="0"/>
    <x v="0"/>
    <n v="41661.601999999999"/>
    <n v="41661.599999999999"/>
    <x v="1"/>
  </r>
  <r>
    <n v="38"/>
    <x v="0"/>
    <n v="30.21"/>
    <n v="3"/>
    <x v="1"/>
    <x v="2"/>
    <n v="7537.1638999999996"/>
    <n v="7537.2"/>
    <x v="1"/>
  </r>
  <r>
    <n v="30"/>
    <x v="0"/>
    <n v="21.945"/>
    <n v="1"/>
    <x v="1"/>
    <x v="3"/>
    <n v="4718.2035500000002"/>
    <n v="4718.2"/>
    <x v="2"/>
  </r>
  <r>
    <n v="40"/>
    <x v="1"/>
    <n v="24.97"/>
    <n v="2"/>
    <x v="1"/>
    <x v="1"/>
    <n v="6593.5083000000004"/>
    <n v="6593.5"/>
    <x v="2"/>
  </r>
  <r>
    <n v="50"/>
    <x v="1"/>
    <n v="25.3"/>
    <n v="0"/>
    <x v="1"/>
    <x v="1"/>
    <n v="8442.6669999999995"/>
    <n v="8442.7000000000007"/>
    <x v="0"/>
  </r>
  <r>
    <n v="20"/>
    <x v="0"/>
    <n v="24.42"/>
    <n v="0"/>
    <x v="0"/>
    <x v="1"/>
    <n v="26125.674770000001"/>
    <n v="26125.7"/>
    <x v="2"/>
  </r>
  <r>
    <n v="41"/>
    <x v="1"/>
    <n v="23.94"/>
    <n v="1"/>
    <x v="1"/>
    <x v="3"/>
    <n v="6858.4795999999997"/>
    <n v="6858.5"/>
    <x v="2"/>
  </r>
  <r>
    <n v="33"/>
    <x v="0"/>
    <n v="39.82"/>
    <n v="1"/>
    <x v="1"/>
    <x v="1"/>
    <n v="4795.6567999999997"/>
    <n v="4795.7"/>
    <x v="1"/>
  </r>
  <r>
    <n v="38"/>
    <x v="1"/>
    <n v="16.815000000000001"/>
    <n v="2"/>
    <x v="1"/>
    <x v="3"/>
    <n v="6640.5448500000002"/>
    <n v="6640.5"/>
    <x v="3"/>
  </r>
  <r>
    <n v="42"/>
    <x v="1"/>
    <n v="37.18"/>
    <n v="2"/>
    <x v="1"/>
    <x v="1"/>
    <n v="7162.0122000000001"/>
    <n v="7162"/>
    <x v="1"/>
  </r>
  <r>
    <n v="56"/>
    <x v="1"/>
    <n v="34.43"/>
    <n v="0"/>
    <x v="1"/>
    <x v="1"/>
    <n v="10594.225700000001"/>
    <n v="10594.2"/>
    <x v="1"/>
  </r>
  <r>
    <n v="58"/>
    <x v="1"/>
    <n v="30.305"/>
    <n v="0"/>
    <x v="1"/>
    <x v="3"/>
    <n v="11938.255950000001"/>
    <n v="11938.3"/>
    <x v="1"/>
  </r>
  <r>
    <n v="52"/>
    <x v="1"/>
    <n v="34.484999999999999"/>
    <n v="3"/>
    <x v="0"/>
    <x v="2"/>
    <n v="60021.398970000002"/>
    <n v="60021.4"/>
    <x v="1"/>
  </r>
  <r>
    <n v="20"/>
    <x v="0"/>
    <n v="21.8"/>
    <n v="0"/>
    <x v="0"/>
    <x v="0"/>
    <n v="20167.336029999999"/>
    <n v="20167.3"/>
    <x v="2"/>
  </r>
  <r>
    <n v="54"/>
    <x v="0"/>
    <n v="24.605"/>
    <n v="3"/>
    <x v="1"/>
    <x v="2"/>
    <n v="12479.70895"/>
    <n v="12479.7"/>
    <x v="2"/>
  </r>
  <r>
    <n v="58"/>
    <x v="1"/>
    <n v="23.3"/>
    <n v="0"/>
    <x v="1"/>
    <x v="0"/>
    <n v="11345.519"/>
    <n v="11345.5"/>
    <x v="2"/>
  </r>
  <r>
    <n v="45"/>
    <x v="0"/>
    <n v="27.83"/>
    <n v="2"/>
    <x v="1"/>
    <x v="1"/>
    <n v="8515.7587000000003"/>
    <n v="8515.7999999999993"/>
    <x v="0"/>
  </r>
  <r>
    <n v="26"/>
    <x v="1"/>
    <n v="31.065000000000001"/>
    <n v="0"/>
    <x v="1"/>
    <x v="2"/>
    <n v="2699.56835"/>
    <n v="2699.6"/>
    <x v="1"/>
  </r>
  <r>
    <n v="63"/>
    <x v="0"/>
    <n v="21.66"/>
    <n v="0"/>
    <x v="1"/>
    <x v="3"/>
    <n v="14449.8544"/>
    <n v="14449.9"/>
    <x v="2"/>
  </r>
  <r>
    <n v="58"/>
    <x v="0"/>
    <n v="28.215"/>
    <n v="0"/>
    <x v="1"/>
    <x v="2"/>
    <n v="12224.350850000001"/>
    <n v="12224.4"/>
    <x v="0"/>
  </r>
  <r>
    <n v="37"/>
    <x v="1"/>
    <n v="22.704999999999998"/>
    <n v="3"/>
    <x v="1"/>
    <x v="3"/>
    <n v="6985.50695"/>
    <n v="6985.5"/>
    <x v="2"/>
  </r>
  <r>
    <n v="25"/>
    <x v="0"/>
    <n v="42.13"/>
    <n v="1"/>
    <x v="1"/>
    <x v="1"/>
    <n v="3238.4357"/>
    <n v="3238.4"/>
    <x v="1"/>
  </r>
  <r>
    <n v="52"/>
    <x v="1"/>
    <n v="41.8"/>
    <n v="2"/>
    <x v="0"/>
    <x v="1"/>
    <n v="47269.853999999999"/>
    <n v="47269.9"/>
    <x v="1"/>
  </r>
  <r>
    <n v="64"/>
    <x v="1"/>
    <n v="36.96"/>
    <n v="2"/>
    <x v="0"/>
    <x v="1"/>
    <n v="49577.662400000001"/>
    <n v="49577.7"/>
    <x v="1"/>
  </r>
  <r>
    <n v="22"/>
    <x v="0"/>
    <n v="21.28"/>
    <n v="3"/>
    <x v="1"/>
    <x v="2"/>
    <n v="4296.2712000000001"/>
    <n v="4296.3"/>
    <x v="2"/>
  </r>
  <r>
    <n v="28"/>
    <x v="0"/>
    <n v="33.11"/>
    <n v="0"/>
    <x v="1"/>
    <x v="1"/>
    <n v="3171.6149"/>
    <n v="3171.6"/>
    <x v="1"/>
  </r>
  <r>
    <n v="18"/>
    <x v="1"/>
    <n v="33.33"/>
    <n v="0"/>
    <x v="1"/>
    <x v="1"/>
    <n v="1135.9407000000001"/>
    <n v="1135.9000000000001"/>
    <x v="1"/>
  </r>
  <r>
    <n v="28"/>
    <x v="1"/>
    <n v="24.3"/>
    <n v="5"/>
    <x v="1"/>
    <x v="0"/>
    <n v="5615.3689999999997"/>
    <n v="5615.4"/>
    <x v="2"/>
  </r>
  <r>
    <n v="45"/>
    <x v="0"/>
    <n v="25.7"/>
    <n v="3"/>
    <x v="1"/>
    <x v="0"/>
    <n v="9101.7980000000007"/>
    <n v="9101.7999999999993"/>
    <x v="0"/>
  </r>
  <r>
    <n v="33"/>
    <x v="1"/>
    <n v="29.4"/>
    <n v="4"/>
    <x v="1"/>
    <x v="0"/>
    <n v="6059.1729999999998"/>
    <n v="6059.2"/>
    <x v="0"/>
  </r>
  <r>
    <n v="18"/>
    <x v="0"/>
    <n v="39.82"/>
    <n v="0"/>
    <x v="1"/>
    <x v="1"/>
    <n v="1633.9618"/>
    <n v="1634"/>
    <x v="1"/>
  </r>
  <r>
    <n v="32"/>
    <x v="1"/>
    <n v="33.630000000000003"/>
    <n v="1"/>
    <x v="0"/>
    <x v="3"/>
    <n v="37607.527699999999"/>
    <n v="37607.5"/>
    <x v="1"/>
  </r>
  <r>
    <n v="24"/>
    <x v="1"/>
    <n v="29.83"/>
    <n v="0"/>
    <x v="0"/>
    <x v="3"/>
    <n v="18648.421699999999"/>
    <n v="18648.400000000001"/>
    <x v="0"/>
  </r>
  <r>
    <n v="19"/>
    <x v="1"/>
    <n v="19.8"/>
    <n v="0"/>
    <x v="1"/>
    <x v="0"/>
    <n v="1241.5650000000001"/>
    <n v="1241.5999999999999"/>
    <x v="2"/>
  </r>
  <r>
    <n v="20"/>
    <x v="1"/>
    <n v="27.3"/>
    <n v="0"/>
    <x v="0"/>
    <x v="0"/>
    <n v="16232.847"/>
    <n v="16232.8"/>
    <x v="0"/>
  </r>
  <r>
    <n v="40"/>
    <x v="0"/>
    <n v="29.3"/>
    <n v="4"/>
    <x v="1"/>
    <x v="0"/>
    <n v="15828.82173"/>
    <n v="15828.8"/>
    <x v="0"/>
  </r>
  <r>
    <n v="34"/>
    <x v="0"/>
    <n v="27.72"/>
    <n v="0"/>
    <x v="1"/>
    <x v="1"/>
    <n v="4415.1588000000002"/>
    <n v="4415.2"/>
    <x v="0"/>
  </r>
  <r>
    <n v="42"/>
    <x v="0"/>
    <n v="37.9"/>
    <n v="0"/>
    <x v="1"/>
    <x v="0"/>
    <n v="6474.0129999999999"/>
    <n v="6474"/>
    <x v="1"/>
  </r>
  <r>
    <n v="51"/>
    <x v="0"/>
    <n v="36.384999999999998"/>
    <n v="3"/>
    <x v="1"/>
    <x v="2"/>
    <n v="11436.738149999999"/>
    <n v="11436.7"/>
    <x v="1"/>
  </r>
  <r>
    <n v="54"/>
    <x v="0"/>
    <n v="27.645"/>
    <n v="1"/>
    <x v="1"/>
    <x v="2"/>
    <n v="11305.93455"/>
    <n v="11305.9"/>
    <x v="0"/>
  </r>
  <r>
    <n v="55"/>
    <x v="1"/>
    <n v="37.715000000000003"/>
    <n v="3"/>
    <x v="1"/>
    <x v="2"/>
    <n v="30063.580549999999"/>
    <n v="30063.599999999999"/>
    <x v="1"/>
  </r>
  <r>
    <n v="52"/>
    <x v="0"/>
    <n v="23.18"/>
    <n v="0"/>
    <x v="1"/>
    <x v="3"/>
    <n v="10197.772199999999"/>
    <n v="10197.799999999999"/>
    <x v="2"/>
  </r>
  <r>
    <n v="32"/>
    <x v="0"/>
    <n v="20.52"/>
    <n v="0"/>
    <x v="1"/>
    <x v="3"/>
    <n v="4544.2348000000002"/>
    <n v="4544.2"/>
    <x v="2"/>
  </r>
  <r>
    <n v="28"/>
    <x v="1"/>
    <n v="37.1"/>
    <n v="1"/>
    <x v="1"/>
    <x v="0"/>
    <n v="3277.1610000000001"/>
    <n v="3277.2"/>
    <x v="1"/>
  </r>
  <r>
    <n v="41"/>
    <x v="0"/>
    <n v="28.05"/>
    <n v="1"/>
    <x v="1"/>
    <x v="1"/>
    <n v="6770.1925000000001"/>
    <n v="6770.2"/>
    <x v="0"/>
  </r>
  <r>
    <n v="43"/>
    <x v="0"/>
    <n v="29.9"/>
    <n v="1"/>
    <x v="1"/>
    <x v="0"/>
    <n v="7337.7479999999996"/>
    <n v="7337.7"/>
    <x v="0"/>
  </r>
  <r>
    <n v="49"/>
    <x v="0"/>
    <n v="33.344999999999999"/>
    <n v="2"/>
    <x v="1"/>
    <x v="3"/>
    <n v="10370.912549999999"/>
    <n v="10370.9"/>
    <x v="1"/>
  </r>
  <r>
    <n v="64"/>
    <x v="1"/>
    <n v="23.76"/>
    <n v="0"/>
    <x v="0"/>
    <x v="1"/>
    <n v="26926.5144"/>
    <n v="26926.5"/>
    <x v="2"/>
  </r>
  <r>
    <n v="55"/>
    <x v="0"/>
    <n v="30.5"/>
    <n v="0"/>
    <x v="1"/>
    <x v="0"/>
    <n v="10704.47"/>
    <n v="10704.5"/>
    <x v="1"/>
  </r>
  <r>
    <n v="24"/>
    <x v="1"/>
    <n v="31.065000000000001"/>
    <n v="0"/>
    <x v="0"/>
    <x v="3"/>
    <n v="34254.053350000002"/>
    <n v="34254.1"/>
    <x v="1"/>
  </r>
  <r>
    <n v="20"/>
    <x v="0"/>
    <n v="33.299999999999997"/>
    <n v="0"/>
    <x v="1"/>
    <x v="0"/>
    <n v="1880.4870000000001"/>
    <n v="1880.5"/>
    <x v="1"/>
  </r>
  <r>
    <n v="45"/>
    <x v="1"/>
    <n v="27.5"/>
    <n v="3"/>
    <x v="1"/>
    <x v="0"/>
    <n v="8615.2999999999993"/>
    <n v="8615.2999999999993"/>
    <x v="0"/>
  </r>
  <r>
    <n v="26"/>
    <x v="1"/>
    <n v="33.914999999999999"/>
    <n v="1"/>
    <x v="1"/>
    <x v="2"/>
    <n v="3292.5298499999999"/>
    <n v="3292.5"/>
    <x v="1"/>
  </r>
  <r>
    <n v="25"/>
    <x v="0"/>
    <n v="34.484999999999999"/>
    <n v="0"/>
    <x v="1"/>
    <x v="2"/>
    <n v="3021.80915"/>
    <n v="3021.8"/>
    <x v="1"/>
  </r>
  <r>
    <n v="43"/>
    <x v="1"/>
    <n v="25.52"/>
    <n v="5"/>
    <x v="1"/>
    <x v="1"/>
    <n v="14478.33015"/>
    <n v="14478.3"/>
    <x v="0"/>
  </r>
  <r>
    <n v="35"/>
    <x v="1"/>
    <n v="27.61"/>
    <n v="1"/>
    <x v="1"/>
    <x v="1"/>
    <n v="4747.0528999999997"/>
    <n v="4747.1000000000004"/>
    <x v="0"/>
  </r>
  <r>
    <n v="26"/>
    <x v="1"/>
    <n v="27.06"/>
    <n v="0"/>
    <x v="0"/>
    <x v="1"/>
    <n v="17043.341400000001"/>
    <n v="17043.3"/>
    <x v="0"/>
  </r>
  <r>
    <n v="57"/>
    <x v="1"/>
    <n v="23.7"/>
    <n v="0"/>
    <x v="1"/>
    <x v="0"/>
    <n v="10959.33"/>
    <n v="10959.3"/>
    <x v="2"/>
  </r>
  <r>
    <n v="22"/>
    <x v="0"/>
    <n v="30.4"/>
    <n v="0"/>
    <x v="1"/>
    <x v="3"/>
    <n v="2741.9479999999999"/>
    <n v="2741.9"/>
    <x v="1"/>
  </r>
  <r>
    <n v="32"/>
    <x v="0"/>
    <n v="29.734999999999999"/>
    <n v="0"/>
    <x v="1"/>
    <x v="2"/>
    <n v="4357.0436499999996"/>
    <n v="4357"/>
    <x v="0"/>
  </r>
  <r>
    <n v="39"/>
    <x v="1"/>
    <n v="29.925000000000001"/>
    <n v="1"/>
    <x v="0"/>
    <x v="3"/>
    <n v="22462.043750000001"/>
    <n v="22462"/>
    <x v="0"/>
  </r>
  <r>
    <n v="25"/>
    <x v="0"/>
    <n v="26.79"/>
    <n v="2"/>
    <x v="1"/>
    <x v="2"/>
    <n v="4189.1130999999996"/>
    <n v="4189.1000000000004"/>
    <x v="0"/>
  </r>
  <r>
    <n v="48"/>
    <x v="0"/>
    <n v="33.33"/>
    <n v="0"/>
    <x v="1"/>
    <x v="1"/>
    <n v="8283.6807000000008"/>
    <n v="8283.7000000000007"/>
    <x v="1"/>
  </r>
  <r>
    <n v="47"/>
    <x v="0"/>
    <n v="27.645"/>
    <n v="2"/>
    <x v="0"/>
    <x v="2"/>
    <n v="24535.698550000001"/>
    <n v="24535.7"/>
    <x v="0"/>
  </r>
  <r>
    <n v="18"/>
    <x v="0"/>
    <n v="21.66"/>
    <n v="0"/>
    <x v="0"/>
    <x v="3"/>
    <n v="14283.4594"/>
    <n v="14283.5"/>
    <x v="2"/>
  </r>
  <r>
    <n v="18"/>
    <x v="1"/>
    <n v="30.03"/>
    <n v="1"/>
    <x v="1"/>
    <x v="1"/>
    <n v="1720.3536999999999"/>
    <n v="1720.4"/>
    <x v="1"/>
  </r>
  <r>
    <n v="61"/>
    <x v="1"/>
    <n v="36.299999999999997"/>
    <n v="1"/>
    <x v="0"/>
    <x v="0"/>
    <n v="47403.88"/>
    <n v="47403.9"/>
    <x v="1"/>
  </r>
  <r>
    <n v="47"/>
    <x v="0"/>
    <n v="24.32"/>
    <n v="0"/>
    <x v="1"/>
    <x v="3"/>
    <n v="8534.6718000000001"/>
    <n v="8534.7000000000007"/>
    <x v="2"/>
  </r>
  <r>
    <n v="28"/>
    <x v="0"/>
    <n v="17.29"/>
    <n v="0"/>
    <x v="1"/>
    <x v="3"/>
    <n v="3732.6251000000002"/>
    <n v="3732.6"/>
    <x v="3"/>
  </r>
  <r>
    <n v="36"/>
    <x v="0"/>
    <n v="25.9"/>
    <n v="1"/>
    <x v="1"/>
    <x v="0"/>
    <n v="5472.4489999999996"/>
    <n v="5472.4"/>
    <x v="0"/>
  </r>
  <r>
    <n v="20"/>
    <x v="1"/>
    <n v="39.4"/>
    <n v="2"/>
    <x v="0"/>
    <x v="0"/>
    <n v="38344.565999999999"/>
    <n v="38344.6"/>
    <x v="1"/>
  </r>
  <r>
    <n v="44"/>
    <x v="1"/>
    <n v="34.32"/>
    <n v="1"/>
    <x v="1"/>
    <x v="1"/>
    <n v="7147.4727999999996"/>
    <n v="7147.5"/>
    <x v="1"/>
  </r>
  <r>
    <n v="38"/>
    <x v="0"/>
    <n v="19.95"/>
    <n v="2"/>
    <x v="1"/>
    <x v="3"/>
    <n v="7133.9025000000001"/>
    <n v="7133.9"/>
    <x v="2"/>
  </r>
  <r>
    <n v="19"/>
    <x v="1"/>
    <n v="34.9"/>
    <n v="0"/>
    <x v="0"/>
    <x v="0"/>
    <n v="34828.654000000002"/>
    <n v="34828.699999999997"/>
    <x v="1"/>
  </r>
  <r>
    <n v="21"/>
    <x v="1"/>
    <n v="23.21"/>
    <n v="0"/>
    <x v="1"/>
    <x v="1"/>
    <n v="1515.3449000000001"/>
    <n v="1515.3"/>
    <x v="2"/>
  </r>
  <r>
    <n v="46"/>
    <x v="1"/>
    <n v="25.745000000000001"/>
    <n v="3"/>
    <x v="1"/>
    <x v="2"/>
    <n v="9301.8935500000007"/>
    <n v="9301.9"/>
    <x v="0"/>
  </r>
  <r>
    <n v="58"/>
    <x v="1"/>
    <n v="25.175000000000001"/>
    <n v="0"/>
    <x v="1"/>
    <x v="3"/>
    <n v="11931.125249999999"/>
    <n v="11931.1"/>
    <x v="0"/>
  </r>
  <r>
    <n v="20"/>
    <x v="1"/>
    <n v="22"/>
    <n v="1"/>
    <x v="1"/>
    <x v="0"/>
    <n v="1964.78"/>
    <n v="1964.8"/>
    <x v="2"/>
  </r>
  <r>
    <n v="18"/>
    <x v="1"/>
    <n v="26.125"/>
    <n v="0"/>
    <x v="1"/>
    <x v="3"/>
    <n v="1708.9257500000001"/>
    <n v="1708.9"/>
    <x v="0"/>
  </r>
  <r>
    <n v="28"/>
    <x v="0"/>
    <n v="26.51"/>
    <n v="2"/>
    <x v="1"/>
    <x v="1"/>
    <n v="4340.4408999999996"/>
    <n v="4340.3999999999996"/>
    <x v="0"/>
  </r>
  <r>
    <n v="33"/>
    <x v="1"/>
    <n v="27.454999999999998"/>
    <n v="2"/>
    <x v="1"/>
    <x v="2"/>
    <n v="5261.4694499999996"/>
    <n v="5261.5"/>
    <x v="0"/>
  </r>
  <r>
    <n v="19"/>
    <x v="0"/>
    <n v="25.745000000000001"/>
    <n v="1"/>
    <x v="1"/>
    <x v="2"/>
    <n v="2710.8285500000002"/>
    <n v="2710.8"/>
    <x v="0"/>
  </r>
  <r>
    <n v="45"/>
    <x v="1"/>
    <n v="30.36"/>
    <n v="0"/>
    <x v="0"/>
    <x v="1"/>
    <n v="62592.873090000001"/>
    <n v="62592.9"/>
    <x v="1"/>
  </r>
  <r>
    <n v="62"/>
    <x v="1"/>
    <n v="30.875"/>
    <n v="3"/>
    <x v="0"/>
    <x v="2"/>
    <n v="46718.163249999998"/>
    <n v="46718.2"/>
    <x v="1"/>
  </r>
  <r>
    <n v="25"/>
    <x v="0"/>
    <n v="20.8"/>
    <n v="1"/>
    <x v="1"/>
    <x v="0"/>
    <n v="3208.7869999999998"/>
    <n v="3208.8"/>
    <x v="2"/>
  </r>
  <r>
    <n v="43"/>
    <x v="1"/>
    <n v="27.8"/>
    <n v="0"/>
    <x v="0"/>
    <x v="0"/>
    <n v="37829.724199999997"/>
    <n v="37829.699999999997"/>
    <x v="0"/>
  </r>
  <r>
    <n v="42"/>
    <x v="1"/>
    <n v="24.605"/>
    <n v="2"/>
    <x v="0"/>
    <x v="3"/>
    <n v="21259.377949999998"/>
    <n v="21259.4"/>
    <x v="2"/>
  </r>
  <r>
    <n v="24"/>
    <x v="0"/>
    <n v="27.72"/>
    <n v="0"/>
    <x v="1"/>
    <x v="1"/>
    <n v="2464.6188000000002"/>
    <n v="2464.6"/>
    <x v="0"/>
  </r>
  <r>
    <n v="29"/>
    <x v="0"/>
    <n v="21.85"/>
    <n v="0"/>
    <x v="0"/>
    <x v="3"/>
    <n v="16115.3045"/>
    <n v="16115.3"/>
    <x v="2"/>
  </r>
  <r>
    <n v="32"/>
    <x v="1"/>
    <n v="28.12"/>
    <n v="4"/>
    <x v="0"/>
    <x v="2"/>
    <n v="21472.478800000001"/>
    <n v="21472.5"/>
    <x v="0"/>
  </r>
  <r>
    <n v="25"/>
    <x v="0"/>
    <n v="30.2"/>
    <n v="0"/>
    <x v="0"/>
    <x v="0"/>
    <n v="33900.652999999998"/>
    <n v="33900.699999999997"/>
    <x v="1"/>
  </r>
  <r>
    <n v="41"/>
    <x v="1"/>
    <n v="32.200000000000003"/>
    <n v="2"/>
    <x v="1"/>
    <x v="0"/>
    <n v="6875.9610000000002"/>
    <n v="6876"/>
    <x v="1"/>
  </r>
  <r>
    <n v="42"/>
    <x v="1"/>
    <n v="26.315000000000001"/>
    <n v="1"/>
    <x v="1"/>
    <x v="2"/>
    <n v="6940.90985"/>
    <n v="6940.9"/>
    <x v="0"/>
  </r>
  <r>
    <n v="33"/>
    <x v="0"/>
    <n v="26.695"/>
    <n v="0"/>
    <x v="1"/>
    <x v="2"/>
    <n v="4571.4130500000001"/>
    <n v="4571.3999999999996"/>
    <x v="0"/>
  </r>
  <r>
    <n v="34"/>
    <x v="1"/>
    <n v="42.9"/>
    <n v="1"/>
    <x v="1"/>
    <x v="0"/>
    <n v="4536.259"/>
    <n v="4536.3"/>
    <x v="1"/>
  </r>
  <r>
    <n v="19"/>
    <x v="0"/>
    <n v="34.700000000000003"/>
    <n v="2"/>
    <x v="0"/>
    <x v="0"/>
    <n v="36397.576000000001"/>
    <n v="36397.599999999999"/>
    <x v="1"/>
  </r>
  <r>
    <n v="30"/>
    <x v="0"/>
    <n v="23.655000000000001"/>
    <n v="3"/>
    <x v="0"/>
    <x v="2"/>
    <n v="18765.87545"/>
    <n v="18765.900000000001"/>
    <x v="2"/>
  </r>
  <r>
    <n v="18"/>
    <x v="1"/>
    <n v="28.31"/>
    <n v="1"/>
    <x v="1"/>
    <x v="3"/>
    <n v="11272.331389999999"/>
    <n v="11272.3"/>
    <x v="0"/>
  </r>
  <r>
    <n v="19"/>
    <x v="0"/>
    <n v="20.6"/>
    <n v="0"/>
    <x v="1"/>
    <x v="0"/>
    <n v="1731.6769999999999"/>
    <n v="1731.7"/>
    <x v="2"/>
  </r>
  <r>
    <n v="18"/>
    <x v="1"/>
    <n v="53.13"/>
    <n v="0"/>
    <x v="1"/>
    <x v="1"/>
    <n v="1163.4627"/>
    <n v="1163.5"/>
    <x v="1"/>
  </r>
  <r>
    <n v="35"/>
    <x v="1"/>
    <n v="39.71"/>
    <n v="4"/>
    <x v="1"/>
    <x v="3"/>
    <n v="19496.71917"/>
    <n v="19496.7"/>
    <x v="1"/>
  </r>
  <r>
    <n v="39"/>
    <x v="0"/>
    <n v="26.315000000000001"/>
    <n v="2"/>
    <x v="1"/>
    <x v="2"/>
    <n v="7201.7008500000002"/>
    <n v="7201.7"/>
    <x v="0"/>
  </r>
  <r>
    <n v="31"/>
    <x v="1"/>
    <n v="31.065000000000001"/>
    <n v="3"/>
    <x v="1"/>
    <x v="2"/>
    <n v="5425.0233500000004"/>
    <n v="5425"/>
    <x v="1"/>
  </r>
  <r>
    <n v="62"/>
    <x v="1"/>
    <n v="26.695"/>
    <n v="0"/>
    <x v="0"/>
    <x v="3"/>
    <n v="28101.333050000001"/>
    <n v="28101.3"/>
    <x v="0"/>
  </r>
  <r>
    <n v="62"/>
    <x v="1"/>
    <n v="38.83"/>
    <n v="0"/>
    <x v="1"/>
    <x v="1"/>
    <n v="12981.3457"/>
    <n v="12981.3"/>
    <x v="1"/>
  </r>
  <r>
    <n v="42"/>
    <x v="0"/>
    <n v="40.369999999999997"/>
    <n v="2"/>
    <x v="0"/>
    <x v="1"/>
    <n v="43896.376300000004"/>
    <n v="43896.4"/>
    <x v="1"/>
  </r>
  <r>
    <n v="31"/>
    <x v="1"/>
    <n v="25.934999999999999"/>
    <n v="1"/>
    <x v="1"/>
    <x v="2"/>
    <n v="4239.8926499999998"/>
    <n v="4239.8999999999996"/>
    <x v="0"/>
  </r>
  <r>
    <n v="61"/>
    <x v="1"/>
    <n v="33.534999999999997"/>
    <n v="0"/>
    <x v="1"/>
    <x v="3"/>
    <n v="13143.336649999999"/>
    <n v="13143.3"/>
    <x v="1"/>
  </r>
  <r>
    <n v="42"/>
    <x v="0"/>
    <n v="32.869999999999997"/>
    <n v="0"/>
    <x v="1"/>
    <x v="3"/>
    <n v="7050.0213000000003"/>
    <n v="7050"/>
    <x v="1"/>
  </r>
  <r>
    <n v="51"/>
    <x v="1"/>
    <n v="30.03"/>
    <n v="1"/>
    <x v="1"/>
    <x v="1"/>
    <n v="9377.9046999999991"/>
    <n v="9377.9"/>
    <x v="1"/>
  </r>
  <r>
    <n v="23"/>
    <x v="0"/>
    <n v="24.225000000000001"/>
    <n v="2"/>
    <x v="1"/>
    <x v="3"/>
    <n v="22395.74424"/>
    <n v="22395.7"/>
    <x v="2"/>
  </r>
  <r>
    <n v="52"/>
    <x v="1"/>
    <n v="38.6"/>
    <n v="2"/>
    <x v="1"/>
    <x v="0"/>
    <n v="10325.206"/>
    <n v="10325.200000000001"/>
    <x v="1"/>
  </r>
  <r>
    <n v="57"/>
    <x v="0"/>
    <n v="25.74"/>
    <n v="2"/>
    <x v="1"/>
    <x v="1"/>
    <n v="12629.1656"/>
    <n v="12629.2"/>
    <x v="0"/>
  </r>
  <r>
    <n v="23"/>
    <x v="0"/>
    <n v="33.4"/>
    <n v="0"/>
    <x v="1"/>
    <x v="0"/>
    <n v="10795.937330000001"/>
    <n v="10795.9"/>
    <x v="1"/>
  </r>
  <r>
    <n v="52"/>
    <x v="0"/>
    <n v="44.7"/>
    <n v="3"/>
    <x v="1"/>
    <x v="0"/>
    <n v="11411.684999999999"/>
    <n v="11411.7"/>
    <x v="1"/>
  </r>
  <r>
    <n v="50"/>
    <x v="1"/>
    <n v="30.97"/>
    <n v="3"/>
    <x v="1"/>
    <x v="2"/>
    <n v="10600.5483"/>
    <n v="10600.5"/>
    <x v="1"/>
  </r>
  <r>
    <n v="18"/>
    <x v="0"/>
    <n v="31.92"/>
    <n v="0"/>
    <x v="1"/>
    <x v="3"/>
    <n v="2205.9807999999998"/>
    <n v="2206"/>
    <x v="1"/>
  </r>
  <r>
    <n v="18"/>
    <x v="0"/>
    <n v="36.85"/>
    <n v="0"/>
    <x v="1"/>
    <x v="1"/>
    <n v="1629.8335"/>
    <n v="1629.8"/>
    <x v="1"/>
  </r>
  <r>
    <n v="21"/>
    <x v="0"/>
    <n v="25.8"/>
    <n v="0"/>
    <x v="1"/>
    <x v="0"/>
    <n v="2007.9449999999999"/>
    <n v="2007.9"/>
    <x v="0"/>
  </r>
  <r>
    <n v="61"/>
    <x v="0"/>
    <n v="29.07"/>
    <n v="0"/>
    <x v="0"/>
    <x v="2"/>
    <n v="29141.3603"/>
    <n v="29141.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36:O41" firstHeaderRow="1" firstDataRow="1" firstDataCol="1"/>
  <pivotFields count="9">
    <pivotField showAll="0"/>
    <pivotField showAll="0"/>
    <pivotField dataField="1"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mi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35:L48" firstHeaderRow="1" firstDataRow="1" firstDataCol="1"/>
  <pivotFields count="9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axis="axisRow" showAll="0">
      <items count="5">
        <item x="2"/>
        <item x="1"/>
        <item x="0"/>
        <item x="3"/>
        <item t="default"/>
      </items>
    </pivotField>
  </pivotFields>
  <rowFields count="2">
    <field x="8"/>
    <field x="4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" fld="6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K20:M25" firstHeaderRow="0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harges " fld="7" baseField="0" baseItem="0"/>
    <dataField name="Average of age" fld="0" subtotal="average" baseField="8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K14:M17" firstHeaderRow="0" firstDataRow="1" firstDataCol="1"/>
  <pivotFields count="9"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harges " fld="7" subtotal="average" baseField="1" baseItem="0"/>
    <dataField name="Count" fld="2" subtotal="count" baseField="1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9:C32" firstHeaderRow="1" firstDataRow="1" firstDataCol="1"/>
  <pivotFields count="9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axis="axisRow" showAll="0">
      <items count="5">
        <item x="2"/>
        <item x="1"/>
        <item x="0"/>
        <item x="3"/>
        <item t="default"/>
      </items>
    </pivotField>
  </pivotFields>
  <rowFields count="2">
    <field x="8"/>
    <field x="4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" fld="6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I145" totalsRowShown="0">
  <autoFilter ref="A1:I145">
    <filterColumn colId="0">
      <customFilters and="1">
        <customFilter operator="greaterThanOrEqual" val="40"/>
        <customFilter operator="lessThanOrEqual" val="100"/>
      </customFilters>
    </filterColumn>
  </autoFilter>
  <tableColumns count="9">
    <tableColumn id="1" name="age"/>
    <tableColumn id="2" name="sex"/>
    <tableColumn id="3" name="bmi"/>
    <tableColumn id="4" name="children"/>
    <tableColumn id="5" name="smoker"/>
    <tableColumn id="6" name="region"/>
    <tableColumn id="7" name="charges"/>
    <tableColumn id="8" name="Charges "/>
    <tableColumn id="9" name="BMI indicat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H_table" displayName="H_table" ref="A1:I1339" totalsRowShown="0" headerRowDxfId="0">
  <autoFilter ref="A1:I1339"/>
  <tableColumns count="9">
    <tableColumn id="1" name="age"/>
    <tableColumn id="2" name="sex"/>
    <tableColumn id="3" name="bmi"/>
    <tableColumn id="4" name="children"/>
    <tableColumn id="5" name="smoker"/>
    <tableColumn id="6" name="region"/>
    <tableColumn id="7" name="charges"/>
    <tableColumn id="8" name="Charges ">
      <calculatedColumnFormula>ROUND(G2,1)</calculatedColumnFormula>
    </tableColumn>
    <tableColumn id="9" name="BMI indicator">
      <calculatedColumnFormula>IF(C2&lt;=18.5,"Underweight",IF(C2&lt;25,"Normal",IF(C2&lt;=30,"Overweight",IF(C2&gt;=30,"Obese"))))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9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2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2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2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2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2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2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2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2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2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2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2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2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2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2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2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2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2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2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2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2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2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2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2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2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2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2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2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2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2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2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2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2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2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2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2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2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2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2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2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2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2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2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2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2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2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2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2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2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2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2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2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2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2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2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2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2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2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2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2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2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2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2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2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2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2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2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2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2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2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2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2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2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2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2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2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2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2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2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2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2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2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2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2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2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2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2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2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2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2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2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2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2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2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2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2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2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2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2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2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2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2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2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2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2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2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2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2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2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2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2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2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2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2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2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2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2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2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2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2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2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2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2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2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2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2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2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2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2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2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2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2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2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2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2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2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2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2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2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2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2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2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2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2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2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2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2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2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2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2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2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2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2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2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2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2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2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2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2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2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2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2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2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2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2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2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2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2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2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2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2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2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2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2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2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2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2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2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2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2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2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2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2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2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2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2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2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2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2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2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2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2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2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2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2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2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2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2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2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2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2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2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2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2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2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2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2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2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2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2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2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2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2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2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2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2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2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2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2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2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2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2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2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2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2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2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2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2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2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2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2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2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2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2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2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2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2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2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2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2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2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2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2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2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2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2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2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2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2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2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2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2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2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2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2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2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2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2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2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2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2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2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2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2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2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2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2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2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2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2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2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2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2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2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2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2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2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2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2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2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2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2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2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2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2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2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2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2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2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2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2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2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2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2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2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2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2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2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2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2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2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2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2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2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2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2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2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2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2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2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2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2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2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2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2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2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2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2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2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2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2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2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2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2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2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2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2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2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2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2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2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2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2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2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2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2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2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2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2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2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2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2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2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2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2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2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2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2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2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2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2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2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2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2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2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2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2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2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2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2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2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2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2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2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2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2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2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2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2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2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2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2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2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2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2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2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2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2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2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2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2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2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2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2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2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2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2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2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2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2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2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2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2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2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2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2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2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2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2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2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2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2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2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2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2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2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2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2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2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2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2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2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2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2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2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2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2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2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2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2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2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2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2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2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2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2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2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2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2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2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2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2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2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2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2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2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2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2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2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2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2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2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2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2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2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2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2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2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2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2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2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2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2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2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2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2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2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2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2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2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2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2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2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2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2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2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2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2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2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2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2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2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2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2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2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2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2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2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2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2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2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2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2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2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2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2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2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2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2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2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2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2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2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2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2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2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2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2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2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2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2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2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2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2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2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2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2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2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2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2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2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2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2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2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2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2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2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2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2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2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2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2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2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2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2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2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2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2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2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2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2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2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2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2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2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2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2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2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2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2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2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2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2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2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2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2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2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2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2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2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2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2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2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2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2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2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2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2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2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2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2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2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2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2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2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2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2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2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2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2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2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2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2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2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2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2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2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2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2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2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2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2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2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2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2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2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2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2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2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2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2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2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2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2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2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2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2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2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2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2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2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2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2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2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2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2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2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2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2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2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2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2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2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2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2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2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2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2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2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2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2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2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2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>
      <selection activeCell="J9" sqref="J9"/>
    </sheetView>
  </sheetViews>
  <sheetFormatPr defaultRowHeight="15" x14ac:dyDescent="0.25"/>
  <cols>
    <col min="4" max="4" width="10.42578125" customWidth="1"/>
    <col min="5" max="5" width="9.7109375" customWidth="1"/>
    <col min="7" max="7" width="9.85546875" customWidth="1"/>
    <col min="8" max="8" width="10.5703125" customWidth="1"/>
    <col min="9" max="9" width="1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16</v>
      </c>
    </row>
    <row r="2" spans="1:9" x14ac:dyDescent="0.25">
      <c r="A2">
        <v>42</v>
      </c>
      <c r="B2" t="s">
        <v>7</v>
      </c>
      <c r="C2">
        <v>40.369999999999997</v>
      </c>
      <c r="D2">
        <v>2</v>
      </c>
      <c r="E2" t="s">
        <v>8</v>
      </c>
      <c r="F2" t="s">
        <v>12</v>
      </c>
      <c r="G2">
        <v>43896.376300000004</v>
      </c>
      <c r="H2">
        <v>43896.4</v>
      </c>
      <c r="I2" t="s">
        <v>27</v>
      </c>
    </row>
    <row r="3" spans="1:9" hidden="1" x14ac:dyDescent="0.25">
      <c r="A3">
        <v>19</v>
      </c>
      <c r="B3" t="s">
        <v>7</v>
      </c>
      <c r="C3">
        <v>34.700000000000003</v>
      </c>
      <c r="D3">
        <v>2</v>
      </c>
      <c r="E3" t="s">
        <v>8</v>
      </c>
      <c r="F3" t="s">
        <v>9</v>
      </c>
      <c r="G3">
        <v>36397.576000000001</v>
      </c>
      <c r="H3">
        <v>36397.599999999999</v>
      </c>
      <c r="I3" t="s">
        <v>27</v>
      </c>
    </row>
    <row r="4" spans="1:9" hidden="1" x14ac:dyDescent="0.25">
      <c r="A4">
        <v>25</v>
      </c>
      <c r="B4" t="s">
        <v>7</v>
      </c>
      <c r="C4">
        <v>30.2</v>
      </c>
      <c r="D4">
        <v>0</v>
      </c>
      <c r="E4" t="s">
        <v>8</v>
      </c>
      <c r="F4" t="s">
        <v>9</v>
      </c>
      <c r="G4">
        <v>33900.652999999998</v>
      </c>
      <c r="H4">
        <v>33900.699999999997</v>
      </c>
      <c r="I4" t="s">
        <v>27</v>
      </c>
    </row>
    <row r="5" spans="1:9" x14ac:dyDescent="0.25">
      <c r="A5">
        <v>62</v>
      </c>
      <c r="B5" t="s">
        <v>10</v>
      </c>
      <c r="C5">
        <v>30.875</v>
      </c>
      <c r="D5">
        <v>3</v>
      </c>
      <c r="E5" t="s">
        <v>8</v>
      </c>
      <c r="F5" t="s">
        <v>13</v>
      </c>
      <c r="G5">
        <v>46718.163249999998</v>
      </c>
      <c r="H5">
        <v>46718.2</v>
      </c>
      <c r="I5" t="s">
        <v>27</v>
      </c>
    </row>
    <row r="6" spans="1:9" x14ac:dyDescent="0.25">
      <c r="A6">
        <v>45</v>
      </c>
      <c r="B6" t="s">
        <v>10</v>
      </c>
      <c r="C6">
        <v>30.36</v>
      </c>
      <c r="D6">
        <v>0</v>
      </c>
      <c r="E6" t="s">
        <v>8</v>
      </c>
      <c r="F6" t="s">
        <v>12</v>
      </c>
      <c r="G6">
        <v>62592.873090000001</v>
      </c>
      <c r="H6">
        <v>62592.9</v>
      </c>
      <c r="I6" t="s">
        <v>27</v>
      </c>
    </row>
    <row r="7" spans="1:9" hidden="1" x14ac:dyDescent="0.25">
      <c r="A7">
        <v>19</v>
      </c>
      <c r="B7" t="s">
        <v>10</v>
      </c>
      <c r="C7">
        <v>34.9</v>
      </c>
      <c r="D7">
        <v>0</v>
      </c>
      <c r="E7" t="s">
        <v>8</v>
      </c>
      <c r="F7" t="s">
        <v>9</v>
      </c>
      <c r="G7">
        <v>34828.654000000002</v>
      </c>
      <c r="H7">
        <v>34828.699999999997</v>
      </c>
      <c r="I7" t="s">
        <v>27</v>
      </c>
    </row>
    <row r="8" spans="1:9" hidden="1" x14ac:dyDescent="0.25">
      <c r="A8">
        <v>20</v>
      </c>
      <c r="B8" t="s">
        <v>10</v>
      </c>
      <c r="C8">
        <v>39.4</v>
      </c>
      <c r="D8">
        <v>2</v>
      </c>
      <c r="E8" t="s">
        <v>8</v>
      </c>
      <c r="F8" t="s">
        <v>9</v>
      </c>
      <c r="G8">
        <v>38344.565999999999</v>
      </c>
      <c r="H8">
        <v>38344.6</v>
      </c>
      <c r="I8" t="s">
        <v>27</v>
      </c>
    </row>
    <row r="9" spans="1:9" x14ac:dyDescent="0.25">
      <c r="A9">
        <v>61</v>
      </c>
      <c r="B9" t="s">
        <v>10</v>
      </c>
      <c r="C9">
        <v>36.299999999999997</v>
      </c>
      <c r="D9">
        <v>1</v>
      </c>
      <c r="E9" t="s">
        <v>8</v>
      </c>
      <c r="F9" t="s">
        <v>9</v>
      </c>
      <c r="G9">
        <v>47403.88</v>
      </c>
      <c r="H9">
        <v>47403.9</v>
      </c>
      <c r="I9" t="s">
        <v>27</v>
      </c>
    </row>
    <row r="10" spans="1:9" hidden="1" x14ac:dyDescent="0.25">
      <c r="A10">
        <v>24</v>
      </c>
      <c r="B10" t="s">
        <v>10</v>
      </c>
      <c r="C10">
        <v>31.065000000000001</v>
      </c>
      <c r="D10">
        <v>0</v>
      </c>
      <c r="E10" t="s">
        <v>8</v>
      </c>
      <c r="F10" t="s">
        <v>14</v>
      </c>
      <c r="G10">
        <v>34254.053350000002</v>
      </c>
      <c r="H10">
        <v>34254.1</v>
      </c>
      <c r="I10" t="s">
        <v>27</v>
      </c>
    </row>
    <row r="11" spans="1:9" hidden="1" x14ac:dyDescent="0.25">
      <c r="A11">
        <v>32</v>
      </c>
      <c r="B11" t="s">
        <v>10</v>
      </c>
      <c r="C11">
        <v>33.630000000000003</v>
      </c>
      <c r="D11">
        <v>1</v>
      </c>
      <c r="E11" t="s">
        <v>8</v>
      </c>
      <c r="F11" t="s">
        <v>14</v>
      </c>
      <c r="G11">
        <v>37607.527699999999</v>
      </c>
      <c r="H11">
        <v>37607.5</v>
      </c>
      <c r="I11" t="s">
        <v>27</v>
      </c>
    </row>
    <row r="12" spans="1:9" x14ac:dyDescent="0.25">
      <c r="A12">
        <v>64</v>
      </c>
      <c r="B12" t="s">
        <v>10</v>
      </c>
      <c r="C12">
        <v>36.96</v>
      </c>
      <c r="D12">
        <v>2</v>
      </c>
      <c r="E12" t="s">
        <v>8</v>
      </c>
      <c r="F12" t="s">
        <v>12</v>
      </c>
      <c r="G12">
        <v>49577.662400000001</v>
      </c>
      <c r="H12">
        <v>49577.7</v>
      </c>
      <c r="I12" t="s">
        <v>27</v>
      </c>
    </row>
    <row r="13" spans="1:9" x14ac:dyDescent="0.25">
      <c r="A13">
        <v>52</v>
      </c>
      <c r="B13" t="s">
        <v>10</v>
      </c>
      <c r="C13">
        <v>41.8</v>
      </c>
      <c r="D13">
        <v>2</v>
      </c>
      <c r="E13" t="s">
        <v>8</v>
      </c>
      <c r="F13" t="s">
        <v>12</v>
      </c>
      <c r="G13">
        <v>47269.853999999999</v>
      </c>
      <c r="H13">
        <v>47269.9</v>
      </c>
      <c r="I13" t="s">
        <v>27</v>
      </c>
    </row>
    <row r="14" spans="1:9" x14ac:dyDescent="0.25">
      <c r="A14">
        <v>52</v>
      </c>
      <c r="B14" t="s">
        <v>10</v>
      </c>
      <c r="C14">
        <v>34.484999999999999</v>
      </c>
      <c r="D14">
        <v>3</v>
      </c>
      <c r="E14" t="s">
        <v>8</v>
      </c>
      <c r="F14" t="s">
        <v>13</v>
      </c>
      <c r="G14">
        <v>60021.398970000002</v>
      </c>
      <c r="H14">
        <v>60021.4</v>
      </c>
      <c r="I14" t="s">
        <v>27</v>
      </c>
    </row>
    <row r="15" spans="1:9" x14ac:dyDescent="0.25">
      <c r="A15">
        <v>46</v>
      </c>
      <c r="B15" t="s">
        <v>7</v>
      </c>
      <c r="C15">
        <v>34.6</v>
      </c>
      <c r="D15">
        <v>1</v>
      </c>
      <c r="E15" t="s">
        <v>8</v>
      </c>
      <c r="F15" t="s">
        <v>9</v>
      </c>
      <c r="G15">
        <v>41661.601999999999</v>
      </c>
      <c r="H15">
        <v>41661.599999999999</v>
      </c>
      <c r="I15" t="s">
        <v>27</v>
      </c>
    </row>
    <row r="16" spans="1:9" hidden="1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  <c r="H16">
        <v>39611.800000000003</v>
      </c>
      <c r="I16" t="s">
        <v>27</v>
      </c>
    </row>
    <row r="17" spans="1:9" hidden="1" x14ac:dyDescent="0.25">
      <c r="A17">
        <v>36</v>
      </c>
      <c r="B17" t="s">
        <v>10</v>
      </c>
      <c r="C17">
        <v>33.4</v>
      </c>
      <c r="D17">
        <v>2</v>
      </c>
      <c r="E17" t="s">
        <v>8</v>
      </c>
      <c r="F17" t="s">
        <v>9</v>
      </c>
      <c r="G17">
        <v>38415.474000000002</v>
      </c>
      <c r="H17">
        <v>38415.5</v>
      </c>
      <c r="I17" t="s">
        <v>27</v>
      </c>
    </row>
    <row r="18" spans="1:9" hidden="1" x14ac:dyDescent="0.25">
      <c r="A18">
        <v>19</v>
      </c>
      <c r="B18" t="s">
        <v>7</v>
      </c>
      <c r="C18">
        <v>30.02</v>
      </c>
      <c r="D18">
        <v>0</v>
      </c>
      <c r="E18" t="s">
        <v>8</v>
      </c>
      <c r="F18" t="s">
        <v>13</v>
      </c>
      <c r="G18">
        <v>33307.550799999997</v>
      </c>
      <c r="H18">
        <v>33307.599999999999</v>
      </c>
      <c r="I18" t="s">
        <v>27</v>
      </c>
    </row>
    <row r="19" spans="1:9" hidden="1" x14ac:dyDescent="0.25">
      <c r="A19">
        <v>20</v>
      </c>
      <c r="B19" t="s">
        <v>10</v>
      </c>
      <c r="C19">
        <v>35.625</v>
      </c>
      <c r="D19">
        <v>3</v>
      </c>
      <c r="E19" t="s">
        <v>8</v>
      </c>
      <c r="F19" t="s">
        <v>13</v>
      </c>
      <c r="G19">
        <v>37465.34375</v>
      </c>
      <c r="H19">
        <v>37465.300000000003</v>
      </c>
      <c r="I19" t="s">
        <v>27</v>
      </c>
    </row>
    <row r="20" spans="1:9" hidden="1" x14ac:dyDescent="0.25">
      <c r="A20">
        <v>19</v>
      </c>
      <c r="B20" t="s">
        <v>10</v>
      </c>
      <c r="C20">
        <v>44.88</v>
      </c>
      <c r="D20">
        <v>0</v>
      </c>
      <c r="E20" t="s">
        <v>8</v>
      </c>
      <c r="F20" t="s">
        <v>12</v>
      </c>
      <c r="G20">
        <v>39722.746200000001</v>
      </c>
      <c r="H20">
        <v>39722.699999999997</v>
      </c>
      <c r="I20" t="s">
        <v>27</v>
      </c>
    </row>
    <row r="21" spans="1:9" hidden="1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  <c r="H21">
        <v>36837.5</v>
      </c>
      <c r="I21" t="s">
        <v>27</v>
      </c>
    </row>
    <row r="22" spans="1:9" x14ac:dyDescent="0.25">
      <c r="A22">
        <v>43</v>
      </c>
      <c r="B22" t="s">
        <v>7</v>
      </c>
      <c r="C22">
        <v>32.56</v>
      </c>
      <c r="D22">
        <v>3</v>
      </c>
      <c r="E22" t="s">
        <v>8</v>
      </c>
      <c r="F22" t="s">
        <v>12</v>
      </c>
      <c r="G22">
        <v>40941.285400000001</v>
      </c>
      <c r="H22">
        <v>40941.300000000003</v>
      </c>
      <c r="I22" t="s">
        <v>27</v>
      </c>
    </row>
    <row r="23" spans="1:9" x14ac:dyDescent="0.25">
      <c r="A23">
        <v>60</v>
      </c>
      <c r="B23" t="s">
        <v>10</v>
      </c>
      <c r="C23">
        <v>32.799999999999997</v>
      </c>
      <c r="D23">
        <v>0</v>
      </c>
      <c r="E23" t="s">
        <v>8</v>
      </c>
      <c r="F23" t="s">
        <v>9</v>
      </c>
      <c r="G23">
        <v>52590.829389999999</v>
      </c>
      <c r="H23">
        <v>52590.8</v>
      </c>
      <c r="I23" t="s">
        <v>27</v>
      </c>
    </row>
    <row r="24" spans="1:9" hidden="1" x14ac:dyDescent="0.25">
      <c r="A24">
        <v>19</v>
      </c>
      <c r="B24" t="s">
        <v>7</v>
      </c>
      <c r="C24">
        <v>32.49</v>
      </c>
      <c r="D24">
        <v>0</v>
      </c>
      <c r="E24" t="s">
        <v>8</v>
      </c>
      <c r="F24" t="s">
        <v>13</v>
      </c>
      <c r="G24">
        <v>36898.733079999998</v>
      </c>
      <c r="H24">
        <v>36898.699999999997</v>
      </c>
      <c r="I24" t="s">
        <v>27</v>
      </c>
    </row>
    <row r="25" spans="1:9" hidden="1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  <c r="H25">
        <v>37701.9</v>
      </c>
      <c r="I25" t="s">
        <v>27</v>
      </c>
    </row>
    <row r="26" spans="1:9" hidden="1" x14ac:dyDescent="0.25">
      <c r="A26">
        <v>23</v>
      </c>
      <c r="B26" t="s">
        <v>7</v>
      </c>
      <c r="C26">
        <v>42.75</v>
      </c>
      <c r="D26">
        <v>1</v>
      </c>
      <c r="E26" t="s">
        <v>8</v>
      </c>
      <c r="F26" t="s">
        <v>14</v>
      </c>
      <c r="G26">
        <v>40904.199500000002</v>
      </c>
      <c r="H26">
        <v>40904.199999999997</v>
      </c>
      <c r="I26" t="s">
        <v>27</v>
      </c>
    </row>
    <row r="27" spans="1:9" x14ac:dyDescent="0.25">
      <c r="A27">
        <v>53</v>
      </c>
      <c r="B27" t="s">
        <v>7</v>
      </c>
      <c r="C27">
        <v>36.86</v>
      </c>
      <c r="D27">
        <v>3</v>
      </c>
      <c r="E27" t="s">
        <v>8</v>
      </c>
      <c r="F27" t="s">
        <v>13</v>
      </c>
      <c r="G27">
        <v>46661.4424</v>
      </c>
      <c r="H27">
        <v>46661.4</v>
      </c>
      <c r="I27" t="s">
        <v>27</v>
      </c>
    </row>
    <row r="28" spans="1:9" hidden="1" x14ac:dyDescent="0.25">
      <c r="A28">
        <v>23</v>
      </c>
      <c r="B28" t="s">
        <v>7</v>
      </c>
      <c r="C28">
        <v>31.4</v>
      </c>
      <c r="D28">
        <v>0</v>
      </c>
      <c r="E28" t="s">
        <v>8</v>
      </c>
      <c r="F28" t="s">
        <v>9</v>
      </c>
      <c r="G28">
        <v>34166.273000000001</v>
      </c>
      <c r="H28">
        <v>34166.300000000003</v>
      </c>
      <c r="I28" t="s">
        <v>27</v>
      </c>
    </row>
    <row r="29" spans="1:9" hidden="1" x14ac:dyDescent="0.25">
      <c r="A29">
        <v>33</v>
      </c>
      <c r="B29" t="s">
        <v>10</v>
      </c>
      <c r="C29">
        <v>35.75</v>
      </c>
      <c r="D29">
        <v>1</v>
      </c>
      <c r="E29" t="s">
        <v>8</v>
      </c>
      <c r="F29" t="s">
        <v>12</v>
      </c>
      <c r="G29">
        <v>38282.749499999998</v>
      </c>
      <c r="H29">
        <v>38282.699999999997</v>
      </c>
      <c r="I29" t="s">
        <v>27</v>
      </c>
    </row>
    <row r="30" spans="1:9" hidden="1" x14ac:dyDescent="0.25">
      <c r="A30">
        <v>25</v>
      </c>
      <c r="B30" t="s">
        <v>10</v>
      </c>
      <c r="C30">
        <v>33.33</v>
      </c>
      <c r="D30">
        <v>2</v>
      </c>
      <c r="E30" t="s">
        <v>8</v>
      </c>
      <c r="F30" t="s">
        <v>12</v>
      </c>
      <c r="G30">
        <v>36124.573700000001</v>
      </c>
      <c r="H30">
        <v>36124.6</v>
      </c>
      <c r="I30" t="s">
        <v>27</v>
      </c>
    </row>
    <row r="31" spans="1:9" hidden="1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  <c r="H31">
        <v>38711</v>
      </c>
      <c r="I31" t="s">
        <v>27</v>
      </c>
    </row>
    <row r="32" spans="1:9" hidden="1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  <c r="H32">
        <v>35585.599999999999</v>
      </c>
      <c r="I32" t="s">
        <v>27</v>
      </c>
    </row>
    <row r="33" spans="1:9" hidden="1" x14ac:dyDescent="0.25">
      <c r="A33">
        <v>38</v>
      </c>
      <c r="B33" t="s">
        <v>10</v>
      </c>
      <c r="C33">
        <v>38.39</v>
      </c>
      <c r="D33">
        <v>3</v>
      </c>
      <c r="E33" t="s">
        <v>8</v>
      </c>
      <c r="F33" t="s">
        <v>12</v>
      </c>
      <c r="G33">
        <v>41949.244100000004</v>
      </c>
      <c r="H33">
        <v>41949.2</v>
      </c>
      <c r="I33" t="s">
        <v>27</v>
      </c>
    </row>
    <row r="34" spans="1:9" x14ac:dyDescent="0.25">
      <c r="A34">
        <v>51</v>
      </c>
      <c r="B34" t="s">
        <v>7</v>
      </c>
      <c r="C34">
        <v>34.96</v>
      </c>
      <c r="D34">
        <v>2</v>
      </c>
      <c r="E34" t="s">
        <v>8</v>
      </c>
      <c r="F34" t="s">
        <v>14</v>
      </c>
      <c r="G34">
        <v>44641.197399999997</v>
      </c>
      <c r="H34">
        <v>44641.2</v>
      </c>
      <c r="I34" t="s">
        <v>27</v>
      </c>
    </row>
    <row r="35" spans="1:9" hidden="1" x14ac:dyDescent="0.25">
      <c r="A35">
        <v>22</v>
      </c>
      <c r="B35" t="s">
        <v>7</v>
      </c>
      <c r="C35">
        <v>30.4</v>
      </c>
      <c r="D35">
        <v>0</v>
      </c>
      <c r="E35" t="s">
        <v>8</v>
      </c>
      <c r="F35" t="s">
        <v>13</v>
      </c>
      <c r="G35">
        <v>33907.548000000003</v>
      </c>
      <c r="H35">
        <v>33907.5</v>
      </c>
      <c r="I35" t="s">
        <v>27</v>
      </c>
    </row>
    <row r="36" spans="1:9" hidden="1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  <c r="H36">
        <v>51194.6</v>
      </c>
      <c r="I36" t="s">
        <v>27</v>
      </c>
    </row>
    <row r="37" spans="1:9" x14ac:dyDescent="0.25">
      <c r="A37">
        <v>47</v>
      </c>
      <c r="B37" t="s">
        <v>10</v>
      </c>
      <c r="C37">
        <v>36.19</v>
      </c>
      <c r="D37">
        <v>0</v>
      </c>
      <c r="E37" t="s">
        <v>8</v>
      </c>
      <c r="F37" t="s">
        <v>12</v>
      </c>
      <c r="G37">
        <v>41676.081100000003</v>
      </c>
      <c r="H37">
        <v>41676.1</v>
      </c>
      <c r="I37" t="s">
        <v>27</v>
      </c>
    </row>
    <row r="38" spans="1:9" hidden="1" x14ac:dyDescent="0.25">
      <c r="A38">
        <v>28</v>
      </c>
      <c r="B38" t="s">
        <v>10</v>
      </c>
      <c r="C38">
        <v>31.68</v>
      </c>
      <c r="D38">
        <v>0</v>
      </c>
      <c r="E38" t="s">
        <v>8</v>
      </c>
      <c r="F38" t="s">
        <v>12</v>
      </c>
      <c r="G38">
        <v>34672.147199999999</v>
      </c>
      <c r="H38">
        <v>34672.1</v>
      </c>
      <c r="I38" t="s">
        <v>27</v>
      </c>
    </row>
    <row r="39" spans="1:9" hidden="1" x14ac:dyDescent="0.25">
      <c r="A39">
        <v>37</v>
      </c>
      <c r="B39" t="s">
        <v>10</v>
      </c>
      <c r="C39">
        <v>37.07</v>
      </c>
      <c r="D39">
        <v>1</v>
      </c>
      <c r="E39" t="s">
        <v>8</v>
      </c>
      <c r="F39" t="s">
        <v>12</v>
      </c>
      <c r="G39">
        <v>39871.704299999998</v>
      </c>
      <c r="H39">
        <v>39871.699999999997</v>
      </c>
      <c r="I39" t="s">
        <v>27</v>
      </c>
    </row>
    <row r="40" spans="1:9" hidden="1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  <c r="H40">
        <v>39774.300000000003</v>
      </c>
      <c r="I40" t="s">
        <v>27</v>
      </c>
    </row>
    <row r="41" spans="1:9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  <c r="H41">
        <v>48173.4</v>
      </c>
      <c r="I41" t="s">
        <v>27</v>
      </c>
    </row>
    <row r="42" spans="1:9" x14ac:dyDescent="0.25">
      <c r="A42">
        <v>59</v>
      </c>
      <c r="B42" t="s">
        <v>10</v>
      </c>
      <c r="C42">
        <v>41.14</v>
      </c>
      <c r="D42">
        <v>1</v>
      </c>
      <c r="E42" t="s">
        <v>8</v>
      </c>
      <c r="F42" t="s">
        <v>12</v>
      </c>
      <c r="G42">
        <v>48970.247600000002</v>
      </c>
      <c r="H42">
        <v>48970.2</v>
      </c>
      <c r="I42" t="s">
        <v>27</v>
      </c>
    </row>
    <row r="43" spans="1:9" x14ac:dyDescent="0.25">
      <c r="A43">
        <v>49</v>
      </c>
      <c r="B43" t="s">
        <v>10</v>
      </c>
      <c r="C43">
        <v>30.9</v>
      </c>
      <c r="D43">
        <v>0</v>
      </c>
      <c r="E43" t="s">
        <v>8</v>
      </c>
      <c r="F43" t="s">
        <v>9</v>
      </c>
      <c r="G43">
        <v>39727.614000000001</v>
      </c>
      <c r="H43">
        <v>39727.599999999999</v>
      </c>
      <c r="I43" t="s">
        <v>27</v>
      </c>
    </row>
    <row r="44" spans="1:9" hidden="1" x14ac:dyDescent="0.25">
      <c r="A44">
        <v>22</v>
      </c>
      <c r="B44" t="s">
        <v>10</v>
      </c>
      <c r="C44">
        <v>52.58</v>
      </c>
      <c r="D44">
        <v>1</v>
      </c>
      <c r="E44" t="s">
        <v>8</v>
      </c>
      <c r="F44" t="s">
        <v>12</v>
      </c>
      <c r="G44">
        <v>44501.398200000003</v>
      </c>
      <c r="H44">
        <v>44501.4</v>
      </c>
      <c r="I44" t="s">
        <v>27</v>
      </c>
    </row>
    <row r="45" spans="1:9" hidden="1" x14ac:dyDescent="0.25">
      <c r="A45">
        <v>20</v>
      </c>
      <c r="B45" t="s">
        <v>10</v>
      </c>
      <c r="C45">
        <v>30.684999999999999</v>
      </c>
      <c r="D45">
        <v>0</v>
      </c>
      <c r="E45" t="s">
        <v>8</v>
      </c>
      <c r="F45" t="s">
        <v>14</v>
      </c>
      <c r="G45">
        <v>33475.817150000003</v>
      </c>
      <c r="H45">
        <v>33475.800000000003</v>
      </c>
      <c r="I45" t="s">
        <v>27</v>
      </c>
    </row>
    <row r="46" spans="1:9" x14ac:dyDescent="0.25">
      <c r="A46">
        <v>45</v>
      </c>
      <c r="B46" t="s">
        <v>7</v>
      </c>
      <c r="C46">
        <v>30.495000000000001</v>
      </c>
      <c r="D46">
        <v>1</v>
      </c>
      <c r="E46" t="s">
        <v>8</v>
      </c>
      <c r="F46" t="s">
        <v>13</v>
      </c>
      <c r="G46">
        <v>39725.518049999999</v>
      </c>
      <c r="H46">
        <v>39725.5</v>
      </c>
      <c r="I46" t="s">
        <v>27</v>
      </c>
    </row>
    <row r="47" spans="1:9" hidden="1" x14ac:dyDescent="0.25">
      <c r="A47">
        <v>22</v>
      </c>
      <c r="B47" t="s">
        <v>10</v>
      </c>
      <c r="C47">
        <v>37.07</v>
      </c>
      <c r="D47">
        <v>2</v>
      </c>
      <c r="E47" t="s">
        <v>8</v>
      </c>
      <c r="F47" t="s">
        <v>12</v>
      </c>
      <c r="G47">
        <v>37484.4493</v>
      </c>
      <c r="H47">
        <v>37484.400000000001</v>
      </c>
      <c r="I47" t="s">
        <v>27</v>
      </c>
    </row>
    <row r="48" spans="1:9" x14ac:dyDescent="0.25">
      <c r="A48">
        <v>55</v>
      </c>
      <c r="B48" t="s">
        <v>7</v>
      </c>
      <c r="C48">
        <v>35.200000000000003</v>
      </c>
      <c r="D48">
        <v>0</v>
      </c>
      <c r="E48" t="s">
        <v>8</v>
      </c>
      <c r="F48" t="s">
        <v>12</v>
      </c>
      <c r="G48">
        <v>44423.803</v>
      </c>
      <c r="H48">
        <v>44423.8</v>
      </c>
      <c r="I48" t="s">
        <v>27</v>
      </c>
    </row>
    <row r="49" spans="1:9" x14ac:dyDescent="0.25">
      <c r="A49">
        <v>47</v>
      </c>
      <c r="B49" t="s">
        <v>10</v>
      </c>
      <c r="C49">
        <v>36.08</v>
      </c>
      <c r="D49">
        <v>1</v>
      </c>
      <c r="E49" t="s">
        <v>8</v>
      </c>
      <c r="F49" t="s">
        <v>12</v>
      </c>
      <c r="G49">
        <v>42211.138200000001</v>
      </c>
      <c r="H49">
        <v>42211.1</v>
      </c>
      <c r="I49" t="s">
        <v>27</v>
      </c>
    </row>
    <row r="50" spans="1:9" hidden="1" x14ac:dyDescent="0.25">
      <c r="A50">
        <v>22</v>
      </c>
      <c r="B50" t="s">
        <v>7</v>
      </c>
      <c r="C50">
        <v>31.02</v>
      </c>
      <c r="D50">
        <v>3</v>
      </c>
      <c r="E50" t="s">
        <v>8</v>
      </c>
      <c r="F50" t="s">
        <v>12</v>
      </c>
      <c r="G50">
        <v>35595.589800000002</v>
      </c>
      <c r="H50">
        <v>35595.599999999999</v>
      </c>
      <c r="I50" t="s">
        <v>27</v>
      </c>
    </row>
    <row r="51" spans="1:9" hidden="1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  <c r="H51">
        <v>38709.199999999997</v>
      </c>
      <c r="I51" t="s">
        <v>27</v>
      </c>
    </row>
    <row r="52" spans="1:9" hidden="1" x14ac:dyDescent="0.25">
      <c r="A52">
        <v>24</v>
      </c>
      <c r="B52" t="s">
        <v>10</v>
      </c>
      <c r="C52">
        <v>32.700000000000003</v>
      </c>
      <c r="D52">
        <v>0</v>
      </c>
      <c r="E52" t="s">
        <v>8</v>
      </c>
      <c r="F52" t="s">
        <v>9</v>
      </c>
      <c r="G52">
        <v>34472.841</v>
      </c>
      <c r="H52">
        <v>34472.800000000003</v>
      </c>
      <c r="I52" t="s">
        <v>27</v>
      </c>
    </row>
    <row r="53" spans="1:9" x14ac:dyDescent="0.25">
      <c r="A53">
        <v>43</v>
      </c>
      <c r="B53" t="s">
        <v>10</v>
      </c>
      <c r="C53">
        <v>34.96</v>
      </c>
      <c r="D53">
        <v>1</v>
      </c>
      <c r="E53" t="s">
        <v>8</v>
      </c>
      <c r="F53" t="s">
        <v>14</v>
      </c>
      <c r="G53">
        <v>41034.221400000002</v>
      </c>
      <c r="H53">
        <v>41034.199999999997</v>
      </c>
      <c r="I53" t="s">
        <v>27</v>
      </c>
    </row>
    <row r="54" spans="1:9" x14ac:dyDescent="0.25">
      <c r="A54">
        <v>54</v>
      </c>
      <c r="B54" t="s">
        <v>10</v>
      </c>
      <c r="C54">
        <v>30.8</v>
      </c>
      <c r="D54">
        <v>1</v>
      </c>
      <c r="E54" t="s">
        <v>8</v>
      </c>
      <c r="F54" t="s">
        <v>12</v>
      </c>
      <c r="G54">
        <v>41999.519999999997</v>
      </c>
      <c r="H54">
        <v>41999.5</v>
      </c>
      <c r="I54" t="s">
        <v>27</v>
      </c>
    </row>
    <row r="55" spans="1:9" hidden="1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  <c r="H55">
        <v>37742.6</v>
      </c>
      <c r="I55" t="s">
        <v>27</v>
      </c>
    </row>
    <row r="56" spans="1:9" x14ac:dyDescent="0.25">
      <c r="A56">
        <v>44</v>
      </c>
      <c r="B56" t="s">
        <v>10</v>
      </c>
      <c r="C56">
        <v>30.2</v>
      </c>
      <c r="D56">
        <v>2</v>
      </c>
      <c r="E56" t="s">
        <v>8</v>
      </c>
      <c r="F56" t="s">
        <v>9</v>
      </c>
      <c r="G56">
        <v>38998.546000000002</v>
      </c>
      <c r="H56">
        <v>38998.5</v>
      </c>
      <c r="I56" t="s">
        <v>27</v>
      </c>
    </row>
    <row r="57" spans="1:9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  <c r="H57">
        <v>47496.5</v>
      </c>
      <c r="I57" t="s">
        <v>27</v>
      </c>
    </row>
    <row r="58" spans="1:9" x14ac:dyDescent="0.25">
      <c r="A58">
        <v>51</v>
      </c>
      <c r="B58" t="s">
        <v>10</v>
      </c>
      <c r="C58">
        <v>42.9</v>
      </c>
      <c r="D58">
        <v>2</v>
      </c>
      <c r="E58" t="s">
        <v>8</v>
      </c>
      <c r="F58" t="s">
        <v>12</v>
      </c>
      <c r="G58">
        <v>47462.894</v>
      </c>
      <c r="H58">
        <v>47462.9</v>
      </c>
      <c r="I58" t="s">
        <v>27</v>
      </c>
    </row>
    <row r="59" spans="1:9" hidden="1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  <c r="H59">
        <v>34303.199999999997</v>
      </c>
      <c r="I59" t="s">
        <v>27</v>
      </c>
    </row>
    <row r="60" spans="1:9" hidden="1" x14ac:dyDescent="0.25">
      <c r="A60">
        <v>37</v>
      </c>
      <c r="B60" t="s">
        <v>10</v>
      </c>
      <c r="C60">
        <v>34.200000000000003</v>
      </c>
      <c r="D60">
        <v>1</v>
      </c>
      <c r="E60" t="s">
        <v>8</v>
      </c>
      <c r="F60" t="s">
        <v>14</v>
      </c>
      <c r="G60">
        <v>39047.285000000003</v>
      </c>
      <c r="H60">
        <v>39047.300000000003</v>
      </c>
      <c r="I60" t="s">
        <v>27</v>
      </c>
    </row>
    <row r="61" spans="1:9" hidden="1" x14ac:dyDescent="0.25">
      <c r="A61">
        <v>18</v>
      </c>
      <c r="B61" t="s">
        <v>10</v>
      </c>
      <c r="C61">
        <v>31.73</v>
      </c>
      <c r="D61">
        <v>0</v>
      </c>
      <c r="E61" t="s">
        <v>8</v>
      </c>
      <c r="F61" t="s">
        <v>14</v>
      </c>
      <c r="G61">
        <v>33732.686699999998</v>
      </c>
      <c r="H61">
        <v>33732.699999999997</v>
      </c>
      <c r="I61" t="s">
        <v>27</v>
      </c>
    </row>
    <row r="62" spans="1:9" x14ac:dyDescent="0.25">
      <c r="A62">
        <v>60</v>
      </c>
      <c r="B62" t="s">
        <v>10</v>
      </c>
      <c r="C62">
        <v>40.92</v>
      </c>
      <c r="D62">
        <v>0</v>
      </c>
      <c r="E62" t="s">
        <v>8</v>
      </c>
      <c r="F62" t="s">
        <v>12</v>
      </c>
      <c r="G62">
        <v>48673.558799999999</v>
      </c>
      <c r="H62">
        <v>48673.599999999999</v>
      </c>
      <c r="I62" t="s">
        <v>27</v>
      </c>
    </row>
    <row r="63" spans="1:9" x14ac:dyDescent="0.25">
      <c r="A63">
        <v>47</v>
      </c>
      <c r="B63" t="s">
        <v>10</v>
      </c>
      <c r="C63">
        <v>38.94</v>
      </c>
      <c r="D63">
        <v>2</v>
      </c>
      <c r="E63" t="s">
        <v>8</v>
      </c>
      <c r="F63" t="s">
        <v>12</v>
      </c>
      <c r="G63">
        <v>44202.653599999998</v>
      </c>
      <c r="H63">
        <v>44202.7</v>
      </c>
      <c r="I63" t="s">
        <v>27</v>
      </c>
    </row>
    <row r="64" spans="1:9" x14ac:dyDescent="0.25">
      <c r="A64">
        <v>51</v>
      </c>
      <c r="B64" t="s">
        <v>7</v>
      </c>
      <c r="C64">
        <v>37.049999999999997</v>
      </c>
      <c r="D64">
        <v>3</v>
      </c>
      <c r="E64" t="s">
        <v>8</v>
      </c>
      <c r="F64" t="s">
        <v>14</v>
      </c>
      <c r="G64">
        <v>46255.112500000003</v>
      </c>
      <c r="H64">
        <v>46255.1</v>
      </c>
      <c r="I64" t="s">
        <v>27</v>
      </c>
    </row>
    <row r="65" spans="1:9" hidden="1" x14ac:dyDescent="0.25">
      <c r="A65">
        <v>37</v>
      </c>
      <c r="B65" t="s">
        <v>7</v>
      </c>
      <c r="C65">
        <v>47.6</v>
      </c>
      <c r="D65">
        <v>2</v>
      </c>
      <c r="E65" t="s">
        <v>8</v>
      </c>
      <c r="F65" t="s">
        <v>9</v>
      </c>
      <c r="G65">
        <v>46113.510999999999</v>
      </c>
      <c r="H65">
        <v>46113.5</v>
      </c>
      <c r="I65" t="s">
        <v>27</v>
      </c>
    </row>
    <row r="66" spans="1:9" x14ac:dyDescent="0.25">
      <c r="A66">
        <v>48</v>
      </c>
      <c r="B66" t="s">
        <v>7</v>
      </c>
      <c r="C66">
        <v>33.11</v>
      </c>
      <c r="D66">
        <v>0</v>
      </c>
      <c r="E66" t="s">
        <v>8</v>
      </c>
      <c r="F66" t="s">
        <v>12</v>
      </c>
      <c r="G66">
        <v>40974.164900000003</v>
      </c>
      <c r="H66">
        <v>40974.199999999997</v>
      </c>
      <c r="I66" t="s">
        <v>27</v>
      </c>
    </row>
    <row r="67" spans="1:9" x14ac:dyDescent="0.25">
      <c r="A67">
        <v>46</v>
      </c>
      <c r="B67" t="s">
        <v>7</v>
      </c>
      <c r="C67">
        <v>35.53</v>
      </c>
      <c r="D67">
        <v>0</v>
      </c>
      <c r="E67" t="s">
        <v>8</v>
      </c>
      <c r="F67" t="s">
        <v>14</v>
      </c>
      <c r="G67">
        <v>42111.664700000001</v>
      </c>
      <c r="H67">
        <v>42111.7</v>
      </c>
      <c r="I67" t="s">
        <v>27</v>
      </c>
    </row>
    <row r="68" spans="1:9" hidden="1" x14ac:dyDescent="0.25">
      <c r="A68">
        <v>37</v>
      </c>
      <c r="B68" t="s">
        <v>7</v>
      </c>
      <c r="C68">
        <v>30.78</v>
      </c>
      <c r="D68">
        <v>0</v>
      </c>
      <c r="E68" t="s">
        <v>8</v>
      </c>
      <c r="F68" t="s">
        <v>14</v>
      </c>
      <c r="G68">
        <v>37270.1512</v>
      </c>
      <c r="H68">
        <v>37270.199999999997</v>
      </c>
      <c r="I68" t="s">
        <v>27</v>
      </c>
    </row>
    <row r="69" spans="1:9" x14ac:dyDescent="0.25">
      <c r="A69">
        <v>60</v>
      </c>
      <c r="B69" t="s">
        <v>7</v>
      </c>
      <c r="C69">
        <v>32.450000000000003</v>
      </c>
      <c r="D69">
        <v>0</v>
      </c>
      <c r="E69" t="s">
        <v>8</v>
      </c>
      <c r="F69" t="s">
        <v>12</v>
      </c>
      <c r="G69">
        <v>45008.955499999996</v>
      </c>
      <c r="H69">
        <v>45009</v>
      </c>
      <c r="I69" t="s">
        <v>27</v>
      </c>
    </row>
    <row r="70" spans="1:9" hidden="1" x14ac:dyDescent="0.25">
      <c r="A70">
        <v>23</v>
      </c>
      <c r="B70" t="s">
        <v>7</v>
      </c>
      <c r="C70">
        <v>32.78</v>
      </c>
      <c r="D70">
        <v>2</v>
      </c>
      <c r="E70" t="s">
        <v>8</v>
      </c>
      <c r="F70" t="s">
        <v>12</v>
      </c>
      <c r="G70">
        <v>36021.011200000001</v>
      </c>
      <c r="H70">
        <v>36021</v>
      </c>
      <c r="I70" t="s">
        <v>27</v>
      </c>
    </row>
    <row r="71" spans="1:9" x14ac:dyDescent="0.25">
      <c r="A71">
        <v>41</v>
      </c>
      <c r="B71" t="s">
        <v>10</v>
      </c>
      <c r="C71">
        <v>30.78</v>
      </c>
      <c r="D71">
        <v>3</v>
      </c>
      <c r="E71" t="s">
        <v>8</v>
      </c>
      <c r="F71" t="s">
        <v>14</v>
      </c>
      <c r="G71">
        <v>39597.407200000001</v>
      </c>
      <c r="H71">
        <v>39597.4</v>
      </c>
      <c r="I71" t="s">
        <v>27</v>
      </c>
    </row>
    <row r="72" spans="1:9" x14ac:dyDescent="0.25">
      <c r="A72">
        <v>56</v>
      </c>
      <c r="B72" t="s">
        <v>10</v>
      </c>
      <c r="C72">
        <v>31.79</v>
      </c>
      <c r="D72">
        <v>2</v>
      </c>
      <c r="E72" t="s">
        <v>8</v>
      </c>
      <c r="F72" t="s">
        <v>12</v>
      </c>
      <c r="G72">
        <v>43813.866099999999</v>
      </c>
      <c r="H72">
        <v>43813.9</v>
      </c>
      <c r="I72" t="s">
        <v>27</v>
      </c>
    </row>
    <row r="73" spans="1:9" hidden="1" x14ac:dyDescent="0.25">
      <c r="A73">
        <v>33</v>
      </c>
      <c r="B73" t="s">
        <v>7</v>
      </c>
      <c r="C73">
        <v>35.53</v>
      </c>
      <c r="D73">
        <v>0</v>
      </c>
      <c r="E73" t="s">
        <v>8</v>
      </c>
      <c r="F73" t="s">
        <v>13</v>
      </c>
      <c r="G73">
        <v>55135.402090000003</v>
      </c>
      <c r="H73">
        <v>55135.4</v>
      </c>
      <c r="I73" t="s">
        <v>27</v>
      </c>
    </row>
    <row r="74" spans="1:9" hidden="1" x14ac:dyDescent="0.25">
      <c r="A74">
        <v>18</v>
      </c>
      <c r="B74" t="s">
        <v>7</v>
      </c>
      <c r="C74">
        <v>42.24</v>
      </c>
      <c r="D74">
        <v>0</v>
      </c>
      <c r="E74" t="s">
        <v>8</v>
      </c>
      <c r="F74" t="s">
        <v>12</v>
      </c>
      <c r="G74">
        <v>38792.685599999997</v>
      </c>
      <c r="H74">
        <v>38792.699999999997</v>
      </c>
      <c r="I74" t="s">
        <v>27</v>
      </c>
    </row>
    <row r="75" spans="1:9" hidden="1" x14ac:dyDescent="0.25">
      <c r="A75">
        <v>18</v>
      </c>
      <c r="B75" t="s">
        <v>10</v>
      </c>
      <c r="C75">
        <v>38.17</v>
      </c>
      <c r="D75">
        <v>0</v>
      </c>
      <c r="E75" t="s">
        <v>8</v>
      </c>
      <c r="F75" t="s">
        <v>12</v>
      </c>
      <c r="G75">
        <v>36307.798300000002</v>
      </c>
      <c r="H75">
        <v>36307.800000000003</v>
      </c>
      <c r="I75" t="s">
        <v>27</v>
      </c>
    </row>
    <row r="76" spans="1:9" x14ac:dyDescent="0.25">
      <c r="A76">
        <v>53</v>
      </c>
      <c r="B76" t="s">
        <v>10</v>
      </c>
      <c r="C76">
        <v>34.104999999999997</v>
      </c>
      <c r="D76">
        <v>0</v>
      </c>
      <c r="E76" t="s">
        <v>8</v>
      </c>
      <c r="F76" t="s">
        <v>14</v>
      </c>
      <c r="G76">
        <v>43254.417950000003</v>
      </c>
      <c r="H76">
        <v>43254.400000000001</v>
      </c>
      <c r="I76" t="s">
        <v>27</v>
      </c>
    </row>
    <row r="77" spans="1:9" hidden="1" x14ac:dyDescent="0.25">
      <c r="A77">
        <v>29</v>
      </c>
      <c r="B77" t="s">
        <v>10</v>
      </c>
      <c r="C77">
        <v>35.5</v>
      </c>
      <c r="D77">
        <v>2</v>
      </c>
      <c r="E77" t="s">
        <v>8</v>
      </c>
      <c r="F77" t="s">
        <v>9</v>
      </c>
      <c r="G77">
        <v>44585.455869999998</v>
      </c>
      <c r="H77">
        <v>44585.5</v>
      </c>
      <c r="I77" t="s">
        <v>27</v>
      </c>
    </row>
    <row r="78" spans="1:9" hidden="1" x14ac:dyDescent="0.25">
      <c r="A78">
        <v>23</v>
      </c>
      <c r="B78" t="s">
        <v>10</v>
      </c>
      <c r="C78">
        <v>31.73</v>
      </c>
      <c r="D78">
        <v>3</v>
      </c>
      <c r="E78" t="s">
        <v>8</v>
      </c>
      <c r="F78" t="s">
        <v>14</v>
      </c>
      <c r="G78">
        <v>36189.101699999999</v>
      </c>
      <c r="H78">
        <v>36189.1</v>
      </c>
      <c r="I78" t="s">
        <v>27</v>
      </c>
    </row>
    <row r="79" spans="1:9" hidden="1" x14ac:dyDescent="0.25">
      <c r="A79">
        <v>37</v>
      </c>
      <c r="B79" t="s">
        <v>7</v>
      </c>
      <c r="C79">
        <v>38.39</v>
      </c>
      <c r="D79">
        <v>0</v>
      </c>
      <c r="E79" t="s">
        <v>8</v>
      </c>
      <c r="F79" t="s">
        <v>12</v>
      </c>
      <c r="G79">
        <v>40419.019099999998</v>
      </c>
      <c r="H79">
        <v>40419</v>
      </c>
      <c r="I79" t="s">
        <v>27</v>
      </c>
    </row>
    <row r="80" spans="1:9" hidden="1" x14ac:dyDescent="0.25">
      <c r="A80">
        <v>30</v>
      </c>
      <c r="B80" t="s">
        <v>7</v>
      </c>
      <c r="C80">
        <v>39.049999999999997</v>
      </c>
      <c r="D80">
        <v>3</v>
      </c>
      <c r="E80" t="s">
        <v>8</v>
      </c>
      <c r="F80" t="s">
        <v>12</v>
      </c>
      <c r="G80">
        <v>40932.429499999998</v>
      </c>
      <c r="H80">
        <v>40932.400000000001</v>
      </c>
      <c r="I80" t="s">
        <v>27</v>
      </c>
    </row>
    <row r="81" spans="1:9" x14ac:dyDescent="0.25">
      <c r="A81">
        <v>51</v>
      </c>
      <c r="B81" t="s">
        <v>7</v>
      </c>
      <c r="C81">
        <v>38.06</v>
      </c>
      <c r="D81">
        <v>0</v>
      </c>
      <c r="E81" t="s">
        <v>8</v>
      </c>
      <c r="F81" t="s">
        <v>12</v>
      </c>
      <c r="G81">
        <v>44400.4064</v>
      </c>
      <c r="H81">
        <v>44400.4</v>
      </c>
      <c r="I81" t="s">
        <v>27</v>
      </c>
    </row>
    <row r="82" spans="1:9" x14ac:dyDescent="0.25">
      <c r="A82">
        <v>41</v>
      </c>
      <c r="B82" t="s">
        <v>10</v>
      </c>
      <c r="C82">
        <v>35.75</v>
      </c>
      <c r="D82">
        <v>1</v>
      </c>
      <c r="E82" t="s">
        <v>8</v>
      </c>
      <c r="F82" t="s">
        <v>12</v>
      </c>
      <c r="G82">
        <v>40273.645499999999</v>
      </c>
      <c r="H82">
        <v>40273.599999999999</v>
      </c>
      <c r="I82" t="s">
        <v>27</v>
      </c>
    </row>
    <row r="83" spans="1:9" hidden="1" x14ac:dyDescent="0.25">
      <c r="A83">
        <v>27</v>
      </c>
      <c r="B83" t="s">
        <v>10</v>
      </c>
      <c r="C83">
        <v>31.13</v>
      </c>
      <c r="D83">
        <v>1</v>
      </c>
      <c r="E83" t="s">
        <v>8</v>
      </c>
      <c r="F83" t="s">
        <v>12</v>
      </c>
      <c r="G83">
        <v>34806.467700000001</v>
      </c>
      <c r="H83">
        <v>34806.5</v>
      </c>
      <c r="I83" t="s">
        <v>27</v>
      </c>
    </row>
    <row r="84" spans="1:9" hidden="1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  <c r="H84">
        <v>37165.199999999997</v>
      </c>
      <c r="I84" t="s">
        <v>27</v>
      </c>
    </row>
    <row r="85" spans="1:9" hidden="1" x14ac:dyDescent="0.25">
      <c r="A85">
        <v>39</v>
      </c>
      <c r="B85" t="s">
        <v>10</v>
      </c>
      <c r="C85">
        <v>35.299999999999997</v>
      </c>
      <c r="D85">
        <v>2</v>
      </c>
      <c r="E85" t="s">
        <v>8</v>
      </c>
      <c r="F85" t="s">
        <v>9</v>
      </c>
      <c r="G85">
        <v>40103.89</v>
      </c>
      <c r="H85">
        <v>40103.9</v>
      </c>
      <c r="I85" t="s">
        <v>27</v>
      </c>
    </row>
    <row r="86" spans="1:9" hidden="1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  <c r="H86">
        <v>39836.5</v>
      </c>
      <c r="I86" t="s">
        <v>27</v>
      </c>
    </row>
    <row r="87" spans="1:9" x14ac:dyDescent="0.25">
      <c r="A87">
        <v>60</v>
      </c>
      <c r="B87" t="s">
        <v>10</v>
      </c>
      <c r="C87">
        <v>31.35</v>
      </c>
      <c r="D87">
        <v>3</v>
      </c>
      <c r="E87" t="s">
        <v>8</v>
      </c>
      <c r="F87" t="s">
        <v>13</v>
      </c>
      <c r="G87">
        <v>46130.5265</v>
      </c>
      <c r="H87">
        <v>46130.5</v>
      </c>
      <c r="I87" t="s">
        <v>27</v>
      </c>
    </row>
    <row r="88" spans="1:9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  <c r="H88">
        <v>43578.9</v>
      </c>
      <c r="I88" t="s">
        <v>27</v>
      </c>
    </row>
    <row r="89" spans="1:9" x14ac:dyDescent="0.25">
      <c r="A89">
        <v>44</v>
      </c>
      <c r="B89" t="s">
        <v>7</v>
      </c>
      <c r="C89">
        <v>43.89</v>
      </c>
      <c r="D89">
        <v>2</v>
      </c>
      <c r="E89" t="s">
        <v>8</v>
      </c>
      <c r="F89" t="s">
        <v>12</v>
      </c>
      <c r="G89">
        <v>46200.985099999998</v>
      </c>
      <c r="H89">
        <v>46201</v>
      </c>
      <c r="I89" t="s">
        <v>27</v>
      </c>
    </row>
    <row r="90" spans="1:9" x14ac:dyDescent="0.25">
      <c r="A90">
        <v>62</v>
      </c>
      <c r="B90" t="s">
        <v>10</v>
      </c>
      <c r="C90">
        <v>32.015000000000001</v>
      </c>
      <c r="D90">
        <v>0</v>
      </c>
      <c r="E90" t="s">
        <v>8</v>
      </c>
      <c r="F90" t="s">
        <v>14</v>
      </c>
      <c r="G90">
        <v>45710.207849999999</v>
      </c>
      <c r="H90">
        <v>45710.2</v>
      </c>
      <c r="I90" t="s">
        <v>27</v>
      </c>
    </row>
    <row r="91" spans="1:9" x14ac:dyDescent="0.25">
      <c r="A91">
        <v>40</v>
      </c>
      <c r="B91" t="s">
        <v>7</v>
      </c>
      <c r="C91">
        <v>32.774999999999999</v>
      </c>
      <c r="D91">
        <v>2</v>
      </c>
      <c r="E91" t="s">
        <v>8</v>
      </c>
      <c r="F91" t="s">
        <v>13</v>
      </c>
      <c r="G91">
        <v>40003.332249999999</v>
      </c>
      <c r="H91">
        <v>40003.300000000003</v>
      </c>
      <c r="I91" t="s">
        <v>27</v>
      </c>
    </row>
    <row r="92" spans="1:9" x14ac:dyDescent="0.25">
      <c r="A92">
        <v>43</v>
      </c>
      <c r="B92" t="s">
        <v>10</v>
      </c>
      <c r="C92">
        <v>38.06</v>
      </c>
      <c r="D92">
        <v>2</v>
      </c>
      <c r="E92" t="s">
        <v>8</v>
      </c>
      <c r="F92" t="s">
        <v>12</v>
      </c>
      <c r="G92">
        <v>42560.430399999997</v>
      </c>
      <c r="H92">
        <v>42560.4</v>
      </c>
      <c r="I92" t="s">
        <v>27</v>
      </c>
    </row>
    <row r="93" spans="1:9" x14ac:dyDescent="0.25">
      <c r="A93">
        <v>44</v>
      </c>
      <c r="B93" t="s">
        <v>7</v>
      </c>
      <c r="C93">
        <v>38.950000000000003</v>
      </c>
      <c r="D93">
        <v>0</v>
      </c>
      <c r="E93" t="s">
        <v>8</v>
      </c>
      <c r="F93" t="s">
        <v>13</v>
      </c>
      <c r="G93">
        <v>42983.458500000001</v>
      </c>
      <c r="H93">
        <v>42983.5</v>
      </c>
      <c r="I93" t="s">
        <v>27</v>
      </c>
    </row>
    <row r="94" spans="1:9" hidden="1" x14ac:dyDescent="0.25">
      <c r="A94">
        <v>18</v>
      </c>
      <c r="B94" t="s">
        <v>10</v>
      </c>
      <c r="C94">
        <v>33.534999999999997</v>
      </c>
      <c r="D94">
        <v>0</v>
      </c>
      <c r="E94" t="s">
        <v>8</v>
      </c>
      <c r="F94" t="s">
        <v>14</v>
      </c>
      <c r="G94">
        <v>34617.840649999998</v>
      </c>
      <c r="H94">
        <v>34617.800000000003</v>
      </c>
      <c r="I94" t="s">
        <v>27</v>
      </c>
    </row>
    <row r="95" spans="1:9" hidden="1" x14ac:dyDescent="0.25">
      <c r="A95">
        <v>37</v>
      </c>
      <c r="B95" t="s">
        <v>10</v>
      </c>
      <c r="C95">
        <v>34.1</v>
      </c>
      <c r="D95">
        <v>4</v>
      </c>
      <c r="E95" t="s">
        <v>8</v>
      </c>
      <c r="F95" t="s">
        <v>9</v>
      </c>
      <c r="G95">
        <v>40182.245999999999</v>
      </c>
      <c r="H95">
        <v>40182.199999999997</v>
      </c>
      <c r="I95" t="s">
        <v>27</v>
      </c>
    </row>
    <row r="96" spans="1:9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  <c r="H96">
        <v>47291.1</v>
      </c>
      <c r="I96" t="s">
        <v>27</v>
      </c>
    </row>
    <row r="97" spans="1:9" hidden="1" x14ac:dyDescent="0.25">
      <c r="A97">
        <v>19</v>
      </c>
      <c r="B97" t="s">
        <v>7</v>
      </c>
      <c r="C97">
        <v>33.11</v>
      </c>
      <c r="D97">
        <v>0</v>
      </c>
      <c r="E97" t="s">
        <v>8</v>
      </c>
      <c r="F97" t="s">
        <v>12</v>
      </c>
      <c r="G97">
        <v>34439.855900000002</v>
      </c>
      <c r="H97">
        <v>34439.9</v>
      </c>
      <c r="I97" t="s">
        <v>27</v>
      </c>
    </row>
    <row r="98" spans="1:9" x14ac:dyDescent="0.25">
      <c r="A98">
        <v>47</v>
      </c>
      <c r="B98" t="s">
        <v>7</v>
      </c>
      <c r="C98">
        <v>36.630000000000003</v>
      </c>
      <c r="D98">
        <v>1</v>
      </c>
      <c r="E98" t="s">
        <v>8</v>
      </c>
      <c r="F98" t="s">
        <v>12</v>
      </c>
      <c r="G98">
        <v>42969.852700000003</v>
      </c>
      <c r="H98">
        <v>42969.9</v>
      </c>
      <c r="I98" t="s">
        <v>27</v>
      </c>
    </row>
    <row r="99" spans="1:9" hidden="1" x14ac:dyDescent="0.25">
      <c r="A99">
        <v>30</v>
      </c>
      <c r="B99" t="s">
        <v>10</v>
      </c>
      <c r="C99">
        <v>37.799999999999997</v>
      </c>
      <c r="D99">
        <v>2</v>
      </c>
      <c r="E99" t="s">
        <v>8</v>
      </c>
      <c r="F99" t="s">
        <v>9</v>
      </c>
      <c r="G99">
        <v>39241.442000000003</v>
      </c>
      <c r="H99">
        <v>39241.4</v>
      </c>
      <c r="I99" t="s">
        <v>27</v>
      </c>
    </row>
    <row r="100" spans="1:9" hidden="1" x14ac:dyDescent="0.25">
      <c r="A100">
        <v>34</v>
      </c>
      <c r="B100" t="s">
        <v>7</v>
      </c>
      <c r="C100">
        <v>30.21</v>
      </c>
      <c r="D100">
        <v>1</v>
      </c>
      <c r="E100" t="s">
        <v>8</v>
      </c>
      <c r="F100" t="s">
        <v>13</v>
      </c>
      <c r="G100">
        <v>43943.876100000001</v>
      </c>
      <c r="H100">
        <v>43943.9</v>
      </c>
      <c r="I100" t="s">
        <v>27</v>
      </c>
    </row>
    <row r="101" spans="1:9" hidden="1" x14ac:dyDescent="0.25">
      <c r="A101">
        <v>31</v>
      </c>
      <c r="B101" t="s">
        <v>7</v>
      </c>
      <c r="C101">
        <v>38.094999999999999</v>
      </c>
      <c r="D101">
        <v>1</v>
      </c>
      <c r="E101" t="s">
        <v>8</v>
      </c>
      <c r="F101" t="s">
        <v>14</v>
      </c>
      <c r="G101">
        <v>58571.074480000003</v>
      </c>
      <c r="H101">
        <v>58571.1</v>
      </c>
      <c r="I101" t="s">
        <v>27</v>
      </c>
    </row>
    <row r="102" spans="1:9" x14ac:dyDescent="0.25">
      <c r="A102">
        <v>48</v>
      </c>
      <c r="B102" t="s">
        <v>10</v>
      </c>
      <c r="C102">
        <v>40.564999999999998</v>
      </c>
      <c r="D102">
        <v>2</v>
      </c>
      <c r="E102" t="s">
        <v>8</v>
      </c>
      <c r="F102" t="s">
        <v>13</v>
      </c>
      <c r="G102">
        <v>45702.022349999999</v>
      </c>
      <c r="H102">
        <v>45702</v>
      </c>
      <c r="I102" t="s">
        <v>27</v>
      </c>
    </row>
    <row r="103" spans="1:9" hidden="1" x14ac:dyDescent="0.25">
      <c r="A103">
        <v>35</v>
      </c>
      <c r="B103" t="s">
        <v>7</v>
      </c>
      <c r="C103">
        <v>34.104999999999997</v>
      </c>
      <c r="D103">
        <v>3</v>
      </c>
      <c r="E103" t="s">
        <v>8</v>
      </c>
      <c r="F103" t="s">
        <v>13</v>
      </c>
      <c r="G103">
        <v>39983.425949999997</v>
      </c>
      <c r="H103">
        <v>39983.4</v>
      </c>
      <c r="I103" t="s">
        <v>27</v>
      </c>
    </row>
    <row r="104" spans="1:9" x14ac:dyDescent="0.25">
      <c r="A104">
        <v>43</v>
      </c>
      <c r="B104" t="s">
        <v>7</v>
      </c>
      <c r="C104">
        <v>46.2</v>
      </c>
      <c r="D104">
        <v>0</v>
      </c>
      <c r="E104" t="s">
        <v>8</v>
      </c>
      <c r="F104" t="s">
        <v>12</v>
      </c>
      <c r="G104">
        <v>45863.205000000002</v>
      </c>
      <c r="H104">
        <v>45863.199999999997</v>
      </c>
      <c r="I104" t="s">
        <v>27</v>
      </c>
    </row>
    <row r="105" spans="1:9" x14ac:dyDescent="0.25">
      <c r="A105">
        <v>54</v>
      </c>
      <c r="B105" t="s">
        <v>7</v>
      </c>
      <c r="C105">
        <v>47.41</v>
      </c>
      <c r="D105">
        <v>0</v>
      </c>
      <c r="E105" t="s">
        <v>8</v>
      </c>
      <c r="F105" t="s">
        <v>12</v>
      </c>
      <c r="G105">
        <v>63770.428010000003</v>
      </c>
      <c r="H105">
        <v>63770.400000000001</v>
      </c>
      <c r="I105" t="s">
        <v>27</v>
      </c>
    </row>
    <row r="106" spans="1:9" x14ac:dyDescent="0.25">
      <c r="A106">
        <v>57</v>
      </c>
      <c r="B106" t="s">
        <v>10</v>
      </c>
      <c r="C106">
        <v>42.13</v>
      </c>
      <c r="D106">
        <v>1</v>
      </c>
      <c r="E106" t="s">
        <v>8</v>
      </c>
      <c r="F106" t="s">
        <v>12</v>
      </c>
      <c r="G106">
        <v>48675.517699999997</v>
      </c>
      <c r="H106">
        <v>48675.5</v>
      </c>
      <c r="I106" t="s">
        <v>27</v>
      </c>
    </row>
    <row r="107" spans="1:9" hidden="1" x14ac:dyDescent="0.25">
      <c r="A107">
        <v>19</v>
      </c>
      <c r="B107" t="s">
        <v>10</v>
      </c>
      <c r="C107">
        <v>30.25</v>
      </c>
      <c r="D107">
        <v>0</v>
      </c>
      <c r="E107" t="s">
        <v>8</v>
      </c>
      <c r="F107" t="s">
        <v>12</v>
      </c>
      <c r="G107">
        <v>32548.340499999998</v>
      </c>
      <c r="H107">
        <v>32548.3</v>
      </c>
      <c r="I107" t="s">
        <v>27</v>
      </c>
    </row>
    <row r="108" spans="1:9" hidden="1" x14ac:dyDescent="0.25">
      <c r="A108">
        <v>29</v>
      </c>
      <c r="B108" t="s">
        <v>10</v>
      </c>
      <c r="C108">
        <v>34.4</v>
      </c>
      <c r="D108">
        <v>0</v>
      </c>
      <c r="E108" t="s">
        <v>8</v>
      </c>
      <c r="F108" t="s">
        <v>9</v>
      </c>
      <c r="G108">
        <v>36197.699000000001</v>
      </c>
      <c r="H108">
        <v>36197.699999999997</v>
      </c>
      <c r="I108" t="s">
        <v>27</v>
      </c>
    </row>
    <row r="109" spans="1:9" x14ac:dyDescent="0.25">
      <c r="A109">
        <v>44</v>
      </c>
      <c r="B109" t="s">
        <v>7</v>
      </c>
      <c r="C109">
        <v>38.06</v>
      </c>
      <c r="D109">
        <v>0</v>
      </c>
      <c r="E109" t="s">
        <v>8</v>
      </c>
      <c r="F109" t="s">
        <v>12</v>
      </c>
      <c r="G109">
        <v>48885.135609999998</v>
      </c>
      <c r="H109">
        <v>48885.1</v>
      </c>
      <c r="I109" t="s">
        <v>27</v>
      </c>
    </row>
    <row r="110" spans="1:9" hidden="1" x14ac:dyDescent="0.25">
      <c r="A110">
        <v>33</v>
      </c>
      <c r="B110" t="s">
        <v>7</v>
      </c>
      <c r="C110">
        <v>33.5</v>
      </c>
      <c r="D110">
        <v>0</v>
      </c>
      <c r="E110" t="s">
        <v>8</v>
      </c>
      <c r="F110" t="s">
        <v>9</v>
      </c>
      <c r="G110">
        <v>37079.372000000003</v>
      </c>
      <c r="H110">
        <v>37079.4</v>
      </c>
      <c r="I110" t="s">
        <v>27</v>
      </c>
    </row>
    <row r="111" spans="1:9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  <c r="H111">
        <v>47055.5</v>
      </c>
      <c r="I111" t="s">
        <v>27</v>
      </c>
    </row>
    <row r="112" spans="1:9" x14ac:dyDescent="0.25">
      <c r="A112">
        <v>40</v>
      </c>
      <c r="B112" t="s">
        <v>10</v>
      </c>
      <c r="C112">
        <v>32.774999999999999</v>
      </c>
      <c r="D112">
        <v>1</v>
      </c>
      <c r="E112" t="s">
        <v>8</v>
      </c>
      <c r="F112" t="s">
        <v>14</v>
      </c>
      <c r="G112">
        <v>39125.332249999999</v>
      </c>
      <c r="H112">
        <v>39125.300000000003</v>
      </c>
      <c r="I112" t="s">
        <v>27</v>
      </c>
    </row>
    <row r="113" spans="1:9" x14ac:dyDescent="0.25">
      <c r="A113">
        <v>61</v>
      </c>
      <c r="B113" t="s">
        <v>10</v>
      </c>
      <c r="C113">
        <v>35.86</v>
      </c>
      <c r="D113">
        <v>0</v>
      </c>
      <c r="E113" t="s">
        <v>8</v>
      </c>
      <c r="F113" t="s">
        <v>12</v>
      </c>
      <c r="G113">
        <v>46599.108399999997</v>
      </c>
      <c r="H113">
        <v>46599.1</v>
      </c>
      <c r="I113" t="s">
        <v>27</v>
      </c>
    </row>
    <row r="114" spans="1:9" x14ac:dyDescent="0.25">
      <c r="A114">
        <v>64</v>
      </c>
      <c r="B114" t="s">
        <v>10</v>
      </c>
      <c r="C114">
        <v>33.880000000000003</v>
      </c>
      <c r="D114">
        <v>0</v>
      </c>
      <c r="E114" t="s">
        <v>8</v>
      </c>
      <c r="F114" t="s">
        <v>12</v>
      </c>
      <c r="G114">
        <v>46889.261200000001</v>
      </c>
      <c r="H114">
        <v>46889.3</v>
      </c>
      <c r="I114" t="s">
        <v>27</v>
      </c>
    </row>
    <row r="115" spans="1:9" x14ac:dyDescent="0.25">
      <c r="A115">
        <v>55</v>
      </c>
      <c r="B115" t="s">
        <v>10</v>
      </c>
      <c r="C115">
        <v>30.684999999999999</v>
      </c>
      <c r="D115">
        <v>0</v>
      </c>
      <c r="E115" t="s">
        <v>8</v>
      </c>
      <c r="F115" t="s">
        <v>14</v>
      </c>
      <c r="G115">
        <v>42303.692150000003</v>
      </c>
      <c r="H115">
        <v>42303.7</v>
      </c>
      <c r="I115" t="s">
        <v>27</v>
      </c>
    </row>
    <row r="116" spans="1:9" hidden="1" x14ac:dyDescent="0.25">
      <c r="A116">
        <v>24</v>
      </c>
      <c r="B116" t="s">
        <v>10</v>
      </c>
      <c r="C116">
        <v>40.15</v>
      </c>
      <c r="D116">
        <v>0</v>
      </c>
      <c r="E116" t="s">
        <v>8</v>
      </c>
      <c r="F116" t="s">
        <v>12</v>
      </c>
      <c r="G116">
        <v>38126.246500000001</v>
      </c>
      <c r="H116">
        <v>38126.199999999997</v>
      </c>
      <c r="I116" t="s">
        <v>27</v>
      </c>
    </row>
    <row r="117" spans="1:9" hidden="1" x14ac:dyDescent="0.25">
      <c r="A117">
        <v>26</v>
      </c>
      <c r="B117" t="s">
        <v>10</v>
      </c>
      <c r="C117">
        <v>32.9</v>
      </c>
      <c r="D117">
        <v>2</v>
      </c>
      <c r="E117" t="s">
        <v>8</v>
      </c>
      <c r="F117" t="s">
        <v>9</v>
      </c>
      <c r="G117">
        <v>36085.218999999997</v>
      </c>
      <c r="H117">
        <v>36085.199999999997</v>
      </c>
      <c r="I117" t="s">
        <v>27</v>
      </c>
    </row>
    <row r="118" spans="1:9" x14ac:dyDescent="0.25">
      <c r="A118">
        <v>50</v>
      </c>
      <c r="B118" t="s">
        <v>10</v>
      </c>
      <c r="C118">
        <v>32.299999999999997</v>
      </c>
      <c r="D118">
        <v>1</v>
      </c>
      <c r="E118" t="s">
        <v>8</v>
      </c>
      <c r="F118" t="s">
        <v>14</v>
      </c>
      <c r="G118">
        <v>41919.097000000002</v>
      </c>
      <c r="H118">
        <v>41919.1</v>
      </c>
      <c r="I118" t="s">
        <v>27</v>
      </c>
    </row>
    <row r="119" spans="1:9" x14ac:dyDescent="0.25">
      <c r="A119">
        <v>61</v>
      </c>
      <c r="B119" t="s">
        <v>7</v>
      </c>
      <c r="C119">
        <v>36.384999999999998</v>
      </c>
      <c r="D119">
        <v>1</v>
      </c>
      <c r="E119" t="s">
        <v>8</v>
      </c>
      <c r="F119" t="s">
        <v>14</v>
      </c>
      <c r="G119">
        <v>48517.563150000002</v>
      </c>
      <c r="H119">
        <v>48517.599999999999</v>
      </c>
      <c r="I119" t="s">
        <v>27</v>
      </c>
    </row>
    <row r="120" spans="1:9" x14ac:dyDescent="0.25">
      <c r="A120">
        <v>64</v>
      </c>
      <c r="B120" t="s">
        <v>7</v>
      </c>
      <c r="C120">
        <v>33.799999999999997</v>
      </c>
      <c r="D120">
        <v>1</v>
      </c>
      <c r="E120" t="s">
        <v>8</v>
      </c>
      <c r="F120" t="s">
        <v>9</v>
      </c>
      <c r="G120">
        <v>47928.03</v>
      </c>
      <c r="H120">
        <v>47928</v>
      </c>
      <c r="I120" t="s">
        <v>27</v>
      </c>
    </row>
    <row r="121" spans="1:9" x14ac:dyDescent="0.25">
      <c r="A121">
        <v>45</v>
      </c>
      <c r="B121" t="s">
        <v>10</v>
      </c>
      <c r="C121">
        <v>36.479999999999997</v>
      </c>
      <c r="D121">
        <v>2</v>
      </c>
      <c r="E121" t="s">
        <v>8</v>
      </c>
      <c r="F121" t="s">
        <v>13</v>
      </c>
      <c r="G121">
        <v>42760.502200000003</v>
      </c>
      <c r="H121">
        <v>42760.5</v>
      </c>
      <c r="I121" t="s">
        <v>27</v>
      </c>
    </row>
    <row r="122" spans="1:9" hidden="1" x14ac:dyDescent="0.25">
      <c r="A122">
        <v>34</v>
      </c>
      <c r="B122" t="s">
        <v>10</v>
      </c>
      <c r="C122">
        <v>30.8</v>
      </c>
      <c r="D122">
        <v>0</v>
      </c>
      <c r="E122" t="s">
        <v>8</v>
      </c>
      <c r="F122" t="s">
        <v>9</v>
      </c>
      <c r="G122">
        <v>35491.64</v>
      </c>
      <c r="H122">
        <v>35491.599999999999</v>
      </c>
      <c r="I122" t="s">
        <v>27</v>
      </c>
    </row>
    <row r="123" spans="1:9" hidden="1" x14ac:dyDescent="0.25">
      <c r="A123">
        <v>27</v>
      </c>
      <c r="B123" t="s">
        <v>7</v>
      </c>
      <c r="C123">
        <v>31.4</v>
      </c>
      <c r="D123">
        <v>0</v>
      </c>
      <c r="E123" t="s">
        <v>8</v>
      </c>
      <c r="F123" t="s">
        <v>9</v>
      </c>
      <c r="G123">
        <v>34838.873</v>
      </c>
      <c r="H123">
        <v>34838.9</v>
      </c>
      <c r="I123" t="s">
        <v>27</v>
      </c>
    </row>
    <row r="124" spans="1:9" x14ac:dyDescent="0.25">
      <c r="A124">
        <v>43</v>
      </c>
      <c r="B124" t="s">
        <v>10</v>
      </c>
      <c r="C124">
        <v>35.97</v>
      </c>
      <c r="D124">
        <v>3</v>
      </c>
      <c r="E124" t="s">
        <v>8</v>
      </c>
      <c r="F124" t="s">
        <v>12</v>
      </c>
      <c r="G124">
        <v>42124.515299999999</v>
      </c>
      <c r="H124">
        <v>42124.5</v>
      </c>
      <c r="I124" t="s">
        <v>27</v>
      </c>
    </row>
    <row r="125" spans="1:9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  <c r="H125">
        <v>39556.5</v>
      </c>
      <c r="I125" t="s">
        <v>27</v>
      </c>
    </row>
    <row r="126" spans="1:9" hidden="1" x14ac:dyDescent="0.25">
      <c r="A126">
        <v>31</v>
      </c>
      <c r="B126" t="s">
        <v>10</v>
      </c>
      <c r="C126">
        <v>34.39</v>
      </c>
      <c r="D126">
        <v>3</v>
      </c>
      <c r="E126" t="s">
        <v>8</v>
      </c>
      <c r="F126" t="s">
        <v>13</v>
      </c>
      <c r="G126">
        <v>38746.355100000001</v>
      </c>
      <c r="H126">
        <v>38746.400000000001</v>
      </c>
      <c r="I126" t="s">
        <v>27</v>
      </c>
    </row>
    <row r="127" spans="1:9" hidden="1" x14ac:dyDescent="0.25">
      <c r="A127">
        <v>25</v>
      </c>
      <c r="B127" t="s">
        <v>10</v>
      </c>
      <c r="C127">
        <v>45.54</v>
      </c>
      <c r="D127">
        <v>2</v>
      </c>
      <c r="E127" t="s">
        <v>8</v>
      </c>
      <c r="F127" t="s">
        <v>12</v>
      </c>
      <c r="G127">
        <v>42112.2356</v>
      </c>
      <c r="H127">
        <v>42112.2</v>
      </c>
      <c r="I127" t="s">
        <v>27</v>
      </c>
    </row>
    <row r="128" spans="1:9" x14ac:dyDescent="0.25">
      <c r="A128">
        <v>59</v>
      </c>
      <c r="B128" t="s">
        <v>7</v>
      </c>
      <c r="C128">
        <v>36.765000000000001</v>
      </c>
      <c r="D128">
        <v>1</v>
      </c>
      <c r="E128" t="s">
        <v>8</v>
      </c>
      <c r="F128" t="s">
        <v>14</v>
      </c>
      <c r="G128">
        <v>47896.79135</v>
      </c>
      <c r="H128">
        <v>47896.800000000003</v>
      </c>
      <c r="I128" t="s">
        <v>27</v>
      </c>
    </row>
    <row r="129" spans="1:9" x14ac:dyDescent="0.25">
      <c r="A129">
        <v>54</v>
      </c>
      <c r="B129" t="s">
        <v>10</v>
      </c>
      <c r="C129">
        <v>40.564999999999998</v>
      </c>
      <c r="D129">
        <v>3</v>
      </c>
      <c r="E129" t="s">
        <v>8</v>
      </c>
      <c r="F129" t="s">
        <v>14</v>
      </c>
      <c r="G129">
        <v>48549.178350000002</v>
      </c>
      <c r="H129">
        <v>48549.2</v>
      </c>
      <c r="I129" t="s">
        <v>27</v>
      </c>
    </row>
    <row r="130" spans="1:9" x14ac:dyDescent="0.25">
      <c r="A130">
        <v>50</v>
      </c>
      <c r="B130" t="s">
        <v>10</v>
      </c>
      <c r="C130">
        <v>34.200000000000003</v>
      </c>
      <c r="D130">
        <v>2</v>
      </c>
      <c r="E130" t="s">
        <v>8</v>
      </c>
      <c r="F130" t="s">
        <v>9</v>
      </c>
      <c r="G130">
        <v>42856.838000000003</v>
      </c>
      <c r="H130">
        <v>42856.800000000003</v>
      </c>
      <c r="I130" t="s">
        <v>27</v>
      </c>
    </row>
    <row r="131" spans="1:9" x14ac:dyDescent="0.25">
      <c r="A131">
        <v>46</v>
      </c>
      <c r="B131" t="s">
        <v>10</v>
      </c>
      <c r="C131">
        <v>42.35</v>
      </c>
      <c r="D131">
        <v>3</v>
      </c>
      <c r="E131" t="s">
        <v>8</v>
      </c>
      <c r="F131" t="s">
        <v>12</v>
      </c>
      <c r="G131">
        <v>46151.124499999998</v>
      </c>
      <c r="H131">
        <v>46151.1</v>
      </c>
      <c r="I131" t="s">
        <v>27</v>
      </c>
    </row>
    <row r="132" spans="1:9" hidden="1" x14ac:dyDescent="0.25">
      <c r="A132">
        <v>19</v>
      </c>
      <c r="B132" t="s">
        <v>10</v>
      </c>
      <c r="C132">
        <v>36.954999999999998</v>
      </c>
      <c r="D132">
        <v>0</v>
      </c>
      <c r="E132" t="s">
        <v>8</v>
      </c>
      <c r="F132" t="s">
        <v>13</v>
      </c>
      <c r="G132">
        <v>36219.405449999998</v>
      </c>
      <c r="H132">
        <v>36219.4</v>
      </c>
      <c r="I132" t="s">
        <v>27</v>
      </c>
    </row>
    <row r="133" spans="1:9" hidden="1" x14ac:dyDescent="0.25">
      <c r="A133">
        <v>19</v>
      </c>
      <c r="B133" t="s">
        <v>10</v>
      </c>
      <c r="C133">
        <v>31.92</v>
      </c>
      <c r="D133">
        <v>0</v>
      </c>
      <c r="E133" t="s">
        <v>8</v>
      </c>
      <c r="F133" t="s">
        <v>13</v>
      </c>
      <c r="G133">
        <v>33750.291799999999</v>
      </c>
      <c r="H133">
        <v>33750.300000000003</v>
      </c>
      <c r="I133" t="s">
        <v>27</v>
      </c>
    </row>
    <row r="134" spans="1:9" x14ac:dyDescent="0.25">
      <c r="A134">
        <v>56</v>
      </c>
      <c r="B134" t="s">
        <v>10</v>
      </c>
      <c r="C134">
        <v>33.630000000000003</v>
      </c>
      <c r="D134">
        <v>0</v>
      </c>
      <c r="E134" t="s">
        <v>8</v>
      </c>
      <c r="F134" t="s">
        <v>13</v>
      </c>
      <c r="G134">
        <v>43921.183700000001</v>
      </c>
      <c r="H134">
        <v>43921.2</v>
      </c>
      <c r="I134" t="s">
        <v>27</v>
      </c>
    </row>
    <row r="135" spans="1:9" x14ac:dyDescent="0.25">
      <c r="A135">
        <v>50</v>
      </c>
      <c r="B135" t="s">
        <v>10</v>
      </c>
      <c r="C135">
        <v>31.824999999999999</v>
      </c>
      <c r="D135">
        <v>0</v>
      </c>
      <c r="E135" t="s">
        <v>8</v>
      </c>
      <c r="F135" t="s">
        <v>14</v>
      </c>
      <c r="G135">
        <v>41097.161749999999</v>
      </c>
      <c r="H135">
        <v>41097.199999999997</v>
      </c>
      <c r="I135" t="s">
        <v>27</v>
      </c>
    </row>
    <row r="136" spans="1:9" x14ac:dyDescent="0.25">
      <c r="A136">
        <v>54</v>
      </c>
      <c r="B136" t="s">
        <v>10</v>
      </c>
      <c r="C136">
        <v>34.21</v>
      </c>
      <c r="D136">
        <v>2</v>
      </c>
      <c r="E136" t="s">
        <v>8</v>
      </c>
      <c r="F136" t="s">
        <v>12</v>
      </c>
      <c r="G136">
        <v>44260.749900000003</v>
      </c>
      <c r="H136">
        <v>44260.7</v>
      </c>
      <c r="I136" t="s">
        <v>27</v>
      </c>
    </row>
    <row r="137" spans="1:9" x14ac:dyDescent="0.25">
      <c r="A137">
        <v>63</v>
      </c>
      <c r="B137" t="s">
        <v>7</v>
      </c>
      <c r="C137">
        <v>32.200000000000003</v>
      </c>
      <c r="D137">
        <v>2</v>
      </c>
      <c r="E137" t="s">
        <v>8</v>
      </c>
      <c r="F137" t="s">
        <v>9</v>
      </c>
      <c r="G137">
        <v>47305.305</v>
      </c>
      <c r="H137">
        <v>47305.3</v>
      </c>
      <c r="I137" t="s">
        <v>27</v>
      </c>
    </row>
    <row r="138" spans="1:9" hidden="1" x14ac:dyDescent="0.25">
      <c r="A138">
        <v>23</v>
      </c>
      <c r="B138" t="s">
        <v>7</v>
      </c>
      <c r="C138">
        <v>36.67</v>
      </c>
      <c r="D138">
        <v>2</v>
      </c>
      <c r="E138" t="s">
        <v>8</v>
      </c>
      <c r="F138" t="s">
        <v>14</v>
      </c>
      <c r="G138">
        <v>38511.628299999997</v>
      </c>
      <c r="H138">
        <v>38511.599999999999</v>
      </c>
      <c r="I138" t="s">
        <v>27</v>
      </c>
    </row>
    <row r="139" spans="1:9" hidden="1" x14ac:dyDescent="0.25">
      <c r="A139">
        <v>19</v>
      </c>
      <c r="B139" t="s">
        <v>10</v>
      </c>
      <c r="C139">
        <v>34.799999999999997</v>
      </c>
      <c r="D139">
        <v>0</v>
      </c>
      <c r="E139" t="s">
        <v>8</v>
      </c>
      <c r="F139" t="s">
        <v>9</v>
      </c>
      <c r="G139">
        <v>34779.614999999998</v>
      </c>
      <c r="H139">
        <v>34779.599999999999</v>
      </c>
      <c r="I139" t="s">
        <v>27</v>
      </c>
    </row>
    <row r="140" spans="1:9" hidden="1" x14ac:dyDescent="0.25">
      <c r="A140">
        <v>27</v>
      </c>
      <c r="B140" t="s">
        <v>7</v>
      </c>
      <c r="C140">
        <v>36.08</v>
      </c>
      <c r="D140">
        <v>0</v>
      </c>
      <c r="E140" t="s">
        <v>8</v>
      </c>
      <c r="F140" t="s">
        <v>12</v>
      </c>
      <c r="G140">
        <v>37133.898200000003</v>
      </c>
      <c r="H140">
        <v>37133.9</v>
      </c>
      <c r="I140" t="s">
        <v>27</v>
      </c>
    </row>
    <row r="141" spans="1:9" hidden="1" x14ac:dyDescent="0.25">
      <c r="A141">
        <v>36</v>
      </c>
      <c r="B141" t="s">
        <v>10</v>
      </c>
      <c r="C141">
        <v>41.895000000000003</v>
      </c>
      <c r="D141">
        <v>3</v>
      </c>
      <c r="E141" t="s">
        <v>8</v>
      </c>
      <c r="F141" t="s">
        <v>14</v>
      </c>
      <c r="G141">
        <v>43753.337050000002</v>
      </c>
      <c r="H141">
        <v>43753.3</v>
      </c>
      <c r="I141" t="s">
        <v>27</v>
      </c>
    </row>
    <row r="142" spans="1:9" x14ac:dyDescent="0.25">
      <c r="A142">
        <v>63</v>
      </c>
      <c r="B142" t="s">
        <v>7</v>
      </c>
      <c r="C142">
        <v>37.700000000000003</v>
      </c>
      <c r="D142">
        <v>0</v>
      </c>
      <c r="E142" t="s">
        <v>8</v>
      </c>
      <c r="F142" t="s">
        <v>9</v>
      </c>
      <c r="G142">
        <v>48824.45</v>
      </c>
      <c r="H142">
        <v>48824.5</v>
      </c>
      <c r="I142" t="s">
        <v>27</v>
      </c>
    </row>
    <row r="143" spans="1:9" hidden="1" x14ac:dyDescent="0.25">
      <c r="A143">
        <v>18</v>
      </c>
      <c r="B143" t="s">
        <v>7</v>
      </c>
      <c r="C143">
        <v>36.85</v>
      </c>
      <c r="D143">
        <v>0</v>
      </c>
      <c r="E143" t="s">
        <v>8</v>
      </c>
      <c r="F143" t="s">
        <v>12</v>
      </c>
      <c r="G143">
        <v>36149.483500000002</v>
      </c>
      <c r="H143">
        <v>36149.5</v>
      </c>
      <c r="I143" t="s">
        <v>27</v>
      </c>
    </row>
    <row r="144" spans="1:9" hidden="1" x14ac:dyDescent="0.25">
      <c r="A144">
        <v>30</v>
      </c>
      <c r="B144" t="s">
        <v>10</v>
      </c>
      <c r="C144">
        <v>35.53</v>
      </c>
      <c r="D144">
        <v>0</v>
      </c>
      <c r="E144" t="s">
        <v>8</v>
      </c>
      <c r="F144" t="s">
        <v>12</v>
      </c>
      <c r="G144">
        <v>36950.256699999998</v>
      </c>
      <c r="H144">
        <v>36950.300000000003</v>
      </c>
      <c r="I144" t="s">
        <v>27</v>
      </c>
    </row>
    <row r="145" spans="1:9" x14ac:dyDescent="0.25">
      <c r="A145">
        <v>46</v>
      </c>
      <c r="B145" t="s">
        <v>10</v>
      </c>
      <c r="C145">
        <v>30.495000000000001</v>
      </c>
      <c r="D145">
        <v>3</v>
      </c>
      <c r="E145" t="s">
        <v>8</v>
      </c>
      <c r="F145" t="s">
        <v>13</v>
      </c>
      <c r="G145">
        <v>40720.551050000002</v>
      </c>
      <c r="H145">
        <v>40720.6</v>
      </c>
      <c r="I145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9"/>
  <sheetViews>
    <sheetView tabSelected="1" topLeftCell="G28" workbookViewId="0">
      <selection activeCell="L41" sqref="L41"/>
    </sheetView>
  </sheetViews>
  <sheetFormatPr defaultRowHeight="15" x14ac:dyDescent="0.25"/>
  <cols>
    <col min="4" max="4" width="10.42578125" customWidth="1"/>
    <col min="5" max="5" width="9.7109375" customWidth="1"/>
    <col min="6" max="6" width="13.85546875" customWidth="1"/>
    <col min="7" max="7" width="14.5703125" customWidth="1"/>
    <col min="8" max="8" width="14.7109375" customWidth="1"/>
    <col min="9" max="9" width="16.28515625" customWidth="1"/>
    <col min="11" max="11" width="14.5703125" customWidth="1"/>
    <col min="12" max="12" width="6.28515625" customWidth="1"/>
    <col min="13" max="13" width="14.28515625" customWidth="1"/>
    <col min="14" max="14" width="13.140625" customWidth="1"/>
    <col min="15" max="15" width="14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13" ht="15.75" customHeight="1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  <c r="H2">
        <f>ROUND(G2,1)</f>
        <v>16884.900000000001</v>
      </c>
      <c r="I2" t="str">
        <f>IF(C2&lt;=18.5,"Underweight",IF(C2&lt;25,"Normal",IF(C2&lt;=30,"Overweight",IF(C2&gt;=30,"Obese"))))</f>
        <v>Overweight</v>
      </c>
      <c r="K2" s="6" t="s">
        <v>17</v>
      </c>
      <c r="L2" s="6"/>
    </row>
    <row r="3" spans="1:13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  <c r="H3">
        <f t="shared" ref="H3:H66" si="0">ROUND(G3,1)</f>
        <v>1725.6</v>
      </c>
      <c r="I3" t="str">
        <f t="shared" ref="I3:I66" si="1">IF(C3&lt;=18.5,"Underweight",IF(C3&lt;25,"Normal",IF(C3&lt;=30,"Overweight",IF(C3&gt;=30,"Obese"))))</f>
        <v>Obese</v>
      </c>
      <c r="K3" s="1" t="s">
        <v>18</v>
      </c>
      <c r="L3" s="1" t="s">
        <v>19</v>
      </c>
    </row>
    <row r="4" spans="1:13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  <c r="H4">
        <f t="shared" si="0"/>
        <v>4449.5</v>
      </c>
      <c r="I4" t="str">
        <f t="shared" si="1"/>
        <v>Obese</v>
      </c>
      <c r="K4">
        <v>18.5</v>
      </c>
      <c r="L4">
        <f>FREQUENCY($C$2:$C$1339,K4:K7)</f>
        <v>21</v>
      </c>
    </row>
    <row r="5" spans="1:13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  <c r="H5">
        <f t="shared" si="0"/>
        <v>21984.5</v>
      </c>
      <c r="I5" t="str">
        <f t="shared" si="1"/>
        <v>Normal</v>
      </c>
      <c r="K5">
        <v>25</v>
      </c>
      <c r="L5">
        <f>FREQUENCY($C$2:$C$1339,K5:K8)</f>
        <v>247</v>
      </c>
    </row>
    <row r="6" spans="1:13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  <c r="H6">
        <f t="shared" si="0"/>
        <v>3866.9</v>
      </c>
      <c r="I6" t="str">
        <f t="shared" si="1"/>
        <v>Overweight</v>
      </c>
      <c r="K6">
        <v>29.9</v>
      </c>
      <c r="L6">
        <f>FREQUENCY($C$2:$C$1339,K6:K9)</f>
        <v>621</v>
      </c>
    </row>
    <row r="7" spans="1:13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  <c r="H7">
        <f t="shared" si="0"/>
        <v>3756.6</v>
      </c>
      <c r="I7" t="str">
        <f t="shared" si="1"/>
        <v>Overweight</v>
      </c>
      <c r="K7">
        <v>33</v>
      </c>
      <c r="L7">
        <v>450</v>
      </c>
    </row>
    <row r="8" spans="1:13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  <c r="H8">
        <f t="shared" si="0"/>
        <v>8240.6</v>
      </c>
      <c r="I8" t="str">
        <f t="shared" si="1"/>
        <v>Obese</v>
      </c>
    </row>
    <row r="9" spans="1:13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  <c r="H9">
        <f t="shared" si="0"/>
        <v>7281.5</v>
      </c>
      <c r="I9" t="str">
        <f t="shared" si="1"/>
        <v>Overweight</v>
      </c>
      <c r="K9">
        <f>MIN(C2:C1339)</f>
        <v>15.96</v>
      </c>
    </row>
    <row r="10" spans="1:13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  <c r="H10">
        <f t="shared" si="0"/>
        <v>6406.4</v>
      </c>
      <c r="I10" t="str">
        <f t="shared" si="1"/>
        <v>Overweight</v>
      </c>
      <c r="K10">
        <f>MAX(C2:C1339)</f>
        <v>53.13</v>
      </c>
    </row>
    <row r="11" spans="1:13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  <c r="H11">
        <f t="shared" si="0"/>
        <v>28923.1</v>
      </c>
      <c r="I11" t="str">
        <f t="shared" si="1"/>
        <v>Overweight</v>
      </c>
    </row>
    <row r="12" spans="1:13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  <c r="H12">
        <f t="shared" si="0"/>
        <v>2721.3</v>
      </c>
      <c r="I12" t="str">
        <f t="shared" si="1"/>
        <v>Overweight</v>
      </c>
    </row>
    <row r="13" spans="1:13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  <c r="H13">
        <f t="shared" si="0"/>
        <v>27808.7</v>
      </c>
      <c r="I13" t="str">
        <f t="shared" si="1"/>
        <v>Overweight</v>
      </c>
    </row>
    <row r="14" spans="1:13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  <c r="H14">
        <f t="shared" si="0"/>
        <v>1826.8</v>
      </c>
      <c r="I14" t="str">
        <f t="shared" si="1"/>
        <v>Obese</v>
      </c>
      <c r="K14" s="2" t="s">
        <v>21</v>
      </c>
      <c r="L14" t="s">
        <v>24</v>
      </c>
      <c r="M14" t="s">
        <v>25</v>
      </c>
    </row>
    <row r="15" spans="1:13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  <c r="H15">
        <f t="shared" si="0"/>
        <v>11090.7</v>
      </c>
      <c r="I15" t="str">
        <f t="shared" si="1"/>
        <v>Obese</v>
      </c>
      <c r="K15" s="3" t="s">
        <v>7</v>
      </c>
      <c r="L15" s="4">
        <v>12569.578851963755</v>
      </c>
      <c r="M15" s="4">
        <v>662</v>
      </c>
    </row>
    <row r="16" spans="1:13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  <c r="H16">
        <f t="shared" si="0"/>
        <v>39611.800000000003</v>
      </c>
      <c r="I16" t="str">
        <f t="shared" si="1"/>
        <v>Obese</v>
      </c>
      <c r="K16" s="3" t="s">
        <v>10</v>
      </c>
      <c r="L16" s="4">
        <v>13956.751479289949</v>
      </c>
      <c r="M16" s="4">
        <v>676</v>
      </c>
    </row>
    <row r="17" spans="1:13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  <c r="H17">
        <f t="shared" si="0"/>
        <v>1837.2</v>
      </c>
      <c r="I17" t="str">
        <f t="shared" si="1"/>
        <v>Normal</v>
      </c>
      <c r="K17" s="3" t="s">
        <v>22</v>
      </c>
      <c r="L17" s="4">
        <v>13270.422421524654</v>
      </c>
      <c r="M17" s="4">
        <v>1338</v>
      </c>
    </row>
    <row r="18" spans="1:13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  <c r="H18">
        <f t="shared" si="0"/>
        <v>10797.3</v>
      </c>
      <c r="I18" t="str">
        <f t="shared" si="1"/>
        <v>Obese</v>
      </c>
    </row>
    <row r="19" spans="1:13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  <c r="H19">
        <f t="shared" si="0"/>
        <v>2395.1999999999998</v>
      </c>
      <c r="I19" t="str">
        <f t="shared" si="1"/>
        <v>Normal</v>
      </c>
    </row>
    <row r="20" spans="1:13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  <c r="H20">
        <f t="shared" si="0"/>
        <v>10602.4</v>
      </c>
      <c r="I20" t="str">
        <f t="shared" si="1"/>
        <v>Obese</v>
      </c>
      <c r="K20" s="2" t="s">
        <v>21</v>
      </c>
      <c r="L20" t="s">
        <v>23</v>
      </c>
      <c r="M20" t="s">
        <v>29</v>
      </c>
    </row>
    <row r="21" spans="1:13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  <c r="H21">
        <f t="shared" si="0"/>
        <v>36837.5</v>
      </c>
      <c r="I21" t="str">
        <f t="shared" si="1"/>
        <v>Obese</v>
      </c>
      <c r="K21" s="3" t="s">
        <v>26</v>
      </c>
      <c r="L21" s="4">
        <v>2337335.0999999987</v>
      </c>
      <c r="M21" s="4">
        <v>36.75</v>
      </c>
    </row>
    <row r="22" spans="1:13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  <c r="H22">
        <f t="shared" si="0"/>
        <v>13228.8</v>
      </c>
      <c r="I22" t="str">
        <f t="shared" si="1"/>
        <v>Obese</v>
      </c>
      <c r="K22" s="3" t="s">
        <v>27</v>
      </c>
      <c r="L22" s="4">
        <v>10970453.299999991</v>
      </c>
      <c r="M22" s="4">
        <v>40.361702127659576</v>
      </c>
    </row>
    <row r="23" spans="1:13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  <c r="H23">
        <f t="shared" si="0"/>
        <v>4149.7</v>
      </c>
      <c r="I23" t="str">
        <f t="shared" si="1"/>
        <v>Obese</v>
      </c>
      <c r="K23" s="3" t="s">
        <v>20</v>
      </c>
      <c r="L23" s="4">
        <v>4266226.700000002</v>
      </c>
      <c r="M23" s="4">
        <v>38.896907216494846</v>
      </c>
    </row>
    <row r="24" spans="1:13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  <c r="H24">
        <f t="shared" si="0"/>
        <v>1137</v>
      </c>
      <c r="I24" t="str">
        <f t="shared" si="1"/>
        <v>Obese</v>
      </c>
      <c r="K24" s="3" t="s">
        <v>28</v>
      </c>
      <c r="L24" s="4">
        <v>181810.1</v>
      </c>
      <c r="M24" s="4">
        <v>32.38095238095238</v>
      </c>
    </row>
    <row r="25" spans="1:13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  <c r="H25">
        <f t="shared" si="0"/>
        <v>37701.9</v>
      </c>
      <c r="I25" t="str">
        <f t="shared" si="1"/>
        <v>Obese</v>
      </c>
      <c r="K25" s="3" t="s">
        <v>22</v>
      </c>
      <c r="L25" s="4">
        <v>17755825.199999969</v>
      </c>
      <c r="M25" s="4">
        <v>39.207025411061288</v>
      </c>
    </row>
    <row r="26" spans="1:13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  <c r="H26">
        <f t="shared" si="0"/>
        <v>6203.9</v>
      </c>
      <c r="I26" t="str">
        <f t="shared" si="1"/>
        <v>Overweight</v>
      </c>
    </row>
    <row r="27" spans="1:13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  <c r="H27">
        <f t="shared" si="0"/>
        <v>14001.1</v>
      </c>
      <c r="I27" t="str">
        <f t="shared" si="1"/>
        <v>Overweight</v>
      </c>
    </row>
    <row r="28" spans="1:13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  <c r="H28">
        <f t="shared" si="0"/>
        <v>14451.8</v>
      </c>
      <c r="I28" t="str">
        <f t="shared" si="1"/>
        <v>Normal</v>
      </c>
    </row>
    <row r="29" spans="1:13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  <c r="H29">
        <f t="shared" si="0"/>
        <v>12268.6</v>
      </c>
      <c r="I29" t="str">
        <f t="shared" si="1"/>
        <v>Obese</v>
      </c>
    </row>
    <row r="30" spans="1:13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  <c r="H30">
        <f t="shared" si="0"/>
        <v>2775.2</v>
      </c>
      <c r="I30" t="str">
        <f t="shared" si="1"/>
        <v>Underweight</v>
      </c>
    </row>
    <row r="31" spans="1:13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  <c r="H31">
        <f t="shared" si="0"/>
        <v>38711</v>
      </c>
      <c r="I31" t="str">
        <f t="shared" si="1"/>
        <v>Obese</v>
      </c>
    </row>
    <row r="32" spans="1:13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  <c r="H32">
        <f t="shared" si="0"/>
        <v>35585.599999999999</v>
      </c>
      <c r="I32" t="str">
        <f t="shared" si="1"/>
        <v>Obese</v>
      </c>
    </row>
    <row r="33" spans="1:15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  <c r="H33">
        <f t="shared" si="0"/>
        <v>2198.1999999999998</v>
      </c>
      <c r="I33" t="str">
        <f t="shared" si="1"/>
        <v>Overweight</v>
      </c>
    </row>
    <row r="34" spans="1:15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  <c r="H34">
        <f t="shared" si="0"/>
        <v>4687.8</v>
      </c>
      <c r="I34" t="str">
        <f t="shared" si="1"/>
        <v>Overweight</v>
      </c>
    </row>
    <row r="35" spans="1:15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  <c r="H35">
        <f t="shared" si="0"/>
        <v>13770.1</v>
      </c>
      <c r="I35" t="str">
        <f t="shared" si="1"/>
        <v>Overweight</v>
      </c>
      <c r="K35" s="2" t="s">
        <v>21</v>
      </c>
      <c r="L35" t="s">
        <v>25</v>
      </c>
    </row>
    <row r="36" spans="1:15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  <c r="H36">
        <f t="shared" si="0"/>
        <v>51194.6</v>
      </c>
      <c r="I36" t="str">
        <f t="shared" si="1"/>
        <v>Obese</v>
      </c>
      <c r="K36" s="3" t="s">
        <v>26</v>
      </c>
      <c r="L36" s="4">
        <v>224</v>
      </c>
      <c r="N36" s="2" t="s">
        <v>21</v>
      </c>
      <c r="O36" t="s">
        <v>30</v>
      </c>
    </row>
    <row r="37" spans="1:15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  <c r="H37">
        <f t="shared" si="0"/>
        <v>1625.4</v>
      </c>
      <c r="I37" t="str">
        <f t="shared" si="1"/>
        <v>Normal</v>
      </c>
      <c r="K37" s="5" t="s">
        <v>11</v>
      </c>
      <c r="L37" s="4">
        <v>174</v>
      </c>
      <c r="N37" s="3" t="s">
        <v>14</v>
      </c>
      <c r="O37" s="4">
        <v>29.17350308641976</v>
      </c>
    </row>
    <row r="38" spans="1:15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  <c r="H38">
        <f t="shared" si="0"/>
        <v>15612.2</v>
      </c>
      <c r="I38" t="str">
        <f t="shared" si="1"/>
        <v>Obese</v>
      </c>
      <c r="K38" s="5" t="s">
        <v>8</v>
      </c>
      <c r="L38" s="4">
        <v>50</v>
      </c>
      <c r="N38" s="3" t="s">
        <v>13</v>
      </c>
      <c r="O38" s="4">
        <v>29.199784615384626</v>
      </c>
    </row>
    <row r="39" spans="1:15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  <c r="H39">
        <f t="shared" si="0"/>
        <v>2302.3000000000002</v>
      </c>
      <c r="I39" t="str">
        <f t="shared" si="1"/>
        <v>Normal</v>
      </c>
      <c r="K39" s="3" t="s">
        <v>27</v>
      </c>
      <c r="L39" s="4">
        <v>705</v>
      </c>
      <c r="N39" s="3" t="s">
        <v>12</v>
      </c>
      <c r="O39" s="4">
        <v>33.355989010989028</v>
      </c>
    </row>
    <row r="40" spans="1:15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  <c r="H40">
        <f t="shared" si="0"/>
        <v>39774.300000000003</v>
      </c>
      <c r="I40" t="str">
        <f t="shared" si="1"/>
        <v>Obese</v>
      </c>
      <c r="K40" s="5" t="s">
        <v>11</v>
      </c>
      <c r="L40" s="4">
        <v>561</v>
      </c>
      <c r="N40" s="3" t="s">
        <v>9</v>
      </c>
      <c r="O40" s="4">
        <v>30.596615384615379</v>
      </c>
    </row>
    <row r="41" spans="1:15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  <c r="H41">
        <f t="shared" si="0"/>
        <v>48173.4</v>
      </c>
      <c r="I41" t="str">
        <f t="shared" si="1"/>
        <v>Obese</v>
      </c>
      <c r="K41" s="5" t="s">
        <v>8</v>
      </c>
      <c r="L41" s="4">
        <v>144</v>
      </c>
      <c r="N41" s="3" t="s">
        <v>22</v>
      </c>
      <c r="O41" s="4">
        <v>30.663396860986559</v>
      </c>
    </row>
    <row r="42" spans="1:15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  <c r="H42">
        <f t="shared" si="0"/>
        <v>3046.1</v>
      </c>
      <c r="I42" t="str">
        <f t="shared" si="1"/>
        <v>Overweight</v>
      </c>
      <c r="K42" s="3" t="s">
        <v>20</v>
      </c>
      <c r="L42" s="4">
        <v>388</v>
      </c>
    </row>
    <row r="43" spans="1:15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  <c r="H43">
        <f t="shared" si="0"/>
        <v>4949.8</v>
      </c>
      <c r="I43" t="str">
        <f t="shared" si="1"/>
        <v>Obese</v>
      </c>
      <c r="K43" s="5" t="s">
        <v>11</v>
      </c>
      <c r="L43" s="4">
        <v>313</v>
      </c>
    </row>
    <row r="44" spans="1:15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  <c r="H44">
        <f t="shared" si="0"/>
        <v>6272.5</v>
      </c>
      <c r="I44" t="str">
        <f t="shared" si="1"/>
        <v>Normal</v>
      </c>
      <c r="K44" s="5" t="s">
        <v>8</v>
      </c>
      <c r="L44" s="4">
        <v>75</v>
      </c>
    </row>
    <row r="45" spans="1:15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  <c r="H45">
        <f t="shared" si="0"/>
        <v>6313.8</v>
      </c>
      <c r="I45" t="str">
        <f t="shared" si="1"/>
        <v>Obese</v>
      </c>
      <c r="K45" s="3" t="s">
        <v>28</v>
      </c>
      <c r="L45" s="4">
        <v>21</v>
      </c>
    </row>
    <row r="46" spans="1:15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  <c r="H46">
        <f t="shared" si="0"/>
        <v>6079.7</v>
      </c>
      <c r="I46" t="str">
        <f t="shared" si="1"/>
        <v>Obese</v>
      </c>
      <c r="K46" s="5" t="s">
        <v>11</v>
      </c>
      <c r="L46" s="4">
        <v>16</v>
      </c>
    </row>
    <row r="47" spans="1:15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  <c r="H47">
        <f t="shared" si="0"/>
        <v>20630.3</v>
      </c>
      <c r="I47" t="str">
        <f t="shared" si="1"/>
        <v>Obese</v>
      </c>
      <c r="K47" s="5" t="s">
        <v>8</v>
      </c>
      <c r="L47" s="4">
        <v>5</v>
      </c>
    </row>
    <row r="48" spans="1:15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  <c r="H48">
        <f t="shared" si="0"/>
        <v>3393.4</v>
      </c>
      <c r="I48" t="str">
        <f t="shared" si="1"/>
        <v>Obese</v>
      </c>
      <c r="K48" s="3" t="s">
        <v>22</v>
      </c>
      <c r="L48" s="4">
        <v>1338</v>
      </c>
    </row>
    <row r="49" spans="1:9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  <c r="H49">
        <f t="shared" si="0"/>
        <v>3556.9</v>
      </c>
      <c r="I49" t="str">
        <f t="shared" si="1"/>
        <v>Obese</v>
      </c>
    </row>
    <row r="50" spans="1:9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  <c r="H50">
        <f t="shared" si="0"/>
        <v>12629.9</v>
      </c>
      <c r="I50" t="str">
        <f t="shared" si="1"/>
        <v>Normal</v>
      </c>
    </row>
    <row r="51" spans="1:9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  <c r="H51">
        <f t="shared" si="0"/>
        <v>38709.199999999997</v>
      </c>
      <c r="I51" t="str">
        <f t="shared" si="1"/>
        <v>Obese</v>
      </c>
    </row>
    <row r="52" spans="1:9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  <c r="H52">
        <f t="shared" si="0"/>
        <v>2211.1</v>
      </c>
      <c r="I52" t="str">
        <f t="shared" si="1"/>
        <v>Obese</v>
      </c>
    </row>
    <row r="53" spans="1:9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  <c r="H53">
        <f t="shared" si="0"/>
        <v>3579.8</v>
      </c>
      <c r="I53" t="str">
        <f t="shared" si="1"/>
        <v>Obese</v>
      </c>
    </row>
    <row r="54" spans="1:9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  <c r="H54">
        <f t="shared" si="0"/>
        <v>23568.3</v>
      </c>
      <c r="I54" t="str">
        <f t="shared" si="1"/>
        <v>Overweight</v>
      </c>
    </row>
    <row r="55" spans="1:9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  <c r="H55">
        <f t="shared" si="0"/>
        <v>37742.6</v>
      </c>
      <c r="I55" t="str">
        <f t="shared" si="1"/>
        <v>Obese</v>
      </c>
    </row>
    <row r="56" spans="1:9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  <c r="H56">
        <f t="shared" si="0"/>
        <v>8059.7</v>
      </c>
      <c r="I56" t="str">
        <f t="shared" si="1"/>
        <v>Overweight</v>
      </c>
    </row>
    <row r="57" spans="1:9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  <c r="H57">
        <f t="shared" si="0"/>
        <v>47496.5</v>
      </c>
      <c r="I57" t="str">
        <f t="shared" si="1"/>
        <v>Obese</v>
      </c>
    </row>
    <row r="58" spans="1:9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  <c r="H58">
        <f t="shared" si="0"/>
        <v>13607.4</v>
      </c>
      <c r="I58" t="str">
        <f t="shared" si="1"/>
        <v>Obese</v>
      </c>
    </row>
    <row r="59" spans="1:9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  <c r="H59">
        <f t="shared" si="0"/>
        <v>34303.199999999997</v>
      </c>
      <c r="I59" t="str">
        <f t="shared" si="1"/>
        <v>Obese</v>
      </c>
    </row>
    <row r="60" spans="1:9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  <c r="H60">
        <f t="shared" si="0"/>
        <v>23244.799999999999</v>
      </c>
      <c r="I60" t="str">
        <f t="shared" si="1"/>
        <v>Normal</v>
      </c>
    </row>
    <row r="61" spans="1:9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  <c r="H61">
        <f t="shared" si="0"/>
        <v>5989.5</v>
      </c>
      <c r="I61" t="str">
        <f t="shared" si="1"/>
        <v>Obese</v>
      </c>
    </row>
    <row r="62" spans="1:9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  <c r="H62">
        <f t="shared" si="0"/>
        <v>8606.2000000000007</v>
      </c>
      <c r="I62" t="str">
        <f t="shared" si="1"/>
        <v>Overweight</v>
      </c>
    </row>
    <row r="63" spans="1:9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  <c r="H63">
        <f t="shared" si="0"/>
        <v>4504.7</v>
      </c>
      <c r="I63" t="str">
        <f t="shared" si="1"/>
        <v>Obese</v>
      </c>
    </row>
    <row r="64" spans="1:9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  <c r="H64">
        <f t="shared" si="0"/>
        <v>30166.6</v>
      </c>
      <c r="I64" t="str">
        <f t="shared" si="1"/>
        <v>Normal</v>
      </c>
    </row>
    <row r="65" spans="1:9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  <c r="H65">
        <f t="shared" si="0"/>
        <v>4133.6000000000004</v>
      </c>
      <c r="I65" t="str">
        <f t="shared" si="1"/>
        <v>Overweight</v>
      </c>
    </row>
    <row r="66" spans="1:9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  <c r="H66">
        <f t="shared" si="0"/>
        <v>14711.7</v>
      </c>
      <c r="I66" t="str">
        <f t="shared" si="1"/>
        <v>Normal</v>
      </c>
    </row>
    <row r="67" spans="1:9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  <c r="H67">
        <f t="shared" ref="H67:H130" si="2">ROUND(G67,1)</f>
        <v>1743.2</v>
      </c>
      <c r="I67" t="str">
        <f t="shared" ref="I67:I130" si="3">IF(C67&lt;=18.5,"Underweight",IF(C67&lt;25,"Normal",IF(C67&lt;=30,"Overweight",IF(C67&gt;=30,"Obese"))))</f>
        <v>Overweight</v>
      </c>
    </row>
    <row r="68" spans="1:9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  <c r="H68">
        <f t="shared" si="2"/>
        <v>14235.1</v>
      </c>
      <c r="I68" t="str">
        <f t="shared" si="3"/>
        <v>Obese</v>
      </c>
    </row>
    <row r="69" spans="1:9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  <c r="H69">
        <f t="shared" si="2"/>
        <v>6389.4</v>
      </c>
      <c r="I69" t="str">
        <f t="shared" si="3"/>
        <v>Overweight</v>
      </c>
    </row>
    <row r="70" spans="1:9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  <c r="H70">
        <f t="shared" si="2"/>
        <v>5920.1</v>
      </c>
      <c r="I70" t="str">
        <f t="shared" si="3"/>
        <v>Obese</v>
      </c>
    </row>
    <row r="71" spans="1:9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  <c r="H71">
        <f t="shared" si="2"/>
        <v>17663.099999999999</v>
      </c>
      <c r="I71" t="str">
        <f t="shared" si="3"/>
        <v>Normal</v>
      </c>
    </row>
    <row r="72" spans="1:9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  <c r="H72">
        <f t="shared" si="2"/>
        <v>16577.8</v>
      </c>
      <c r="I72" t="str">
        <f t="shared" si="3"/>
        <v>Normal</v>
      </c>
    </row>
    <row r="73" spans="1:9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  <c r="H73">
        <f t="shared" si="2"/>
        <v>6799.5</v>
      </c>
      <c r="I73" t="str">
        <f t="shared" si="3"/>
        <v>Overweight</v>
      </c>
    </row>
    <row r="74" spans="1:9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  <c r="H74">
        <f t="shared" si="2"/>
        <v>11741.7</v>
      </c>
      <c r="I74" t="str">
        <f t="shared" si="3"/>
        <v>Overweight</v>
      </c>
    </row>
    <row r="75" spans="1:9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  <c r="H75">
        <f t="shared" si="2"/>
        <v>11946.6</v>
      </c>
      <c r="I75" t="str">
        <f t="shared" si="3"/>
        <v>Obese</v>
      </c>
    </row>
    <row r="76" spans="1:9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  <c r="H76">
        <f t="shared" si="2"/>
        <v>7726.9</v>
      </c>
      <c r="I76" t="str">
        <f t="shared" si="3"/>
        <v>Overweight</v>
      </c>
    </row>
    <row r="77" spans="1:9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  <c r="H77">
        <f t="shared" si="2"/>
        <v>11356.7</v>
      </c>
      <c r="I77" t="str">
        <f t="shared" si="3"/>
        <v>Obese</v>
      </c>
    </row>
    <row r="78" spans="1:9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  <c r="H78">
        <f t="shared" si="2"/>
        <v>3947.4</v>
      </c>
      <c r="I78" t="str">
        <f t="shared" si="3"/>
        <v>Overweight</v>
      </c>
    </row>
    <row r="79" spans="1:9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  <c r="H79">
        <f t="shared" si="2"/>
        <v>1532.5</v>
      </c>
      <c r="I79" t="str">
        <f t="shared" si="3"/>
        <v>Obese</v>
      </c>
    </row>
    <row r="80" spans="1:9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  <c r="H80">
        <f t="shared" si="2"/>
        <v>2755</v>
      </c>
      <c r="I80" t="str">
        <f t="shared" si="3"/>
        <v>Obese</v>
      </c>
    </row>
    <row r="81" spans="1:9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  <c r="H81">
        <f t="shared" si="2"/>
        <v>6571</v>
      </c>
      <c r="I81" t="str">
        <f t="shared" si="3"/>
        <v>Obese</v>
      </c>
    </row>
    <row r="82" spans="1:9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  <c r="H82">
        <f t="shared" si="2"/>
        <v>4441.2</v>
      </c>
      <c r="I82" t="str">
        <f t="shared" si="3"/>
        <v>Overweight</v>
      </c>
    </row>
    <row r="83" spans="1:9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  <c r="H83">
        <f t="shared" si="2"/>
        <v>7935.3</v>
      </c>
      <c r="I83" t="str">
        <f t="shared" si="3"/>
        <v>Obese</v>
      </c>
    </row>
    <row r="84" spans="1:9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  <c r="H84">
        <f t="shared" si="2"/>
        <v>37165.199999999997</v>
      </c>
      <c r="I84" t="str">
        <f t="shared" si="3"/>
        <v>Obese</v>
      </c>
    </row>
    <row r="85" spans="1:9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  <c r="H85">
        <f t="shared" si="2"/>
        <v>11033.7</v>
      </c>
      <c r="I85" t="str">
        <f t="shared" si="3"/>
        <v>Obese</v>
      </c>
    </row>
    <row r="86" spans="1:9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  <c r="H86">
        <f t="shared" si="2"/>
        <v>39836.5</v>
      </c>
      <c r="I86" t="str">
        <f t="shared" si="3"/>
        <v>Obese</v>
      </c>
    </row>
    <row r="87" spans="1:9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  <c r="H87">
        <f t="shared" si="2"/>
        <v>21098.6</v>
      </c>
      <c r="I87" t="str">
        <f t="shared" si="3"/>
        <v>Normal</v>
      </c>
    </row>
    <row r="88" spans="1:9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  <c r="H88">
        <f t="shared" si="2"/>
        <v>43578.9</v>
      </c>
      <c r="I88" t="str">
        <f t="shared" si="3"/>
        <v>Obese</v>
      </c>
    </row>
    <row r="89" spans="1:9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  <c r="H89">
        <f t="shared" si="2"/>
        <v>11073.2</v>
      </c>
      <c r="I89" t="str">
        <f t="shared" si="3"/>
        <v>Overweight</v>
      </c>
    </row>
    <row r="90" spans="1:9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  <c r="H90">
        <f t="shared" si="2"/>
        <v>8026.7</v>
      </c>
      <c r="I90" t="str">
        <f t="shared" si="3"/>
        <v>Overweight</v>
      </c>
    </row>
    <row r="91" spans="1:9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  <c r="H91">
        <f t="shared" si="2"/>
        <v>11082.6</v>
      </c>
      <c r="I91" t="str">
        <f t="shared" si="3"/>
        <v>Overweight</v>
      </c>
    </row>
    <row r="92" spans="1:9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  <c r="H92">
        <f t="shared" si="2"/>
        <v>2027</v>
      </c>
      <c r="I92" t="str">
        <f t="shared" si="3"/>
        <v>Obese</v>
      </c>
    </row>
    <row r="93" spans="1:9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  <c r="H93">
        <f t="shared" si="2"/>
        <v>10942.1</v>
      </c>
      <c r="I93" t="str">
        <f t="shared" si="3"/>
        <v>Normal</v>
      </c>
    </row>
    <row r="94" spans="1:9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  <c r="H94">
        <f t="shared" si="2"/>
        <v>30184.9</v>
      </c>
      <c r="I94" t="str">
        <f t="shared" si="3"/>
        <v>Overweight</v>
      </c>
    </row>
    <row r="95" spans="1:9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  <c r="H95">
        <f t="shared" si="2"/>
        <v>5729</v>
      </c>
      <c r="I95" t="str">
        <f t="shared" si="3"/>
        <v>Obese</v>
      </c>
    </row>
    <row r="96" spans="1:9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  <c r="H96">
        <f t="shared" si="2"/>
        <v>47291.1</v>
      </c>
      <c r="I96" t="str">
        <f t="shared" si="3"/>
        <v>Obese</v>
      </c>
    </row>
    <row r="97" spans="1:9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  <c r="H97">
        <f t="shared" si="2"/>
        <v>3766.9</v>
      </c>
      <c r="I97" t="str">
        <f t="shared" si="3"/>
        <v>Obese</v>
      </c>
    </row>
    <row r="98" spans="1:9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  <c r="H98">
        <f t="shared" si="2"/>
        <v>12105.3</v>
      </c>
      <c r="I98" t="str">
        <f t="shared" si="3"/>
        <v>Obese</v>
      </c>
    </row>
    <row r="99" spans="1:9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  <c r="H99">
        <f t="shared" si="2"/>
        <v>10226.299999999999</v>
      </c>
      <c r="I99" t="str">
        <f t="shared" si="3"/>
        <v>Obese</v>
      </c>
    </row>
    <row r="100" spans="1:9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  <c r="H100">
        <f t="shared" si="2"/>
        <v>22412.6</v>
      </c>
      <c r="I100" t="str">
        <f t="shared" si="3"/>
        <v>Normal</v>
      </c>
    </row>
    <row r="101" spans="1:9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  <c r="H101">
        <f t="shared" si="2"/>
        <v>15820.7</v>
      </c>
      <c r="I101" t="str">
        <f t="shared" si="3"/>
        <v>Normal</v>
      </c>
    </row>
    <row r="102" spans="1:9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  <c r="H102">
        <f t="shared" si="2"/>
        <v>6186.1</v>
      </c>
      <c r="I102" t="str">
        <f t="shared" si="3"/>
        <v>Obese</v>
      </c>
    </row>
    <row r="103" spans="1:9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  <c r="H103">
        <f t="shared" si="2"/>
        <v>3645.1</v>
      </c>
      <c r="I103" t="str">
        <f t="shared" si="3"/>
        <v>Overweight</v>
      </c>
    </row>
    <row r="104" spans="1:9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  <c r="H104">
        <f t="shared" si="2"/>
        <v>21344.799999999999</v>
      </c>
      <c r="I104" t="str">
        <f t="shared" si="3"/>
        <v>Obese</v>
      </c>
    </row>
    <row r="105" spans="1:9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  <c r="H105">
        <f t="shared" si="2"/>
        <v>30942.2</v>
      </c>
      <c r="I105" t="str">
        <f t="shared" si="3"/>
        <v>Overweight</v>
      </c>
    </row>
    <row r="106" spans="1:9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  <c r="H106">
        <f t="shared" si="2"/>
        <v>5003.8999999999996</v>
      </c>
      <c r="I106" t="str">
        <f t="shared" si="3"/>
        <v>Overweight</v>
      </c>
    </row>
    <row r="107" spans="1:9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  <c r="H107">
        <f t="shared" si="2"/>
        <v>17560.400000000001</v>
      </c>
      <c r="I107" t="str">
        <f t="shared" si="3"/>
        <v>Overweight</v>
      </c>
    </row>
    <row r="108" spans="1:9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  <c r="H108">
        <f t="shared" si="2"/>
        <v>2331.5</v>
      </c>
      <c r="I108" t="str">
        <f t="shared" si="3"/>
        <v>Overweight</v>
      </c>
    </row>
    <row r="109" spans="1:9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  <c r="H109">
        <f t="shared" si="2"/>
        <v>3877.3</v>
      </c>
      <c r="I109" t="str">
        <f t="shared" si="3"/>
        <v>Obese</v>
      </c>
    </row>
    <row r="110" spans="1:9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  <c r="H110">
        <f t="shared" si="2"/>
        <v>2867.1</v>
      </c>
      <c r="I110" t="str">
        <f t="shared" si="3"/>
        <v>Overweight</v>
      </c>
    </row>
    <row r="111" spans="1:9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  <c r="H111">
        <f t="shared" si="2"/>
        <v>47055.5</v>
      </c>
      <c r="I111" t="str">
        <f t="shared" si="3"/>
        <v>Obese</v>
      </c>
    </row>
    <row r="112" spans="1:9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  <c r="H112">
        <f t="shared" si="2"/>
        <v>10825.3</v>
      </c>
      <c r="I112" t="str">
        <f t="shared" si="3"/>
        <v>Obese</v>
      </c>
    </row>
    <row r="113" spans="1:9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  <c r="H113">
        <f t="shared" si="2"/>
        <v>11881.4</v>
      </c>
      <c r="I113" t="str">
        <f t="shared" si="3"/>
        <v>Overweight</v>
      </c>
    </row>
    <row r="114" spans="1:9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  <c r="H114">
        <f t="shared" si="2"/>
        <v>4646.8</v>
      </c>
      <c r="I114" t="str">
        <f t="shared" si="3"/>
        <v>Obese</v>
      </c>
    </row>
    <row r="115" spans="1:9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  <c r="H115">
        <f t="shared" si="2"/>
        <v>2404.6999999999998</v>
      </c>
      <c r="I115" t="str">
        <f t="shared" si="3"/>
        <v>Obese</v>
      </c>
    </row>
    <row r="116" spans="1:9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  <c r="H116">
        <f t="shared" si="2"/>
        <v>11488.3</v>
      </c>
      <c r="I116" t="str">
        <f t="shared" si="3"/>
        <v>Obese</v>
      </c>
    </row>
    <row r="117" spans="1:9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  <c r="H117">
        <f t="shared" si="2"/>
        <v>30260</v>
      </c>
      <c r="I117" t="str">
        <f t="shared" si="3"/>
        <v>Overweight</v>
      </c>
    </row>
    <row r="118" spans="1:9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  <c r="H118">
        <f t="shared" si="2"/>
        <v>11381.3</v>
      </c>
      <c r="I118" t="str">
        <f t="shared" si="3"/>
        <v>Obese</v>
      </c>
    </row>
    <row r="119" spans="1:9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  <c r="H119">
        <f t="shared" si="2"/>
        <v>19107.8</v>
      </c>
      <c r="I119" t="str">
        <f t="shared" si="3"/>
        <v>Overweight</v>
      </c>
    </row>
    <row r="120" spans="1:9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  <c r="H120">
        <f t="shared" si="2"/>
        <v>8601.2999999999993</v>
      </c>
      <c r="I120" t="str">
        <f t="shared" si="3"/>
        <v>Overweight</v>
      </c>
    </row>
    <row r="121" spans="1:9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  <c r="H121">
        <f t="shared" si="2"/>
        <v>6686.4</v>
      </c>
      <c r="I121" t="str">
        <f t="shared" si="3"/>
        <v>Normal</v>
      </c>
    </row>
    <row r="122" spans="1:9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  <c r="H122">
        <f t="shared" si="2"/>
        <v>7740.3</v>
      </c>
      <c r="I122" t="str">
        <f t="shared" si="3"/>
        <v>Obese</v>
      </c>
    </row>
    <row r="123" spans="1:9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  <c r="H123">
        <f t="shared" si="2"/>
        <v>1705.6</v>
      </c>
      <c r="I123" t="str">
        <f t="shared" si="3"/>
        <v>Normal</v>
      </c>
    </row>
    <row r="124" spans="1:9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  <c r="H124">
        <f t="shared" si="2"/>
        <v>2257.5</v>
      </c>
      <c r="I124" t="str">
        <f t="shared" si="3"/>
        <v>Overweight</v>
      </c>
    </row>
    <row r="125" spans="1:9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  <c r="H125">
        <f t="shared" si="2"/>
        <v>39556.5</v>
      </c>
      <c r="I125" t="str">
        <f t="shared" si="3"/>
        <v>Obese</v>
      </c>
    </row>
    <row r="126" spans="1:9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  <c r="H126">
        <f t="shared" si="2"/>
        <v>10115</v>
      </c>
      <c r="I126" t="str">
        <f t="shared" si="3"/>
        <v>Obese</v>
      </c>
    </row>
    <row r="127" spans="1:9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  <c r="H127">
        <f t="shared" si="2"/>
        <v>3385.4</v>
      </c>
      <c r="I127" t="str">
        <f t="shared" si="3"/>
        <v>Overweight</v>
      </c>
    </row>
    <row r="128" spans="1:9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  <c r="H128">
        <f t="shared" si="2"/>
        <v>17081.099999999999</v>
      </c>
      <c r="I128" t="str">
        <f t="shared" si="3"/>
        <v>Overweight</v>
      </c>
    </row>
    <row r="129" spans="1:9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  <c r="H129">
        <f t="shared" si="2"/>
        <v>9634.5</v>
      </c>
      <c r="I129" t="str">
        <f t="shared" si="3"/>
        <v>Obese</v>
      </c>
    </row>
    <row r="130" spans="1:9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  <c r="H130">
        <f t="shared" si="2"/>
        <v>32734.2</v>
      </c>
      <c r="I130" t="str">
        <f t="shared" si="3"/>
        <v>Underweight</v>
      </c>
    </row>
    <row r="131" spans="1:9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  <c r="H131">
        <f t="shared" ref="H131:H194" si="4">ROUND(G131,1)</f>
        <v>6082.4</v>
      </c>
      <c r="I131" t="str">
        <f t="shared" ref="I131:I194" si="5">IF(C131&lt;=18.5,"Underweight",IF(C131&lt;25,"Normal",IF(C131&lt;=30,"Overweight",IF(C131&gt;=30,"Obese"))))</f>
        <v>Obese</v>
      </c>
    </row>
    <row r="132" spans="1:9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  <c r="H132">
        <f t="shared" si="4"/>
        <v>12815.4</v>
      </c>
      <c r="I132" t="str">
        <f t="shared" si="5"/>
        <v>Overweight</v>
      </c>
    </row>
    <row r="133" spans="1:9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  <c r="H133">
        <f t="shared" si="4"/>
        <v>13616.4</v>
      </c>
      <c r="I133" t="str">
        <f t="shared" si="5"/>
        <v>Normal</v>
      </c>
    </row>
    <row r="134" spans="1:9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  <c r="H134">
        <f t="shared" si="4"/>
        <v>11163.6</v>
      </c>
      <c r="I134" t="str">
        <f t="shared" si="5"/>
        <v>Obese</v>
      </c>
    </row>
    <row r="135" spans="1:9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  <c r="H135">
        <f t="shared" si="4"/>
        <v>1632.6</v>
      </c>
      <c r="I135" t="str">
        <f t="shared" si="5"/>
        <v>Overweight</v>
      </c>
    </row>
    <row r="136" spans="1:9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  <c r="H136">
        <f t="shared" si="4"/>
        <v>2457.1999999999998</v>
      </c>
      <c r="I136" t="str">
        <f t="shared" si="5"/>
        <v>Overweight</v>
      </c>
    </row>
    <row r="137" spans="1:9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  <c r="H137">
        <f t="shared" si="4"/>
        <v>2155.6999999999998</v>
      </c>
      <c r="I137" t="str">
        <f t="shared" si="5"/>
        <v>Overweight</v>
      </c>
    </row>
    <row r="138" spans="1:9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  <c r="H138">
        <f t="shared" si="4"/>
        <v>1261.4000000000001</v>
      </c>
      <c r="I138" t="str">
        <f t="shared" si="5"/>
        <v>Obese</v>
      </c>
    </row>
    <row r="139" spans="1:9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  <c r="H139">
        <f t="shared" si="4"/>
        <v>2045.7</v>
      </c>
      <c r="I139" t="str">
        <f t="shared" si="5"/>
        <v>Overweight</v>
      </c>
    </row>
    <row r="140" spans="1:9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  <c r="H140">
        <f t="shared" si="4"/>
        <v>27322.7</v>
      </c>
      <c r="I140" t="str">
        <f t="shared" si="5"/>
        <v>Obese</v>
      </c>
    </row>
    <row r="141" spans="1:9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  <c r="H141">
        <f t="shared" si="4"/>
        <v>2166.6999999999998</v>
      </c>
      <c r="I141" t="str">
        <f t="shared" si="5"/>
        <v>Obese</v>
      </c>
    </row>
    <row r="142" spans="1:9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  <c r="H142">
        <f t="shared" si="4"/>
        <v>27375.9</v>
      </c>
      <c r="I142" t="str">
        <f t="shared" si="5"/>
        <v>Normal</v>
      </c>
    </row>
    <row r="143" spans="1:9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  <c r="H143">
        <f t="shared" si="4"/>
        <v>3490.5</v>
      </c>
      <c r="I143" t="str">
        <f t="shared" si="5"/>
        <v>Obese</v>
      </c>
    </row>
    <row r="144" spans="1:9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  <c r="H144">
        <f t="shared" si="4"/>
        <v>18972.5</v>
      </c>
      <c r="I144" t="str">
        <f t="shared" si="5"/>
        <v>Overweight</v>
      </c>
    </row>
    <row r="145" spans="1:9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  <c r="H145">
        <f t="shared" si="4"/>
        <v>18157.900000000001</v>
      </c>
      <c r="I145" t="str">
        <f t="shared" si="5"/>
        <v>Overweight</v>
      </c>
    </row>
    <row r="146" spans="1:9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  <c r="H146">
        <f t="shared" si="4"/>
        <v>20746</v>
      </c>
      <c r="I146" t="str">
        <f t="shared" si="5"/>
        <v>Overweight</v>
      </c>
    </row>
    <row r="147" spans="1:9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  <c r="H147">
        <f t="shared" si="4"/>
        <v>5138.3</v>
      </c>
      <c r="I147" t="str">
        <f t="shared" si="5"/>
        <v>Obese</v>
      </c>
    </row>
    <row r="148" spans="1:9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  <c r="H148">
        <f t="shared" si="4"/>
        <v>40720.6</v>
      </c>
      <c r="I148" t="str">
        <f t="shared" si="5"/>
        <v>Obese</v>
      </c>
    </row>
    <row r="149" spans="1:9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  <c r="H149">
        <f t="shared" si="4"/>
        <v>9877.6</v>
      </c>
      <c r="I149" t="str">
        <f t="shared" si="5"/>
        <v>Obese</v>
      </c>
    </row>
    <row r="150" spans="1:9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  <c r="H150">
        <f t="shared" si="4"/>
        <v>10959.7</v>
      </c>
      <c r="I150" t="str">
        <f t="shared" si="5"/>
        <v>Obese</v>
      </c>
    </row>
    <row r="151" spans="1:9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  <c r="H151">
        <f t="shared" si="4"/>
        <v>1842.5</v>
      </c>
      <c r="I151" t="str">
        <f t="shared" si="5"/>
        <v>Overweight</v>
      </c>
    </row>
    <row r="152" spans="1:9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  <c r="H152">
        <f t="shared" si="4"/>
        <v>5125.2</v>
      </c>
      <c r="I152" t="str">
        <f t="shared" si="5"/>
        <v>Normal</v>
      </c>
    </row>
    <row r="153" spans="1:9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  <c r="H153">
        <f t="shared" si="4"/>
        <v>7789.6</v>
      </c>
      <c r="I153" t="str">
        <f t="shared" si="5"/>
        <v>Overweight</v>
      </c>
    </row>
    <row r="154" spans="1:9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  <c r="H154">
        <f t="shared" si="4"/>
        <v>6334.3</v>
      </c>
      <c r="I154" t="str">
        <f t="shared" si="5"/>
        <v>Obese</v>
      </c>
    </row>
    <row r="155" spans="1:9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  <c r="H155">
        <f t="shared" si="4"/>
        <v>19964.7</v>
      </c>
      <c r="I155" t="str">
        <f t="shared" si="5"/>
        <v>Normal</v>
      </c>
    </row>
    <row r="156" spans="1:9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  <c r="H156">
        <f t="shared" si="4"/>
        <v>7077.2</v>
      </c>
      <c r="I156" t="str">
        <f t="shared" si="5"/>
        <v>Overweight</v>
      </c>
    </row>
    <row r="157" spans="1:9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  <c r="H157">
        <f t="shared" si="4"/>
        <v>6948.7</v>
      </c>
      <c r="I157" t="str">
        <f t="shared" si="5"/>
        <v>Obese</v>
      </c>
    </row>
    <row r="158" spans="1:9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  <c r="H158">
        <f t="shared" si="4"/>
        <v>21223.7</v>
      </c>
      <c r="I158" t="str">
        <f t="shared" si="5"/>
        <v>Normal</v>
      </c>
    </row>
    <row r="159" spans="1:9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  <c r="H159">
        <f t="shared" si="4"/>
        <v>15518.2</v>
      </c>
      <c r="I159" t="str">
        <f t="shared" si="5"/>
        <v>Overweight</v>
      </c>
    </row>
    <row r="160" spans="1:9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  <c r="H160">
        <f t="shared" si="4"/>
        <v>36950.300000000003</v>
      </c>
      <c r="I160" t="str">
        <f t="shared" si="5"/>
        <v>Obese</v>
      </c>
    </row>
    <row r="161" spans="1:9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  <c r="H161">
        <f t="shared" si="4"/>
        <v>19749.400000000001</v>
      </c>
      <c r="I161" t="str">
        <f t="shared" si="5"/>
        <v>Overweight</v>
      </c>
    </row>
    <row r="162" spans="1:9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  <c r="H162">
        <f t="shared" si="4"/>
        <v>21348.7</v>
      </c>
      <c r="I162" t="str">
        <f t="shared" si="5"/>
        <v>Overweight</v>
      </c>
    </row>
    <row r="163" spans="1:9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  <c r="H163">
        <f t="shared" si="4"/>
        <v>36149.5</v>
      </c>
      <c r="I163" t="str">
        <f t="shared" si="5"/>
        <v>Obese</v>
      </c>
    </row>
    <row r="164" spans="1:9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  <c r="H164">
        <f t="shared" si="4"/>
        <v>10450.6</v>
      </c>
      <c r="I164" t="str">
        <f t="shared" si="5"/>
        <v>Obese</v>
      </c>
    </row>
    <row r="165" spans="1:9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  <c r="H165">
        <f t="shared" si="4"/>
        <v>5152.1000000000004</v>
      </c>
      <c r="I165" t="str">
        <f t="shared" si="5"/>
        <v>Overweight</v>
      </c>
    </row>
    <row r="166" spans="1:9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  <c r="H166">
        <f t="shared" si="4"/>
        <v>5028.1000000000004</v>
      </c>
      <c r="I166" t="str">
        <f t="shared" si="5"/>
        <v>Overweight</v>
      </c>
    </row>
    <row r="167" spans="1:9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  <c r="H167">
        <f t="shared" si="4"/>
        <v>10407.1</v>
      </c>
      <c r="I167" t="str">
        <f t="shared" si="5"/>
        <v>Overweight</v>
      </c>
    </row>
    <row r="168" spans="1:9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  <c r="H168">
        <f t="shared" si="4"/>
        <v>4830.6000000000004</v>
      </c>
      <c r="I168" t="str">
        <f t="shared" si="5"/>
        <v>Obese</v>
      </c>
    </row>
    <row r="169" spans="1:9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  <c r="H169">
        <f t="shared" si="4"/>
        <v>6128.8</v>
      </c>
      <c r="I169" t="str">
        <f t="shared" si="5"/>
        <v>Obese</v>
      </c>
    </row>
    <row r="170" spans="1:9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  <c r="H170">
        <f t="shared" si="4"/>
        <v>2719.3</v>
      </c>
      <c r="I170" t="str">
        <f t="shared" si="5"/>
        <v>Obese</v>
      </c>
    </row>
    <row r="171" spans="1:9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  <c r="H171">
        <f t="shared" si="4"/>
        <v>4827.8999999999996</v>
      </c>
      <c r="I171" t="str">
        <f t="shared" si="5"/>
        <v>Normal</v>
      </c>
    </row>
    <row r="172" spans="1:9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  <c r="H172">
        <f t="shared" si="4"/>
        <v>13405.4</v>
      </c>
      <c r="I172" t="str">
        <f t="shared" si="5"/>
        <v>Obese</v>
      </c>
    </row>
    <row r="173" spans="1:9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  <c r="H173">
        <f t="shared" si="4"/>
        <v>8116.7</v>
      </c>
      <c r="I173" t="str">
        <f t="shared" si="5"/>
        <v>Obese</v>
      </c>
    </row>
    <row r="174" spans="1:9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  <c r="H174">
        <f t="shared" si="4"/>
        <v>1694.8</v>
      </c>
      <c r="I174" t="str">
        <f t="shared" si="5"/>
        <v>Underweight</v>
      </c>
    </row>
    <row r="175" spans="1:9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  <c r="H175">
        <f t="shared" si="4"/>
        <v>5246</v>
      </c>
      <c r="I175" t="str">
        <f t="shared" si="5"/>
        <v>Obese</v>
      </c>
    </row>
    <row r="176" spans="1:9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  <c r="H176">
        <f t="shared" si="4"/>
        <v>2855.4</v>
      </c>
      <c r="I176" t="str">
        <f t="shared" si="5"/>
        <v>Obese</v>
      </c>
    </row>
    <row r="177" spans="1:9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  <c r="H177">
        <f t="shared" si="4"/>
        <v>48824.5</v>
      </c>
      <c r="I177" t="str">
        <f t="shared" si="5"/>
        <v>Obese</v>
      </c>
    </row>
    <row r="178" spans="1:9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  <c r="H178">
        <f t="shared" si="4"/>
        <v>6455.9</v>
      </c>
      <c r="I178" t="str">
        <f t="shared" si="5"/>
        <v>Overweight</v>
      </c>
    </row>
    <row r="179" spans="1:9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  <c r="H179">
        <f t="shared" si="4"/>
        <v>10436.1</v>
      </c>
      <c r="I179" t="str">
        <f t="shared" si="5"/>
        <v>Overweight</v>
      </c>
    </row>
    <row r="180" spans="1:9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  <c r="H180">
        <f t="shared" si="4"/>
        <v>8823.2999999999993</v>
      </c>
      <c r="I180" t="str">
        <f t="shared" si="5"/>
        <v>Overweight</v>
      </c>
    </row>
    <row r="181" spans="1:9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  <c r="H181">
        <f t="shared" si="4"/>
        <v>8538.2999999999993</v>
      </c>
      <c r="I181" t="str">
        <f t="shared" si="5"/>
        <v>Obese</v>
      </c>
    </row>
    <row r="182" spans="1:9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  <c r="H182">
        <f t="shared" si="4"/>
        <v>11735.9</v>
      </c>
      <c r="I182" t="str">
        <f t="shared" si="5"/>
        <v>Overweight</v>
      </c>
    </row>
    <row r="183" spans="1:9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  <c r="H183">
        <f t="shared" si="4"/>
        <v>1631.8</v>
      </c>
      <c r="I183" t="str">
        <f t="shared" si="5"/>
        <v>Obese</v>
      </c>
    </row>
    <row r="184" spans="1:9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  <c r="H184">
        <f t="shared" si="4"/>
        <v>4005.4</v>
      </c>
      <c r="I184" t="str">
        <f t="shared" si="5"/>
        <v>Normal</v>
      </c>
    </row>
    <row r="185" spans="1:9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  <c r="H185">
        <f t="shared" si="4"/>
        <v>7419.5</v>
      </c>
      <c r="I185" t="str">
        <f t="shared" si="5"/>
        <v>Overweight</v>
      </c>
    </row>
    <row r="186" spans="1:9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  <c r="H186">
        <f t="shared" si="4"/>
        <v>7731.4</v>
      </c>
      <c r="I186" t="str">
        <f t="shared" si="5"/>
        <v>Obese</v>
      </c>
    </row>
    <row r="187" spans="1:9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  <c r="H187">
        <f t="shared" si="4"/>
        <v>43753.3</v>
      </c>
      <c r="I187" t="str">
        <f t="shared" si="5"/>
        <v>Obese</v>
      </c>
    </row>
    <row r="188" spans="1:9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  <c r="H188">
        <f t="shared" si="4"/>
        <v>3982</v>
      </c>
      <c r="I188" t="str">
        <f t="shared" si="5"/>
        <v>Overweight</v>
      </c>
    </row>
    <row r="189" spans="1:9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  <c r="H189">
        <f t="shared" si="4"/>
        <v>5325.7</v>
      </c>
      <c r="I189" t="str">
        <f t="shared" si="5"/>
        <v>Obese</v>
      </c>
    </row>
    <row r="190" spans="1:9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  <c r="H190">
        <f t="shared" si="4"/>
        <v>6776</v>
      </c>
      <c r="I190" t="str">
        <f t="shared" si="5"/>
        <v>Obese</v>
      </c>
    </row>
    <row r="191" spans="1:9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  <c r="H191">
        <f t="shared" si="4"/>
        <v>4922.8999999999996</v>
      </c>
      <c r="I191" t="str">
        <f t="shared" si="5"/>
        <v>Obese</v>
      </c>
    </row>
    <row r="192" spans="1:9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  <c r="H192">
        <f t="shared" si="4"/>
        <v>12557.6</v>
      </c>
      <c r="I192" t="str">
        <f t="shared" si="5"/>
        <v>Obese</v>
      </c>
    </row>
    <row r="193" spans="1:9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  <c r="H193">
        <f t="shared" si="4"/>
        <v>4883.8999999999996</v>
      </c>
      <c r="I193" t="str">
        <f t="shared" si="5"/>
        <v>Overweight</v>
      </c>
    </row>
    <row r="194" spans="1:9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  <c r="H194">
        <f t="shared" si="4"/>
        <v>2137.6999999999998</v>
      </c>
      <c r="I194" t="str">
        <f t="shared" si="5"/>
        <v>Overweight</v>
      </c>
    </row>
    <row r="195" spans="1:9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  <c r="H195">
        <f t="shared" ref="H195:H258" si="6">ROUND(G195,1)</f>
        <v>12044.3</v>
      </c>
      <c r="I195" t="str">
        <f t="shared" ref="I195:I258" si="7">IF(C195&lt;=18.5,"Underweight",IF(C195&lt;25,"Normal",IF(C195&lt;=30,"Overweight",IF(C195&gt;=30,"Obese"))))</f>
        <v>Overweight</v>
      </c>
    </row>
    <row r="196" spans="1:9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  <c r="H196">
        <f t="shared" si="6"/>
        <v>1137.5</v>
      </c>
      <c r="I196" t="str">
        <f t="shared" si="7"/>
        <v>Obese</v>
      </c>
    </row>
    <row r="197" spans="1:9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  <c r="H197">
        <f t="shared" si="6"/>
        <v>1639.6</v>
      </c>
      <c r="I197" t="str">
        <f t="shared" si="7"/>
        <v>Obese</v>
      </c>
    </row>
    <row r="198" spans="1:9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  <c r="H198">
        <f t="shared" si="6"/>
        <v>5649.7</v>
      </c>
      <c r="I198" t="str">
        <f t="shared" si="7"/>
        <v>Obese</v>
      </c>
    </row>
    <row r="199" spans="1:9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  <c r="H199">
        <f t="shared" si="6"/>
        <v>8516.7999999999993</v>
      </c>
      <c r="I199" t="str">
        <f t="shared" si="7"/>
        <v>Overweight</v>
      </c>
    </row>
    <row r="200" spans="1:9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  <c r="H200">
        <f t="shared" si="6"/>
        <v>9644.2999999999993</v>
      </c>
      <c r="I200" t="str">
        <f t="shared" si="7"/>
        <v>Underweight</v>
      </c>
    </row>
    <row r="201" spans="1:9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  <c r="H201">
        <f t="shared" si="6"/>
        <v>14901.5</v>
      </c>
      <c r="I201" t="str">
        <f t="shared" si="7"/>
        <v>Obese</v>
      </c>
    </row>
    <row r="202" spans="1:9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  <c r="H202">
        <f t="shared" si="6"/>
        <v>2130.6999999999998</v>
      </c>
      <c r="I202" t="str">
        <f t="shared" si="7"/>
        <v>Obese</v>
      </c>
    </row>
    <row r="203" spans="1:9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  <c r="H203">
        <f t="shared" si="6"/>
        <v>8871.2000000000007</v>
      </c>
      <c r="I203" t="str">
        <f t="shared" si="7"/>
        <v>Obese</v>
      </c>
    </row>
    <row r="204" spans="1:9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  <c r="H204">
        <f t="shared" si="6"/>
        <v>13012.2</v>
      </c>
      <c r="I204" t="str">
        <f t="shared" si="7"/>
        <v>Normal</v>
      </c>
    </row>
    <row r="205" spans="1:9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  <c r="H205">
        <f t="shared" si="6"/>
        <v>37133.9</v>
      </c>
      <c r="I205" t="str">
        <f t="shared" si="7"/>
        <v>Obese</v>
      </c>
    </row>
    <row r="206" spans="1:9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  <c r="H206">
        <f t="shared" si="6"/>
        <v>7147.1</v>
      </c>
      <c r="I206" t="str">
        <f t="shared" si="7"/>
        <v>Normal</v>
      </c>
    </row>
    <row r="207" spans="1:9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  <c r="H207">
        <f t="shared" si="6"/>
        <v>4337.7</v>
      </c>
      <c r="I207" t="str">
        <f t="shared" si="7"/>
        <v>Overweight</v>
      </c>
    </row>
    <row r="208" spans="1:9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  <c r="H208">
        <f t="shared" si="6"/>
        <v>11743.3</v>
      </c>
      <c r="I208" t="str">
        <f t="shared" si="7"/>
        <v>Overweight</v>
      </c>
    </row>
    <row r="209" spans="1:9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  <c r="H209">
        <f t="shared" si="6"/>
        <v>20984.1</v>
      </c>
      <c r="I209" t="str">
        <f t="shared" si="7"/>
        <v>Overweight</v>
      </c>
    </row>
    <row r="210" spans="1:9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  <c r="H210">
        <f t="shared" si="6"/>
        <v>13880.9</v>
      </c>
      <c r="I210" t="str">
        <f t="shared" si="7"/>
        <v>Obese</v>
      </c>
    </row>
    <row r="211" spans="1:9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  <c r="H211">
        <f t="shared" si="6"/>
        <v>6610.1</v>
      </c>
      <c r="I211" t="str">
        <f t="shared" si="7"/>
        <v>Obese</v>
      </c>
    </row>
    <row r="212" spans="1:9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  <c r="H212">
        <f t="shared" si="6"/>
        <v>1980.1</v>
      </c>
      <c r="I212" t="str">
        <f t="shared" si="7"/>
        <v>Obese</v>
      </c>
    </row>
    <row r="213" spans="1:9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  <c r="H213">
        <f t="shared" si="6"/>
        <v>8162.7</v>
      </c>
      <c r="I213" t="str">
        <f t="shared" si="7"/>
        <v>Obese</v>
      </c>
    </row>
    <row r="214" spans="1:9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  <c r="H214">
        <f t="shared" si="6"/>
        <v>3537.7</v>
      </c>
      <c r="I214" t="str">
        <f t="shared" si="7"/>
        <v>Overweight</v>
      </c>
    </row>
    <row r="215" spans="1:9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  <c r="H215">
        <f t="shared" si="6"/>
        <v>5002.8</v>
      </c>
      <c r="I215" t="str">
        <f t="shared" si="7"/>
        <v>Overweight</v>
      </c>
    </row>
    <row r="216" spans="1:9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  <c r="H216">
        <f t="shared" si="6"/>
        <v>8520</v>
      </c>
      <c r="I216" t="str">
        <f t="shared" si="7"/>
        <v>Obese</v>
      </c>
    </row>
    <row r="217" spans="1:9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  <c r="H217">
        <f t="shared" si="6"/>
        <v>7371.8</v>
      </c>
      <c r="I217" t="str">
        <f t="shared" si="7"/>
        <v>Obese</v>
      </c>
    </row>
    <row r="218" spans="1:9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  <c r="H218">
        <f t="shared" si="6"/>
        <v>10355.6</v>
      </c>
      <c r="I218" t="str">
        <f t="shared" si="7"/>
        <v>Overweight</v>
      </c>
    </row>
    <row r="219" spans="1:9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  <c r="H219">
        <f t="shared" si="6"/>
        <v>2483.6999999999998</v>
      </c>
      <c r="I219" t="str">
        <f t="shared" si="7"/>
        <v>Normal</v>
      </c>
    </row>
    <row r="220" spans="1:9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  <c r="H220">
        <f t="shared" si="6"/>
        <v>3393</v>
      </c>
      <c r="I220" t="str">
        <f t="shared" si="7"/>
        <v>Overweight</v>
      </c>
    </row>
    <row r="221" spans="1:9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  <c r="H221">
        <f t="shared" si="6"/>
        <v>25081.8</v>
      </c>
      <c r="I221" t="str">
        <f t="shared" si="7"/>
        <v>Normal</v>
      </c>
    </row>
    <row r="222" spans="1:9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  <c r="H222">
        <f t="shared" si="6"/>
        <v>5012.5</v>
      </c>
      <c r="I222" t="str">
        <f t="shared" si="7"/>
        <v>Obese</v>
      </c>
    </row>
    <row r="223" spans="1:9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  <c r="H223">
        <f t="shared" si="6"/>
        <v>10564.9</v>
      </c>
      <c r="I223" t="str">
        <f t="shared" si="7"/>
        <v>Obese</v>
      </c>
    </row>
    <row r="224" spans="1:9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  <c r="H224">
        <f t="shared" si="6"/>
        <v>5253.5</v>
      </c>
      <c r="I224" t="str">
        <f t="shared" si="7"/>
        <v>Obese</v>
      </c>
    </row>
    <row r="225" spans="1:9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  <c r="H225">
        <f t="shared" si="6"/>
        <v>34779.599999999999</v>
      </c>
      <c r="I225" t="str">
        <f t="shared" si="7"/>
        <v>Obese</v>
      </c>
    </row>
    <row r="226" spans="1:9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  <c r="H226">
        <f t="shared" si="6"/>
        <v>19515.5</v>
      </c>
      <c r="I226" t="str">
        <f t="shared" si="7"/>
        <v>Normal</v>
      </c>
    </row>
    <row r="227" spans="1:9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  <c r="H227">
        <f t="shared" si="6"/>
        <v>11987.2</v>
      </c>
      <c r="I227" t="str">
        <f t="shared" si="7"/>
        <v>Obese</v>
      </c>
    </row>
    <row r="228" spans="1:9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  <c r="H228">
        <f t="shared" si="6"/>
        <v>2689.5</v>
      </c>
      <c r="I228" t="str">
        <f t="shared" si="7"/>
        <v>Obese</v>
      </c>
    </row>
    <row r="229" spans="1:9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  <c r="H229">
        <f t="shared" si="6"/>
        <v>24227.3</v>
      </c>
      <c r="I229" t="str">
        <f t="shared" si="7"/>
        <v>Obese</v>
      </c>
    </row>
    <row r="230" spans="1:9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  <c r="H230">
        <f t="shared" si="6"/>
        <v>7358.2</v>
      </c>
      <c r="I230" t="str">
        <f t="shared" si="7"/>
        <v>Obese</v>
      </c>
    </row>
    <row r="231" spans="1:9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  <c r="H231">
        <f t="shared" si="6"/>
        <v>9225.2999999999993</v>
      </c>
      <c r="I231" t="str">
        <f t="shared" si="7"/>
        <v>Overweight</v>
      </c>
    </row>
    <row r="232" spans="1:9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  <c r="H232">
        <f t="shared" si="6"/>
        <v>7443.6</v>
      </c>
      <c r="I232" t="str">
        <f t="shared" si="7"/>
        <v>Obese</v>
      </c>
    </row>
    <row r="233" spans="1:9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  <c r="H233">
        <f t="shared" si="6"/>
        <v>14001.3</v>
      </c>
      <c r="I233" t="str">
        <f t="shared" si="7"/>
        <v>Overweight</v>
      </c>
    </row>
    <row r="234" spans="1:9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  <c r="H234">
        <f t="shared" si="6"/>
        <v>1727.8</v>
      </c>
      <c r="I234" t="str">
        <f t="shared" si="7"/>
        <v>Underweight</v>
      </c>
    </row>
    <row r="235" spans="1:9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  <c r="H235">
        <f t="shared" si="6"/>
        <v>12333.8</v>
      </c>
      <c r="I235" t="str">
        <f t="shared" si="7"/>
        <v>Overweight</v>
      </c>
    </row>
    <row r="236" spans="1:9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  <c r="H236">
        <f t="shared" si="6"/>
        <v>6710.2</v>
      </c>
      <c r="I236" t="str">
        <f t="shared" si="7"/>
        <v>Normal</v>
      </c>
    </row>
    <row r="237" spans="1:9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  <c r="H237">
        <f t="shared" si="6"/>
        <v>19444.3</v>
      </c>
      <c r="I237" t="str">
        <f t="shared" si="7"/>
        <v>Normal</v>
      </c>
    </row>
    <row r="238" spans="1:9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  <c r="H238">
        <f t="shared" si="6"/>
        <v>1615.8</v>
      </c>
      <c r="I238" t="str">
        <f t="shared" si="7"/>
        <v>Overweight</v>
      </c>
    </row>
    <row r="239" spans="1:9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  <c r="H239">
        <f t="shared" si="6"/>
        <v>4463.2</v>
      </c>
      <c r="I239" t="str">
        <f t="shared" si="7"/>
        <v>Obese</v>
      </c>
    </row>
    <row r="240" spans="1:9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  <c r="H240">
        <f t="shared" si="6"/>
        <v>17352.7</v>
      </c>
      <c r="I240" t="str">
        <f t="shared" si="7"/>
        <v>Overweight</v>
      </c>
    </row>
    <row r="241" spans="1:9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  <c r="H241">
        <f t="shared" si="6"/>
        <v>7152.7</v>
      </c>
      <c r="I241" t="str">
        <f t="shared" si="7"/>
        <v>Obese</v>
      </c>
    </row>
    <row r="242" spans="1:9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  <c r="H242">
        <f t="shared" si="6"/>
        <v>38511.599999999999</v>
      </c>
      <c r="I242" t="str">
        <f t="shared" si="7"/>
        <v>Obese</v>
      </c>
    </row>
    <row r="243" spans="1:9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  <c r="H243">
        <f t="shared" si="6"/>
        <v>5354.1</v>
      </c>
      <c r="I243" t="str">
        <f t="shared" si="7"/>
        <v>Normal</v>
      </c>
    </row>
    <row r="244" spans="1:9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  <c r="H244">
        <f t="shared" si="6"/>
        <v>35160.1</v>
      </c>
      <c r="I244" t="str">
        <f t="shared" si="7"/>
        <v>Overweight</v>
      </c>
    </row>
    <row r="245" spans="1:9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  <c r="H245">
        <f t="shared" si="6"/>
        <v>7196.9</v>
      </c>
      <c r="I245" t="str">
        <f t="shared" si="7"/>
        <v>Obese</v>
      </c>
    </row>
    <row r="246" spans="1:9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  <c r="H246">
        <f t="shared" si="6"/>
        <v>29523.200000000001</v>
      </c>
      <c r="I246" t="str">
        <f t="shared" si="7"/>
        <v>Overweight</v>
      </c>
    </row>
    <row r="247" spans="1:9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  <c r="H247">
        <f t="shared" si="6"/>
        <v>24476.5</v>
      </c>
      <c r="I247" t="str">
        <f t="shared" si="7"/>
        <v>Obese</v>
      </c>
    </row>
    <row r="248" spans="1:9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  <c r="H248">
        <f t="shared" si="6"/>
        <v>12648.7</v>
      </c>
      <c r="I248" t="str">
        <f t="shared" si="7"/>
        <v>Obese</v>
      </c>
    </row>
    <row r="249" spans="1:9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  <c r="H249">
        <f t="shared" si="6"/>
        <v>1986.9</v>
      </c>
      <c r="I249" t="str">
        <f t="shared" si="7"/>
        <v>Obese</v>
      </c>
    </row>
    <row r="250" spans="1:9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  <c r="H250">
        <f t="shared" si="6"/>
        <v>1832.1</v>
      </c>
      <c r="I250" t="str">
        <f t="shared" si="7"/>
        <v>Normal</v>
      </c>
    </row>
    <row r="251" spans="1:9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  <c r="H251">
        <f t="shared" si="6"/>
        <v>4040.6</v>
      </c>
      <c r="I251" t="str">
        <f t="shared" si="7"/>
        <v>Overweight</v>
      </c>
    </row>
    <row r="252" spans="1:9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  <c r="H252">
        <f t="shared" si="6"/>
        <v>12829.5</v>
      </c>
      <c r="I252" t="str">
        <f t="shared" si="7"/>
        <v>Underweight</v>
      </c>
    </row>
    <row r="253" spans="1:9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  <c r="H253">
        <f t="shared" si="6"/>
        <v>47305.3</v>
      </c>
      <c r="I253" t="str">
        <f t="shared" si="7"/>
        <v>Obese</v>
      </c>
    </row>
    <row r="254" spans="1:9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  <c r="H254">
        <f t="shared" si="6"/>
        <v>44260.7</v>
      </c>
      <c r="I254" t="str">
        <f t="shared" si="7"/>
        <v>Obese</v>
      </c>
    </row>
    <row r="255" spans="1:9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  <c r="H255">
        <f t="shared" si="6"/>
        <v>4260.7</v>
      </c>
      <c r="I255" t="str">
        <f t="shared" si="7"/>
        <v>Obese</v>
      </c>
    </row>
    <row r="256" spans="1:9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  <c r="H256">
        <f t="shared" si="6"/>
        <v>41097.199999999997</v>
      </c>
      <c r="I256" t="str">
        <f t="shared" si="7"/>
        <v>Obese</v>
      </c>
    </row>
    <row r="257" spans="1:9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  <c r="H257">
        <f t="shared" si="6"/>
        <v>13047.3</v>
      </c>
      <c r="I257" t="str">
        <f t="shared" si="7"/>
        <v>Overweight</v>
      </c>
    </row>
    <row r="258" spans="1:9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  <c r="H258">
        <f t="shared" si="6"/>
        <v>43921.2</v>
      </c>
      <c r="I258" t="str">
        <f t="shared" si="7"/>
        <v>Obese</v>
      </c>
    </row>
    <row r="259" spans="1:9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  <c r="H259">
        <f t="shared" ref="H259:H322" si="8">ROUND(G259,1)</f>
        <v>5401</v>
      </c>
      <c r="I259" t="str">
        <f t="shared" ref="I259:I322" si="9">IF(C259&lt;=18.5,"Underweight",IF(C259&lt;25,"Normal",IF(C259&lt;=30,"Overweight",IF(C259&gt;=30,"Obese"))))</f>
        <v>Obese</v>
      </c>
    </row>
    <row r="260" spans="1:9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  <c r="H260">
        <f t="shared" si="8"/>
        <v>11520.1</v>
      </c>
      <c r="I260" t="str">
        <f t="shared" si="9"/>
        <v>Normal</v>
      </c>
    </row>
    <row r="261" spans="1:9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  <c r="H261">
        <f t="shared" si="8"/>
        <v>33750.300000000003</v>
      </c>
      <c r="I261" t="str">
        <f t="shared" si="9"/>
        <v>Obese</v>
      </c>
    </row>
    <row r="262" spans="1:9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  <c r="H262">
        <f t="shared" si="8"/>
        <v>11837.2</v>
      </c>
      <c r="I262" t="str">
        <f t="shared" si="9"/>
        <v>Overweight</v>
      </c>
    </row>
    <row r="263" spans="1:9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  <c r="H263">
        <f t="shared" si="8"/>
        <v>17085.3</v>
      </c>
      <c r="I263" t="str">
        <f t="shared" si="9"/>
        <v>Overweight</v>
      </c>
    </row>
    <row r="264" spans="1:9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  <c r="H264">
        <f t="shared" si="8"/>
        <v>24869.8</v>
      </c>
      <c r="I264" t="str">
        <f t="shared" si="9"/>
        <v>Normal</v>
      </c>
    </row>
    <row r="265" spans="1:9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  <c r="H265">
        <f t="shared" si="8"/>
        <v>36219.4</v>
      </c>
      <c r="I265" t="str">
        <f t="shared" si="9"/>
        <v>Obese</v>
      </c>
    </row>
    <row r="266" spans="1:9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  <c r="H266">
        <f t="shared" si="8"/>
        <v>20463</v>
      </c>
      <c r="I266" t="str">
        <f t="shared" si="9"/>
        <v>Obese</v>
      </c>
    </row>
    <row r="267" spans="1:9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  <c r="H267">
        <f t="shared" si="8"/>
        <v>46151.1</v>
      </c>
      <c r="I267" t="str">
        <f t="shared" si="9"/>
        <v>Obese</v>
      </c>
    </row>
    <row r="268" spans="1:9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  <c r="H268">
        <f t="shared" si="8"/>
        <v>17179.5</v>
      </c>
      <c r="I268" t="str">
        <f t="shared" si="9"/>
        <v>Normal</v>
      </c>
    </row>
    <row r="269" spans="1:9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  <c r="H269">
        <f t="shared" si="8"/>
        <v>14590.6</v>
      </c>
      <c r="I269" t="str">
        <f t="shared" si="9"/>
        <v>Obese</v>
      </c>
    </row>
    <row r="270" spans="1:9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  <c r="H270">
        <f t="shared" si="8"/>
        <v>7441.1</v>
      </c>
      <c r="I270" t="str">
        <f t="shared" si="9"/>
        <v>Obese</v>
      </c>
    </row>
    <row r="271" spans="1:9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  <c r="H271">
        <f t="shared" si="8"/>
        <v>9282.5</v>
      </c>
      <c r="I271" t="str">
        <f t="shared" si="9"/>
        <v>Overweight</v>
      </c>
    </row>
    <row r="272" spans="1:9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  <c r="H272">
        <f t="shared" si="8"/>
        <v>1719.4</v>
      </c>
      <c r="I272" t="str">
        <f t="shared" si="9"/>
        <v>Overweight</v>
      </c>
    </row>
    <row r="273" spans="1:9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  <c r="H273">
        <f t="shared" si="8"/>
        <v>42856.800000000003</v>
      </c>
      <c r="I273" t="str">
        <f t="shared" si="9"/>
        <v>Obese</v>
      </c>
    </row>
    <row r="274" spans="1:9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  <c r="H274">
        <f t="shared" si="8"/>
        <v>7265.7</v>
      </c>
      <c r="I274" t="str">
        <f t="shared" si="9"/>
        <v>Obese</v>
      </c>
    </row>
    <row r="275" spans="1:9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  <c r="H275">
        <f t="shared" si="8"/>
        <v>9617.7000000000007</v>
      </c>
      <c r="I275" t="str">
        <f t="shared" si="9"/>
        <v>Overweight</v>
      </c>
    </row>
    <row r="276" spans="1:9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  <c r="H276">
        <f t="shared" si="8"/>
        <v>2523.1999999999998</v>
      </c>
      <c r="I276" t="str">
        <f t="shared" si="9"/>
        <v>Overweight</v>
      </c>
    </row>
    <row r="277" spans="1:9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  <c r="H277">
        <f t="shared" si="8"/>
        <v>9715.7999999999993</v>
      </c>
      <c r="I277" t="str">
        <f t="shared" si="9"/>
        <v>Overweight</v>
      </c>
    </row>
    <row r="278" spans="1:9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  <c r="H278">
        <f t="shared" si="8"/>
        <v>2803.7</v>
      </c>
      <c r="I278" t="str">
        <f t="shared" si="9"/>
        <v>Normal</v>
      </c>
    </row>
    <row r="279" spans="1:9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  <c r="H279">
        <f t="shared" si="8"/>
        <v>2150.5</v>
      </c>
      <c r="I279" t="str">
        <f t="shared" si="9"/>
        <v>Normal</v>
      </c>
    </row>
    <row r="280" spans="1:9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  <c r="H280">
        <f t="shared" si="8"/>
        <v>12928.8</v>
      </c>
      <c r="I280" t="str">
        <f t="shared" si="9"/>
        <v>Obese</v>
      </c>
    </row>
    <row r="281" spans="1:9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  <c r="H281">
        <f t="shared" si="8"/>
        <v>9855.1</v>
      </c>
      <c r="I281" t="str">
        <f t="shared" si="9"/>
        <v>Normal</v>
      </c>
    </row>
    <row r="282" spans="1:9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  <c r="H282">
        <f t="shared" si="8"/>
        <v>22331.599999999999</v>
      </c>
      <c r="I282" t="str">
        <f t="shared" si="9"/>
        <v>Overweight</v>
      </c>
    </row>
    <row r="283" spans="1:9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  <c r="H283">
        <f t="shared" si="8"/>
        <v>48549.2</v>
      </c>
      <c r="I283" t="str">
        <f t="shared" si="9"/>
        <v>Obese</v>
      </c>
    </row>
    <row r="284" spans="1:9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  <c r="H284">
        <f t="shared" si="8"/>
        <v>4237.1000000000004</v>
      </c>
      <c r="I284" t="str">
        <f t="shared" si="9"/>
        <v>Overweight</v>
      </c>
    </row>
    <row r="285" spans="1:9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  <c r="H285">
        <f t="shared" si="8"/>
        <v>11879.1</v>
      </c>
      <c r="I285" t="str">
        <f t="shared" si="9"/>
        <v>Obese</v>
      </c>
    </row>
    <row r="286" spans="1:9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  <c r="H286">
        <f t="shared" si="8"/>
        <v>9625.9</v>
      </c>
      <c r="I286" t="str">
        <f t="shared" si="9"/>
        <v>Obese</v>
      </c>
    </row>
    <row r="287" spans="1:9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  <c r="H287">
        <f t="shared" si="8"/>
        <v>7742.1</v>
      </c>
      <c r="I287" t="str">
        <f t="shared" si="9"/>
        <v>Overweight</v>
      </c>
    </row>
    <row r="288" spans="1:9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  <c r="H288">
        <f t="shared" si="8"/>
        <v>9432.9</v>
      </c>
      <c r="I288" t="str">
        <f t="shared" si="9"/>
        <v>Obese</v>
      </c>
    </row>
    <row r="289" spans="1:9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  <c r="H289">
        <f t="shared" si="8"/>
        <v>14256.2</v>
      </c>
      <c r="I289" t="str">
        <f t="shared" si="9"/>
        <v>Overweight</v>
      </c>
    </row>
    <row r="290" spans="1:9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  <c r="H290">
        <f t="shared" si="8"/>
        <v>47896.800000000003</v>
      </c>
      <c r="I290" t="str">
        <f t="shared" si="9"/>
        <v>Obese</v>
      </c>
    </row>
    <row r="291" spans="1:9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  <c r="H291">
        <f t="shared" si="8"/>
        <v>25992.799999999999</v>
      </c>
      <c r="I291" t="str">
        <f t="shared" si="9"/>
        <v>Overweight</v>
      </c>
    </row>
    <row r="292" spans="1:9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  <c r="H292">
        <f t="shared" si="8"/>
        <v>3172</v>
      </c>
      <c r="I292" t="str">
        <f t="shared" si="9"/>
        <v>Obese</v>
      </c>
    </row>
    <row r="293" spans="1:9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  <c r="H293">
        <f t="shared" si="8"/>
        <v>20277.8</v>
      </c>
      <c r="I293" t="str">
        <f t="shared" si="9"/>
        <v>Overweight</v>
      </c>
    </row>
    <row r="294" spans="1:9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  <c r="H294">
        <f t="shared" si="8"/>
        <v>42112.2</v>
      </c>
      <c r="I294" t="str">
        <f t="shared" si="9"/>
        <v>Obese</v>
      </c>
    </row>
    <row r="295" spans="1:9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  <c r="H295">
        <f t="shared" si="8"/>
        <v>2156.8000000000002</v>
      </c>
      <c r="I295" t="str">
        <f t="shared" si="9"/>
        <v>Overweight</v>
      </c>
    </row>
    <row r="296" spans="1:9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  <c r="H296">
        <f t="shared" si="8"/>
        <v>3906.1</v>
      </c>
      <c r="I296" t="str">
        <f t="shared" si="9"/>
        <v>Overweight</v>
      </c>
    </row>
    <row r="297" spans="1:9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  <c r="H297">
        <f t="shared" si="8"/>
        <v>1704.6</v>
      </c>
      <c r="I297" t="str">
        <f t="shared" si="9"/>
        <v>Normal</v>
      </c>
    </row>
    <row r="298" spans="1:9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  <c r="H298">
        <f t="shared" si="8"/>
        <v>16297.8</v>
      </c>
      <c r="I298" t="str">
        <f t="shared" si="9"/>
        <v>Overweight</v>
      </c>
    </row>
    <row r="299" spans="1:9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  <c r="H299">
        <f t="shared" si="8"/>
        <v>21978.7</v>
      </c>
      <c r="I299" t="str">
        <f t="shared" si="9"/>
        <v>Overweight</v>
      </c>
    </row>
    <row r="300" spans="1:9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  <c r="H300">
        <f t="shared" si="8"/>
        <v>38746.400000000001</v>
      </c>
      <c r="I300" t="str">
        <f t="shared" si="9"/>
        <v>Obese</v>
      </c>
    </row>
    <row r="301" spans="1:9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  <c r="H301">
        <f t="shared" si="8"/>
        <v>9249.5</v>
      </c>
      <c r="I301" t="str">
        <f t="shared" si="9"/>
        <v>Overweight</v>
      </c>
    </row>
    <row r="302" spans="1:9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  <c r="H302">
        <f t="shared" si="8"/>
        <v>6746.7</v>
      </c>
      <c r="I302" t="str">
        <f t="shared" si="9"/>
        <v>Overweight</v>
      </c>
    </row>
    <row r="303" spans="1:9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  <c r="H303">
        <f t="shared" si="8"/>
        <v>24873.4</v>
      </c>
      <c r="I303" t="str">
        <f t="shared" si="9"/>
        <v>Normal</v>
      </c>
    </row>
    <row r="304" spans="1:9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  <c r="H304">
        <f t="shared" si="8"/>
        <v>12265.5</v>
      </c>
      <c r="I304" t="str">
        <f t="shared" si="9"/>
        <v>Obese</v>
      </c>
    </row>
    <row r="305" spans="1:9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  <c r="H305">
        <f t="shared" si="8"/>
        <v>4349.5</v>
      </c>
      <c r="I305" t="str">
        <f t="shared" si="9"/>
        <v>Obese</v>
      </c>
    </row>
    <row r="306" spans="1:9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  <c r="H306">
        <f t="shared" si="8"/>
        <v>12646.2</v>
      </c>
      <c r="I306" t="str">
        <f t="shared" si="9"/>
        <v>Obese</v>
      </c>
    </row>
    <row r="307" spans="1:9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  <c r="H307">
        <f t="shared" si="8"/>
        <v>19442.400000000001</v>
      </c>
      <c r="I307" t="str">
        <f t="shared" si="9"/>
        <v>Obese</v>
      </c>
    </row>
    <row r="308" spans="1:9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  <c r="H308">
        <f t="shared" si="8"/>
        <v>20177.7</v>
      </c>
      <c r="I308" t="str">
        <f t="shared" si="9"/>
        <v>Overweight</v>
      </c>
    </row>
    <row r="309" spans="1:9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  <c r="H309">
        <f t="shared" si="8"/>
        <v>4151</v>
      </c>
      <c r="I309" t="str">
        <f t="shared" si="9"/>
        <v>Obese</v>
      </c>
    </row>
    <row r="310" spans="1:9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  <c r="H310">
        <f t="shared" si="8"/>
        <v>11944.6</v>
      </c>
      <c r="I310" t="str">
        <f t="shared" si="9"/>
        <v>Obese</v>
      </c>
    </row>
    <row r="311" spans="1:9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  <c r="H311">
        <f t="shared" si="8"/>
        <v>7749.2</v>
      </c>
      <c r="I311" t="str">
        <f t="shared" si="9"/>
        <v>Obese</v>
      </c>
    </row>
    <row r="312" spans="1:9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  <c r="H312">
        <f t="shared" si="8"/>
        <v>8444.5</v>
      </c>
      <c r="I312" t="str">
        <f t="shared" si="9"/>
        <v>Overweight</v>
      </c>
    </row>
    <row r="313" spans="1:9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  <c r="H313">
        <f t="shared" si="8"/>
        <v>1737.4</v>
      </c>
      <c r="I313" t="str">
        <f t="shared" si="9"/>
        <v>Normal</v>
      </c>
    </row>
    <row r="314" spans="1:9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  <c r="H314">
        <f t="shared" si="8"/>
        <v>42124.5</v>
      </c>
      <c r="I314" t="str">
        <f t="shared" si="9"/>
        <v>Obese</v>
      </c>
    </row>
    <row r="315" spans="1:9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  <c r="H315">
        <f t="shared" si="8"/>
        <v>8124.4</v>
      </c>
      <c r="I315" t="str">
        <f t="shared" si="9"/>
        <v>Obese</v>
      </c>
    </row>
    <row r="316" spans="1:9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  <c r="H316">
        <f t="shared" si="8"/>
        <v>34838.9</v>
      </c>
      <c r="I316" t="str">
        <f t="shared" si="9"/>
        <v>Obese</v>
      </c>
    </row>
    <row r="317" spans="1:9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  <c r="H317">
        <f t="shared" si="8"/>
        <v>9722.7999999999993</v>
      </c>
      <c r="I317" t="str">
        <f t="shared" si="9"/>
        <v>Obese</v>
      </c>
    </row>
    <row r="318" spans="1:9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  <c r="H318">
        <f t="shared" si="8"/>
        <v>8835.2999999999993</v>
      </c>
      <c r="I318" t="str">
        <f t="shared" si="9"/>
        <v>Obese</v>
      </c>
    </row>
    <row r="319" spans="1:9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  <c r="H319">
        <f t="shared" si="8"/>
        <v>10435.1</v>
      </c>
      <c r="I319" t="str">
        <f t="shared" si="9"/>
        <v>Obese</v>
      </c>
    </row>
    <row r="320" spans="1:9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  <c r="H320">
        <f t="shared" si="8"/>
        <v>7421.2</v>
      </c>
      <c r="I320" t="str">
        <f t="shared" si="9"/>
        <v>Overweight</v>
      </c>
    </row>
    <row r="321" spans="1:9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  <c r="H321">
        <f t="shared" si="8"/>
        <v>4667.6000000000004</v>
      </c>
      <c r="I321" t="str">
        <f t="shared" si="9"/>
        <v>Obese</v>
      </c>
    </row>
    <row r="322" spans="1:9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  <c r="H322">
        <f t="shared" si="8"/>
        <v>4894.8</v>
      </c>
      <c r="I322" t="str">
        <f t="shared" si="9"/>
        <v>Overweight</v>
      </c>
    </row>
    <row r="323" spans="1:9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  <c r="H323">
        <f t="shared" ref="H323:H386" si="10">ROUND(G323,1)</f>
        <v>24671.7</v>
      </c>
      <c r="I323" t="str">
        <f t="shared" ref="I323:I386" si="11">IF(C323&lt;=18.5,"Underweight",IF(C323&lt;25,"Normal",IF(C323&lt;=30,"Overweight",IF(C323&gt;=30,"Obese"))))</f>
        <v>Overweight</v>
      </c>
    </row>
    <row r="324" spans="1:9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  <c r="H324">
        <f t="shared" si="10"/>
        <v>35491.599999999999</v>
      </c>
      <c r="I324" t="str">
        <f t="shared" si="11"/>
        <v>Obese</v>
      </c>
    </row>
    <row r="325" spans="1:9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  <c r="H325">
        <f t="shared" si="10"/>
        <v>11566.3</v>
      </c>
      <c r="I325" t="str">
        <f t="shared" si="11"/>
        <v>Obese</v>
      </c>
    </row>
    <row r="326" spans="1:9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  <c r="H326">
        <f t="shared" si="10"/>
        <v>2866.1</v>
      </c>
      <c r="I326" t="str">
        <f t="shared" si="11"/>
        <v>Overweight</v>
      </c>
    </row>
    <row r="327" spans="1:9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  <c r="H327">
        <f t="shared" si="10"/>
        <v>6600.2</v>
      </c>
      <c r="I327" t="str">
        <f t="shared" si="11"/>
        <v>Obese</v>
      </c>
    </row>
    <row r="328" spans="1:9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  <c r="H328">
        <f t="shared" si="10"/>
        <v>3561.9</v>
      </c>
      <c r="I328" t="str">
        <f t="shared" si="11"/>
        <v>Normal</v>
      </c>
    </row>
    <row r="329" spans="1:9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  <c r="H329">
        <f t="shared" si="10"/>
        <v>42760.5</v>
      </c>
      <c r="I329" t="str">
        <f t="shared" si="11"/>
        <v>Obese</v>
      </c>
    </row>
    <row r="330" spans="1:9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  <c r="H330">
        <f t="shared" si="10"/>
        <v>47928</v>
      </c>
      <c r="I330" t="str">
        <f t="shared" si="11"/>
        <v>Obese</v>
      </c>
    </row>
    <row r="331" spans="1:9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  <c r="H331">
        <f t="shared" si="10"/>
        <v>9144.6</v>
      </c>
      <c r="I331" t="str">
        <f t="shared" si="11"/>
        <v>Obese</v>
      </c>
    </row>
    <row r="332" spans="1:9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  <c r="H332">
        <f t="shared" si="10"/>
        <v>48517.599999999999</v>
      </c>
      <c r="I332" t="str">
        <f t="shared" si="11"/>
        <v>Obese</v>
      </c>
    </row>
    <row r="333" spans="1:9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  <c r="H333">
        <f t="shared" si="10"/>
        <v>24393.599999999999</v>
      </c>
      <c r="I333" t="str">
        <f t="shared" si="11"/>
        <v>Overweight</v>
      </c>
    </row>
    <row r="334" spans="1:9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  <c r="H334">
        <f t="shared" si="10"/>
        <v>13429</v>
      </c>
      <c r="I334" t="str">
        <f t="shared" si="11"/>
        <v>Obese</v>
      </c>
    </row>
    <row r="335" spans="1:9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  <c r="H335">
        <f t="shared" si="10"/>
        <v>11658.4</v>
      </c>
      <c r="I335" t="str">
        <f t="shared" si="11"/>
        <v>Overweight</v>
      </c>
    </row>
    <row r="336" spans="1:9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  <c r="H336">
        <f t="shared" si="10"/>
        <v>19144.599999999999</v>
      </c>
      <c r="I336" t="str">
        <f t="shared" si="11"/>
        <v>Obese</v>
      </c>
    </row>
    <row r="337" spans="1:9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  <c r="H337">
        <f t="shared" si="10"/>
        <v>13822.8</v>
      </c>
      <c r="I337" t="str">
        <f t="shared" si="11"/>
        <v>Obese</v>
      </c>
    </row>
    <row r="338" spans="1:9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  <c r="H338">
        <f t="shared" si="10"/>
        <v>12142.6</v>
      </c>
      <c r="I338" t="str">
        <f t="shared" si="11"/>
        <v>Overweight</v>
      </c>
    </row>
    <row r="339" spans="1:9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  <c r="H339">
        <f t="shared" si="10"/>
        <v>13937.7</v>
      </c>
      <c r="I339" t="str">
        <f t="shared" si="11"/>
        <v>Overweight</v>
      </c>
    </row>
    <row r="340" spans="1:9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  <c r="H340">
        <f t="shared" si="10"/>
        <v>41919.1</v>
      </c>
      <c r="I340" t="str">
        <f t="shared" si="11"/>
        <v>Obese</v>
      </c>
    </row>
    <row r="341" spans="1:9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  <c r="H341">
        <f t="shared" si="10"/>
        <v>8232.6</v>
      </c>
      <c r="I341" t="str">
        <f t="shared" si="11"/>
        <v>Overweight</v>
      </c>
    </row>
    <row r="342" spans="1:9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  <c r="H342">
        <f t="shared" si="10"/>
        <v>18955.2</v>
      </c>
      <c r="I342" t="str">
        <f t="shared" si="11"/>
        <v>Overweight</v>
      </c>
    </row>
    <row r="343" spans="1:9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  <c r="H343">
        <f t="shared" si="10"/>
        <v>13352.1</v>
      </c>
      <c r="I343" t="str">
        <f t="shared" si="11"/>
        <v>Obese</v>
      </c>
    </row>
    <row r="344" spans="1:9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  <c r="H344">
        <f t="shared" si="10"/>
        <v>13217.1</v>
      </c>
      <c r="I344" t="str">
        <f t="shared" si="11"/>
        <v>Overweight</v>
      </c>
    </row>
    <row r="345" spans="1:9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  <c r="H345">
        <f t="shared" si="10"/>
        <v>13981.9</v>
      </c>
      <c r="I345" t="str">
        <f t="shared" si="11"/>
        <v>Obese</v>
      </c>
    </row>
    <row r="346" spans="1:9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  <c r="H346">
        <f t="shared" si="10"/>
        <v>10977.2</v>
      </c>
      <c r="I346" t="str">
        <f t="shared" si="11"/>
        <v>Obese</v>
      </c>
    </row>
    <row r="347" spans="1:9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  <c r="H347">
        <f t="shared" si="10"/>
        <v>6184.3</v>
      </c>
      <c r="I347" t="str">
        <f t="shared" si="11"/>
        <v>Overweight</v>
      </c>
    </row>
    <row r="348" spans="1:9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  <c r="H348">
        <f t="shared" si="10"/>
        <v>4890</v>
      </c>
      <c r="I348" t="str">
        <f t="shared" si="11"/>
        <v>Obese</v>
      </c>
    </row>
    <row r="349" spans="1:9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  <c r="H349">
        <f t="shared" si="10"/>
        <v>8334.5</v>
      </c>
      <c r="I349" t="str">
        <f t="shared" si="11"/>
        <v>Obese</v>
      </c>
    </row>
    <row r="350" spans="1:9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  <c r="H350">
        <f t="shared" si="10"/>
        <v>5478</v>
      </c>
      <c r="I350" t="str">
        <f t="shared" si="11"/>
        <v>Overweight</v>
      </c>
    </row>
    <row r="351" spans="1:9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  <c r="H351">
        <f t="shared" si="10"/>
        <v>1635.7</v>
      </c>
      <c r="I351" t="str">
        <f t="shared" si="11"/>
        <v>Overweight</v>
      </c>
    </row>
    <row r="352" spans="1:9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  <c r="H352">
        <f t="shared" si="10"/>
        <v>11830.6</v>
      </c>
      <c r="I352" t="str">
        <f t="shared" si="11"/>
        <v>Normal</v>
      </c>
    </row>
    <row r="353" spans="1:9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  <c r="H353">
        <f t="shared" si="10"/>
        <v>8932.1</v>
      </c>
      <c r="I353" t="str">
        <f t="shared" si="11"/>
        <v>Overweight</v>
      </c>
    </row>
    <row r="354" spans="1:9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  <c r="H354">
        <f t="shared" si="10"/>
        <v>3554.2</v>
      </c>
      <c r="I354" t="str">
        <f t="shared" si="11"/>
        <v>Overweight</v>
      </c>
    </row>
    <row r="355" spans="1:9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  <c r="H355">
        <f t="shared" si="10"/>
        <v>12404.9</v>
      </c>
      <c r="I355" t="str">
        <f t="shared" si="11"/>
        <v>Obese</v>
      </c>
    </row>
    <row r="356" spans="1:9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  <c r="H356">
        <f t="shared" si="10"/>
        <v>14133</v>
      </c>
      <c r="I356" t="str">
        <f t="shared" si="11"/>
        <v>Obese</v>
      </c>
    </row>
    <row r="357" spans="1:9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  <c r="H357">
        <f t="shared" si="10"/>
        <v>24603</v>
      </c>
      <c r="I357" t="str">
        <f t="shared" si="11"/>
        <v>Overweight</v>
      </c>
    </row>
    <row r="358" spans="1:9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  <c r="H358">
        <f t="shared" si="10"/>
        <v>8944.1</v>
      </c>
      <c r="I358" t="str">
        <f t="shared" si="11"/>
        <v>Obese</v>
      </c>
    </row>
    <row r="359" spans="1:9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  <c r="H359">
        <f t="shared" si="10"/>
        <v>9620.2999999999993</v>
      </c>
      <c r="I359" t="str">
        <f t="shared" si="11"/>
        <v>Overweight</v>
      </c>
    </row>
    <row r="360" spans="1:9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  <c r="H360">
        <f t="shared" si="10"/>
        <v>1837.3</v>
      </c>
      <c r="I360" t="str">
        <f t="shared" si="11"/>
        <v>Obese</v>
      </c>
    </row>
    <row r="361" spans="1:9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  <c r="H361">
        <f t="shared" si="10"/>
        <v>1607.5</v>
      </c>
      <c r="I361" t="str">
        <f t="shared" si="11"/>
        <v>Normal</v>
      </c>
    </row>
    <row r="362" spans="1:9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  <c r="H362">
        <f t="shared" si="10"/>
        <v>10043.200000000001</v>
      </c>
      <c r="I362" t="str">
        <f t="shared" si="11"/>
        <v>Obese</v>
      </c>
    </row>
    <row r="363" spans="1:9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  <c r="H363">
        <f t="shared" si="10"/>
        <v>4751.1000000000004</v>
      </c>
      <c r="I363" t="str">
        <f t="shared" si="11"/>
        <v>Obese</v>
      </c>
    </row>
    <row r="364" spans="1:9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  <c r="H364">
        <f t="shared" si="10"/>
        <v>13844.5</v>
      </c>
      <c r="I364" t="str">
        <f t="shared" si="11"/>
        <v>Normal</v>
      </c>
    </row>
    <row r="365" spans="1:9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  <c r="H365">
        <f t="shared" si="10"/>
        <v>2597.8000000000002</v>
      </c>
      <c r="I365" t="str">
        <f t="shared" si="11"/>
        <v>Overweight</v>
      </c>
    </row>
    <row r="366" spans="1:9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  <c r="H366">
        <f t="shared" si="10"/>
        <v>3180.5</v>
      </c>
      <c r="I366" t="str">
        <f t="shared" si="11"/>
        <v>Normal</v>
      </c>
    </row>
    <row r="367" spans="1:9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  <c r="H367">
        <f t="shared" si="10"/>
        <v>9778.2999999999993</v>
      </c>
      <c r="I367" t="str">
        <f t="shared" si="11"/>
        <v>Obese</v>
      </c>
    </row>
    <row r="368" spans="1:9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  <c r="H368">
        <f t="shared" si="10"/>
        <v>13430.3</v>
      </c>
      <c r="I368" t="str">
        <f t="shared" si="11"/>
        <v>Obese</v>
      </c>
    </row>
    <row r="369" spans="1:9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  <c r="H369">
        <f t="shared" si="10"/>
        <v>8017.1</v>
      </c>
      <c r="I369" t="str">
        <f t="shared" si="11"/>
        <v>Normal</v>
      </c>
    </row>
    <row r="370" spans="1:9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  <c r="H370">
        <f t="shared" si="10"/>
        <v>8116.3</v>
      </c>
      <c r="I370" t="str">
        <f t="shared" si="11"/>
        <v>Obese</v>
      </c>
    </row>
    <row r="371" spans="1:9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  <c r="H371">
        <f t="shared" si="10"/>
        <v>3481.9</v>
      </c>
      <c r="I371" t="str">
        <f t="shared" si="11"/>
        <v>Obese</v>
      </c>
    </row>
    <row r="372" spans="1:9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  <c r="H372">
        <f t="shared" si="10"/>
        <v>13415</v>
      </c>
      <c r="I372" t="str">
        <f t="shared" si="11"/>
        <v>Normal</v>
      </c>
    </row>
    <row r="373" spans="1:9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  <c r="H373">
        <f t="shared" si="10"/>
        <v>12029.3</v>
      </c>
      <c r="I373" t="str">
        <f t="shared" si="11"/>
        <v>Normal</v>
      </c>
    </row>
    <row r="374" spans="1:9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  <c r="H374">
        <f t="shared" si="10"/>
        <v>7639.4</v>
      </c>
      <c r="I374" t="str">
        <f t="shared" si="11"/>
        <v>Obese</v>
      </c>
    </row>
    <row r="375" spans="1:9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  <c r="H375">
        <f t="shared" si="10"/>
        <v>36085.199999999997</v>
      </c>
      <c r="I375" t="str">
        <f t="shared" si="11"/>
        <v>Obese</v>
      </c>
    </row>
    <row r="376" spans="1:9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  <c r="H376">
        <f t="shared" si="10"/>
        <v>1391.5</v>
      </c>
      <c r="I376" t="str">
        <f t="shared" si="11"/>
        <v>Obese</v>
      </c>
    </row>
    <row r="377" spans="1:9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  <c r="H377">
        <f t="shared" si="10"/>
        <v>18034</v>
      </c>
      <c r="I377" t="str">
        <f t="shared" si="11"/>
        <v>Overweight</v>
      </c>
    </row>
    <row r="378" spans="1:9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  <c r="H378">
        <f t="shared" si="10"/>
        <v>21659.9</v>
      </c>
      <c r="I378" t="str">
        <f t="shared" si="11"/>
        <v>Normal</v>
      </c>
    </row>
    <row r="379" spans="1:9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  <c r="H379">
        <f t="shared" si="10"/>
        <v>38126.199999999997</v>
      </c>
      <c r="I379" t="str">
        <f t="shared" si="11"/>
        <v>Obese</v>
      </c>
    </row>
    <row r="380" spans="1:9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  <c r="H380">
        <f t="shared" si="10"/>
        <v>16455.7</v>
      </c>
      <c r="I380" t="str">
        <f t="shared" si="11"/>
        <v>Obese</v>
      </c>
    </row>
    <row r="381" spans="1:9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  <c r="H381">
        <f t="shared" si="10"/>
        <v>27001</v>
      </c>
      <c r="I381" t="str">
        <f t="shared" si="11"/>
        <v>Obese</v>
      </c>
    </row>
    <row r="382" spans="1:9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  <c r="H382">
        <f t="shared" si="10"/>
        <v>15006.6</v>
      </c>
      <c r="I382" t="str">
        <f t="shared" si="11"/>
        <v>Underweight</v>
      </c>
    </row>
    <row r="383" spans="1:9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  <c r="H383">
        <f t="shared" si="10"/>
        <v>42303.7</v>
      </c>
      <c r="I383" t="str">
        <f t="shared" si="11"/>
        <v>Obese</v>
      </c>
    </row>
    <row r="384" spans="1:9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  <c r="H384">
        <f t="shared" si="10"/>
        <v>20781.5</v>
      </c>
      <c r="I384" t="str">
        <f t="shared" si="11"/>
        <v>Obese</v>
      </c>
    </row>
    <row r="385" spans="1:9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  <c r="H385">
        <f t="shared" si="10"/>
        <v>5846.9</v>
      </c>
      <c r="I385" t="str">
        <f t="shared" si="11"/>
        <v>Obese</v>
      </c>
    </row>
    <row r="386" spans="1:9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  <c r="H386">
        <f t="shared" si="10"/>
        <v>8302.5</v>
      </c>
      <c r="I386" t="str">
        <f t="shared" si="11"/>
        <v>Normal</v>
      </c>
    </row>
    <row r="387" spans="1:9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  <c r="H387">
        <f t="shared" ref="H387:H450" si="12">ROUND(G387,1)</f>
        <v>1261.9000000000001</v>
      </c>
      <c r="I387" t="str">
        <f t="shared" ref="I387:I450" si="13">IF(C387&lt;=18.5,"Underweight",IF(C387&lt;25,"Normal",IF(C387&lt;=30,"Overweight",IF(C387&gt;=30,"Obese"))))</f>
        <v>Obese</v>
      </c>
    </row>
    <row r="388" spans="1:9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  <c r="H388">
        <f t="shared" si="12"/>
        <v>11856.4</v>
      </c>
      <c r="I388" t="str">
        <f t="shared" si="13"/>
        <v>Obese</v>
      </c>
    </row>
    <row r="389" spans="1:9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  <c r="H389">
        <f t="shared" si="12"/>
        <v>30284.6</v>
      </c>
      <c r="I389" t="str">
        <f t="shared" si="13"/>
        <v>Overweight</v>
      </c>
    </row>
    <row r="390" spans="1:9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  <c r="H390">
        <f t="shared" si="12"/>
        <v>3176.8</v>
      </c>
      <c r="I390" t="str">
        <f t="shared" si="13"/>
        <v>Normal</v>
      </c>
    </row>
    <row r="391" spans="1:9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  <c r="H391">
        <f t="shared" si="12"/>
        <v>4618.1000000000004</v>
      </c>
      <c r="I391" t="str">
        <f t="shared" si="13"/>
        <v>Obese</v>
      </c>
    </row>
    <row r="392" spans="1:9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  <c r="H392">
        <f t="shared" si="12"/>
        <v>10736.9</v>
      </c>
      <c r="I392" t="str">
        <f t="shared" si="13"/>
        <v>Obese</v>
      </c>
    </row>
    <row r="393" spans="1:9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  <c r="H393">
        <f t="shared" si="12"/>
        <v>2138.1</v>
      </c>
      <c r="I393" t="str">
        <f t="shared" si="13"/>
        <v>Obese</v>
      </c>
    </row>
    <row r="394" spans="1:9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  <c r="H394">
        <f t="shared" si="12"/>
        <v>8964.1</v>
      </c>
      <c r="I394" t="str">
        <f t="shared" si="13"/>
        <v>Obese</v>
      </c>
    </row>
    <row r="395" spans="1:9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  <c r="H395">
        <f t="shared" si="12"/>
        <v>9290.1</v>
      </c>
      <c r="I395" t="str">
        <f t="shared" si="13"/>
        <v>Obese</v>
      </c>
    </row>
    <row r="396" spans="1:9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  <c r="H396">
        <f t="shared" si="12"/>
        <v>9411</v>
      </c>
      <c r="I396" t="str">
        <f t="shared" si="13"/>
        <v>Obese</v>
      </c>
    </row>
    <row r="397" spans="1:9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  <c r="H397">
        <f t="shared" si="12"/>
        <v>7526.7</v>
      </c>
      <c r="I397" t="str">
        <f t="shared" si="13"/>
        <v>Normal</v>
      </c>
    </row>
    <row r="398" spans="1:9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  <c r="H398">
        <f t="shared" si="12"/>
        <v>8522</v>
      </c>
      <c r="I398" t="str">
        <f t="shared" si="13"/>
        <v>Obese</v>
      </c>
    </row>
    <row r="399" spans="1:9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  <c r="H399">
        <f t="shared" si="12"/>
        <v>16586.5</v>
      </c>
      <c r="I399" t="str">
        <f t="shared" si="13"/>
        <v>Obese</v>
      </c>
    </row>
    <row r="400" spans="1:9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  <c r="H400">
        <f t="shared" si="12"/>
        <v>14988.4</v>
      </c>
      <c r="I400" t="str">
        <f t="shared" si="13"/>
        <v>Overweight</v>
      </c>
    </row>
    <row r="401" spans="1:9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  <c r="H401">
        <f t="shared" si="12"/>
        <v>1631.7</v>
      </c>
      <c r="I401" t="str">
        <f t="shared" si="13"/>
        <v>Obese</v>
      </c>
    </row>
    <row r="402" spans="1:9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  <c r="H402">
        <f t="shared" si="12"/>
        <v>9264.7999999999993</v>
      </c>
      <c r="I402" t="str">
        <f t="shared" si="13"/>
        <v>Normal</v>
      </c>
    </row>
    <row r="403" spans="1:9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  <c r="H403">
        <f t="shared" si="12"/>
        <v>8083.9</v>
      </c>
      <c r="I403" t="str">
        <f t="shared" si="13"/>
        <v>Obese</v>
      </c>
    </row>
    <row r="404" spans="1:9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  <c r="H404">
        <f t="shared" si="12"/>
        <v>14692.7</v>
      </c>
      <c r="I404" t="str">
        <f t="shared" si="13"/>
        <v>Obese</v>
      </c>
    </row>
    <row r="405" spans="1:9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  <c r="H405">
        <f t="shared" si="12"/>
        <v>10269.5</v>
      </c>
      <c r="I405" t="str">
        <f t="shared" si="13"/>
        <v>Obese</v>
      </c>
    </row>
    <row r="406" spans="1:9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  <c r="H406">
        <f t="shared" si="12"/>
        <v>3260.2</v>
      </c>
      <c r="I406" t="str">
        <f t="shared" si="13"/>
        <v>Normal</v>
      </c>
    </row>
    <row r="407" spans="1:9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  <c r="H407">
        <f t="shared" si="12"/>
        <v>11396.9</v>
      </c>
      <c r="I407" t="str">
        <f t="shared" si="13"/>
        <v>Obese</v>
      </c>
    </row>
    <row r="408" spans="1:9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  <c r="H408">
        <f t="shared" si="12"/>
        <v>4185.1000000000004</v>
      </c>
      <c r="I408" t="str">
        <f t="shared" si="13"/>
        <v>Normal</v>
      </c>
    </row>
    <row r="409" spans="1:9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  <c r="H409">
        <f t="shared" si="12"/>
        <v>8539.7000000000007</v>
      </c>
      <c r="I409" t="str">
        <f t="shared" si="13"/>
        <v>Normal</v>
      </c>
    </row>
    <row r="410" spans="1:9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  <c r="H410">
        <f t="shared" si="12"/>
        <v>6652.5</v>
      </c>
      <c r="I410" t="str">
        <f t="shared" si="13"/>
        <v>Normal</v>
      </c>
    </row>
    <row r="411" spans="1:9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  <c r="H411">
        <f t="shared" si="12"/>
        <v>4074.5</v>
      </c>
      <c r="I411" t="str">
        <f t="shared" si="13"/>
        <v>Obese</v>
      </c>
    </row>
    <row r="412" spans="1:9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  <c r="H412">
        <f t="shared" si="12"/>
        <v>1621.3</v>
      </c>
      <c r="I412" t="str">
        <f t="shared" si="13"/>
        <v>Underweight</v>
      </c>
    </row>
    <row r="413" spans="1:9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  <c r="H413">
        <f t="shared" si="12"/>
        <v>19594.8</v>
      </c>
      <c r="I413" t="str">
        <f t="shared" si="13"/>
        <v>Normal</v>
      </c>
    </row>
    <row r="414" spans="1:9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  <c r="H414">
        <f t="shared" si="12"/>
        <v>14455.6</v>
      </c>
      <c r="I414" t="str">
        <f t="shared" si="13"/>
        <v>Underweight</v>
      </c>
    </row>
    <row r="415" spans="1:9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  <c r="H415">
        <f t="shared" si="12"/>
        <v>5080.1000000000004</v>
      </c>
      <c r="I415" t="str">
        <f t="shared" si="13"/>
        <v>Normal</v>
      </c>
    </row>
    <row r="416" spans="1:9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  <c r="H416">
        <f t="shared" si="12"/>
        <v>2134.9</v>
      </c>
      <c r="I416" t="str">
        <f t="shared" si="13"/>
        <v>Obese</v>
      </c>
    </row>
    <row r="417" spans="1:9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  <c r="H417">
        <f t="shared" si="12"/>
        <v>7345.7</v>
      </c>
      <c r="I417" t="str">
        <f t="shared" si="13"/>
        <v>Obese</v>
      </c>
    </row>
    <row r="418" spans="1:9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  <c r="H418">
        <f t="shared" si="12"/>
        <v>9141</v>
      </c>
      <c r="I418" t="str">
        <f t="shared" si="13"/>
        <v>Obese</v>
      </c>
    </row>
    <row r="419" spans="1:9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  <c r="H419">
        <f t="shared" si="12"/>
        <v>18608.3</v>
      </c>
      <c r="I419" t="str">
        <f t="shared" si="13"/>
        <v>Normal</v>
      </c>
    </row>
    <row r="420" spans="1:9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  <c r="H420">
        <f t="shared" si="12"/>
        <v>14418.3</v>
      </c>
      <c r="I420" t="str">
        <f t="shared" si="13"/>
        <v>Obese</v>
      </c>
    </row>
    <row r="421" spans="1:9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  <c r="H421">
        <f t="shared" si="12"/>
        <v>28950.5</v>
      </c>
      <c r="I421" t="str">
        <f t="shared" si="13"/>
        <v>Overweight</v>
      </c>
    </row>
    <row r="422" spans="1:9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  <c r="H422">
        <f t="shared" si="12"/>
        <v>46889.3</v>
      </c>
      <c r="I422" t="str">
        <f t="shared" si="13"/>
        <v>Obese</v>
      </c>
    </row>
    <row r="423" spans="1:9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  <c r="H423">
        <f t="shared" si="12"/>
        <v>46599.1</v>
      </c>
      <c r="I423" t="str">
        <f t="shared" si="13"/>
        <v>Obese</v>
      </c>
    </row>
    <row r="424" spans="1:9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  <c r="H424">
        <f t="shared" si="12"/>
        <v>39125.300000000003</v>
      </c>
      <c r="I424" t="str">
        <f t="shared" si="13"/>
        <v>Obese</v>
      </c>
    </row>
    <row r="425" spans="1:9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  <c r="H425">
        <f t="shared" si="12"/>
        <v>2727.4</v>
      </c>
      <c r="I425" t="str">
        <f t="shared" si="13"/>
        <v>Obese</v>
      </c>
    </row>
    <row r="426" spans="1:9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  <c r="H426">
        <f t="shared" si="12"/>
        <v>8968.2999999999993</v>
      </c>
      <c r="I426" t="str">
        <f t="shared" si="13"/>
        <v>Obese</v>
      </c>
    </row>
    <row r="427" spans="1:9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  <c r="H427">
        <f t="shared" si="12"/>
        <v>9788.9</v>
      </c>
      <c r="I427" t="str">
        <f t="shared" si="13"/>
        <v>Normal</v>
      </c>
    </row>
    <row r="428" spans="1:9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  <c r="H428">
        <f t="shared" si="12"/>
        <v>6555.1</v>
      </c>
      <c r="I428" t="str">
        <f t="shared" si="13"/>
        <v>Overweight</v>
      </c>
    </row>
    <row r="429" spans="1:9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  <c r="H429">
        <f t="shared" si="12"/>
        <v>7323.7</v>
      </c>
      <c r="I429" t="str">
        <f t="shared" si="13"/>
        <v>Overweight</v>
      </c>
    </row>
    <row r="430" spans="1:9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  <c r="H430">
        <f t="shared" si="12"/>
        <v>3167.5</v>
      </c>
      <c r="I430" t="str">
        <f t="shared" si="13"/>
        <v>Underweight</v>
      </c>
    </row>
    <row r="431" spans="1:9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  <c r="H431">
        <f t="shared" si="12"/>
        <v>18804.8</v>
      </c>
      <c r="I431" t="str">
        <f t="shared" si="13"/>
        <v>Obese</v>
      </c>
    </row>
    <row r="432" spans="1:9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  <c r="H432">
        <f t="shared" si="12"/>
        <v>23083</v>
      </c>
      <c r="I432" t="str">
        <f t="shared" si="13"/>
        <v>Obese</v>
      </c>
    </row>
    <row r="433" spans="1:9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  <c r="H433">
        <f t="shared" si="12"/>
        <v>4906.3999999999996</v>
      </c>
      <c r="I433" t="str">
        <f t="shared" si="13"/>
        <v>Normal</v>
      </c>
    </row>
    <row r="434" spans="1:9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  <c r="H434">
        <f t="shared" si="12"/>
        <v>5969.7</v>
      </c>
      <c r="I434" t="str">
        <f t="shared" si="13"/>
        <v>Overweight</v>
      </c>
    </row>
    <row r="435" spans="1:9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  <c r="H435">
        <f t="shared" si="12"/>
        <v>12638.2</v>
      </c>
      <c r="I435" t="str">
        <f t="shared" si="13"/>
        <v>Obese</v>
      </c>
    </row>
    <row r="436" spans="1:9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  <c r="H436">
        <f t="shared" si="12"/>
        <v>4243.6000000000004</v>
      </c>
      <c r="I436" t="str">
        <f t="shared" si="13"/>
        <v>Overweight</v>
      </c>
    </row>
    <row r="437" spans="1:9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  <c r="H437">
        <f t="shared" si="12"/>
        <v>13919.8</v>
      </c>
      <c r="I437" t="str">
        <f t="shared" si="13"/>
        <v>Obese</v>
      </c>
    </row>
    <row r="438" spans="1:9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  <c r="H438">
        <f t="shared" si="12"/>
        <v>2254.8000000000002</v>
      </c>
      <c r="I438" t="str">
        <f t="shared" si="13"/>
        <v>Obese</v>
      </c>
    </row>
    <row r="439" spans="1:9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  <c r="H439">
        <f t="shared" si="12"/>
        <v>5926.8</v>
      </c>
      <c r="I439" t="str">
        <f t="shared" si="13"/>
        <v>Overweight</v>
      </c>
    </row>
    <row r="440" spans="1:9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  <c r="H440">
        <f t="shared" si="12"/>
        <v>12592.5</v>
      </c>
      <c r="I440" t="str">
        <f t="shared" si="13"/>
        <v>Obese</v>
      </c>
    </row>
    <row r="441" spans="1:9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  <c r="H441">
        <f t="shared" si="12"/>
        <v>2897.3</v>
      </c>
      <c r="I441" t="str">
        <f t="shared" si="13"/>
        <v>Overweight</v>
      </c>
    </row>
    <row r="442" spans="1:9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  <c r="H442">
        <f t="shared" si="12"/>
        <v>4738.3</v>
      </c>
      <c r="I442" t="str">
        <f t="shared" si="13"/>
        <v>Obese</v>
      </c>
    </row>
    <row r="443" spans="1:9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  <c r="H443">
        <f t="shared" si="12"/>
        <v>37079.4</v>
      </c>
      <c r="I443" t="str">
        <f t="shared" si="13"/>
        <v>Obese</v>
      </c>
    </row>
    <row r="444" spans="1:9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  <c r="H444">
        <f t="shared" si="12"/>
        <v>1149.4000000000001</v>
      </c>
      <c r="I444" t="str">
        <f t="shared" si="13"/>
        <v>Obese</v>
      </c>
    </row>
    <row r="445" spans="1:9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  <c r="H445">
        <f t="shared" si="12"/>
        <v>28287.9</v>
      </c>
      <c r="I445" t="str">
        <f t="shared" si="13"/>
        <v>Obese</v>
      </c>
    </row>
    <row r="446" spans="1:9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  <c r="H446">
        <f t="shared" si="12"/>
        <v>26109.3</v>
      </c>
      <c r="I446" t="str">
        <f t="shared" si="13"/>
        <v>Overweight</v>
      </c>
    </row>
    <row r="447" spans="1:9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  <c r="H447">
        <f t="shared" si="12"/>
        <v>7345.1</v>
      </c>
      <c r="I447" t="str">
        <f t="shared" si="13"/>
        <v>Obese</v>
      </c>
    </row>
    <row r="448" spans="1:9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  <c r="H448">
        <f t="shared" si="12"/>
        <v>12731</v>
      </c>
      <c r="I448" t="str">
        <f t="shared" si="13"/>
        <v>Overweight</v>
      </c>
    </row>
    <row r="449" spans="1:9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  <c r="H449">
        <f t="shared" si="12"/>
        <v>11454</v>
      </c>
      <c r="I449" t="str">
        <f t="shared" si="13"/>
        <v>Overweight</v>
      </c>
    </row>
    <row r="450" spans="1:9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  <c r="H450">
        <f t="shared" si="12"/>
        <v>5910.9</v>
      </c>
      <c r="I450" t="str">
        <f t="shared" si="13"/>
        <v>Overweight</v>
      </c>
    </row>
    <row r="451" spans="1:9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  <c r="H451">
        <f t="shared" ref="H451:H514" si="14">ROUND(G451,1)</f>
        <v>4762.3</v>
      </c>
      <c r="I451" t="str">
        <f t="shared" ref="I451:I514" si="15">IF(C451&lt;=18.5,"Underweight",IF(C451&lt;25,"Normal",IF(C451&lt;=30,"Overweight",IF(C451&gt;=30,"Obese"))))</f>
        <v>Obese</v>
      </c>
    </row>
    <row r="452" spans="1:9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  <c r="H452">
        <f t="shared" si="14"/>
        <v>7512.3</v>
      </c>
      <c r="I452" t="str">
        <f t="shared" si="15"/>
        <v>Overweight</v>
      </c>
    </row>
    <row r="453" spans="1:9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  <c r="H453">
        <f t="shared" si="14"/>
        <v>4032.2</v>
      </c>
      <c r="I453" t="str">
        <f t="shared" si="15"/>
        <v>Normal</v>
      </c>
    </row>
    <row r="454" spans="1:9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  <c r="H454">
        <f t="shared" si="14"/>
        <v>1969.6</v>
      </c>
      <c r="I454" t="str">
        <f t="shared" si="15"/>
        <v>Normal</v>
      </c>
    </row>
    <row r="455" spans="1:9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  <c r="H455">
        <f t="shared" si="14"/>
        <v>1769.5</v>
      </c>
      <c r="I455" t="str">
        <f t="shared" si="15"/>
        <v>Overweight</v>
      </c>
    </row>
    <row r="456" spans="1:9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  <c r="H456">
        <f t="shared" si="14"/>
        <v>4686.3999999999996</v>
      </c>
      <c r="I456" t="str">
        <f t="shared" si="15"/>
        <v>Obese</v>
      </c>
    </row>
    <row r="457" spans="1:9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  <c r="H457">
        <f t="shared" si="14"/>
        <v>21797</v>
      </c>
      <c r="I457" t="str">
        <f t="shared" si="15"/>
        <v>Obese</v>
      </c>
    </row>
    <row r="458" spans="1:9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  <c r="H458">
        <f t="shared" si="14"/>
        <v>11882</v>
      </c>
      <c r="I458" t="str">
        <f t="shared" si="15"/>
        <v>Obese</v>
      </c>
    </row>
    <row r="459" spans="1:9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  <c r="H459">
        <f t="shared" si="14"/>
        <v>11840.8</v>
      </c>
      <c r="I459" t="str">
        <f t="shared" si="15"/>
        <v>Obese</v>
      </c>
    </row>
    <row r="460" spans="1:9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  <c r="H460">
        <f t="shared" si="14"/>
        <v>10601.4</v>
      </c>
      <c r="I460" t="str">
        <f t="shared" si="15"/>
        <v>Obese</v>
      </c>
    </row>
    <row r="461" spans="1:9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  <c r="H461">
        <f t="shared" si="14"/>
        <v>7682.7</v>
      </c>
      <c r="I461" t="str">
        <f t="shared" si="15"/>
        <v>Obese</v>
      </c>
    </row>
    <row r="462" spans="1:9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  <c r="H462">
        <f t="shared" si="14"/>
        <v>10381.5</v>
      </c>
      <c r="I462" t="str">
        <f t="shared" si="15"/>
        <v>Obese</v>
      </c>
    </row>
    <row r="463" spans="1:9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  <c r="H463">
        <f t="shared" si="14"/>
        <v>22144</v>
      </c>
      <c r="I463" t="str">
        <f t="shared" si="15"/>
        <v>Overweight</v>
      </c>
    </row>
    <row r="464" spans="1:9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  <c r="H464">
        <f t="shared" si="14"/>
        <v>15230.3</v>
      </c>
      <c r="I464" t="str">
        <f t="shared" si="15"/>
        <v>Obese</v>
      </c>
    </row>
    <row r="465" spans="1:9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  <c r="H465">
        <f t="shared" si="14"/>
        <v>11165.4</v>
      </c>
      <c r="I465" t="str">
        <f t="shared" si="15"/>
        <v>Overweight</v>
      </c>
    </row>
    <row r="466" spans="1:9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  <c r="H466">
        <f t="shared" si="14"/>
        <v>1632</v>
      </c>
      <c r="I466" t="str">
        <f t="shared" si="15"/>
        <v>Overweight</v>
      </c>
    </row>
    <row r="467" spans="1:9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  <c r="H467">
        <f t="shared" si="14"/>
        <v>19522</v>
      </c>
      <c r="I467" t="str">
        <f t="shared" si="15"/>
        <v>Overweight</v>
      </c>
    </row>
    <row r="468" spans="1:9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  <c r="H468">
        <f t="shared" si="14"/>
        <v>13224.7</v>
      </c>
      <c r="I468" t="str">
        <f t="shared" si="15"/>
        <v>Overweight</v>
      </c>
    </row>
    <row r="469" spans="1:9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  <c r="H469">
        <f t="shared" si="14"/>
        <v>12643.4</v>
      </c>
      <c r="I469" t="str">
        <f t="shared" si="15"/>
        <v>Obese</v>
      </c>
    </row>
    <row r="470" spans="1:9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  <c r="H470">
        <f t="shared" si="14"/>
        <v>23288.9</v>
      </c>
      <c r="I470" t="str">
        <f t="shared" si="15"/>
        <v>Normal</v>
      </c>
    </row>
    <row r="471" spans="1:9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  <c r="H471">
        <f t="shared" si="14"/>
        <v>2201.1</v>
      </c>
      <c r="I471" t="str">
        <f t="shared" si="15"/>
        <v>Normal</v>
      </c>
    </row>
    <row r="472" spans="1:9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  <c r="H472">
        <f t="shared" si="14"/>
        <v>2497</v>
      </c>
      <c r="I472" t="str">
        <f t="shared" si="15"/>
        <v>Obese</v>
      </c>
    </row>
    <row r="473" spans="1:9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  <c r="H473">
        <f t="shared" si="14"/>
        <v>2203.5</v>
      </c>
      <c r="I473" t="str">
        <f t="shared" si="15"/>
        <v>Obese</v>
      </c>
    </row>
    <row r="474" spans="1:9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  <c r="H474">
        <f t="shared" si="14"/>
        <v>1744.5</v>
      </c>
      <c r="I474" t="str">
        <f t="shared" si="15"/>
        <v>Overweight</v>
      </c>
    </row>
    <row r="475" spans="1:9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  <c r="H475">
        <f t="shared" si="14"/>
        <v>20878.8</v>
      </c>
      <c r="I475" t="str">
        <f t="shared" si="15"/>
        <v>Obese</v>
      </c>
    </row>
    <row r="476" spans="1:9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  <c r="H476">
        <f t="shared" si="14"/>
        <v>25382.3</v>
      </c>
      <c r="I476" t="str">
        <f t="shared" si="15"/>
        <v>Overweight</v>
      </c>
    </row>
    <row r="477" spans="1:9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  <c r="H477">
        <f t="shared" si="14"/>
        <v>28868.7</v>
      </c>
      <c r="I477" t="str">
        <f t="shared" si="15"/>
        <v>Overweight</v>
      </c>
    </row>
    <row r="478" spans="1:9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  <c r="H478">
        <f t="shared" si="14"/>
        <v>35147.5</v>
      </c>
      <c r="I478" t="str">
        <f t="shared" si="15"/>
        <v>Overweight</v>
      </c>
    </row>
    <row r="479" spans="1:9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  <c r="H479">
        <f t="shared" si="14"/>
        <v>2534.4</v>
      </c>
      <c r="I479" t="str">
        <f t="shared" si="15"/>
        <v>Obese</v>
      </c>
    </row>
    <row r="480" spans="1:9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  <c r="H480">
        <f t="shared" si="14"/>
        <v>1534.3</v>
      </c>
      <c r="I480" t="str">
        <f t="shared" si="15"/>
        <v>Obese</v>
      </c>
    </row>
    <row r="481" spans="1:9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  <c r="H481">
        <f t="shared" si="14"/>
        <v>1824.3</v>
      </c>
      <c r="I481" t="str">
        <f t="shared" si="15"/>
        <v>Obese</v>
      </c>
    </row>
    <row r="482" spans="1:9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  <c r="H482">
        <f t="shared" si="14"/>
        <v>15555.2</v>
      </c>
      <c r="I482" t="str">
        <f t="shared" si="15"/>
        <v>Obese</v>
      </c>
    </row>
    <row r="483" spans="1:9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  <c r="H483">
        <f t="shared" si="14"/>
        <v>9304.7000000000007</v>
      </c>
      <c r="I483" t="str">
        <f t="shared" si="15"/>
        <v>Obese</v>
      </c>
    </row>
    <row r="484" spans="1:9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  <c r="H484">
        <f t="shared" si="14"/>
        <v>1622.2</v>
      </c>
      <c r="I484" t="str">
        <f t="shared" si="15"/>
        <v>Obese</v>
      </c>
    </row>
    <row r="485" spans="1:9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  <c r="H485">
        <f t="shared" si="14"/>
        <v>9880.1</v>
      </c>
      <c r="I485" t="str">
        <f t="shared" si="15"/>
        <v>Obese</v>
      </c>
    </row>
    <row r="486" spans="1:9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  <c r="H486">
        <f t="shared" si="14"/>
        <v>9563</v>
      </c>
      <c r="I486" t="str">
        <f t="shared" si="15"/>
        <v>Obese</v>
      </c>
    </row>
    <row r="487" spans="1:9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  <c r="H487">
        <f t="shared" si="14"/>
        <v>4347</v>
      </c>
      <c r="I487" t="str">
        <f t="shared" si="15"/>
        <v>Obese</v>
      </c>
    </row>
    <row r="488" spans="1:9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  <c r="H488">
        <f t="shared" si="14"/>
        <v>12475.4</v>
      </c>
      <c r="I488" t="str">
        <f t="shared" si="15"/>
        <v>Normal</v>
      </c>
    </row>
    <row r="489" spans="1:9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  <c r="H489">
        <f t="shared" si="14"/>
        <v>1253.9000000000001</v>
      </c>
      <c r="I489" t="str">
        <f t="shared" si="15"/>
        <v>Overweight</v>
      </c>
    </row>
    <row r="490" spans="1:9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  <c r="H490">
        <f t="shared" si="14"/>
        <v>48885.1</v>
      </c>
      <c r="I490" t="str">
        <f t="shared" si="15"/>
        <v>Obese</v>
      </c>
    </row>
    <row r="491" spans="1:9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  <c r="H491">
        <f t="shared" si="14"/>
        <v>10462</v>
      </c>
      <c r="I491" t="str">
        <f t="shared" si="15"/>
        <v>Obese</v>
      </c>
    </row>
    <row r="492" spans="1:9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  <c r="H492">
        <f t="shared" si="14"/>
        <v>1748.8</v>
      </c>
      <c r="I492" t="str">
        <f t="shared" si="15"/>
        <v>Obese</v>
      </c>
    </row>
    <row r="493" spans="1:9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  <c r="H493">
        <f t="shared" si="14"/>
        <v>24513.1</v>
      </c>
      <c r="I493" t="str">
        <f t="shared" si="15"/>
        <v>Overweight</v>
      </c>
    </row>
    <row r="494" spans="1:9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  <c r="H494">
        <f t="shared" si="14"/>
        <v>2196.5</v>
      </c>
      <c r="I494" t="str">
        <f t="shared" si="15"/>
        <v>Overweight</v>
      </c>
    </row>
    <row r="495" spans="1:9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  <c r="H495">
        <f t="shared" si="14"/>
        <v>12574</v>
      </c>
      <c r="I495" t="str">
        <f t="shared" si="15"/>
        <v>Obese</v>
      </c>
    </row>
    <row r="496" spans="1:9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  <c r="H496">
        <f t="shared" si="14"/>
        <v>17942.099999999999</v>
      </c>
      <c r="I496" t="str">
        <f t="shared" si="15"/>
        <v>Overweight</v>
      </c>
    </row>
    <row r="497" spans="1:9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  <c r="H497">
        <f t="shared" si="14"/>
        <v>1967</v>
      </c>
      <c r="I497" t="str">
        <f t="shared" si="15"/>
        <v>Overweight</v>
      </c>
    </row>
    <row r="498" spans="1:9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  <c r="H498">
        <f t="shared" si="14"/>
        <v>4931.6000000000004</v>
      </c>
      <c r="I498" t="str">
        <f t="shared" si="15"/>
        <v>Normal</v>
      </c>
    </row>
    <row r="499" spans="1:9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  <c r="H499">
        <f t="shared" si="14"/>
        <v>8028</v>
      </c>
      <c r="I499" t="str">
        <f t="shared" si="15"/>
        <v>Overweight</v>
      </c>
    </row>
    <row r="500" spans="1:9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  <c r="H500">
        <f t="shared" si="14"/>
        <v>8211.1</v>
      </c>
      <c r="I500" t="str">
        <f t="shared" si="15"/>
        <v>Normal</v>
      </c>
    </row>
    <row r="501" spans="1:9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  <c r="H501">
        <f t="shared" si="14"/>
        <v>13470.9</v>
      </c>
      <c r="I501" t="str">
        <f t="shared" si="15"/>
        <v>Obese</v>
      </c>
    </row>
    <row r="502" spans="1:9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  <c r="H502">
        <f t="shared" si="14"/>
        <v>36197.699999999997</v>
      </c>
      <c r="I502" t="str">
        <f t="shared" si="15"/>
        <v>Obese</v>
      </c>
    </row>
    <row r="503" spans="1:9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  <c r="H503">
        <f t="shared" si="14"/>
        <v>6837.4</v>
      </c>
      <c r="I503" t="str">
        <f t="shared" si="15"/>
        <v>Overweight</v>
      </c>
    </row>
    <row r="504" spans="1:9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  <c r="H504">
        <f t="shared" si="14"/>
        <v>22218.1</v>
      </c>
      <c r="I504" t="str">
        <f t="shared" si="15"/>
        <v>Normal</v>
      </c>
    </row>
    <row r="505" spans="1:9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  <c r="H505">
        <f t="shared" si="14"/>
        <v>32548.3</v>
      </c>
      <c r="I505" t="str">
        <f t="shared" si="15"/>
        <v>Obese</v>
      </c>
    </row>
    <row r="506" spans="1:9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  <c r="H506">
        <f t="shared" si="14"/>
        <v>5974.4</v>
      </c>
      <c r="I506" t="str">
        <f t="shared" si="15"/>
        <v>Overweight</v>
      </c>
    </row>
    <row r="507" spans="1:9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  <c r="H507">
        <f t="shared" si="14"/>
        <v>6796.9</v>
      </c>
      <c r="I507" t="str">
        <f t="shared" si="15"/>
        <v>Obese</v>
      </c>
    </row>
    <row r="508" spans="1:9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  <c r="H508">
        <f t="shared" si="14"/>
        <v>2643.3</v>
      </c>
      <c r="I508" t="str">
        <f t="shared" si="15"/>
        <v>Obese</v>
      </c>
    </row>
    <row r="509" spans="1:9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  <c r="H509">
        <f t="shared" si="14"/>
        <v>3077.1</v>
      </c>
      <c r="I509" t="str">
        <f t="shared" si="15"/>
        <v>Normal</v>
      </c>
    </row>
    <row r="510" spans="1:9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  <c r="H510">
        <f t="shared" si="14"/>
        <v>3044.2</v>
      </c>
      <c r="I510" t="str">
        <f t="shared" si="15"/>
        <v>Overweight</v>
      </c>
    </row>
    <row r="511" spans="1:9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  <c r="H511">
        <f t="shared" si="14"/>
        <v>11455.3</v>
      </c>
      <c r="I511" t="str">
        <f t="shared" si="15"/>
        <v>Overweight</v>
      </c>
    </row>
    <row r="512" spans="1:9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  <c r="H512">
        <f t="shared" si="14"/>
        <v>11763</v>
      </c>
      <c r="I512" t="str">
        <f t="shared" si="15"/>
        <v>Obese</v>
      </c>
    </row>
    <row r="513" spans="1:9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  <c r="H513">
        <f t="shared" si="14"/>
        <v>2498.4</v>
      </c>
      <c r="I513" t="str">
        <f t="shared" si="15"/>
        <v>Obese</v>
      </c>
    </row>
    <row r="514" spans="1:9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  <c r="H514">
        <f t="shared" si="14"/>
        <v>9361.2999999999993</v>
      </c>
      <c r="I514" t="str">
        <f t="shared" si="15"/>
        <v>Normal</v>
      </c>
    </row>
    <row r="515" spans="1:9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  <c r="H515">
        <f t="shared" ref="H515:H578" si="16">ROUND(G515,1)</f>
        <v>1256.3</v>
      </c>
      <c r="I515" t="str">
        <f t="shared" ref="I515:I578" si="17">IF(C515&lt;=18.5,"Underweight",IF(C515&lt;25,"Normal",IF(C515&lt;=30,"Overweight",IF(C515&gt;=30,"Obese"))))</f>
        <v>Obese</v>
      </c>
    </row>
    <row r="516" spans="1:9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  <c r="H516">
        <f t="shared" si="16"/>
        <v>21082.2</v>
      </c>
      <c r="I516" t="str">
        <f t="shared" si="17"/>
        <v>Overweight</v>
      </c>
    </row>
    <row r="517" spans="1:9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  <c r="H517">
        <f t="shared" si="16"/>
        <v>11362.8</v>
      </c>
      <c r="I517" t="str">
        <f t="shared" si="17"/>
        <v>Obese</v>
      </c>
    </row>
    <row r="518" spans="1:9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  <c r="H518">
        <f t="shared" si="16"/>
        <v>27724.3</v>
      </c>
      <c r="I518" t="str">
        <f t="shared" si="17"/>
        <v>Obese</v>
      </c>
    </row>
    <row r="519" spans="1:9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  <c r="H519">
        <f t="shared" si="16"/>
        <v>8413.5</v>
      </c>
      <c r="I519" t="str">
        <f t="shared" si="17"/>
        <v>Obese</v>
      </c>
    </row>
    <row r="520" spans="1:9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  <c r="H520">
        <f t="shared" si="16"/>
        <v>5240.8</v>
      </c>
      <c r="I520" t="str">
        <f t="shared" si="17"/>
        <v>Obese</v>
      </c>
    </row>
    <row r="521" spans="1:9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  <c r="H521">
        <f t="shared" si="16"/>
        <v>3857.8</v>
      </c>
      <c r="I521" t="str">
        <f t="shared" si="17"/>
        <v>Obese</v>
      </c>
    </row>
    <row r="522" spans="1:9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  <c r="H522">
        <f t="shared" si="16"/>
        <v>25656.6</v>
      </c>
      <c r="I522" t="str">
        <f t="shared" si="17"/>
        <v>Overweight</v>
      </c>
    </row>
    <row r="523" spans="1:9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  <c r="H523">
        <f t="shared" si="16"/>
        <v>3994.2</v>
      </c>
      <c r="I523" t="str">
        <f t="shared" si="17"/>
        <v>Obese</v>
      </c>
    </row>
    <row r="524" spans="1:9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  <c r="H524">
        <f t="shared" si="16"/>
        <v>9866.2999999999993</v>
      </c>
      <c r="I524" t="str">
        <f t="shared" si="17"/>
        <v>Obese</v>
      </c>
    </row>
    <row r="525" spans="1:9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  <c r="H525">
        <f t="shared" si="16"/>
        <v>5397.6</v>
      </c>
      <c r="I525" t="str">
        <f t="shared" si="17"/>
        <v>Obese</v>
      </c>
    </row>
    <row r="526" spans="1:9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  <c r="H526">
        <f t="shared" si="16"/>
        <v>38245.599999999999</v>
      </c>
      <c r="I526" t="str">
        <f t="shared" si="17"/>
        <v>Overweight</v>
      </c>
    </row>
    <row r="527" spans="1:9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  <c r="H527">
        <f t="shared" si="16"/>
        <v>11482.6</v>
      </c>
      <c r="I527" t="str">
        <f t="shared" si="17"/>
        <v>Obese</v>
      </c>
    </row>
    <row r="528" spans="1:9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  <c r="H528">
        <f t="shared" si="16"/>
        <v>24059.7</v>
      </c>
      <c r="I528" t="str">
        <f t="shared" si="17"/>
        <v>Obese</v>
      </c>
    </row>
    <row r="529" spans="1:9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  <c r="H529">
        <f t="shared" si="16"/>
        <v>9861</v>
      </c>
      <c r="I529" t="str">
        <f t="shared" si="17"/>
        <v>Overweight</v>
      </c>
    </row>
    <row r="530" spans="1:9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  <c r="H530">
        <f t="shared" si="16"/>
        <v>8342.9</v>
      </c>
      <c r="I530" t="str">
        <f t="shared" si="17"/>
        <v>Obese</v>
      </c>
    </row>
    <row r="531" spans="1:9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  <c r="H531">
        <f t="shared" si="16"/>
        <v>1708</v>
      </c>
      <c r="I531" t="str">
        <f t="shared" si="17"/>
        <v>Overweight</v>
      </c>
    </row>
    <row r="532" spans="1:9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  <c r="H532">
        <f t="shared" si="16"/>
        <v>48675.5</v>
      </c>
      <c r="I532" t="str">
        <f t="shared" si="17"/>
        <v>Obese</v>
      </c>
    </row>
    <row r="533" spans="1:9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  <c r="H533">
        <f t="shared" si="16"/>
        <v>14043.5</v>
      </c>
      <c r="I533" t="str">
        <f t="shared" si="17"/>
        <v>Obese</v>
      </c>
    </row>
    <row r="534" spans="1:9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  <c r="H534">
        <f t="shared" si="16"/>
        <v>12925.9</v>
      </c>
      <c r="I534" t="str">
        <f t="shared" si="17"/>
        <v>Overweight</v>
      </c>
    </row>
    <row r="535" spans="1:9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  <c r="H535">
        <f t="shared" si="16"/>
        <v>19214.7</v>
      </c>
      <c r="I535" t="str">
        <f t="shared" si="17"/>
        <v>Obese</v>
      </c>
    </row>
    <row r="536" spans="1:9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  <c r="H536">
        <f t="shared" si="16"/>
        <v>13831.1</v>
      </c>
      <c r="I536" t="str">
        <f t="shared" si="17"/>
        <v>Obese</v>
      </c>
    </row>
    <row r="537" spans="1:9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  <c r="H537">
        <f t="shared" si="16"/>
        <v>6067.1</v>
      </c>
      <c r="I537" t="str">
        <f t="shared" si="17"/>
        <v>Overweight</v>
      </c>
    </row>
    <row r="538" spans="1:9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  <c r="H538">
        <f t="shared" si="16"/>
        <v>5972.4</v>
      </c>
      <c r="I538" t="str">
        <f t="shared" si="17"/>
        <v>Obese</v>
      </c>
    </row>
    <row r="539" spans="1:9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  <c r="H539">
        <f t="shared" si="16"/>
        <v>8825.1</v>
      </c>
      <c r="I539" t="str">
        <f t="shared" si="17"/>
        <v>Obese</v>
      </c>
    </row>
    <row r="540" spans="1:9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  <c r="H540">
        <f t="shared" si="16"/>
        <v>8233.1</v>
      </c>
      <c r="I540" t="str">
        <f t="shared" si="17"/>
        <v>Overweight</v>
      </c>
    </row>
    <row r="541" spans="1:9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  <c r="H541">
        <f t="shared" si="16"/>
        <v>27346</v>
      </c>
      <c r="I541" t="str">
        <f t="shared" si="17"/>
        <v>Obese</v>
      </c>
    </row>
    <row r="542" spans="1:9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  <c r="H542">
        <f t="shared" si="16"/>
        <v>6196.4</v>
      </c>
      <c r="I542" t="str">
        <f t="shared" si="17"/>
        <v>Obese</v>
      </c>
    </row>
    <row r="543" spans="1:9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  <c r="H543">
        <f t="shared" si="16"/>
        <v>3056.4</v>
      </c>
      <c r="I543" t="str">
        <f t="shared" si="17"/>
        <v>Obese</v>
      </c>
    </row>
    <row r="544" spans="1:9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  <c r="H544">
        <f t="shared" si="16"/>
        <v>13887.2</v>
      </c>
      <c r="I544" t="str">
        <f t="shared" si="17"/>
        <v>Obese</v>
      </c>
    </row>
    <row r="545" spans="1:9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  <c r="H545">
        <f t="shared" si="16"/>
        <v>63770.400000000001</v>
      </c>
      <c r="I545" t="str">
        <f t="shared" si="17"/>
        <v>Obese</v>
      </c>
    </row>
    <row r="546" spans="1:9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  <c r="H546">
        <f t="shared" si="16"/>
        <v>10231.5</v>
      </c>
      <c r="I546" t="str">
        <f t="shared" si="17"/>
        <v>Obese</v>
      </c>
    </row>
    <row r="547" spans="1:9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  <c r="H547">
        <f t="shared" si="16"/>
        <v>23807.200000000001</v>
      </c>
      <c r="I547" t="str">
        <f t="shared" si="17"/>
        <v>Overweight</v>
      </c>
    </row>
    <row r="548" spans="1:9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  <c r="H548">
        <f t="shared" si="16"/>
        <v>3268.8</v>
      </c>
      <c r="I548" t="str">
        <f t="shared" si="17"/>
        <v>Obese</v>
      </c>
    </row>
    <row r="549" spans="1:9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  <c r="H549">
        <f t="shared" si="16"/>
        <v>11538.4</v>
      </c>
      <c r="I549" t="str">
        <f t="shared" si="17"/>
        <v>Obese</v>
      </c>
    </row>
    <row r="550" spans="1:9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  <c r="H550">
        <f t="shared" si="16"/>
        <v>3213.6</v>
      </c>
      <c r="I550" t="str">
        <f t="shared" si="17"/>
        <v>Overweight</v>
      </c>
    </row>
    <row r="551" spans="1:9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  <c r="H551">
        <f t="shared" si="16"/>
        <v>45863.199999999997</v>
      </c>
      <c r="I551" t="str">
        <f t="shared" si="17"/>
        <v>Obese</v>
      </c>
    </row>
    <row r="552" spans="1:9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  <c r="H552">
        <f t="shared" si="16"/>
        <v>13390.6</v>
      </c>
      <c r="I552" t="str">
        <f t="shared" si="17"/>
        <v>Obese</v>
      </c>
    </row>
    <row r="553" spans="1:9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  <c r="H553">
        <f t="shared" si="16"/>
        <v>3972.9</v>
      </c>
      <c r="I553" t="str">
        <f t="shared" si="17"/>
        <v>Overweight</v>
      </c>
    </row>
    <row r="554" spans="1:9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  <c r="H554">
        <f t="shared" si="16"/>
        <v>12957.1</v>
      </c>
      <c r="I554" t="str">
        <f t="shared" si="17"/>
        <v>Normal</v>
      </c>
    </row>
    <row r="555" spans="1:9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  <c r="H555">
        <f t="shared" si="16"/>
        <v>11187.7</v>
      </c>
      <c r="I555" t="str">
        <f t="shared" si="17"/>
        <v>Obese</v>
      </c>
    </row>
    <row r="556" spans="1:9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  <c r="H556">
        <f t="shared" si="16"/>
        <v>17878.900000000001</v>
      </c>
      <c r="I556" t="str">
        <f t="shared" si="17"/>
        <v>Obese</v>
      </c>
    </row>
    <row r="557" spans="1:9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  <c r="H557">
        <f t="shared" si="16"/>
        <v>3847.7</v>
      </c>
      <c r="I557" t="str">
        <f t="shared" si="17"/>
        <v>Normal</v>
      </c>
    </row>
    <row r="558" spans="1:9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  <c r="H558">
        <f t="shared" si="16"/>
        <v>8334.6</v>
      </c>
      <c r="I558" t="str">
        <f t="shared" si="17"/>
        <v>Obese</v>
      </c>
    </row>
    <row r="559" spans="1:9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  <c r="H559">
        <f t="shared" si="16"/>
        <v>3935.2</v>
      </c>
      <c r="I559" t="str">
        <f t="shared" si="17"/>
        <v>Obese</v>
      </c>
    </row>
    <row r="560" spans="1:9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  <c r="H560">
        <f t="shared" si="16"/>
        <v>39983.4</v>
      </c>
      <c r="I560" t="str">
        <f t="shared" si="17"/>
        <v>Obese</v>
      </c>
    </row>
    <row r="561" spans="1:9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  <c r="H561">
        <f t="shared" si="16"/>
        <v>1646.4</v>
      </c>
      <c r="I561" t="str">
        <f t="shared" si="17"/>
        <v>Obese</v>
      </c>
    </row>
    <row r="562" spans="1:9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  <c r="H562">
        <f t="shared" si="16"/>
        <v>9193.7999999999993</v>
      </c>
      <c r="I562" t="str">
        <f t="shared" si="17"/>
        <v>Normal</v>
      </c>
    </row>
    <row r="563" spans="1:9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  <c r="H563">
        <f t="shared" si="16"/>
        <v>10923.9</v>
      </c>
      <c r="I563" t="str">
        <f t="shared" si="17"/>
        <v>Obese</v>
      </c>
    </row>
    <row r="564" spans="1:9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  <c r="H564">
        <f t="shared" si="16"/>
        <v>2494</v>
      </c>
      <c r="I564" t="str">
        <f t="shared" si="17"/>
        <v>Obese</v>
      </c>
    </row>
    <row r="565" spans="1:9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  <c r="H565">
        <f t="shared" si="16"/>
        <v>9058.7000000000007</v>
      </c>
      <c r="I565" t="str">
        <f t="shared" si="17"/>
        <v>Obese</v>
      </c>
    </row>
    <row r="566" spans="1:9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  <c r="H566">
        <f t="shared" si="16"/>
        <v>2801.3</v>
      </c>
      <c r="I566" t="str">
        <f t="shared" si="17"/>
        <v>Obese</v>
      </c>
    </row>
    <row r="567" spans="1:9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  <c r="H567">
        <f t="shared" si="16"/>
        <v>2128.4</v>
      </c>
      <c r="I567" t="str">
        <f t="shared" si="17"/>
        <v>Obese</v>
      </c>
    </row>
    <row r="568" spans="1:9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  <c r="H568">
        <f t="shared" si="16"/>
        <v>6373.6</v>
      </c>
      <c r="I568" t="str">
        <f t="shared" si="17"/>
        <v>Obese</v>
      </c>
    </row>
    <row r="569" spans="1:9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  <c r="H569">
        <f t="shared" si="16"/>
        <v>7256.7</v>
      </c>
      <c r="I569" t="str">
        <f t="shared" si="17"/>
        <v>Obese</v>
      </c>
    </row>
    <row r="570" spans="1:9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  <c r="H570">
        <f t="shared" si="16"/>
        <v>11552.9</v>
      </c>
      <c r="I570" t="str">
        <f t="shared" si="17"/>
        <v>Obese</v>
      </c>
    </row>
    <row r="571" spans="1:9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  <c r="H571">
        <f t="shared" si="16"/>
        <v>45702</v>
      </c>
      <c r="I571" t="str">
        <f t="shared" si="17"/>
        <v>Obese</v>
      </c>
    </row>
    <row r="572" spans="1:9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  <c r="H572">
        <f t="shared" si="16"/>
        <v>3761.3</v>
      </c>
      <c r="I572" t="str">
        <f t="shared" si="17"/>
        <v>Overweight</v>
      </c>
    </row>
    <row r="573" spans="1:9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  <c r="H573">
        <f t="shared" si="16"/>
        <v>2219.4</v>
      </c>
      <c r="I573" t="str">
        <f t="shared" si="17"/>
        <v>Obese</v>
      </c>
    </row>
    <row r="574" spans="1:9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  <c r="H574">
        <f t="shared" si="16"/>
        <v>4753.6000000000004</v>
      </c>
      <c r="I574" t="str">
        <f t="shared" si="17"/>
        <v>Obese</v>
      </c>
    </row>
    <row r="575" spans="1:9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  <c r="H575">
        <f t="shared" si="16"/>
        <v>31620</v>
      </c>
      <c r="I575" t="str">
        <f t="shared" si="17"/>
        <v>Obese</v>
      </c>
    </row>
    <row r="576" spans="1:9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  <c r="H576">
        <f t="shared" si="16"/>
        <v>13224.1</v>
      </c>
      <c r="I576" t="str">
        <f t="shared" si="17"/>
        <v>Obese</v>
      </c>
    </row>
    <row r="577" spans="1:9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  <c r="H577">
        <f t="shared" si="16"/>
        <v>12222.9</v>
      </c>
      <c r="I577" t="str">
        <f t="shared" si="17"/>
        <v>Overweight</v>
      </c>
    </row>
    <row r="578" spans="1:9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  <c r="H578">
        <f t="shared" si="16"/>
        <v>1665</v>
      </c>
      <c r="I578" t="str">
        <f t="shared" si="17"/>
        <v>Overweight</v>
      </c>
    </row>
    <row r="579" spans="1:9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  <c r="H579">
        <f t="shared" ref="H579:H642" si="18">ROUND(G579,1)</f>
        <v>58571.1</v>
      </c>
      <c r="I579" t="str">
        <f t="shared" ref="I579:I642" si="19">IF(C579&lt;=18.5,"Underweight",IF(C579&lt;25,"Normal",IF(C579&lt;=30,"Overweight",IF(C579&gt;=30,"Obese"))))</f>
        <v>Obese</v>
      </c>
    </row>
    <row r="580" spans="1:9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  <c r="H580">
        <f t="shared" si="18"/>
        <v>9724.5</v>
      </c>
      <c r="I580" t="str">
        <f t="shared" si="19"/>
        <v>Obese</v>
      </c>
    </row>
    <row r="581" spans="1:9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  <c r="H581">
        <f t="shared" si="18"/>
        <v>3206.5</v>
      </c>
      <c r="I581" t="str">
        <f t="shared" si="19"/>
        <v>Normal</v>
      </c>
    </row>
    <row r="582" spans="1:9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  <c r="H582">
        <f t="shared" si="18"/>
        <v>12914</v>
      </c>
      <c r="I582" t="str">
        <f t="shared" si="19"/>
        <v>Overweight</v>
      </c>
    </row>
    <row r="583" spans="1:9" x14ac:dyDescent="0.2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  <c r="H583">
        <f t="shared" si="18"/>
        <v>1639.6</v>
      </c>
      <c r="I583" t="str">
        <f t="shared" si="19"/>
        <v>Obese</v>
      </c>
    </row>
    <row r="584" spans="1:9" x14ac:dyDescent="0.2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  <c r="H584">
        <f t="shared" si="18"/>
        <v>6356.3</v>
      </c>
      <c r="I584" t="str">
        <f t="shared" si="19"/>
        <v>Obese</v>
      </c>
    </row>
    <row r="585" spans="1:9" x14ac:dyDescent="0.2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  <c r="H585">
        <f t="shared" si="18"/>
        <v>17626.2</v>
      </c>
      <c r="I585" t="str">
        <f t="shared" si="19"/>
        <v>Normal</v>
      </c>
    </row>
    <row r="586" spans="1:9" x14ac:dyDescent="0.2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  <c r="H586">
        <f t="shared" si="18"/>
        <v>1242.8</v>
      </c>
      <c r="I586" t="str">
        <f t="shared" si="19"/>
        <v>Normal</v>
      </c>
    </row>
    <row r="587" spans="1:9" x14ac:dyDescent="0.2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  <c r="H587">
        <f t="shared" si="18"/>
        <v>4779.6000000000004</v>
      </c>
      <c r="I587" t="str">
        <f t="shared" si="19"/>
        <v>Overweight</v>
      </c>
    </row>
    <row r="588" spans="1:9" x14ac:dyDescent="0.2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  <c r="H588">
        <f t="shared" si="18"/>
        <v>3861.2</v>
      </c>
      <c r="I588" t="str">
        <f t="shared" si="19"/>
        <v>Normal</v>
      </c>
    </row>
    <row r="589" spans="1:9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  <c r="H589">
        <f t="shared" si="18"/>
        <v>43943.9</v>
      </c>
      <c r="I589" t="str">
        <f t="shared" si="19"/>
        <v>Obese</v>
      </c>
    </row>
    <row r="590" spans="1:9" x14ac:dyDescent="0.2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  <c r="H590">
        <f t="shared" si="18"/>
        <v>13635.6</v>
      </c>
      <c r="I590" t="str">
        <f t="shared" si="19"/>
        <v>Obese</v>
      </c>
    </row>
    <row r="591" spans="1:9" x14ac:dyDescent="0.2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  <c r="H591">
        <f t="shared" si="18"/>
        <v>5976.8</v>
      </c>
      <c r="I591" t="str">
        <f t="shared" si="19"/>
        <v>Obese</v>
      </c>
    </row>
    <row r="592" spans="1:9" x14ac:dyDescent="0.2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  <c r="H592">
        <f t="shared" si="18"/>
        <v>11842.4</v>
      </c>
      <c r="I592" t="str">
        <f t="shared" si="19"/>
        <v>Overweight</v>
      </c>
    </row>
    <row r="593" spans="1:9" x14ac:dyDescent="0.2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  <c r="H593">
        <f t="shared" si="18"/>
        <v>8428.1</v>
      </c>
      <c r="I593" t="str">
        <f t="shared" si="19"/>
        <v>Normal</v>
      </c>
    </row>
    <row r="594" spans="1:9" x14ac:dyDescent="0.2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  <c r="H594">
        <f t="shared" si="18"/>
        <v>2566.5</v>
      </c>
      <c r="I594" t="str">
        <f t="shared" si="19"/>
        <v>Obese</v>
      </c>
    </row>
    <row r="595" spans="1:9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  <c r="H595">
        <f t="shared" si="18"/>
        <v>15359.1</v>
      </c>
      <c r="I595" t="str">
        <f t="shared" si="19"/>
        <v>Normal</v>
      </c>
    </row>
    <row r="596" spans="1:9" x14ac:dyDescent="0.2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  <c r="H596">
        <f t="shared" si="18"/>
        <v>5709.2</v>
      </c>
      <c r="I596" t="str">
        <f t="shared" si="19"/>
        <v>Obese</v>
      </c>
    </row>
    <row r="597" spans="1:9" x14ac:dyDescent="0.2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  <c r="H597">
        <f t="shared" si="18"/>
        <v>8824</v>
      </c>
      <c r="I597" t="str">
        <f t="shared" si="19"/>
        <v>Obese</v>
      </c>
    </row>
    <row r="598" spans="1:9" x14ac:dyDescent="0.2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  <c r="H598">
        <f t="shared" si="18"/>
        <v>7640.3</v>
      </c>
      <c r="I598" t="str">
        <f t="shared" si="19"/>
        <v>Overweight</v>
      </c>
    </row>
    <row r="599" spans="1:9" x14ac:dyDescent="0.2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  <c r="H599">
        <f t="shared" si="18"/>
        <v>5594.8</v>
      </c>
      <c r="I599" t="str">
        <f t="shared" si="19"/>
        <v>Obese</v>
      </c>
    </row>
    <row r="600" spans="1:9" x14ac:dyDescent="0.2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  <c r="H600">
        <f t="shared" si="18"/>
        <v>7441.5</v>
      </c>
      <c r="I600" t="str">
        <f t="shared" si="19"/>
        <v>Obese</v>
      </c>
    </row>
    <row r="601" spans="1:9" x14ac:dyDescent="0.2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  <c r="H601">
        <f t="shared" si="18"/>
        <v>33472</v>
      </c>
      <c r="I601" t="str">
        <f t="shared" si="19"/>
        <v>Obese</v>
      </c>
    </row>
    <row r="602" spans="1:9" x14ac:dyDescent="0.2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  <c r="H602">
        <f t="shared" si="18"/>
        <v>1633</v>
      </c>
      <c r="I602" t="str">
        <f t="shared" si="19"/>
        <v>Obese</v>
      </c>
    </row>
    <row r="603" spans="1:9" x14ac:dyDescent="0.2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  <c r="H603">
        <f t="shared" si="18"/>
        <v>9174.1</v>
      </c>
      <c r="I603" t="str">
        <f t="shared" si="19"/>
        <v>Obese</v>
      </c>
    </row>
    <row r="604" spans="1:9" x14ac:dyDescent="0.2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  <c r="H604">
        <f t="shared" si="18"/>
        <v>11070.5</v>
      </c>
      <c r="I604" t="str">
        <f t="shared" si="19"/>
        <v>Overweight</v>
      </c>
    </row>
    <row r="605" spans="1:9" x14ac:dyDescent="0.2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  <c r="H605">
        <f t="shared" si="18"/>
        <v>16085.1</v>
      </c>
      <c r="I605" t="str">
        <f t="shared" si="19"/>
        <v>Obese</v>
      </c>
    </row>
    <row r="606" spans="1:9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  <c r="H606">
        <f t="shared" si="18"/>
        <v>17469</v>
      </c>
      <c r="I606" t="str">
        <f t="shared" si="19"/>
        <v>Overweight</v>
      </c>
    </row>
    <row r="607" spans="1:9" x14ac:dyDescent="0.2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  <c r="H607">
        <f t="shared" si="18"/>
        <v>9283.6</v>
      </c>
      <c r="I607" t="str">
        <f t="shared" si="19"/>
        <v>Obese</v>
      </c>
    </row>
    <row r="608" spans="1:9" x14ac:dyDescent="0.2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  <c r="H608">
        <f t="shared" si="18"/>
        <v>3558.6</v>
      </c>
      <c r="I608" t="str">
        <f t="shared" si="19"/>
        <v>Overweight</v>
      </c>
    </row>
    <row r="609" spans="1:9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  <c r="H609">
        <f t="shared" si="18"/>
        <v>25678.799999999999</v>
      </c>
      <c r="I609" t="str">
        <f t="shared" si="19"/>
        <v>Normal</v>
      </c>
    </row>
    <row r="610" spans="1:9" x14ac:dyDescent="0.2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  <c r="H610">
        <f t="shared" si="18"/>
        <v>4435.1000000000004</v>
      </c>
      <c r="I610" t="str">
        <f t="shared" si="19"/>
        <v>Overweight</v>
      </c>
    </row>
    <row r="611" spans="1:9" x14ac:dyDescent="0.2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  <c r="H611">
        <f t="shared" si="18"/>
        <v>39241.4</v>
      </c>
      <c r="I611" t="str">
        <f t="shared" si="19"/>
        <v>Obese</v>
      </c>
    </row>
    <row r="612" spans="1:9" x14ac:dyDescent="0.2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  <c r="H612">
        <f t="shared" si="18"/>
        <v>8547.7000000000007</v>
      </c>
      <c r="I612" t="str">
        <f t="shared" si="19"/>
        <v>Overweight</v>
      </c>
    </row>
    <row r="613" spans="1:9" x14ac:dyDescent="0.2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  <c r="H613">
        <f t="shared" si="18"/>
        <v>6571.5</v>
      </c>
      <c r="I613" t="str">
        <f t="shared" si="19"/>
        <v>Obese</v>
      </c>
    </row>
    <row r="614" spans="1:9" x14ac:dyDescent="0.2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  <c r="H614">
        <f t="shared" si="18"/>
        <v>2207.6999999999998</v>
      </c>
      <c r="I614" t="str">
        <f t="shared" si="19"/>
        <v>Obese</v>
      </c>
    </row>
    <row r="615" spans="1:9" x14ac:dyDescent="0.2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  <c r="H615">
        <f t="shared" si="18"/>
        <v>6753</v>
      </c>
      <c r="I615" t="str">
        <f t="shared" si="19"/>
        <v>Normal</v>
      </c>
    </row>
    <row r="616" spans="1:9" x14ac:dyDescent="0.2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  <c r="H616">
        <f t="shared" si="18"/>
        <v>1880.1</v>
      </c>
      <c r="I616" t="str">
        <f t="shared" si="19"/>
        <v>Obese</v>
      </c>
    </row>
    <row r="617" spans="1:9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  <c r="H617">
        <f t="shared" si="18"/>
        <v>42969.9</v>
      </c>
      <c r="I617" t="str">
        <f t="shared" si="19"/>
        <v>Obese</v>
      </c>
    </row>
    <row r="618" spans="1:9" x14ac:dyDescent="0.2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  <c r="H618">
        <f t="shared" si="18"/>
        <v>11658.1</v>
      </c>
      <c r="I618" t="str">
        <f t="shared" si="19"/>
        <v>Overweight</v>
      </c>
    </row>
    <row r="619" spans="1:9" x14ac:dyDescent="0.2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  <c r="H619">
        <f t="shared" si="18"/>
        <v>23306.5</v>
      </c>
      <c r="I619" t="str">
        <f t="shared" si="19"/>
        <v>Overweight</v>
      </c>
    </row>
    <row r="620" spans="1:9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  <c r="H620">
        <f t="shared" si="18"/>
        <v>34439.9</v>
      </c>
      <c r="I620" t="str">
        <f t="shared" si="19"/>
        <v>Obese</v>
      </c>
    </row>
    <row r="621" spans="1:9" x14ac:dyDescent="0.2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  <c r="H621">
        <f t="shared" si="18"/>
        <v>10713.6</v>
      </c>
      <c r="I621" t="str">
        <f t="shared" si="19"/>
        <v>Obese</v>
      </c>
    </row>
    <row r="622" spans="1:9" x14ac:dyDescent="0.2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  <c r="H622">
        <f t="shared" si="18"/>
        <v>3659.3</v>
      </c>
      <c r="I622" t="str">
        <f t="shared" si="19"/>
        <v>Obese</v>
      </c>
    </row>
    <row r="623" spans="1:9" x14ac:dyDescent="0.2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  <c r="H623">
        <f t="shared" si="18"/>
        <v>40182.199999999997</v>
      </c>
      <c r="I623" t="str">
        <f t="shared" si="19"/>
        <v>Obese</v>
      </c>
    </row>
    <row r="624" spans="1:9" x14ac:dyDescent="0.2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  <c r="H624">
        <f t="shared" si="18"/>
        <v>9182.2000000000007</v>
      </c>
      <c r="I624" t="str">
        <f t="shared" si="19"/>
        <v>Normal</v>
      </c>
    </row>
    <row r="625" spans="1:9" x14ac:dyDescent="0.2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  <c r="H625">
        <f t="shared" si="18"/>
        <v>34617.800000000003</v>
      </c>
      <c r="I625" t="str">
        <f t="shared" si="19"/>
        <v>Obese</v>
      </c>
    </row>
    <row r="626" spans="1:9" x14ac:dyDescent="0.2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  <c r="H626">
        <f t="shared" si="18"/>
        <v>12129.6</v>
      </c>
      <c r="I626" t="str">
        <f t="shared" si="19"/>
        <v>Overweight</v>
      </c>
    </row>
    <row r="627" spans="1:9" x14ac:dyDescent="0.2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  <c r="H627">
        <f t="shared" si="18"/>
        <v>3736.5</v>
      </c>
      <c r="I627" t="str">
        <f t="shared" si="19"/>
        <v>Overweight</v>
      </c>
    </row>
    <row r="628" spans="1:9" x14ac:dyDescent="0.2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  <c r="H628">
        <f t="shared" si="18"/>
        <v>6748.6</v>
      </c>
      <c r="I628" t="str">
        <f t="shared" si="19"/>
        <v>Overweight</v>
      </c>
    </row>
    <row r="629" spans="1:9" x14ac:dyDescent="0.2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  <c r="H629">
        <f t="shared" si="18"/>
        <v>11326.7</v>
      </c>
      <c r="I629" t="str">
        <f t="shared" si="19"/>
        <v>Obese</v>
      </c>
    </row>
    <row r="630" spans="1:9" x14ac:dyDescent="0.2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  <c r="H630">
        <f t="shared" si="18"/>
        <v>11366</v>
      </c>
      <c r="I630" t="str">
        <f t="shared" si="19"/>
        <v>Obese</v>
      </c>
    </row>
    <row r="631" spans="1:9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  <c r="H631">
        <f t="shared" si="18"/>
        <v>42983.5</v>
      </c>
      <c r="I631" t="str">
        <f t="shared" si="19"/>
        <v>Obese</v>
      </c>
    </row>
    <row r="632" spans="1:9" x14ac:dyDescent="0.2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  <c r="H632">
        <f t="shared" si="18"/>
        <v>10085.799999999999</v>
      </c>
      <c r="I632" t="str">
        <f t="shared" si="19"/>
        <v>Obese</v>
      </c>
    </row>
    <row r="633" spans="1:9" x14ac:dyDescent="0.2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  <c r="H633">
        <f t="shared" si="18"/>
        <v>1977.8</v>
      </c>
      <c r="I633" t="str">
        <f t="shared" si="19"/>
        <v>Overweight</v>
      </c>
    </row>
    <row r="634" spans="1:9" x14ac:dyDescent="0.2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  <c r="H634">
        <f t="shared" si="18"/>
        <v>3366.7</v>
      </c>
      <c r="I634" t="str">
        <f t="shared" si="19"/>
        <v>Obese</v>
      </c>
    </row>
    <row r="635" spans="1:9" x14ac:dyDescent="0.2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  <c r="H635">
        <f t="shared" si="18"/>
        <v>7173.4</v>
      </c>
      <c r="I635" t="str">
        <f t="shared" si="19"/>
        <v>Normal</v>
      </c>
    </row>
    <row r="636" spans="1:9" x14ac:dyDescent="0.2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  <c r="H636">
        <f t="shared" si="18"/>
        <v>9391.2999999999993</v>
      </c>
      <c r="I636" t="str">
        <f t="shared" si="19"/>
        <v>Obese</v>
      </c>
    </row>
    <row r="637" spans="1:9" x14ac:dyDescent="0.2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  <c r="H637">
        <f t="shared" si="18"/>
        <v>14410.9</v>
      </c>
      <c r="I637" t="str">
        <f t="shared" si="19"/>
        <v>Obese</v>
      </c>
    </row>
    <row r="638" spans="1:9" x14ac:dyDescent="0.2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  <c r="H638">
        <f t="shared" si="18"/>
        <v>2709.1</v>
      </c>
      <c r="I638" t="str">
        <f t="shared" si="19"/>
        <v>Normal</v>
      </c>
    </row>
    <row r="639" spans="1:9" x14ac:dyDescent="0.2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  <c r="H639">
        <f t="shared" si="18"/>
        <v>24915</v>
      </c>
      <c r="I639" t="str">
        <f t="shared" si="19"/>
        <v>Obese</v>
      </c>
    </row>
    <row r="640" spans="1:9" x14ac:dyDescent="0.2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  <c r="H640">
        <f t="shared" si="18"/>
        <v>20149.3</v>
      </c>
      <c r="I640" t="str">
        <f t="shared" si="19"/>
        <v>Overweight</v>
      </c>
    </row>
    <row r="641" spans="1:9" x14ac:dyDescent="0.2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  <c r="H641">
        <f t="shared" si="18"/>
        <v>12949.2</v>
      </c>
      <c r="I641" t="str">
        <f t="shared" si="19"/>
        <v>Obese</v>
      </c>
    </row>
    <row r="642" spans="1:9" x14ac:dyDescent="0.2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  <c r="H642">
        <f t="shared" si="18"/>
        <v>6666.2</v>
      </c>
      <c r="I642" t="str">
        <f t="shared" si="19"/>
        <v>Obese</v>
      </c>
    </row>
    <row r="643" spans="1:9" x14ac:dyDescent="0.2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  <c r="H643">
        <f t="shared" ref="H643:H706" si="20">ROUND(G643,1)</f>
        <v>32787.5</v>
      </c>
      <c r="I643" t="str">
        <f t="shared" ref="I643:I706" si="21">IF(C643&lt;=18.5,"Underweight",IF(C643&lt;25,"Normal",IF(C643&lt;=30,"Overweight",IF(C643&gt;=30,"Obese"))))</f>
        <v>Overweight</v>
      </c>
    </row>
    <row r="644" spans="1:9" x14ac:dyDescent="0.2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  <c r="H644">
        <f t="shared" si="20"/>
        <v>13143.9</v>
      </c>
      <c r="I644" t="str">
        <f t="shared" si="21"/>
        <v>Obese</v>
      </c>
    </row>
    <row r="645" spans="1:9" x14ac:dyDescent="0.2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  <c r="H645">
        <f t="shared" si="20"/>
        <v>4466.6000000000004</v>
      </c>
      <c r="I645" t="str">
        <f t="shared" si="21"/>
        <v>Obese</v>
      </c>
    </row>
    <row r="646" spans="1:9" x14ac:dyDescent="0.2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  <c r="H646">
        <f t="shared" si="20"/>
        <v>18806.099999999999</v>
      </c>
      <c r="I646" t="str">
        <f t="shared" si="21"/>
        <v>Obese</v>
      </c>
    </row>
    <row r="647" spans="1:9" x14ac:dyDescent="0.2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  <c r="H647">
        <f t="shared" si="20"/>
        <v>10141.1</v>
      </c>
      <c r="I647" t="str">
        <f t="shared" si="21"/>
        <v>Obese</v>
      </c>
    </row>
    <row r="648" spans="1:9" x14ac:dyDescent="0.2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  <c r="H648">
        <f t="shared" si="20"/>
        <v>6123.6</v>
      </c>
      <c r="I648" t="str">
        <f t="shared" si="21"/>
        <v>Overweight</v>
      </c>
    </row>
    <row r="649" spans="1:9" x14ac:dyDescent="0.2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  <c r="H649">
        <f t="shared" si="20"/>
        <v>8252.2999999999993</v>
      </c>
      <c r="I649" t="str">
        <f t="shared" si="21"/>
        <v>Normal</v>
      </c>
    </row>
    <row r="650" spans="1:9" x14ac:dyDescent="0.2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  <c r="H650">
        <f t="shared" si="20"/>
        <v>1712.2</v>
      </c>
      <c r="I650" t="str">
        <f t="shared" si="21"/>
        <v>Overweight</v>
      </c>
    </row>
    <row r="651" spans="1:9" x14ac:dyDescent="0.2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  <c r="H651">
        <f t="shared" si="20"/>
        <v>12431</v>
      </c>
      <c r="I651" t="str">
        <f t="shared" si="21"/>
        <v>Obese</v>
      </c>
    </row>
    <row r="652" spans="1:9" x14ac:dyDescent="0.2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  <c r="H652">
        <f t="shared" si="20"/>
        <v>9800.9</v>
      </c>
      <c r="I652" t="str">
        <f t="shared" si="21"/>
        <v>Obese</v>
      </c>
    </row>
    <row r="653" spans="1:9" x14ac:dyDescent="0.2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  <c r="H653">
        <f t="shared" si="20"/>
        <v>10579.7</v>
      </c>
      <c r="I653" t="str">
        <f t="shared" si="21"/>
        <v>Obese</v>
      </c>
    </row>
    <row r="654" spans="1:9" x14ac:dyDescent="0.2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  <c r="H654">
        <f t="shared" si="20"/>
        <v>8280.6</v>
      </c>
      <c r="I654" t="str">
        <f t="shared" si="21"/>
        <v>Obese</v>
      </c>
    </row>
    <row r="655" spans="1:9" x14ac:dyDescent="0.2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  <c r="H655">
        <f t="shared" si="20"/>
        <v>8527.5</v>
      </c>
      <c r="I655" t="str">
        <f t="shared" si="21"/>
        <v>Obese</v>
      </c>
    </row>
    <row r="656" spans="1:9" x14ac:dyDescent="0.2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  <c r="H656">
        <f t="shared" si="20"/>
        <v>12244.5</v>
      </c>
      <c r="I656" t="str">
        <f t="shared" si="21"/>
        <v>Obese</v>
      </c>
    </row>
    <row r="657" spans="1:9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  <c r="H657">
        <f t="shared" si="20"/>
        <v>24667.4</v>
      </c>
      <c r="I657" t="str">
        <f t="shared" si="21"/>
        <v>Overweight</v>
      </c>
    </row>
    <row r="658" spans="1:9" x14ac:dyDescent="0.2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  <c r="H658">
        <f t="shared" si="20"/>
        <v>3410.3</v>
      </c>
      <c r="I658" t="str">
        <f t="shared" si="21"/>
        <v>Obese</v>
      </c>
    </row>
    <row r="659" spans="1:9" x14ac:dyDescent="0.2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  <c r="H659">
        <f t="shared" si="20"/>
        <v>4058.7</v>
      </c>
      <c r="I659" t="str">
        <f t="shared" si="21"/>
        <v>Obese</v>
      </c>
    </row>
    <row r="660" spans="1:9" x14ac:dyDescent="0.2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  <c r="H660">
        <f t="shared" si="20"/>
        <v>26392.3</v>
      </c>
      <c r="I660" t="str">
        <f t="shared" si="21"/>
        <v>Obese</v>
      </c>
    </row>
    <row r="661" spans="1:9" x14ac:dyDescent="0.2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  <c r="H661">
        <f t="shared" si="20"/>
        <v>14394.4</v>
      </c>
      <c r="I661" t="str">
        <f t="shared" si="21"/>
        <v>Overweight</v>
      </c>
    </row>
    <row r="662" spans="1:9" x14ac:dyDescent="0.2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  <c r="H662">
        <f t="shared" si="20"/>
        <v>6435.6</v>
      </c>
      <c r="I662" t="str">
        <f t="shared" si="21"/>
        <v>Obese</v>
      </c>
    </row>
    <row r="663" spans="1:9" x14ac:dyDescent="0.2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  <c r="H663">
        <f t="shared" si="20"/>
        <v>22192.400000000001</v>
      </c>
      <c r="I663" t="str">
        <f t="shared" si="21"/>
        <v>Normal</v>
      </c>
    </row>
    <row r="664" spans="1:9" x14ac:dyDescent="0.2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  <c r="H664">
        <f t="shared" si="20"/>
        <v>5148.6000000000004</v>
      </c>
      <c r="I664" t="str">
        <f t="shared" si="21"/>
        <v>Obese</v>
      </c>
    </row>
    <row r="665" spans="1:9" x14ac:dyDescent="0.2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  <c r="H665">
        <f t="shared" si="20"/>
        <v>1136.4000000000001</v>
      </c>
      <c r="I665" t="str">
        <f t="shared" si="21"/>
        <v>Obese</v>
      </c>
    </row>
    <row r="666" spans="1:9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  <c r="H666">
        <f t="shared" si="20"/>
        <v>27037.9</v>
      </c>
      <c r="I666" t="str">
        <f t="shared" si="21"/>
        <v>Normal</v>
      </c>
    </row>
    <row r="667" spans="1:9" x14ac:dyDescent="0.2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  <c r="H667">
        <f t="shared" si="20"/>
        <v>42560.4</v>
      </c>
      <c r="I667" t="str">
        <f t="shared" si="21"/>
        <v>Obese</v>
      </c>
    </row>
    <row r="668" spans="1:9" x14ac:dyDescent="0.2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  <c r="H668">
        <f t="shared" si="20"/>
        <v>8703.5</v>
      </c>
      <c r="I668" t="str">
        <f t="shared" si="21"/>
        <v>Overweight</v>
      </c>
    </row>
    <row r="669" spans="1:9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  <c r="H669">
        <f t="shared" si="20"/>
        <v>40003.300000000003</v>
      </c>
      <c r="I669" t="str">
        <f t="shared" si="21"/>
        <v>Obese</v>
      </c>
    </row>
    <row r="670" spans="1:9" x14ac:dyDescent="0.2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  <c r="H670">
        <f t="shared" si="20"/>
        <v>45710.2</v>
      </c>
      <c r="I670" t="str">
        <f t="shared" si="21"/>
        <v>Obese</v>
      </c>
    </row>
    <row r="671" spans="1:9" x14ac:dyDescent="0.2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  <c r="H671">
        <f t="shared" si="20"/>
        <v>6500.2</v>
      </c>
      <c r="I671" t="str">
        <f t="shared" si="21"/>
        <v>Overweight</v>
      </c>
    </row>
    <row r="672" spans="1:9" x14ac:dyDescent="0.2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  <c r="H672">
        <f t="shared" si="20"/>
        <v>4837.6000000000004</v>
      </c>
      <c r="I672" t="str">
        <f t="shared" si="21"/>
        <v>Obese</v>
      </c>
    </row>
    <row r="673" spans="1:9" x14ac:dyDescent="0.2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  <c r="H673">
        <f t="shared" si="20"/>
        <v>3943.6</v>
      </c>
      <c r="I673" t="str">
        <f t="shared" si="21"/>
        <v>Obese</v>
      </c>
    </row>
    <row r="674" spans="1:9" x14ac:dyDescent="0.2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  <c r="H674">
        <f t="shared" si="20"/>
        <v>4399.7</v>
      </c>
      <c r="I674" t="str">
        <f t="shared" si="21"/>
        <v>Overweight</v>
      </c>
    </row>
    <row r="675" spans="1:9" x14ac:dyDescent="0.2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  <c r="H675">
        <f t="shared" si="20"/>
        <v>6185.3</v>
      </c>
      <c r="I675" t="str">
        <f t="shared" si="21"/>
        <v>Obese</v>
      </c>
    </row>
    <row r="676" spans="1:9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  <c r="H676">
        <f t="shared" si="20"/>
        <v>46201</v>
      </c>
      <c r="I676" t="str">
        <f t="shared" si="21"/>
        <v>Obese</v>
      </c>
    </row>
    <row r="677" spans="1:9" x14ac:dyDescent="0.2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  <c r="H677">
        <f t="shared" si="20"/>
        <v>7222.8</v>
      </c>
      <c r="I677" t="str">
        <f t="shared" si="21"/>
        <v>Normal</v>
      </c>
    </row>
    <row r="678" spans="1:9" x14ac:dyDescent="0.2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  <c r="H678">
        <f t="shared" si="20"/>
        <v>12485.8</v>
      </c>
      <c r="I678" t="str">
        <f t="shared" si="21"/>
        <v>Obese</v>
      </c>
    </row>
    <row r="679" spans="1:9" x14ac:dyDescent="0.2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  <c r="H679">
        <f t="shared" si="20"/>
        <v>46130.5</v>
      </c>
      <c r="I679" t="str">
        <f t="shared" si="21"/>
        <v>Obese</v>
      </c>
    </row>
    <row r="680" spans="1:9" x14ac:dyDescent="0.2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  <c r="H680">
        <f t="shared" si="20"/>
        <v>12363.5</v>
      </c>
      <c r="I680" t="str">
        <f t="shared" si="21"/>
        <v>Obese</v>
      </c>
    </row>
    <row r="681" spans="1:9" x14ac:dyDescent="0.2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  <c r="H681">
        <f t="shared" si="20"/>
        <v>10156.799999999999</v>
      </c>
      <c r="I681" t="str">
        <f t="shared" si="21"/>
        <v>Normal</v>
      </c>
    </row>
    <row r="682" spans="1:9" x14ac:dyDescent="0.2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  <c r="H682">
        <f t="shared" si="20"/>
        <v>2585.3000000000002</v>
      </c>
      <c r="I682" t="str">
        <f t="shared" si="21"/>
        <v>Underweight</v>
      </c>
    </row>
    <row r="683" spans="1:9" x14ac:dyDescent="0.2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  <c r="H683">
        <f t="shared" si="20"/>
        <v>1242.3</v>
      </c>
      <c r="I683" t="str">
        <f t="shared" si="21"/>
        <v>Normal</v>
      </c>
    </row>
    <row r="684" spans="1:9" x14ac:dyDescent="0.2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  <c r="H684">
        <f t="shared" si="20"/>
        <v>40103.9</v>
      </c>
      <c r="I684" t="str">
        <f t="shared" si="21"/>
        <v>Obese</v>
      </c>
    </row>
    <row r="685" spans="1:9" x14ac:dyDescent="0.2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  <c r="H685">
        <f t="shared" si="20"/>
        <v>9863.5</v>
      </c>
      <c r="I685" t="str">
        <f t="shared" si="21"/>
        <v>Normal</v>
      </c>
    </row>
    <row r="686" spans="1:9" x14ac:dyDescent="0.2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  <c r="H686">
        <f t="shared" si="20"/>
        <v>4766</v>
      </c>
      <c r="I686" t="str">
        <f t="shared" si="21"/>
        <v>Underweight</v>
      </c>
    </row>
    <row r="687" spans="1:9" x14ac:dyDescent="0.2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  <c r="H687">
        <f t="shared" si="20"/>
        <v>11244.4</v>
      </c>
      <c r="I687" t="str">
        <f t="shared" si="21"/>
        <v>Overweight</v>
      </c>
    </row>
    <row r="688" spans="1:9" x14ac:dyDescent="0.2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  <c r="H688">
        <f t="shared" si="20"/>
        <v>7729.6</v>
      </c>
      <c r="I688" t="str">
        <f t="shared" si="21"/>
        <v>Overweight</v>
      </c>
    </row>
    <row r="689" spans="1:9" x14ac:dyDescent="0.2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  <c r="H689">
        <f t="shared" si="20"/>
        <v>5438.7</v>
      </c>
      <c r="I689" t="str">
        <f t="shared" si="21"/>
        <v>Obese</v>
      </c>
    </row>
    <row r="690" spans="1:9" x14ac:dyDescent="0.2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  <c r="H690">
        <f t="shared" si="20"/>
        <v>26236.6</v>
      </c>
      <c r="I690" t="str">
        <f t="shared" si="21"/>
        <v>Normal</v>
      </c>
    </row>
    <row r="691" spans="1:9" x14ac:dyDescent="0.2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  <c r="H691">
        <f t="shared" si="20"/>
        <v>34806.5</v>
      </c>
      <c r="I691" t="str">
        <f t="shared" si="21"/>
        <v>Obese</v>
      </c>
    </row>
    <row r="692" spans="1:9" x14ac:dyDescent="0.2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  <c r="H692">
        <f t="shared" si="20"/>
        <v>2104.1</v>
      </c>
      <c r="I692" t="str">
        <f t="shared" si="21"/>
        <v>Overweight</v>
      </c>
    </row>
    <row r="693" spans="1:9" x14ac:dyDescent="0.2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  <c r="H693">
        <f t="shared" si="20"/>
        <v>8068.2</v>
      </c>
      <c r="I693" t="str">
        <f t="shared" si="21"/>
        <v>Obese</v>
      </c>
    </row>
    <row r="694" spans="1:9" x14ac:dyDescent="0.2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  <c r="H694">
        <f t="shared" si="20"/>
        <v>2362.1999999999998</v>
      </c>
      <c r="I694" t="str">
        <f t="shared" si="21"/>
        <v>Obese</v>
      </c>
    </row>
    <row r="695" spans="1:9" x14ac:dyDescent="0.2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  <c r="H695">
        <f t="shared" si="20"/>
        <v>2353</v>
      </c>
      <c r="I695" t="str">
        <f t="shared" si="21"/>
        <v>Normal</v>
      </c>
    </row>
    <row r="696" spans="1:9" x14ac:dyDescent="0.2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  <c r="H696">
        <f t="shared" si="20"/>
        <v>3578</v>
      </c>
      <c r="I696" t="str">
        <f t="shared" si="21"/>
        <v>Obese</v>
      </c>
    </row>
    <row r="697" spans="1:9" x14ac:dyDescent="0.2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  <c r="H697">
        <f t="shared" si="20"/>
        <v>3201.2</v>
      </c>
      <c r="I697" t="str">
        <f t="shared" si="21"/>
        <v>Obese</v>
      </c>
    </row>
    <row r="698" spans="1:9" x14ac:dyDescent="0.2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  <c r="H698">
        <f t="shared" si="20"/>
        <v>29186.5</v>
      </c>
      <c r="I698" t="str">
        <f t="shared" si="21"/>
        <v>Obese</v>
      </c>
    </row>
    <row r="699" spans="1:9" x14ac:dyDescent="0.2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  <c r="H699">
        <f t="shared" si="20"/>
        <v>40273.599999999999</v>
      </c>
      <c r="I699" t="str">
        <f t="shared" si="21"/>
        <v>Obese</v>
      </c>
    </row>
    <row r="700" spans="1:9" x14ac:dyDescent="0.2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  <c r="H700">
        <f t="shared" si="20"/>
        <v>10976.2</v>
      </c>
      <c r="I700" t="str">
        <f t="shared" si="21"/>
        <v>Obese</v>
      </c>
    </row>
    <row r="701" spans="1:9" x14ac:dyDescent="0.2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  <c r="H701">
        <f t="shared" si="20"/>
        <v>3500.6</v>
      </c>
      <c r="I701" t="str">
        <f t="shared" si="21"/>
        <v>Obese</v>
      </c>
    </row>
    <row r="702" spans="1:9" x14ac:dyDescent="0.2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  <c r="H702">
        <f t="shared" si="20"/>
        <v>2020.6</v>
      </c>
      <c r="I702" t="str">
        <f t="shared" si="21"/>
        <v>Obese</v>
      </c>
    </row>
    <row r="703" spans="1:9" x14ac:dyDescent="0.2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  <c r="H703">
        <f t="shared" si="20"/>
        <v>9541.7000000000007</v>
      </c>
      <c r="I703" t="str">
        <f t="shared" si="21"/>
        <v>Obese</v>
      </c>
    </row>
    <row r="704" spans="1:9" x14ac:dyDescent="0.2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  <c r="H704">
        <f t="shared" si="20"/>
        <v>9504.2999999999993</v>
      </c>
      <c r="I704" t="str">
        <f t="shared" si="21"/>
        <v>Obese</v>
      </c>
    </row>
    <row r="705" spans="1:9" x14ac:dyDescent="0.2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  <c r="H705">
        <f t="shared" si="20"/>
        <v>5385.3</v>
      </c>
      <c r="I705" t="str">
        <f t="shared" si="21"/>
        <v>Overweight</v>
      </c>
    </row>
    <row r="706" spans="1:9" x14ac:dyDescent="0.2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  <c r="H706">
        <f t="shared" si="20"/>
        <v>8930.9</v>
      </c>
      <c r="I706" t="str">
        <f t="shared" si="21"/>
        <v>Overweight</v>
      </c>
    </row>
    <row r="707" spans="1:9" x14ac:dyDescent="0.2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  <c r="H707">
        <f t="shared" ref="H707:H770" si="22">ROUND(G707,1)</f>
        <v>5375</v>
      </c>
      <c r="I707" t="str">
        <f t="shared" ref="I707:I770" si="23">IF(C707&lt;=18.5,"Underweight",IF(C707&lt;25,"Normal",IF(C707&lt;=30,"Overweight",IF(C707&gt;=30,"Obese"))))</f>
        <v>Obese</v>
      </c>
    </row>
    <row r="708" spans="1:9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  <c r="H708">
        <f t="shared" si="22"/>
        <v>44400.4</v>
      </c>
      <c r="I708" t="str">
        <f t="shared" si="23"/>
        <v>Obese</v>
      </c>
    </row>
    <row r="709" spans="1:9" x14ac:dyDescent="0.2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  <c r="H709">
        <f t="shared" si="22"/>
        <v>10264.4</v>
      </c>
      <c r="I709" t="str">
        <f t="shared" si="23"/>
        <v>Overweight</v>
      </c>
    </row>
    <row r="710" spans="1:9" x14ac:dyDescent="0.2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  <c r="H710">
        <f t="shared" si="22"/>
        <v>6113.2</v>
      </c>
      <c r="I710" t="str">
        <f t="shared" si="23"/>
        <v>Obese</v>
      </c>
    </row>
    <row r="711" spans="1:9" x14ac:dyDescent="0.2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  <c r="H711">
        <f t="shared" si="22"/>
        <v>5469</v>
      </c>
      <c r="I711" t="str">
        <f t="shared" si="23"/>
        <v>Overweight</v>
      </c>
    </row>
    <row r="712" spans="1:9" x14ac:dyDescent="0.2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  <c r="H712">
        <f t="shared" si="22"/>
        <v>1727.5</v>
      </c>
      <c r="I712" t="str">
        <f t="shared" si="23"/>
        <v>Obese</v>
      </c>
    </row>
    <row r="713" spans="1:9" x14ac:dyDescent="0.2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  <c r="H713">
        <f t="shared" si="22"/>
        <v>10107.200000000001</v>
      </c>
      <c r="I713" t="str">
        <f t="shared" si="23"/>
        <v>Normal</v>
      </c>
    </row>
    <row r="714" spans="1:9" x14ac:dyDescent="0.2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  <c r="H714">
        <f t="shared" si="22"/>
        <v>8310.7999999999993</v>
      </c>
      <c r="I714" t="str">
        <f t="shared" si="23"/>
        <v>Obese</v>
      </c>
    </row>
    <row r="715" spans="1:9" x14ac:dyDescent="0.2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  <c r="H715">
        <f t="shared" si="22"/>
        <v>1984.5</v>
      </c>
      <c r="I715" t="str">
        <f t="shared" si="23"/>
        <v>Obese</v>
      </c>
    </row>
    <row r="716" spans="1:9" x14ac:dyDescent="0.2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  <c r="H716">
        <f t="shared" si="22"/>
        <v>2457.5</v>
      </c>
      <c r="I716" t="str">
        <f t="shared" si="23"/>
        <v>Normal</v>
      </c>
    </row>
    <row r="717" spans="1:9" x14ac:dyDescent="0.2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  <c r="H717">
        <f t="shared" si="22"/>
        <v>12147</v>
      </c>
      <c r="I717" t="str">
        <f t="shared" si="23"/>
        <v>Overweight</v>
      </c>
    </row>
    <row r="718" spans="1:9" x14ac:dyDescent="0.2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  <c r="H718">
        <f t="shared" si="22"/>
        <v>9567</v>
      </c>
      <c r="I718" t="str">
        <f t="shared" si="23"/>
        <v>Normal</v>
      </c>
    </row>
    <row r="719" spans="1:9" x14ac:dyDescent="0.2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  <c r="H719">
        <f t="shared" si="22"/>
        <v>13112.6</v>
      </c>
      <c r="I719" t="str">
        <f t="shared" si="23"/>
        <v>Normal</v>
      </c>
    </row>
    <row r="720" spans="1:9" x14ac:dyDescent="0.2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  <c r="H720">
        <f t="shared" si="22"/>
        <v>10848.1</v>
      </c>
      <c r="I720" t="str">
        <f t="shared" si="23"/>
        <v>Obese</v>
      </c>
    </row>
    <row r="721" spans="1:9" x14ac:dyDescent="0.2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  <c r="H721">
        <f t="shared" si="22"/>
        <v>12231.6</v>
      </c>
      <c r="I721" t="str">
        <f t="shared" si="23"/>
        <v>Obese</v>
      </c>
    </row>
    <row r="722" spans="1:9" x14ac:dyDescent="0.2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  <c r="H722">
        <f t="shared" si="22"/>
        <v>9875.7000000000007</v>
      </c>
      <c r="I722" t="str">
        <f t="shared" si="23"/>
        <v>Obese</v>
      </c>
    </row>
    <row r="723" spans="1:9" x14ac:dyDescent="0.2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  <c r="H723">
        <f t="shared" si="22"/>
        <v>11264.5</v>
      </c>
      <c r="I723" t="str">
        <f t="shared" si="23"/>
        <v>Obese</v>
      </c>
    </row>
    <row r="724" spans="1:9" x14ac:dyDescent="0.2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  <c r="H724">
        <f t="shared" si="22"/>
        <v>12979.4</v>
      </c>
      <c r="I724" t="str">
        <f t="shared" si="23"/>
        <v>Obese</v>
      </c>
    </row>
    <row r="725" spans="1:9" x14ac:dyDescent="0.2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  <c r="H725">
        <f t="shared" si="22"/>
        <v>1263.2</v>
      </c>
      <c r="I725" t="str">
        <f t="shared" si="23"/>
        <v>Obese</v>
      </c>
    </row>
    <row r="726" spans="1:9" x14ac:dyDescent="0.2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  <c r="H726">
        <f t="shared" si="22"/>
        <v>10106.1</v>
      </c>
      <c r="I726" t="str">
        <f t="shared" si="23"/>
        <v>Overweight</v>
      </c>
    </row>
    <row r="727" spans="1:9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  <c r="H727">
        <f t="shared" si="22"/>
        <v>40932.400000000001</v>
      </c>
      <c r="I727" t="str">
        <f t="shared" si="23"/>
        <v>Obese</v>
      </c>
    </row>
    <row r="728" spans="1:9" x14ac:dyDescent="0.2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  <c r="H728">
        <f t="shared" si="22"/>
        <v>6664.7</v>
      </c>
      <c r="I728" t="str">
        <f t="shared" si="23"/>
        <v>Overweight</v>
      </c>
    </row>
    <row r="729" spans="1:9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  <c r="H729">
        <f t="shared" si="22"/>
        <v>16657.7</v>
      </c>
      <c r="I729" t="str">
        <f t="shared" si="23"/>
        <v>Normal</v>
      </c>
    </row>
    <row r="730" spans="1:9" x14ac:dyDescent="0.2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  <c r="H730">
        <f t="shared" si="22"/>
        <v>2217.6</v>
      </c>
      <c r="I730" t="str">
        <f t="shared" si="23"/>
        <v>Obese</v>
      </c>
    </row>
    <row r="731" spans="1:9" x14ac:dyDescent="0.2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  <c r="H731">
        <f t="shared" si="22"/>
        <v>6781.4</v>
      </c>
      <c r="I731" t="str">
        <f t="shared" si="23"/>
        <v>Obese</v>
      </c>
    </row>
    <row r="732" spans="1:9" x14ac:dyDescent="0.2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  <c r="H732">
        <f t="shared" si="22"/>
        <v>19362</v>
      </c>
      <c r="I732" t="str">
        <f t="shared" si="23"/>
        <v>Normal</v>
      </c>
    </row>
    <row r="733" spans="1:9" x14ac:dyDescent="0.2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  <c r="H733">
        <f t="shared" si="22"/>
        <v>10065.4</v>
      </c>
      <c r="I733" t="str">
        <f t="shared" si="23"/>
        <v>Normal</v>
      </c>
    </row>
    <row r="734" spans="1:9" x14ac:dyDescent="0.2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  <c r="H734">
        <f t="shared" si="22"/>
        <v>4234.8999999999996</v>
      </c>
      <c r="I734" t="str">
        <f t="shared" si="23"/>
        <v>Obese</v>
      </c>
    </row>
    <row r="735" spans="1:9" x14ac:dyDescent="0.2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  <c r="H735">
        <f t="shared" si="22"/>
        <v>9447.2999999999993</v>
      </c>
      <c r="I735" t="str">
        <f t="shared" si="23"/>
        <v>Overweight</v>
      </c>
    </row>
    <row r="736" spans="1:9" x14ac:dyDescent="0.2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  <c r="H736">
        <f t="shared" si="22"/>
        <v>14007.2</v>
      </c>
      <c r="I736" t="str">
        <f t="shared" si="23"/>
        <v>Obese</v>
      </c>
    </row>
    <row r="737" spans="1:9" x14ac:dyDescent="0.2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  <c r="H737">
        <f t="shared" si="22"/>
        <v>9583.9</v>
      </c>
      <c r="I737" t="str">
        <f t="shared" si="23"/>
        <v>Obese</v>
      </c>
    </row>
    <row r="738" spans="1:9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  <c r="H738">
        <f t="shared" si="22"/>
        <v>40419</v>
      </c>
      <c r="I738" t="str">
        <f t="shared" si="23"/>
        <v>Obese</v>
      </c>
    </row>
    <row r="739" spans="1:9" x14ac:dyDescent="0.2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  <c r="H739">
        <f t="shared" si="22"/>
        <v>3484.3</v>
      </c>
      <c r="I739" t="str">
        <f t="shared" si="23"/>
        <v>Normal</v>
      </c>
    </row>
    <row r="740" spans="1:9" x14ac:dyDescent="0.2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  <c r="H740">
        <f t="shared" si="22"/>
        <v>36189.1</v>
      </c>
      <c r="I740" t="str">
        <f t="shared" si="23"/>
        <v>Obese</v>
      </c>
    </row>
    <row r="741" spans="1:9" x14ac:dyDescent="0.2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  <c r="H741">
        <f t="shared" si="22"/>
        <v>44585.5</v>
      </c>
      <c r="I741" t="str">
        <f t="shared" si="23"/>
        <v>Obese</v>
      </c>
    </row>
    <row r="742" spans="1:9" x14ac:dyDescent="0.2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  <c r="H742">
        <f t="shared" si="22"/>
        <v>8604.5</v>
      </c>
      <c r="I742" t="str">
        <f t="shared" si="23"/>
        <v>Normal</v>
      </c>
    </row>
    <row r="743" spans="1:9" x14ac:dyDescent="0.2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  <c r="H743">
        <f t="shared" si="22"/>
        <v>18246.5</v>
      </c>
      <c r="I743" t="str">
        <f t="shared" si="23"/>
        <v>Overweight</v>
      </c>
    </row>
    <row r="744" spans="1:9" x14ac:dyDescent="0.2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  <c r="H744">
        <f t="shared" si="22"/>
        <v>43254.400000000001</v>
      </c>
      <c r="I744" t="str">
        <f t="shared" si="23"/>
        <v>Obese</v>
      </c>
    </row>
    <row r="745" spans="1:9" x14ac:dyDescent="0.2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  <c r="H745">
        <f t="shared" si="22"/>
        <v>3757.8</v>
      </c>
      <c r="I745" t="str">
        <f t="shared" si="23"/>
        <v>Overweight</v>
      </c>
    </row>
    <row r="746" spans="1:9" x14ac:dyDescent="0.2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  <c r="H746">
        <f t="shared" si="22"/>
        <v>8827.2000000000007</v>
      </c>
      <c r="I746" t="str">
        <f t="shared" si="23"/>
        <v>Overweight</v>
      </c>
    </row>
    <row r="747" spans="1:9" x14ac:dyDescent="0.2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  <c r="H747">
        <f t="shared" si="22"/>
        <v>9910.4</v>
      </c>
      <c r="I747" t="str">
        <f t="shared" si="23"/>
        <v>Obese</v>
      </c>
    </row>
    <row r="748" spans="1:9" x14ac:dyDescent="0.2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  <c r="H748">
        <f t="shared" si="22"/>
        <v>11737.8</v>
      </c>
      <c r="I748" t="str">
        <f t="shared" si="23"/>
        <v>Overweight</v>
      </c>
    </row>
    <row r="749" spans="1:9" x14ac:dyDescent="0.2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  <c r="H749">
        <f t="shared" si="22"/>
        <v>1627.3</v>
      </c>
      <c r="I749" t="str">
        <f t="shared" si="23"/>
        <v>Normal</v>
      </c>
    </row>
    <row r="750" spans="1:9" x14ac:dyDescent="0.2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  <c r="H750">
        <f t="shared" si="22"/>
        <v>8556.9</v>
      </c>
      <c r="I750" t="str">
        <f t="shared" si="23"/>
        <v>Obese</v>
      </c>
    </row>
    <row r="751" spans="1:9" x14ac:dyDescent="0.2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  <c r="H751">
        <f t="shared" si="22"/>
        <v>3062.5</v>
      </c>
      <c r="I751" t="str">
        <f t="shared" si="23"/>
        <v>Obese</v>
      </c>
    </row>
    <row r="752" spans="1:9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  <c r="H752">
        <f t="shared" si="22"/>
        <v>19539.2</v>
      </c>
      <c r="I752" t="str">
        <f t="shared" si="23"/>
        <v>Overweight</v>
      </c>
    </row>
    <row r="753" spans="1:9" x14ac:dyDescent="0.2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  <c r="H753">
        <f t="shared" si="22"/>
        <v>1906.4</v>
      </c>
      <c r="I753" t="str">
        <f t="shared" si="23"/>
        <v>Overweight</v>
      </c>
    </row>
    <row r="754" spans="1:9" x14ac:dyDescent="0.2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  <c r="H754">
        <f t="shared" si="22"/>
        <v>14210.5</v>
      </c>
      <c r="I754" t="str">
        <f t="shared" si="23"/>
        <v>Obese</v>
      </c>
    </row>
    <row r="755" spans="1:9" x14ac:dyDescent="0.2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  <c r="H755">
        <f t="shared" si="22"/>
        <v>11833.8</v>
      </c>
      <c r="I755" t="str">
        <f t="shared" si="23"/>
        <v>Normal</v>
      </c>
    </row>
    <row r="756" spans="1:9" x14ac:dyDescent="0.2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  <c r="H756">
        <f t="shared" si="22"/>
        <v>17128.400000000001</v>
      </c>
      <c r="I756" t="str">
        <f t="shared" si="23"/>
        <v>Obese</v>
      </c>
    </row>
    <row r="757" spans="1:9" x14ac:dyDescent="0.2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  <c r="H757">
        <f t="shared" si="22"/>
        <v>5031.3</v>
      </c>
      <c r="I757" t="str">
        <f t="shared" si="23"/>
        <v>Overweight</v>
      </c>
    </row>
    <row r="758" spans="1:9" x14ac:dyDescent="0.2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  <c r="H758">
        <f t="shared" si="22"/>
        <v>7985.8</v>
      </c>
      <c r="I758" t="str">
        <f t="shared" si="23"/>
        <v>Normal</v>
      </c>
    </row>
    <row r="759" spans="1:9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  <c r="H759">
        <f t="shared" si="22"/>
        <v>23065.4</v>
      </c>
      <c r="I759" t="str">
        <f t="shared" si="23"/>
        <v>Overweight</v>
      </c>
    </row>
    <row r="760" spans="1:9" x14ac:dyDescent="0.2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  <c r="H760">
        <f t="shared" si="22"/>
        <v>5428.7</v>
      </c>
      <c r="I760" t="str">
        <f t="shared" si="23"/>
        <v>Obese</v>
      </c>
    </row>
    <row r="761" spans="1:9" x14ac:dyDescent="0.2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  <c r="H761">
        <f t="shared" si="22"/>
        <v>36307.800000000003</v>
      </c>
      <c r="I761" t="str">
        <f t="shared" si="23"/>
        <v>Obese</v>
      </c>
    </row>
    <row r="762" spans="1:9" x14ac:dyDescent="0.2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  <c r="H762">
        <f t="shared" si="22"/>
        <v>3925.8</v>
      </c>
      <c r="I762" t="str">
        <f t="shared" si="23"/>
        <v>Obese</v>
      </c>
    </row>
    <row r="763" spans="1:9" x14ac:dyDescent="0.2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  <c r="H763">
        <f t="shared" si="22"/>
        <v>2417</v>
      </c>
      <c r="I763" t="str">
        <f t="shared" si="23"/>
        <v>Obese</v>
      </c>
    </row>
    <row r="764" spans="1:9" x14ac:dyDescent="0.2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  <c r="H764">
        <f t="shared" si="22"/>
        <v>19040.900000000001</v>
      </c>
      <c r="I764" t="str">
        <f t="shared" si="23"/>
        <v>Overweight</v>
      </c>
    </row>
    <row r="765" spans="1:9" x14ac:dyDescent="0.2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  <c r="H765">
        <f t="shared" si="22"/>
        <v>3070.8</v>
      </c>
      <c r="I765" t="str">
        <f t="shared" si="23"/>
        <v>Overweight</v>
      </c>
    </row>
    <row r="766" spans="1:9" x14ac:dyDescent="0.2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  <c r="H766">
        <f t="shared" si="22"/>
        <v>9095.1</v>
      </c>
      <c r="I766" t="str">
        <f t="shared" si="23"/>
        <v>Overweight</v>
      </c>
    </row>
    <row r="767" spans="1:9" x14ac:dyDescent="0.2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  <c r="H767">
        <f t="shared" si="22"/>
        <v>11842.6</v>
      </c>
      <c r="I767" t="str">
        <f t="shared" si="23"/>
        <v>Obese</v>
      </c>
    </row>
    <row r="768" spans="1:9" x14ac:dyDescent="0.2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  <c r="H768">
        <f t="shared" si="22"/>
        <v>8062.8</v>
      </c>
      <c r="I768" t="str">
        <f t="shared" si="23"/>
        <v>Obese</v>
      </c>
    </row>
    <row r="769" spans="1:9" x14ac:dyDescent="0.2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  <c r="H769">
        <f t="shared" si="22"/>
        <v>7050.6</v>
      </c>
      <c r="I769" t="str">
        <f t="shared" si="23"/>
        <v>Overweight</v>
      </c>
    </row>
    <row r="770" spans="1:9" x14ac:dyDescent="0.2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  <c r="H770">
        <f t="shared" si="22"/>
        <v>14319</v>
      </c>
      <c r="I770" t="str">
        <f t="shared" si="23"/>
        <v>Obese</v>
      </c>
    </row>
    <row r="771" spans="1:9" x14ac:dyDescent="0.2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  <c r="H771">
        <f t="shared" ref="H771:H834" si="24">ROUND(G771,1)</f>
        <v>6933.2</v>
      </c>
      <c r="I771" t="str">
        <f t="shared" ref="I771:I834" si="25">IF(C771&lt;=18.5,"Underweight",IF(C771&lt;25,"Normal",IF(C771&lt;=30,"Overweight",IF(C771&gt;=30,"Obese"))))</f>
        <v>Normal</v>
      </c>
    </row>
    <row r="772" spans="1:9" x14ac:dyDescent="0.2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  <c r="H772">
        <f t="shared" si="24"/>
        <v>27941.3</v>
      </c>
      <c r="I772" t="str">
        <f t="shared" si="25"/>
        <v>Obese</v>
      </c>
    </row>
    <row r="773" spans="1:9" x14ac:dyDescent="0.2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  <c r="H773">
        <f t="shared" si="24"/>
        <v>11150.8</v>
      </c>
      <c r="I773" t="str">
        <f t="shared" si="25"/>
        <v>Overweight</v>
      </c>
    </row>
    <row r="774" spans="1:9" x14ac:dyDescent="0.2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  <c r="H774">
        <f t="shared" si="24"/>
        <v>12797.2</v>
      </c>
      <c r="I774" t="str">
        <f t="shared" si="25"/>
        <v>Obese</v>
      </c>
    </row>
    <row r="775" spans="1:9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  <c r="H775">
        <f t="shared" si="24"/>
        <v>17748.5</v>
      </c>
      <c r="I775" t="str">
        <f t="shared" si="25"/>
        <v>Overweight</v>
      </c>
    </row>
    <row r="776" spans="1:9" x14ac:dyDescent="0.2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  <c r="H776">
        <f t="shared" si="24"/>
        <v>7261.7</v>
      </c>
      <c r="I776" t="str">
        <f t="shared" si="25"/>
        <v>Obese</v>
      </c>
    </row>
    <row r="777" spans="1:9" x14ac:dyDescent="0.2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  <c r="H777">
        <f t="shared" si="24"/>
        <v>10560.5</v>
      </c>
      <c r="I777" t="str">
        <f t="shared" si="25"/>
        <v>Obese</v>
      </c>
    </row>
    <row r="778" spans="1:9" x14ac:dyDescent="0.2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  <c r="H778">
        <f t="shared" si="24"/>
        <v>6986.7</v>
      </c>
      <c r="I778" t="str">
        <f t="shared" si="25"/>
        <v>Obese</v>
      </c>
    </row>
    <row r="779" spans="1:9" x14ac:dyDescent="0.2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  <c r="H779">
        <f t="shared" si="24"/>
        <v>7448.4</v>
      </c>
      <c r="I779" t="str">
        <f t="shared" si="25"/>
        <v>Obese</v>
      </c>
    </row>
    <row r="780" spans="1:9" x14ac:dyDescent="0.2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  <c r="H780">
        <f t="shared" si="24"/>
        <v>5934.4</v>
      </c>
      <c r="I780" t="str">
        <f t="shared" si="25"/>
        <v>Obese</v>
      </c>
    </row>
    <row r="781" spans="1:9" x14ac:dyDescent="0.2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  <c r="H781">
        <f t="shared" si="24"/>
        <v>9869.7999999999993</v>
      </c>
      <c r="I781" t="str">
        <f t="shared" si="25"/>
        <v>Overweight</v>
      </c>
    </row>
    <row r="782" spans="1:9" x14ac:dyDescent="0.2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  <c r="H782">
        <f t="shared" si="24"/>
        <v>18259.2</v>
      </c>
      <c r="I782" t="str">
        <f t="shared" si="25"/>
        <v>Normal</v>
      </c>
    </row>
    <row r="783" spans="1:9" x14ac:dyDescent="0.2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  <c r="H783">
        <f t="shared" si="24"/>
        <v>1146.8</v>
      </c>
      <c r="I783" t="str">
        <f t="shared" si="25"/>
        <v>Obese</v>
      </c>
    </row>
    <row r="784" spans="1:9" x14ac:dyDescent="0.2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  <c r="H784">
        <f t="shared" si="24"/>
        <v>9386.2000000000007</v>
      </c>
      <c r="I784" t="str">
        <f t="shared" si="25"/>
        <v>Obese</v>
      </c>
    </row>
    <row r="785" spans="1:9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  <c r="H785">
        <f t="shared" si="24"/>
        <v>24520.3</v>
      </c>
      <c r="I785" t="str">
        <f t="shared" si="25"/>
        <v>Overweight</v>
      </c>
    </row>
    <row r="786" spans="1:9" x14ac:dyDescent="0.2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  <c r="H786">
        <f t="shared" si="24"/>
        <v>4350.5</v>
      </c>
      <c r="I786" t="str">
        <f t="shared" si="25"/>
        <v>Overweight</v>
      </c>
    </row>
    <row r="787" spans="1:9" x14ac:dyDescent="0.2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  <c r="H787">
        <f t="shared" si="24"/>
        <v>6414.2</v>
      </c>
      <c r="I787" t="str">
        <f t="shared" si="25"/>
        <v>Overweight</v>
      </c>
    </row>
    <row r="788" spans="1:9" x14ac:dyDescent="0.2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  <c r="H788">
        <f t="shared" si="24"/>
        <v>12741.2</v>
      </c>
      <c r="I788" t="str">
        <f t="shared" si="25"/>
        <v>Obese</v>
      </c>
    </row>
    <row r="789" spans="1:9" x14ac:dyDescent="0.2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  <c r="H789">
        <f t="shared" si="24"/>
        <v>1917.3</v>
      </c>
      <c r="I789" t="str">
        <f t="shared" si="25"/>
        <v>Obese</v>
      </c>
    </row>
    <row r="790" spans="1:9" x14ac:dyDescent="0.2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  <c r="H790">
        <f t="shared" si="24"/>
        <v>5209.6000000000004</v>
      </c>
      <c r="I790" t="str">
        <f t="shared" si="25"/>
        <v>Normal</v>
      </c>
    </row>
    <row r="791" spans="1:9" x14ac:dyDescent="0.2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  <c r="H791">
        <f t="shared" si="24"/>
        <v>13458</v>
      </c>
      <c r="I791" t="str">
        <f t="shared" si="25"/>
        <v>Overweight</v>
      </c>
    </row>
    <row r="792" spans="1:9" x14ac:dyDescent="0.2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  <c r="H792">
        <f t="shared" si="24"/>
        <v>5662.2</v>
      </c>
      <c r="I792" t="str">
        <f t="shared" si="25"/>
        <v>Obese</v>
      </c>
    </row>
    <row r="793" spans="1:9" x14ac:dyDescent="0.2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  <c r="H793">
        <f t="shared" si="24"/>
        <v>1252.4000000000001</v>
      </c>
      <c r="I793" t="str">
        <f t="shared" si="25"/>
        <v>Overweight</v>
      </c>
    </row>
    <row r="794" spans="1:9" x14ac:dyDescent="0.2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  <c r="H794">
        <f t="shared" si="24"/>
        <v>2731.9</v>
      </c>
      <c r="I794" t="str">
        <f t="shared" si="25"/>
        <v>Normal</v>
      </c>
    </row>
    <row r="795" spans="1:9" x14ac:dyDescent="0.2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  <c r="H795">
        <f t="shared" si="24"/>
        <v>21195.8</v>
      </c>
      <c r="I795" t="str">
        <f t="shared" si="25"/>
        <v>Normal</v>
      </c>
    </row>
    <row r="796" spans="1:9" x14ac:dyDescent="0.2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  <c r="H796">
        <f t="shared" si="24"/>
        <v>7209.5</v>
      </c>
      <c r="I796" t="str">
        <f t="shared" si="25"/>
        <v>Obese</v>
      </c>
    </row>
    <row r="797" spans="1:9" x14ac:dyDescent="0.2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  <c r="H797">
        <f t="shared" si="24"/>
        <v>18310.7</v>
      </c>
      <c r="I797" t="str">
        <f t="shared" si="25"/>
        <v>Overweight</v>
      </c>
    </row>
    <row r="798" spans="1:9" x14ac:dyDescent="0.2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  <c r="H798">
        <f t="shared" si="24"/>
        <v>4266.2</v>
      </c>
      <c r="I798" t="str">
        <f t="shared" si="25"/>
        <v>Obese</v>
      </c>
    </row>
    <row r="799" spans="1:9" x14ac:dyDescent="0.2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  <c r="H799">
        <f t="shared" si="24"/>
        <v>4719.5</v>
      </c>
      <c r="I799" t="str">
        <f t="shared" si="25"/>
        <v>Normal</v>
      </c>
    </row>
    <row r="800" spans="1:9" x14ac:dyDescent="0.2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  <c r="H800">
        <f t="shared" si="24"/>
        <v>11848.1</v>
      </c>
      <c r="I800" t="str">
        <f t="shared" si="25"/>
        <v>Obese</v>
      </c>
    </row>
    <row r="801" spans="1:9" x14ac:dyDescent="0.2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  <c r="H801">
        <f t="shared" si="24"/>
        <v>17904.5</v>
      </c>
      <c r="I801" t="str">
        <f t="shared" si="25"/>
        <v>Normal</v>
      </c>
    </row>
    <row r="802" spans="1:9" x14ac:dyDescent="0.2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  <c r="H802">
        <f t="shared" si="24"/>
        <v>7046.7</v>
      </c>
      <c r="I802" t="str">
        <f t="shared" si="25"/>
        <v>Overweight</v>
      </c>
    </row>
    <row r="803" spans="1:9" x14ac:dyDescent="0.2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  <c r="H803">
        <f t="shared" si="24"/>
        <v>14313.8</v>
      </c>
      <c r="I803" t="str">
        <f t="shared" si="25"/>
        <v>Obese</v>
      </c>
    </row>
    <row r="804" spans="1:9" x14ac:dyDescent="0.2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  <c r="H804">
        <f t="shared" si="24"/>
        <v>2103.1</v>
      </c>
      <c r="I804" t="str">
        <f t="shared" si="25"/>
        <v>Normal</v>
      </c>
    </row>
    <row r="805" spans="1:9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  <c r="H805">
        <f t="shared" si="24"/>
        <v>38792.699999999997</v>
      </c>
      <c r="I805" t="str">
        <f t="shared" si="25"/>
        <v>Obese</v>
      </c>
    </row>
    <row r="806" spans="1:9" x14ac:dyDescent="0.2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  <c r="H806">
        <f t="shared" si="24"/>
        <v>1815.9</v>
      </c>
      <c r="I806" t="str">
        <f t="shared" si="25"/>
        <v>Overweight</v>
      </c>
    </row>
    <row r="807" spans="1:9" x14ac:dyDescent="0.2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  <c r="H807">
        <f t="shared" si="24"/>
        <v>7731.9</v>
      </c>
      <c r="I807" t="str">
        <f t="shared" si="25"/>
        <v>Obese</v>
      </c>
    </row>
    <row r="808" spans="1:9" x14ac:dyDescent="0.2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  <c r="H808">
        <f t="shared" si="24"/>
        <v>28476.7</v>
      </c>
      <c r="I808" t="str">
        <f t="shared" si="25"/>
        <v>Obese</v>
      </c>
    </row>
    <row r="809" spans="1:9" x14ac:dyDescent="0.2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  <c r="H809">
        <f t="shared" si="24"/>
        <v>2136.9</v>
      </c>
      <c r="I809" t="str">
        <f t="shared" si="25"/>
        <v>Obese</v>
      </c>
    </row>
    <row r="810" spans="1:9" x14ac:dyDescent="0.2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  <c r="H810">
        <f t="shared" si="24"/>
        <v>1131.5</v>
      </c>
      <c r="I810" t="str">
        <f t="shared" si="25"/>
        <v>Obese</v>
      </c>
    </row>
    <row r="811" spans="1:9" x14ac:dyDescent="0.2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  <c r="H811">
        <f t="shared" si="24"/>
        <v>3309.8</v>
      </c>
      <c r="I811" t="str">
        <f t="shared" si="25"/>
        <v>Overweight</v>
      </c>
    </row>
    <row r="812" spans="1:9" x14ac:dyDescent="0.2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  <c r="H812">
        <f t="shared" si="24"/>
        <v>9414.9</v>
      </c>
      <c r="I812" t="str">
        <f t="shared" si="25"/>
        <v>Obese</v>
      </c>
    </row>
    <row r="813" spans="1:9" x14ac:dyDescent="0.2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  <c r="H813">
        <f t="shared" si="24"/>
        <v>6361</v>
      </c>
      <c r="I813" t="str">
        <f t="shared" si="25"/>
        <v>Obese</v>
      </c>
    </row>
    <row r="814" spans="1:9" x14ac:dyDescent="0.2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  <c r="H814">
        <f t="shared" si="24"/>
        <v>11013.7</v>
      </c>
      <c r="I814" t="str">
        <f t="shared" si="25"/>
        <v>Normal</v>
      </c>
    </row>
    <row r="815" spans="1:9" x14ac:dyDescent="0.2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  <c r="H815">
        <f t="shared" si="24"/>
        <v>4428.8999999999996</v>
      </c>
      <c r="I815" t="str">
        <f t="shared" si="25"/>
        <v>Normal</v>
      </c>
    </row>
    <row r="816" spans="1:9" x14ac:dyDescent="0.2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  <c r="H816">
        <f t="shared" si="24"/>
        <v>5584.3</v>
      </c>
      <c r="I816" t="str">
        <f t="shared" si="25"/>
        <v>Obese</v>
      </c>
    </row>
    <row r="817" spans="1:9" x14ac:dyDescent="0.2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  <c r="H817">
        <f t="shared" si="24"/>
        <v>1877.9</v>
      </c>
      <c r="I817" t="str">
        <f t="shared" si="25"/>
        <v>Obese</v>
      </c>
    </row>
    <row r="818" spans="1:9" x14ac:dyDescent="0.2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  <c r="H818">
        <f t="shared" si="24"/>
        <v>2842.8</v>
      </c>
      <c r="I818" t="str">
        <f t="shared" si="25"/>
        <v>Normal</v>
      </c>
    </row>
    <row r="819" spans="1:9" x14ac:dyDescent="0.2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  <c r="H819">
        <f t="shared" si="24"/>
        <v>3597.6</v>
      </c>
      <c r="I819" t="str">
        <f t="shared" si="25"/>
        <v>Obese</v>
      </c>
    </row>
    <row r="820" spans="1:9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  <c r="H820">
        <f t="shared" si="24"/>
        <v>23401.3</v>
      </c>
      <c r="I820" t="str">
        <f t="shared" si="25"/>
        <v>Overweight</v>
      </c>
    </row>
    <row r="821" spans="1:9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  <c r="H821">
        <f t="shared" si="24"/>
        <v>55135.4</v>
      </c>
      <c r="I821" t="str">
        <f t="shared" si="25"/>
        <v>Obese</v>
      </c>
    </row>
    <row r="822" spans="1:9" x14ac:dyDescent="0.2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  <c r="H822">
        <f t="shared" si="24"/>
        <v>7445.9</v>
      </c>
      <c r="I822" t="str">
        <f t="shared" si="25"/>
        <v>Obese</v>
      </c>
    </row>
    <row r="823" spans="1:9" x14ac:dyDescent="0.2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  <c r="H823">
        <f t="shared" si="24"/>
        <v>2680.9</v>
      </c>
      <c r="I823" t="str">
        <f t="shared" si="25"/>
        <v>Underweight</v>
      </c>
    </row>
    <row r="824" spans="1:9" x14ac:dyDescent="0.2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  <c r="H824">
        <f t="shared" si="24"/>
        <v>1621.9</v>
      </c>
      <c r="I824" t="str">
        <f t="shared" si="25"/>
        <v>Obese</v>
      </c>
    </row>
    <row r="825" spans="1:9" x14ac:dyDescent="0.2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  <c r="H825">
        <f t="shared" si="24"/>
        <v>8219.2000000000007</v>
      </c>
      <c r="I825" t="str">
        <f t="shared" si="25"/>
        <v>Overweight</v>
      </c>
    </row>
    <row r="826" spans="1:9" x14ac:dyDescent="0.2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  <c r="H826">
        <f t="shared" si="24"/>
        <v>12523.6</v>
      </c>
      <c r="I826" t="str">
        <f t="shared" si="25"/>
        <v>Normal</v>
      </c>
    </row>
    <row r="827" spans="1:9" x14ac:dyDescent="0.2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  <c r="H827">
        <f t="shared" si="24"/>
        <v>16069.1</v>
      </c>
      <c r="I827" t="str">
        <f t="shared" si="25"/>
        <v>Obese</v>
      </c>
    </row>
    <row r="828" spans="1:9" x14ac:dyDescent="0.2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  <c r="H828">
        <f t="shared" si="24"/>
        <v>43813.9</v>
      </c>
      <c r="I828" t="str">
        <f t="shared" si="25"/>
        <v>Obese</v>
      </c>
    </row>
    <row r="829" spans="1:9" x14ac:dyDescent="0.2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  <c r="H829">
        <f t="shared" si="24"/>
        <v>20773.599999999999</v>
      </c>
      <c r="I829" t="str">
        <f t="shared" si="25"/>
        <v>Overweight</v>
      </c>
    </row>
    <row r="830" spans="1:9" x14ac:dyDescent="0.2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  <c r="H830">
        <f t="shared" si="24"/>
        <v>39597.4</v>
      </c>
      <c r="I830" t="str">
        <f t="shared" si="25"/>
        <v>Obese</v>
      </c>
    </row>
    <row r="831" spans="1:9" x14ac:dyDescent="0.2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  <c r="H831">
        <f t="shared" si="24"/>
        <v>6117.5</v>
      </c>
      <c r="I831" t="str">
        <f t="shared" si="25"/>
        <v>Normal</v>
      </c>
    </row>
    <row r="832" spans="1:9" x14ac:dyDescent="0.2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  <c r="H832">
        <f t="shared" si="24"/>
        <v>13393.8</v>
      </c>
      <c r="I832" t="str">
        <f t="shared" si="25"/>
        <v>Obese</v>
      </c>
    </row>
    <row r="833" spans="1:9" x14ac:dyDescent="0.2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  <c r="H833">
        <f t="shared" si="24"/>
        <v>5266.4</v>
      </c>
      <c r="I833" t="str">
        <f t="shared" si="25"/>
        <v>Overweight</v>
      </c>
    </row>
    <row r="834" spans="1:9" x14ac:dyDescent="0.2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  <c r="H834">
        <f t="shared" si="24"/>
        <v>4719.7</v>
      </c>
      <c r="I834" t="str">
        <f t="shared" si="25"/>
        <v>Normal</v>
      </c>
    </row>
    <row r="835" spans="1:9" x14ac:dyDescent="0.2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  <c r="H835">
        <f t="shared" ref="H835:H898" si="26">ROUND(G835,1)</f>
        <v>11743.9</v>
      </c>
      <c r="I835" t="str">
        <f t="shared" ref="I835:I898" si="27">IF(C835&lt;=18.5,"Underweight",IF(C835&lt;25,"Normal",IF(C835&lt;=30,"Overweight",IF(C835&gt;=30,"Obese"))))</f>
        <v>Obese</v>
      </c>
    </row>
    <row r="836" spans="1:9" x14ac:dyDescent="0.2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  <c r="H836">
        <f t="shared" si="26"/>
        <v>5377.5</v>
      </c>
      <c r="I836" t="str">
        <f t="shared" si="27"/>
        <v>Obese</v>
      </c>
    </row>
    <row r="837" spans="1:9" x14ac:dyDescent="0.2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  <c r="H837">
        <f t="shared" si="26"/>
        <v>7160.3</v>
      </c>
      <c r="I837" t="str">
        <f t="shared" si="27"/>
        <v>Obese</v>
      </c>
    </row>
    <row r="838" spans="1:9" x14ac:dyDescent="0.2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  <c r="H838">
        <f t="shared" si="26"/>
        <v>4402.2</v>
      </c>
      <c r="I838" t="str">
        <f t="shared" si="27"/>
        <v>Obese</v>
      </c>
    </row>
    <row r="839" spans="1:9" x14ac:dyDescent="0.2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  <c r="H839">
        <f t="shared" si="26"/>
        <v>11657.7</v>
      </c>
      <c r="I839" t="str">
        <f t="shared" si="27"/>
        <v>Overweight</v>
      </c>
    </row>
    <row r="840" spans="1:9" x14ac:dyDescent="0.2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  <c r="H840">
        <f t="shared" si="26"/>
        <v>6402.3</v>
      </c>
      <c r="I840" t="str">
        <f t="shared" si="27"/>
        <v>Normal</v>
      </c>
    </row>
    <row r="841" spans="1:9" x14ac:dyDescent="0.2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  <c r="H841">
        <f t="shared" si="26"/>
        <v>12622.2</v>
      </c>
      <c r="I841" t="str">
        <f t="shared" si="27"/>
        <v>Obese</v>
      </c>
    </row>
    <row r="842" spans="1:9" x14ac:dyDescent="0.2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  <c r="H842">
        <f t="shared" si="26"/>
        <v>1526.3</v>
      </c>
      <c r="I842" t="str">
        <f t="shared" si="27"/>
        <v>Obese</v>
      </c>
    </row>
    <row r="843" spans="1:9" x14ac:dyDescent="0.2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  <c r="H843">
        <f t="shared" si="26"/>
        <v>12323.9</v>
      </c>
      <c r="I843" t="str">
        <f t="shared" si="27"/>
        <v>Normal</v>
      </c>
    </row>
    <row r="844" spans="1:9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  <c r="H844">
        <f t="shared" si="26"/>
        <v>36021</v>
      </c>
      <c r="I844" t="str">
        <f t="shared" si="27"/>
        <v>Obese</v>
      </c>
    </row>
    <row r="845" spans="1:9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  <c r="H845">
        <f t="shared" si="26"/>
        <v>27533.9</v>
      </c>
      <c r="I845" t="str">
        <f t="shared" si="27"/>
        <v>Overweight</v>
      </c>
    </row>
    <row r="846" spans="1:9" x14ac:dyDescent="0.2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  <c r="H846">
        <f t="shared" si="26"/>
        <v>10072.1</v>
      </c>
      <c r="I846" t="str">
        <f t="shared" si="27"/>
        <v>Obese</v>
      </c>
    </row>
    <row r="847" spans="1:9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  <c r="H847">
        <f t="shared" si="26"/>
        <v>45009</v>
      </c>
      <c r="I847" t="str">
        <f t="shared" si="27"/>
        <v>Obese</v>
      </c>
    </row>
    <row r="848" spans="1:9" x14ac:dyDescent="0.2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  <c r="H848">
        <f t="shared" si="26"/>
        <v>9872.7000000000007</v>
      </c>
      <c r="I848" t="str">
        <f t="shared" si="27"/>
        <v>Obese</v>
      </c>
    </row>
    <row r="849" spans="1:9" x14ac:dyDescent="0.2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  <c r="H849">
        <f t="shared" si="26"/>
        <v>2438.1</v>
      </c>
      <c r="I849" t="str">
        <f t="shared" si="27"/>
        <v>Obese</v>
      </c>
    </row>
    <row r="850" spans="1:9" x14ac:dyDescent="0.2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  <c r="H850">
        <f t="shared" si="26"/>
        <v>2974.1</v>
      </c>
      <c r="I850" t="str">
        <f t="shared" si="27"/>
        <v>Normal</v>
      </c>
    </row>
    <row r="851" spans="1:9" x14ac:dyDescent="0.2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  <c r="H851">
        <f t="shared" si="26"/>
        <v>10601.6</v>
      </c>
      <c r="I851" t="str">
        <f t="shared" si="27"/>
        <v>Obese</v>
      </c>
    </row>
    <row r="852" spans="1:9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  <c r="H852">
        <f t="shared" si="26"/>
        <v>37270.199999999997</v>
      </c>
      <c r="I852" t="str">
        <f t="shared" si="27"/>
        <v>Obese</v>
      </c>
    </row>
    <row r="853" spans="1:9" x14ac:dyDescent="0.2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  <c r="H853">
        <f t="shared" si="26"/>
        <v>14119.6</v>
      </c>
      <c r="I853" t="str">
        <f t="shared" si="27"/>
        <v>Obese</v>
      </c>
    </row>
    <row r="854" spans="1:9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  <c r="H854">
        <f t="shared" si="26"/>
        <v>42111.7</v>
      </c>
      <c r="I854" t="str">
        <f t="shared" si="27"/>
        <v>Obese</v>
      </c>
    </row>
    <row r="855" spans="1:9" x14ac:dyDescent="0.2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  <c r="H855">
        <f t="shared" si="26"/>
        <v>11729.7</v>
      </c>
      <c r="I855" t="str">
        <f t="shared" si="27"/>
        <v>Normal</v>
      </c>
    </row>
    <row r="856" spans="1:9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  <c r="H856">
        <f t="shared" si="26"/>
        <v>24106.9</v>
      </c>
      <c r="I856" t="str">
        <f t="shared" si="27"/>
        <v>Normal</v>
      </c>
    </row>
    <row r="857" spans="1:9" x14ac:dyDescent="0.2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  <c r="H857">
        <f t="shared" si="26"/>
        <v>1875.3</v>
      </c>
      <c r="I857" t="str">
        <f t="shared" si="27"/>
        <v>Overweight</v>
      </c>
    </row>
    <row r="858" spans="1:9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  <c r="H858">
        <f t="shared" si="26"/>
        <v>40974.199999999997</v>
      </c>
      <c r="I858" t="str">
        <f t="shared" si="27"/>
        <v>Obese</v>
      </c>
    </row>
    <row r="859" spans="1:9" x14ac:dyDescent="0.2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  <c r="H859">
        <f t="shared" si="26"/>
        <v>15818</v>
      </c>
      <c r="I859" t="str">
        <f t="shared" si="27"/>
        <v>Normal</v>
      </c>
    </row>
    <row r="860" spans="1:9" x14ac:dyDescent="0.2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  <c r="H860">
        <f t="shared" si="26"/>
        <v>18218.2</v>
      </c>
      <c r="I860" t="str">
        <f t="shared" si="27"/>
        <v>Obese</v>
      </c>
    </row>
    <row r="861" spans="1:9" x14ac:dyDescent="0.2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  <c r="H861">
        <f t="shared" si="26"/>
        <v>10965.4</v>
      </c>
      <c r="I861" t="str">
        <f t="shared" si="27"/>
        <v>Overweight</v>
      </c>
    </row>
    <row r="862" spans="1:9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  <c r="H862">
        <f t="shared" si="26"/>
        <v>46113.5</v>
      </c>
      <c r="I862" t="str">
        <f t="shared" si="27"/>
        <v>Obese</v>
      </c>
    </row>
    <row r="863" spans="1:9" x14ac:dyDescent="0.2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  <c r="H863">
        <f t="shared" si="26"/>
        <v>7151.1</v>
      </c>
      <c r="I863" t="str">
        <f t="shared" si="27"/>
        <v>Overweight</v>
      </c>
    </row>
    <row r="864" spans="1:9" x14ac:dyDescent="0.2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  <c r="H864">
        <f t="shared" si="26"/>
        <v>12269.7</v>
      </c>
      <c r="I864" t="str">
        <f t="shared" si="27"/>
        <v>Obese</v>
      </c>
    </row>
    <row r="865" spans="1:9" x14ac:dyDescent="0.2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  <c r="H865">
        <f t="shared" si="26"/>
        <v>5458</v>
      </c>
      <c r="I865" t="str">
        <f t="shared" si="27"/>
        <v>Normal</v>
      </c>
    </row>
    <row r="866" spans="1:9" x14ac:dyDescent="0.2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  <c r="H866">
        <f t="shared" si="26"/>
        <v>8782.5</v>
      </c>
      <c r="I866" t="str">
        <f t="shared" si="27"/>
        <v>Overweight</v>
      </c>
    </row>
    <row r="867" spans="1:9" x14ac:dyDescent="0.2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  <c r="H867">
        <f t="shared" si="26"/>
        <v>6600.4</v>
      </c>
      <c r="I867" t="str">
        <f t="shared" si="27"/>
        <v>Overweight</v>
      </c>
    </row>
    <row r="868" spans="1:9" x14ac:dyDescent="0.2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  <c r="H868">
        <f t="shared" si="26"/>
        <v>1141.4000000000001</v>
      </c>
      <c r="I868" t="str">
        <f t="shared" si="27"/>
        <v>Obese</v>
      </c>
    </row>
    <row r="869" spans="1:9" x14ac:dyDescent="0.2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  <c r="H869">
        <f t="shared" si="26"/>
        <v>11576.1</v>
      </c>
      <c r="I869" t="str">
        <f t="shared" si="27"/>
        <v>Obese</v>
      </c>
    </row>
    <row r="870" spans="1:9" x14ac:dyDescent="0.2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  <c r="H870">
        <f t="shared" si="26"/>
        <v>13129.6</v>
      </c>
      <c r="I870" t="str">
        <f t="shared" si="27"/>
        <v>Normal</v>
      </c>
    </row>
    <row r="871" spans="1:9" x14ac:dyDescent="0.2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  <c r="H871">
        <f t="shared" si="26"/>
        <v>4391.7</v>
      </c>
      <c r="I871" t="str">
        <f t="shared" si="27"/>
        <v>Normal</v>
      </c>
    </row>
    <row r="872" spans="1:9" x14ac:dyDescent="0.2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  <c r="H872">
        <f t="shared" si="26"/>
        <v>8457.7999999999993</v>
      </c>
      <c r="I872" t="str">
        <f t="shared" si="27"/>
        <v>Obese</v>
      </c>
    </row>
    <row r="873" spans="1:9" x14ac:dyDescent="0.2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  <c r="H873">
        <f t="shared" si="26"/>
        <v>3392.4</v>
      </c>
      <c r="I873" t="str">
        <f t="shared" si="27"/>
        <v>Overweight</v>
      </c>
    </row>
    <row r="874" spans="1:9" x14ac:dyDescent="0.2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  <c r="H874">
        <f t="shared" si="26"/>
        <v>5966.9</v>
      </c>
      <c r="I874" t="str">
        <f t="shared" si="27"/>
        <v>Normal</v>
      </c>
    </row>
    <row r="875" spans="1:9" x14ac:dyDescent="0.2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  <c r="H875">
        <f t="shared" si="26"/>
        <v>6849</v>
      </c>
      <c r="I875" t="str">
        <f t="shared" si="27"/>
        <v>Obese</v>
      </c>
    </row>
    <row r="876" spans="1:9" x14ac:dyDescent="0.2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  <c r="H876">
        <f t="shared" si="26"/>
        <v>8891.1</v>
      </c>
      <c r="I876" t="str">
        <f t="shared" si="27"/>
        <v>Normal</v>
      </c>
    </row>
    <row r="877" spans="1:9" x14ac:dyDescent="0.2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  <c r="H877">
        <f t="shared" si="26"/>
        <v>2690.1</v>
      </c>
      <c r="I877" t="str">
        <f t="shared" si="27"/>
        <v>Overweight</v>
      </c>
    </row>
    <row r="878" spans="1:9" x14ac:dyDescent="0.2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  <c r="H878">
        <f t="shared" si="26"/>
        <v>26140.400000000001</v>
      </c>
      <c r="I878" t="str">
        <f t="shared" si="27"/>
        <v>Overweight</v>
      </c>
    </row>
    <row r="879" spans="1:9" x14ac:dyDescent="0.2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  <c r="H879">
        <f t="shared" si="26"/>
        <v>6653.8</v>
      </c>
      <c r="I879" t="str">
        <f t="shared" si="27"/>
        <v>Obese</v>
      </c>
    </row>
    <row r="880" spans="1:9" x14ac:dyDescent="0.2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  <c r="H880">
        <f t="shared" si="26"/>
        <v>6282.2</v>
      </c>
      <c r="I880" t="str">
        <f t="shared" si="27"/>
        <v>Overweight</v>
      </c>
    </row>
    <row r="881" spans="1:9" x14ac:dyDescent="0.2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  <c r="H881">
        <f t="shared" si="26"/>
        <v>6312</v>
      </c>
      <c r="I881" t="str">
        <f t="shared" si="27"/>
        <v>Overweight</v>
      </c>
    </row>
    <row r="882" spans="1:9" x14ac:dyDescent="0.2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  <c r="H882">
        <f t="shared" si="26"/>
        <v>3443.1</v>
      </c>
      <c r="I882" t="str">
        <f t="shared" si="27"/>
        <v>Obese</v>
      </c>
    </row>
    <row r="883" spans="1:9" x14ac:dyDescent="0.2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  <c r="H883">
        <f t="shared" si="26"/>
        <v>2789.1</v>
      </c>
      <c r="I883" t="str">
        <f t="shared" si="27"/>
        <v>Overweight</v>
      </c>
    </row>
    <row r="884" spans="1:9" x14ac:dyDescent="0.2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  <c r="H884">
        <f t="shared" si="26"/>
        <v>2585.9</v>
      </c>
      <c r="I884" t="str">
        <f t="shared" si="27"/>
        <v>Normal</v>
      </c>
    </row>
    <row r="885" spans="1:9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  <c r="H885">
        <f t="shared" si="26"/>
        <v>46255.1</v>
      </c>
      <c r="I885" t="str">
        <f t="shared" si="27"/>
        <v>Obese</v>
      </c>
    </row>
    <row r="886" spans="1:9" x14ac:dyDescent="0.2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  <c r="H886">
        <f t="shared" si="26"/>
        <v>4878</v>
      </c>
      <c r="I886" t="str">
        <f t="shared" si="27"/>
        <v>Overweight</v>
      </c>
    </row>
    <row r="887" spans="1:9" x14ac:dyDescent="0.2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  <c r="H887">
        <f t="shared" si="26"/>
        <v>19719.7</v>
      </c>
      <c r="I887" t="str">
        <f t="shared" si="27"/>
        <v>Overweight</v>
      </c>
    </row>
    <row r="888" spans="1:9" x14ac:dyDescent="0.2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  <c r="H888">
        <f t="shared" si="26"/>
        <v>27218.400000000001</v>
      </c>
      <c r="I888" t="str">
        <f t="shared" si="27"/>
        <v>Overweight</v>
      </c>
    </row>
    <row r="889" spans="1:9" x14ac:dyDescent="0.2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  <c r="H889">
        <f t="shared" si="26"/>
        <v>5272.2</v>
      </c>
      <c r="I889" t="str">
        <f t="shared" si="27"/>
        <v>Obese</v>
      </c>
    </row>
    <row r="890" spans="1:9" x14ac:dyDescent="0.2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  <c r="H890">
        <f t="shared" si="26"/>
        <v>1682.6</v>
      </c>
      <c r="I890" t="str">
        <f t="shared" si="27"/>
        <v>Obese</v>
      </c>
    </row>
    <row r="891" spans="1:9" x14ac:dyDescent="0.2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  <c r="H891">
        <f t="shared" si="26"/>
        <v>11945.1</v>
      </c>
      <c r="I891" t="str">
        <f t="shared" si="27"/>
        <v>Obese</v>
      </c>
    </row>
    <row r="892" spans="1:9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  <c r="H892">
        <f t="shared" si="26"/>
        <v>29331</v>
      </c>
      <c r="I892" t="str">
        <f t="shared" si="27"/>
        <v>Overweight</v>
      </c>
    </row>
    <row r="893" spans="1:9" x14ac:dyDescent="0.2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  <c r="H893">
        <f t="shared" si="26"/>
        <v>7243.8</v>
      </c>
      <c r="I893" t="str">
        <f t="shared" si="27"/>
        <v>Overweight</v>
      </c>
    </row>
    <row r="894" spans="1:9" x14ac:dyDescent="0.2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  <c r="H894">
        <f t="shared" si="26"/>
        <v>10422.9</v>
      </c>
      <c r="I894" t="str">
        <f t="shared" si="27"/>
        <v>Normal</v>
      </c>
    </row>
    <row r="895" spans="1:9" x14ac:dyDescent="0.2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  <c r="H895">
        <f t="shared" si="26"/>
        <v>44202.7</v>
      </c>
      <c r="I895" t="str">
        <f t="shared" si="27"/>
        <v>Obese</v>
      </c>
    </row>
    <row r="896" spans="1:9" x14ac:dyDescent="0.2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  <c r="H896">
        <f t="shared" si="26"/>
        <v>13555</v>
      </c>
      <c r="I896" t="str">
        <f t="shared" si="27"/>
        <v>Obese</v>
      </c>
    </row>
    <row r="897" spans="1:9" x14ac:dyDescent="0.2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  <c r="H897">
        <f t="shared" si="26"/>
        <v>13063.9</v>
      </c>
      <c r="I897" t="str">
        <f t="shared" si="27"/>
        <v>Obese</v>
      </c>
    </row>
    <row r="898" spans="1:9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  <c r="H898">
        <f t="shared" si="26"/>
        <v>19798.099999999999</v>
      </c>
      <c r="I898" t="str">
        <f t="shared" si="27"/>
        <v>Normal</v>
      </c>
    </row>
    <row r="899" spans="1:9" x14ac:dyDescent="0.2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  <c r="H899">
        <f t="shared" ref="H899:H962" si="28">ROUND(G899,1)</f>
        <v>2221.6</v>
      </c>
      <c r="I899" t="str">
        <f t="shared" ref="I899:I962" si="29">IF(C899&lt;=18.5,"Underweight",IF(C899&lt;25,"Normal",IF(C899&lt;=30,"Overweight",IF(C899&gt;=30,"Obese"))))</f>
        <v>Overweight</v>
      </c>
    </row>
    <row r="900" spans="1:9" x14ac:dyDescent="0.2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  <c r="H900">
        <f t="shared" si="28"/>
        <v>1634.6</v>
      </c>
      <c r="I900" t="str">
        <f t="shared" si="29"/>
        <v>Obese</v>
      </c>
    </row>
    <row r="901" spans="1:9" x14ac:dyDescent="0.2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  <c r="H901">
        <f t="shared" si="28"/>
        <v>2117.3000000000002</v>
      </c>
      <c r="I901" t="str">
        <f t="shared" si="29"/>
        <v>Normal</v>
      </c>
    </row>
    <row r="902" spans="1:9" x14ac:dyDescent="0.2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  <c r="H902">
        <f t="shared" si="28"/>
        <v>8688.9</v>
      </c>
      <c r="I902" t="str">
        <f t="shared" si="29"/>
        <v>Normal</v>
      </c>
    </row>
    <row r="903" spans="1:9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  <c r="H903">
        <f t="shared" si="28"/>
        <v>48673.599999999999</v>
      </c>
      <c r="I903" t="str">
        <f t="shared" si="29"/>
        <v>Obese</v>
      </c>
    </row>
    <row r="904" spans="1:9" x14ac:dyDescent="0.2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  <c r="H904">
        <f t="shared" si="28"/>
        <v>4661.3</v>
      </c>
      <c r="I904" t="str">
        <f t="shared" si="29"/>
        <v>Overweight</v>
      </c>
    </row>
    <row r="905" spans="1:9" x14ac:dyDescent="0.2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  <c r="H905">
        <f t="shared" si="28"/>
        <v>8125.8</v>
      </c>
      <c r="I905" t="str">
        <f t="shared" si="29"/>
        <v>Obese</v>
      </c>
    </row>
    <row r="906" spans="1:9" x14ac:dyDescent="0.2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  <c r="H906">
        <f t="shared" si="28"/>
        <v>12644.6</v>
      </c>
      <c r="I906" t="str">
        <f t="shared" si="29"/>
        <v>Obese</v>
      </c>
    </row>
    <row r="907" spans="1:9" x14ac:dyDescent="0.2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  <c r="H907">
        <f t="shared" si="28"/>
        <v>4564.2</v>
      </c>
      <c r="I907" t="str">
        <f t="shared" si="29"/>
        <v>Overweight</v>
      </c>
    </row>
    <row r="908" spans="1:9" x14ac:dyDescent="0.2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  <c r="H908">
        <f t="shared" si="28"/>
        <v>4846.8999999999996</v>
      </c>
      <c r="I908" t="str">
        <f t="shared" si="29"/>
        <v>Obese</v>
      </c>
    </row>
    <row r="909" spans="1:9" x14ac:dyDescent="0.2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  <c r="H909">
        <f t="shared" si="28"/>
        <v>7633.7</v>
      </c>
      <c r="I909" t="str">
        <f t="shared" si="29"/>
        <v>Obese</v>
      </c>
    </row>
    <row r="910" spans="1:9" x14ac:dyDescent="0.2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  <c r="H910">
        <f t="shared" si="28"/>
        <v>15170.1</v>
      </c>
      <c r="I910" t="str">
        <f t="shared" si="29"/>
        <v>Obese</v>
      </c>
    </row>
    <row r="911" spans="1:9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  <c r="H911">
        <f t="shared" si="28"/>
        <v>17496.3</v>
      </c>
      <c r="I911" t="str">
        <f t="shared" si="29"/>
        <v>Normal</v>
      </c>
    </row>
    <row r="912" spans="1:9" x14ac:dyDescent="0.2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  <c r="H912">
        <f t="shared" si="28"/>
        <v>2639</v>
      </c>
      <c r="I912" t="str">
        <f t="shared" si="29"/>
        <v>Overweight</v>
      </c>
    </row>
    <row r="913" spans="1:9" x14ac:dyDescent="0.2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  <c r="H913">
        <f t="shared" si="28"/>
        <v>33732.699999999997</v>
      </c>
      <c r="I913" t="str">
        <f t="shared" si="29"/>
        <v>Obese</v>
      </c>
    </row>
    <row r="914" spans="1:9" x14ac:dyDescent="0.2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  <c r="H914">
        <f t="shared" si="28"/>
        <v>14382.7</v>
      </c>
      <c r="I914" t="str">
        <f t="shared" si="29"/>
        <v>Overweight</v>
      </c>
    </row>
    <row r="915" spans="1:9" x14ac:dyDescent="0.2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  <c r="H915">
        <f t="shared" si="28"/>
        <v>7627</v>
      </c>
      <c r="I915" t="str">
        <f t="shared" si="29"/>
        <v>Overweight</v>
      </c>
    </row>
    <row r="916" spans="1:9" x14ac:dyDescent="0.2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  <c r="H916">
        <f t="shared" si="28"/>
        <v>5257.5</v>
      </c>
      <c r="I916" t="str">
        <f t="shared" si="29"/>
        <v>Normal</v>
      </c>
    </row>
    <row r="917" spans="1:9" x14ac:dyDescent="0.2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  <c r="H917">
        <f t="shared" si="28"/>
        <v>2473.3000000000002</v>
      </c>
      <c r="I917" t="str">
        <f t="shared" si="29"/>
        <v>Obese</v>
      </c>
    </row>
    <row r="918" spans="1:9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  <c r="H918">
        <f t="shared" si="28"/>
        <v>21774.3</v>
      </c>
      <c r="I918" t="str">
        <f t="shared" si="29"/>
        <v>Overweight</v>
      </c>
    </row>
    <row r="919" spans="1:9" x14ac:dyDescent="0.2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  <c r="H919">
        <f t="shared" si="28"/>
        <v>35069.4</v>
      </c>
      <c r="I919" t="str">
        <f t="shared" si="29"/>
        <v>Normal</v>
      </c>
    </row>
    <row r="920" spans="1:9" x14ac:dyDescent="0.2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  <c r="H920">
        <f t="shared" si="28"/>
        <v>13041.9</v>
      </c>
      <c r="I920" t="str">
        <f t="shared" si="29"/>
        <v>Overweight</v>
      </c>
    </row>
    <row r="921" spans="1:9" x14ac:dyDescent="0.2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  <c r="H921">
        <f t="shared" si="28"/>
        <v>5245.2</v>
      </c>
      <c r="I921" t="str">
        <f t="shared" si="29"/>
        <v>Obese</v>
      </c>
    </row>
    <row r="922" spans="1:9" x14ac:dyDescent="0.2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  <c r="H922">
        <f t="shared" si="28"/>
        <v>13451.1</v>
      </c>
      <c r="I922" t="str">
        <f t="shared" si="29"/>
        <v>Overweight</v>
      </c>
    </row>
    <row r="923" spans="1:9" x14ac:dyDescent="0.2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  <c r="H923">
        <f t="shared" si="28"/>
        <v>13462.5</v>
      </c>
      <c r="I923" t="str">
        <f t="shared" si="29"/>
        <v>Obese</v>
      </c>
    </row>
    <row r="924" spans="1:9" x14ac:dyDescent="0.2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  <c r="H924">
        <f t="shared" si="28"/>
        <v>5488.3</v>
      </c>
      <c r="I924" t="str">
        <f t="shared" si="29"/>
        <v>Obese</v>
      </c>
    </row>
    <row r="925" spans="1:9" x14ac:dyDescent="0.2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  <c r="H925">
        <f t="shared" si="28"/>
        <v>4320.3999999999996</v>
      </c>
      <c r="I925" t="str">
        <f t="shared" si="29"/>
        <v>Obese</v>
      </c>
    </row>
    <row r="926" spans="1:9" x14ac:dyDescent="0.2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  <c r="H926">
        <f t="shared" si="28"/>
        <v>6250.4</v>
      </c>
      <c r="I926" t="str">
        <f t="shared" si="29"/>
        <v>Normal</v>
      </c>
    </row>
    <row r="927" spans="1:9" x14ac:dyDescent="0.2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  <c r="H927">
        <f t="shared" si="28"/>
        <v>25333.3</v>
      </c>
      <c r="I927" t="str">
        <f t="shared" si="29"/>
        <v>Obese</v>
      </c>
    </row>
    <row r="928" spans="1:9" x14ac:dyDescent="0.2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  <c r="H928">
        <f t="shared" si="28"/>
        <v>2913.6</v>
      </c>
      <c r="I928" t="str">
        <f t="shared" si="29"/>
        <v>Normal</v>
      </c>
    </row>
    <row r="929" spans="1:9" x14ac:dyDescent="0.2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  <c r="H929">
        <f t="shared" si="28"/>
        <v>12032.3</v>
      </c>
      <c r="I929" t="str">
        <f t="shared" si="29"/>
        <v>Normal</v>
      </c>
    </row>
    <row r="930" spans="1:9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  <c r="H930">
        <f t="shared" si="28"/>
        <v>13470.8</v>
      </c>
      <c r="I930" t="str">
        <f t="shared" si="29"/>
        <v>Obese</v>
      </c>
    </row>
    <row r="931" spans="1:9" x14ac:dyDescent="0.2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  <c r="H931">
        <f t="shared" si="28"/>
        <v>6289.8</v>
      </c>
      <c r="I931" t="str">
        <f t="shared" si="29"/>
        <v>Obese</v>
      </c>
    </row>
    <row r="932" spans="1:9" x14ac:dyDescent="0.2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  <c r="H932">
        <f t="shared" si="28"/>
        <v>2927.1</v>
      </c>
      <c r="I932" t="str">
        <f t="shared" si="29"/>
        <v>Obese</v>
      </c>
    </row>
    <row r="933" spans="1:9" x14ac:dyDescent="0.2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  <c r="H933">
        <f t="shared" si="28"/>
        <v>6238.3</v>
      </c>
      <c r="I933" t="str">
        <f t="shared" si="29"/>
        <v>Obese</v>
      </c>
    </row>
    <row r="934" spans="1:9" x14ac:dyDescent="0.2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  <c r="H934">
        <f t="shared" si="28"/>
        <v>10097</v>
      </c>
      <c r="I934" t="str">
        <f t="shared" si="29"/>
        <v>Overweight</v>
      </c>
    </row>
    <row r="935" spans="1:9" x14ac:dyDescent="0.2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  <c r="H935">
        <f t="shared" si="28"/>
        <v>7348.1</v>
      </c>
      <c r="I935" t="str">
        <f t="shared" si="29"/>
        <v>Obese</v>
      </c>
    </row>
    <row r="936" spans="1:9" x14ac:dyDescent="0.2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  <c r="H936">
        <f t="shared" si="28"/>
        <v>4673.3999999999996</v>
      </c>
      <c r="I936" t="str">
        <f t="shared" si="29"/>
        <v>Obese</v>
      </c>
    </row>
    <row r="937" spans="1:9" x14ac:dyDescent="0.2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  <c r="H937">
        <f t="shared" si="28"/>
        <v>12233.8</v>
      </c>
      <c r="I937" t="str">
        <f t="shared" si="29"/>
        <v>Overweight</v>
      </c>
    </row>
    <row r="938" spans="1:9" x14ac:dyDescent="0.2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  <c r="H938">
        <f t="shared" si="28"/>
        <v>32108.7</v>
      </c>
      <c r="I938" t="str">
        <f t="shared" si="29"/>
        <v>Overweight</v>
      </c>
    </row>
    <row r="939" spans="1:9" x14ac:dyDescent="0.2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  <c r="H939">
        <f t="shared" si="28"/>
        <v>8965.7999999999993</v>
      </c>
      <c r="I939" t="str">
        <f t="shared" si="29"/>
        <v>Normal</v>
      </c>
    </row>
    <row r="940" spans="1:9" x14ac:dyDescent="0.2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  <c r="H940">
        <f t="shared" si="28"/>
        <v>2304</v>
      </c>
      <c r="I940" t="str">
        <f t="shared" si="29"/>
        <v>Overweight</v>
      </c>
    </row>
    <row r="941" spans="1:9" x14ac:dyDescent="0.2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  <c r="H941">
        <f t="shared" si="28"/>
        <v>9487.6</v>
      </c>
      <c r="I941" t="str">
        <f t="shared" si="29"/>
        <v>Overweight</v>
      </c>
    </row>
    <row r="942" spans="1:9" x14ac:dyDescent="0.2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  <c r="H942">
        <f t="shared" si="28"/>
        <v>1121.9000000000001</v>
      </c>
      <c r="I942" t="str">
        <f t="shared" si="29"/>
        <v>Normal</v>
      </c>
    </row>
    <row r="943" spans="1:9" x14ac:dyDescent="0.2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  <c r="H943">
        <f t="shared" si="28"/>
        <v>9549.6</v>
      </c>
      <c r="I943" t="str">
        <f t="shared" si="29"/>
        <v>Obese</v>
      </c>
    </row>
    <row r="944" spans="1:9" x14ac:dyDescent="0.2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  <c r="H944">
        <f t="shared" si="28"/>
        <v>2217.5</v>
      </c>
      <c r="I944" t="str">
        <f t="shared" si="29"/>
        <v>Obese</v>
      </c>
    </row>
    <row r="945" spans="1:9" x14ac:dyDescent="0.2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  <c r="H945">
        <f t="shared" si="28"/>
        <v>1628.5</v>
      </c>
      <c r="I945" t="str">
        <f t="shared" si="29"/>
        <v>Normal</v>
      </c>
    </row>
    <row r="946" spans="1:9" x14ac:dyDescent="0.2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  <c r="H946">
        <f t="shared" si="28"/>
        <v>12982.9</v>
      </c>
      <c r="I946" t="str">
        <f t="shared" si="29"/>
        <v>Obese</v>
      </c>
    </row>
    <row r="947" spans="1:9" x14ac:dyDescent="0.2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  <c r="H947">
        <f t="shared" si="28"/>
        <v>11674.1</v>
      </c>
      <c r="I947" t="str">
        <f t="shared" si="29"/>
        <v>Obese</v>
      </c>
    </row>
    <row r="948" spans="1:9" x14ac:dyDescent="0.2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  <c r="H948">
        <f t="shared" si="28"/>
        <v>7160.1</v>
      </c>
      <c r="I948" t="str">
        <f t="shared" si="29"/>
        <v>Obese</v>
      </c>
    </row>
    <row r="949" spans="1:9" x14ac:dyDescent="0.2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  <c r="H949">
        <f t="shared" si="28"/>
        <v>39047.300000000003</v>
      </c>
      <c r="I949" t="str">
        <f t="shared" si="29"/>
        <v>Obese</v>
      </c>
    </row>
    <row r="950" spans="1:9" x14ac:dyDescent="0.2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  <c r="H950">
        <f t="shared" si="28"/>
        <v>6358.8</v>
      </c>
      <c r="I950" t="str">
        <f t="shared" si="29"/>
        <v>Obese</v>
      </c>
    </row>
    <row r="951" spans="1:9" x14ac:dyDescent="0.2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  <c r="H951">
        <f t="shared" si="28"/>
        <v>19933.5</v>
      </c>
      <c r="I951" t="str">
        <f t="shared" si="29"/>
        <v>Overweight</v>
      </c>
    </row>
    <row r="952" spans="1:9" x14ac:dyDescent="0.2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  <c r="H952">
        <f t="shared" si="28"/>
        <v>11534.9</v>
      </c>
      <c r="I952" t="str">
        <f t="shared" si="29"/>
        <v>Underweight</v>
      </c>
    </row>
    <row r="953" spans="1:9" x14ac:dyDescent="0.2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  <c r="H953">
        <f t="shared" si="28"/>
        <v>47462.9</v>
      </c>
      <c r="I953" t="str">
        <f t="shared" si="29"/>
        <v>Obese</v>
      </c>
    </row>
    <row r="954" spans="1:9" x14ac:dyDescent="0.2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  <c r="H954">
        <f t="shared" si="28"/>
        <v>4527.2</v>
      </c>
      <c r="I954" t="str">
        <f t="shared" si="29"/>
        <v>Overweight</v>
      </c>
    </row>
    <row r="955" spans="1:9" x14ac:dyDescent="0.2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  <c r="H955">
        <f t="shared" si="28"/>
        <v>38998.5</v>
      </c>
      <c r="I955" t="str">
        <f t="shared" si="29"/>
        <v>Obese</v>
      </c>
    </row>
    <row r="956" spans="1:9" x14ac:dyDescent="0.2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  <c r="H956">
        <f t="shared" si="28"/>
        <v>20009.599999999999</v>
      </c>
      <c r="I956" t="str">
        <f t="shared" si="29"/>
        <v>Overweight</v>
      </c>
    </row>
    <row r="957" spans="1:9" x14ac:dyDescent="0.2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  <c r="H957">
        <f t="shared" si="28"/>
        <v>3875.7</v>
      </c>
      <c r="I957" t="str">
        <f t="shared" si="29"/>
        <v>Obese</v>
      </c>
    </row>
    <row r="958" spans="1:9" x14ac:dyDescent="0.2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  <c r="H958">
        <f t="shared" si="28"/>
        <v>41999.5</v>
      </c>
      <c r="I958" t="str">
        <f t="shared" si="29"/>
        <v>Obese</v>
      </c>
    </row>
    <row r="959" spans="1:9" x14ac:dyDescent="0.2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  <c r="H959">
        <f t="shared" si="28"/>
        <v>12609.9</v>
      </c>
      <c r="I959" t="str">
        <f t="shared" si="29"/>
        <v>Overweight</v>
      </c>
    </row>
    <row r="960" spans="1:9" x14ac:dyDescent="0.2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  <c r="H960">
        <f t="shared" si="28"/>
        <v>41034.199999999997</v>
      </c>
      <c r="I960" t="str">
        <f t="shared" si="29"/>
        <v>Obese</v>
      </c>
    </row>
    <row r="961" spans="1:9" x14ac:dyDescent="0.2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  <c r="H961">
        <f t="shared" si="28"/>
        <v>28468.9</v>
      </c>
      <c r="I961" t="str">
        <f t="shared" si="29"/>
        <v>Obese</v>
      </c>
    </row>
    <row r="962" spans="1:9" x14ac:dyDescent="0.2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  <c r="H962">
        <f t="shared" si="28"/>
        <v>2730.1</v>
      </c>
      <c r="I962" t="str">
        <f t="shared" si="29"/>
        <v>Obese</v>
      </c>
    </row>
    <row r="963" spans="1:9" x14ac:dyDescent="0.2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  <c r="H963">
        <f t="shared" ref="H963:H1026" si="30">ROUND(G963,1)</f>
        <v>3353.3</v>
      </c>
      <c r="I963" t="str">
        <f t="shared" ref="I963:I1026" si="31">IF(C963&lt;=18.5,"Underweight",IF(C963&lt;25,"Normal",IF(C963&lt;=30,"Overweight",IF(C963&gt;=30,"Obese"))))</f>
        <v>Overweight</v>
      </c>
    </row>
    <row r="964" spans="1:9" x14ac:dyDescent="0.2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  <c r="H964">
        <f t="shared" si="30"/>
        <v>14474.7</v>
      </c>
      <c r="I964" t="str">
        <f t="shared" si="31"/>
        <v>Obese</v>
      </c>
    </row>
    <row r="965" spans="1:9" x14ac:dyDescent="0.2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  <c r="H965">
        <f t="shared" si="30"/>
        <v>9500.6</v>
      </c>
      <c r="I965" t="str">
        <f t="shared" si="31"/>
        <v>Normal</v>
      </c>
    </row>
    <row r="966" spans="1:9" x14ac:dyDescent="0.2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  <c r="H966">
        <f t="shared" si="30"/>
        <v>26467.1</v>
      </c>
      <c r="I966" t="str">
        <f t="shared" si="31"/>
        <v>Obese</v>
      </c>
    </row>
    <row r="967" spans="1:9" x14ac:dyDescent="0.2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  <c r="H967">
        <f t="shared" si="30"/>
        <v>4746.3</v>
      </c>
      <c r="I967" t="str">
        <f t="shared" si="31"/>
        <v>Overweight</v>
      </c>
    </row>
    <row r="968" spans="1:9" x14ac:dyDescent="0.2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  <c r="H968">
        <f t="shared" si="30"/>
        <v>23967.4</v>
      </c>
      <c r="I968" t="str">
        <f t="shared" si="31"/>
        <v>Normal</v>
      </c>
    </row>
    <row r="969" spans="1:9" x14ac:dyDescent="0.2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  <c r="H969">
        <f t="shared" si="30"/>
        <v>7518</v>
      </c>
      <c r="I969" t="str">
        <f t="shared" si="31"/>
        <v>Overweight</v>
      </c>
    </row>
    <row r="970" spans="1:9" x14ac:dyDescent="0.2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  <c r="H970">
        <f t="shared" si="30"/>
        <v>3279.9</v>
      </c>
      <c r="I970" t="str">
        <f t="shared" si="31"/>
        <v>Overweight</v>
      </c>
    </row>
    <row r="971" spans="1:9" x14ac:dyDescent="0.2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  <c r="H971">
        <f t="shared" si="30"/>
        <v>8596.7999999999993</v>
      </c>
      <c r="I971" t="str">
        <f t="shared" si="31"/>
        <v>Obese</v>
      </c>
    </row>
    <row r="972" spans="1:9" x14ac:dyDescent="0.2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  <c r="H972">
        <f t="shared" si="30"/>
        <v>10702.6</v>
      </c>
      <c r="I972" t="str">
        <f t="shared" si="31"/>
        <v>Overweight</v>
      </c>
    </row>
    <row r="973" spans="1:9" x14ac:dyDescent="0.2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  <c r="H973">
        <f t="shared" si="30"/>
        <v>4992.3999999999996</v>
      </c>
      <c r="I973" t="str">
        <f t="shared" si="31"/>
        <v>Normal</v>
      </c>
    </row>
    <row r="974" spans="1:9" x14ac:dyDescent="0.2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  <c r="H974">
        <f t="shared" si="30"/>
        <v>2527.8000000000002</v>
      </c>
      <c r="I974" t="str">
        <f t="shared" si="31"/>
        <v>Normal</v>
      </c>
    </row>
    <row r="975" spans="1:9" x14ac:dyDescent="0.2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  <c r="H975">
        <f t="shared" si="30"/>
        <v>1759.3</v>
      </c>
      <c r="I975" t="str">
        <f t="shared" si="31"/>
        <v>Obese</v>
      </c>
    </row>
    <row r="976" spans="1:9" x14ac:dyDescent="0.2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  <c r="H976">
        <f t="shared" si="30"/>
        <v>2322.6</v>
      </c>
      <c r="I976" t="str">
        <f t="shared" si="31"/>
        <v>Obese</v>
      </c>
    </row>
    <row r="977" spans="1:9" x14ac:dyDescent="0.2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  <c r="H977">
        <f t="shared" si="30"/>
        <v>16138.8</v>
      </c>
      <c r="I977" t="str">
        <f t="shared" si="31"/>
        <v>Normal</v>
      </c>
    </row>
    <row r="978" spans="1:9" x14ac:dyDescent="0.2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  <c r="H978">
        <f t="shared" si="30"/>
        <v>7804.2</v>
      </c>
      <c r="I978" t="str">
        <f t="shared" si="31"/>
        <v>Obese</v>
      </c>
    </row>
    <row r="979" spans="1:9" x14ac:dyDescent="0.2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  <c r="H979">
        <f t="shared" si="30"/>
        <v>2902.9</v>
      </c>
      <c r="I979" t="str">
        <f t="shared" si="31"/>
        <v>Overweight</v>
      </c>
    </row>
    <row r="980" spans="1:9" x14ac:dyDescent="0.2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  <c r="H980">
        <f t="shared" si="30"/>
        <v>9704.7000000000007</v>
      </c>
      <c r="I980" t="str">
        <f t="shared" si="31"/>
        <v>Obese</v>
      </c>
    </row>
    <row r="981" spans="1:9" x14ac:dyDescent="0.2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  <c r="H981">
        <f t="shared" si="30"/>
        <v>4889</v>
      </c>
      <c r="I981" t="str">
        <f t="shared" si="31"/>
        <v>Overweight</v>
      </c>
    </row>
    <row r="982" spans="1:9" x14ac:dyDescent="0.2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  <c r="H982">
        <f t="shared" si="30"/>
        <v>25517.1</v>
      </c>
      <c r="I982" t="str">
        <f t="shared" si="31"/>
        <v>Overweight</v>
      </c>
    </row>
    <row r="983" spans="1:9" x14ac:dyDescent="0.2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  <c r="H983">
        <f t="shared" si="30"/>
        <v>4500.3</v>
      </c>
      <c r="I983" t="str">
        <f t="shared" si="31"/>
        <v>Normal</v>
      </c>
    </row>
    <row r="984" spans="1:9" x14ac:dyDescent="0.2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  <c r="H984">
        <f t="shared" si="30"/>
        <v>19199.900000000001</v>
      </c>
      <c r="I984" t="str">
        <f t="shared" si="31"/>
        <v>Overweight</v>
      </c>
    </row>
    <row r="985" spans="1:9" x14ac:dyDescent="0.2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  <c r="H985">
        <f t="shared" si="30"/>
        <v>16796.400000000001</v>
      </c>
      <c r="I985" t="str">
        <f t="shared" si="31"/>
        <v>Obese</v>
      </c>
    </row>
    <row r="986" spans="1:9" x14ac:dyDescent="0.2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  <c r="H986">
        <f t="shared" si="30"/>
        <v>4915.1000000000004</v>
      </c>
      <c r="I986" t="str">
        <f t="shared" si="31"/>
        <v>Obese</v>
      </c>
    </row>
    <row r="987" spans="1:9" x14ac:dyDescent="0.2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  <c r="H987">
        <f t="shared" si="30"/>
        <v>7624.6</v>
      </c>
      <c r="I987" t="str">
        <f t="shared" si="31"/>
        <v>Overweight</v>
      </c>
    </row>
    <row r="988" spans="1:9" x14ac:dyDescent="0.2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  <c r="H988">
        <f t="shared" si="30"/>
        <v>8410</v>
      </c>
      <c r="I988" t="str">
        <f t="shared" si="31"/>
        <v>Obese</v>
      </c>
    </row>
    <row r="989" spans="1:9" x14ac:dyDescent="0.2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  <c r="H989">
        <f t="shared" si="30"/>
        <v>28340.2</v>
      </c>
      <c r="I989" t="str">
        <f t="shared" si="31"/>
        <v>Overweight</v>
      </c>
    </row>
    <row r="990" spans="1:9" x14ac:dyDescent="0.2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  <c r="H990">
        <f t="shared" si="30"/>
        <v>4518.8</v>
      </c>
      <c r="I990" t="str">
        <f t="shared" si="31"/>
        <v>Obese</v>
      </c>
    </row>
    <row r="991" spans="1:9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  <c r="H991">
        <f t="shared" si="30"/>
        <v>14571.9</v>
      </c>
      <c r="I991" t="str">
        <f t="shared" si="31"/>
        <v>Normal</v>
      </c>
    </row>
    <row r="992" spans="1:9" x14ac:dyDescent="0.2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  <c r="H992">
        <f t="shared" si="30"/>
        <v>3378.9</v>
      </c>
      <c r="I992" t="str">
        <f t="shared" si="31"/>
        <v>Normal</v>
      </c>
    </row>
    <row r="993" spans="1:9" x14ac:dyDescent="0.2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  <c r="H993">
        <f t="shared" si="30"/>
        <v>7144.9</v>
      </c>
      <c r="I993" t="str">
        <f t="shared" si="31"/>
        <v>Overweight</v>
      </c>
    </row>
    <row r="994" spans="1:9" x14ac:dyDescent="0.2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  <c r="H994">
        <f t="shared" si="30"/>
        <v>10118.4</v>
      </c>
      <c r="I994" t="str">
        <f t="shared" si="31"/>
        <v>Obese</v>
      </c>
    </row>
    <row r="995" spans="1:9" x14ac:dyDescent="0.2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  <c r="H995">
        <f t="shared" si="30"/>
        <v>5484.5</v>
      </c>
      <c r="I995" t="str">
        <f t="shared" si="31"/>
        <v>Overweight</v>
      </c>
    </row>
    <row r="996" spans="1:9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  <c r="H996">
        <f t="shared" si="30"/>
        <v>16420.5</v>
      </c>
      <c r="I996" t="str">
        <f t="shared" si="31"/>
        <v>Normal</v>
      </c>
    </row>
    <row r="997" spans="1:9" x14ac:dyDescent="0.2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  <c r="H997">
        <f t="shared" si="30"/>
        <v>7986.5</v>
      </c>
      <c r="I997" t="str">
        <f t="shared" si="31"/>
        <v>Normal</v>
      </c>
    </row>
    <row r="998" spans="1:9" x14ac:dyDescent="0.2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  <c r="H998">
        <f t="shared" si="30"/>
        <v>7418.5</v>
      </c>
      <c r="I998" t="str">
        <f t="shared" si="31"/>
        <v>Obese</v>
      </c>
    </row>
    <row r="999" spans="1:9" x14ac:dyDescent="0.2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  <c r="H999">
        <f t="shared" si="30"/>
        <v>13888</v>
      </c>
      <c r="I999" t="str">
        <f t="shared" si="31"/>
        <v>Obese</v>
      </c>
    </row>
    <row r="1000" spans="1:9" x14ac:dyDescent="0.2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  <c r="H1000">
        <f t="shared" si="30"/>
        <v>6551.8</v>
      </c>
      <c r="I1000" t="str">
        <f t="shared" si="31"/>
        <v>Obese</v>
      </c>
    </row>
    <row r="1001" spans="1:9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  <c r="H1001">
        <f t="shared" si="30"/>
        <v>5267.8</v>
      </c>
      <c r="I1001" t="str">
        <f t="shared" si="31"/>
        <v>Overweight</v>
      </c>
    </row>
    <row r="1002" spans="1:9" x14ac:dyDescent="0.2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  <c r="H1002">
        <f t="shared" si="30"/>
        <v>17361.8</v>
      </c>
      <c r="I1002" t="str">
        <f t="shared" si="31"/>
        <v>Normal</v>
      </c>
    </row>
    <row r="1003" spans="1:9" x14ac:dyDescent="0.2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  <c r="H1003">
        <f t="shared" si="30"/>
        <v>34472.800000000003</v>
      </c>
      <c r="I1003" t="str">
        <f t="shared" si="31"/>
        <v>Obese</v>
      </c>
    </row>
    <row r="1004" spans="1:9" x14ac:dyDescent="0.2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  <c r="H1004">
        <f t="shared" si="30"/>
        <v>1973</v>
      </c>
      <c r="I1004" t="str">
        <f t="shared" si="31"/>
        <v>Overweight</v>
      </c>
    </row>
    <row r="1005" spans="1:9" x14ac:dyDescent="0.2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  <c r="H1005">
        <f t="shared" si="30"/>
        <v>21232.2</v>
      </c>
      <c r="I1005" t="str">
        <f t="shared" si="31"/>
        <v>Overweight</v>
      </c>
    </row>
    <row r="1006" spans="1:9" x14ac:dyDescent="0.2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  <c r="H1006">
        <f t="shared" si="30"/>
        <v>8627.5</v>
      </c>
      <c r="I1006" t="str">
        <f t="shared" si="31"/>
        <v>Normal</v>
      </c>
    </row>
    <row r="1007" spans="1:9" x14ac:dyDescent="0.2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  <c r="H1007">
        <f t="shared" si="30"/>
        <v>4433.3999999999996</v>
      </c>
      <c r="I1007" t="str">
        <f t="shared" si="31"/>
        <v>Obese</v>
      </c>
    </row>
    <row r="1008" spans="1:9" x14ac:dyDescent="0.2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  <c r="H1008">
        <f t="shared" si="30"/>
        <v>4438.3</v>
      </c>
      <c r="I1008" t="str">
        <f t="shared" si="31"/>
        <v>Overweight</v>
      </c>
    </row>
    <row r="1009" spans="1:9" x14ac:dyDescent="0.2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  <c r="H1009">
        <f t="shared" si="30"/>
        <v>24915.200000000001</v>
      </c>
      <c r="I1009" t="str">
        <f t="shared" si="31"/>
        <v>Overweight</v>
      </c>
    </row>
    <row r="1010" spans="1:9" x14ac:dyDescent="0.2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  <c r="H1010">
        <f t="shared" si="30"/>
        <v>23241.5</v>
      </c>
      <c r="I1010" t="str">
        <f t="shared" si="31"/>
        <v>Normal</v>
      </c>
    </row>
    <row r="1011" spans="1:9" x14ac:dyDescent="0.2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  <c r="H1011">
        <f t="shared" si="30"/>
        <v>9957.7000000000007</v>
      </c>
      <c r="I1011" t="str">
        <f t="shared" si="31"/>
        <v>Overweight</v>
      </c>
    </row>
    <row r="1012" spans="1:9" x14ac:dyDescent="0.2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  <c r="H1012">
        <f t="shared" si="30"/>
        <v>8269</v>
      </c>
      <c r="I1012" t="str">
        <f t="shared" si="31"/>
        <v>Normal</v>
      </c>
    </row>
    <row r="1013" spans="1:9" x14ac:dyDescent="0.2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  <c r="H1013">
        <f t="shared" si="30"/>
        <v>18767.7</v>
      </c>
      <c r="I1013" t="str">
        <f t="shared" si="31"/>
        <v>Normal</v>
      </c>
    </row>
    <row r="1014" spans="1:9" x14ac:dyDescent="0.2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  <c r="H1014">
        <f t="shared" si="30"/>
        <v>36580.300000000003</v>
      </c>
      <c r="I1014" t="str">
        <f t="shared" si="31"/>
        <v>Obese</v>
      </c>
    </row>
    <row r="1015" spans="1:9" x14ac:dyDescent="0.2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  <c r="H1015">
        <f t="shared" si="30"/>
        <v>8765.2000000000007</v>
      </c>
      <c r="I1015" t="str">
        <f t="shared" si="31"/>
        <v>Obese</v>
      </c>
    </row>
    <row r="1016" spans="1:9" x14ac:dyDescent="0.2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  <c r="H1016">
        <f t="shared" si="30"/>
        <v>5383.5</v>
      </c>
      <c r="I1016" t="str">
        <f t="shared" si="31"/>
        <v>Overweight</v>
      </c>
    </row>
    <row r="1017" spans="1:9" x14ac:dyDescent="0.2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  <c r="H1017">
        <f t="shared" si="30"/>
        <v>12125</v>
      </c>
      <c r="I1017" t="str">
        <f t="shared" si="31"/>
        <v>Overweight</v>
      </c>
    </row>
    <row r="1018" spans="1:9" x14ac:dyDescent="0.2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  <c r="H1018">
        <f t="shared" si="30"/>
        <v>2709.2</v>
      </c>
      <c r="I1018" t="str">
        <f t="shared" si="31"/>
        <v>Normal</v>
      </c>
    </row>
    <row r="1019" spans="1:9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  <c r="H1019">
        <f t="shared" si="30"/>
        <v>3987.9</v>
      </c>
      <c r="I1019" t="str">
        <f t="shared" si="31"/>
        <v>Obese</v>
      </c>
    </row>
    <row r="1020" spans="1:9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  <c r="H1020">
        <f t="shared" si="30"/>
        <v>12495.3</v>
      </c>
      <c r="I1020" t="str">
        <f t="shared" si="31"/>
        <v>Obese</v>
      </c>
    </row>
    <row r="1021" spans="1:9" x14ac:dyDescent="0.2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  <c r="H1021">
        <f t="shared" si="30"/>
        <v>26019</v>
      </c>
      <c r="I1021" t="str">
        <f t="shared" si="31"/>
        <v>Obese</v>
      </c>
    </row>
    <row r="1022" spans="1:9" x14ac:dyDescent="0.2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  <c r="H1022">
        <f t="shared" si="30"/>
        <v>8798.6</v>
      </c>
      <c r="I1022" t="str">
        <f t="shared" si="31"/>
        <v>Obese</v>
      </c>
    </row>
    <row r="1023" spans="1:9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  <c r="H1023">
        <f t="shared" si="30"/>
        <v>35595.599999999999</v>
      </c>
      <c r="I1023" t="str">
        <f t="shared" si="31"/>
        <v>Obese</v>
      </c>
    </row>
    <row r="1024" spans="1:9" x14ac:dyDescent="0.2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  <c r="H1024">
        <f t="shared" si="30"/>
        <v>42211.1</v>
      </c>
      <c r="I1024" t="str">
        <f t="shared" si="31"/>
        <v>Obese</v>
      </c>
    </row>
    <row r="1025" spans="1:9" x14ac:dyDescent="0.2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  <c r="H1025">
        <f t="shared" si="30"/>
        <v>1711</v>
      </c>
      <c r="I1025" t="str">
        <f t="shared" si="31"/>
        <v>Normal</v>
      </c>
    </row>
    <row r="1026" spans="1:9" x14ac:dyDescent="0.2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  <c r="H1026">
        <f t="shared" si="30"/>
        <v>8569.9</v>
      </c>
      <c r="I1026" t="str">
        <f t="shared" si="31"/>
        <v>Obese</v>
      </c>
    </row>
    <row r="1027" spans="1:9" x14ac:dyDescent="0.2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  <c r="H1027">
        <f t="shared" ref="H1027:H1090" si="32">ROUND(G1027,1)</f>
        <v>2020.2</v>
      </c>
      <c r="I1027" t="str">
        <f t="shared" ref="I1027:I1090" si="33">IF(C1027&lt;=18.5,"Underweight",IF(C1027&lt;25,"Normal",IF(C1027&lt;=30,"Overweight",IF(C1027&gt;=30,"Obese"))))</f>
        <v>Obese</v>
      </c>
    </row>
    <row r="1028" spans="1:9" x14ac:dyDescent="0.2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  <c r="H1028">
        <f t="shared" si="32"/>
        <v>16450.900000000001</v>
      </c>
      <c r="I1028" t="str">
        <f t="shared" si="33"/>
        <v>Overweight</v>
      </c>
    </row>
    <row r="1029" spans="1:9" x14ac:dyDescent="0.2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  <c r="H1029">
        <f t="shared" si="32"/>
        <v>21595.4</v>
      </c>
      <c r="I1029" t="str">
        <f t="shared" si="33"/>
        <v>Normal</v>
      </c>
    </row>
    <row r="1030" spans="1:9" x14ac:dyDescent="0.2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  <c r="H1030">
        <f t="shared" si="32"/>
        <v>9850.4</v>
      </c>
      <c r="I1030" t="str">
        <f t="shared" si="33"/>
        <v>Obese</v>
      </c>
    </row>
    <row r="1031" spans="1:9" x14ac:dyDescent="0.2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  <c r="H1031">
        <f t="shared" si="32"/>
        <v>6878</v>
      </c>
      <c r="I1031" t="str">
        <f t="shared" si="33"/>
        <v>Underweight</v>
      </c>
    </row>
    <row r="1032" spans="1:9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  <c r="H1032">
        <f t="shared" si="32"/>
        <v>21677.3</v>
      </c>
      <c r="I1032" t="str">
        <f t="shared" si="33"/>
        <v>Normal</v>
      </c>
    </row>
    <row r="1033" spans="1:9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  <c r="H1033">
        <f t="shared" si="32"/>
        <v>44423.8</v>
      </c>
      <c r="I1033" t="str">
        <f t="shared" si="33"/>
        <v>Obese</v>
      </c>
    </row>
    <row r="1034" spans="1:9" x14ac:dyDescent="0.2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  <c r="H1034">
        <f t="shared" si="32"/>
        <v>4137.5</v>
      </c>
      <c r="I1034" t="str">
        <f t="shared" si="33"/>
        <v>Overweight</v>
      </c>
    </row>
    <row r="1035" spans="1:9" x14ac:dyDescent="0.2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  <c r="H1035">
        <f t="shared" si="32"/>
        <v>13747.9</v>
      </c>
      <c r="I1035" t="str">
        <f t="shared" si="33"/>
        <v>Normal</v>
      </c>
    </row>
    <row r="1036" spans="1:9" x14ac:dyDescent="0.2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  <c r="H1036">
        <f t="shared" si="32"/>
        <v>12950.1</v>
      </c>
      <c r="I1036" t="str">
        <f t="shared" si="33"/>
        <v>Obese</v>
      </c>
    </row>
    <row r="1037" spans="1:9" x14ac:dyDescent="0.2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  <c r="H1037">
        <f t="shared" si="32"/>
        <v>12094.5</v>
      </c>
      <c r="I1037" t="str">
        <f t="shared" si="33"/>
        <v>Normal</v>
      </c>
    </row>
    <row r="1038" spans="1:9" x14ac:dyDescent="0.2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  <c r="H1038">
        <f t="shared" si="32"/>
        <v>37484.400000000001</v>
      </c>
      <c r="I1038" t="str">
        <f t="shared" si="33"/>
        <v>Obese</v>
      </c>
    </row>
    <row r="1039" spans="1:9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  <c r="H1039">
        <f t="shared" si="32"/>
        <v>39725.5</v>
      </c>
      <c r="I1039" t="str">
        <f t="shared" si="33"/>
        <v>Obese</v>
      </c>
    </row>
    <row r="1040" spans="1:9" x14ac:dyDescent="0.2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  <c r="H1040">
        <f t="shared" si="32"/>
        <v>2250.8000000000002</v>
      </c>
      <c r="I1040" t="str">
        <f t="shared" si="33"/>
        <v>Overweight</v>
      </c>
    </row>
    <row r="1041" spans="1:9" x14ac:dyDescent="0.2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  <c r="H1041">
        <f t="shared" si="32"/>
        <v>22493.7</v>
      </c>
      <c r="I1041" t="str">
        <f t="shared" si="33"/>
        <v>Overweight</v>
      </c>
    </row>
    <row r="1042" spans="1:9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  <c r="H1042">
        <f t="shared" si="32"/>
        <v>20234.900000000001</v>
      </c>
      <c r="I1042" t="str">
        <f t="shared" si="33"/>
        <v>Overweight</v>
      </c>
    </row>
    <row r="1043" spans="1:9" x14ac:dyDescent="0.2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  <c r="H1043">
        <f t="shared" si="32"/>
        <v>1704.7</v>
      </c>
      <c r="I1043" t="str">
        <f t="shared" si="33"/>
        <v>Normal</v>
      </c>
    </row>
    <row r="1044" spans="1:9" x14ac:dyDescent="0.2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  <c r="H1044">
        <f t="shared" si="32"/>
        <v>33475.800000000003</v>
      </c>
      <c r="I1044" t="str">
        <f t="shared" si="33"/>
        <v>Obese</v>
      </c>
    </row>
    <row r="1045" spans="1:9" x14ac:dyDescent="0.2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  <c r="H1045">
        <f t="shared" si="32"/>
        <v>3161.5</v>
      </c>
      <c r="I1045" t="str">
        <f t="shared" si="33"/>
        <v>Overweight</v>
      </c>
    </row>
    <row r="1046" spans="1:9" x14ac:dyDescent="0.2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  <c r="H1046">
        <f t="shared" si="32"/>
        <v>11394.1</v>
      </c>
      <c r="I1046" t="str">
        <f t="shared" si="33"/>
        <v>Obese</v>
      </c>
    </row>
    <row r="1047" spans="1:9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  <c r="H1047">
        <f t="shared" si="32"/>
        <v>21880.799999999999</v>
      </c>
      <c r="I1047" t="str">
        <f t="shared" si="33"/>
        <v>Normal</v>
      </c>
    </row>
    <row r="1048" spans="1:9" x14ac:dyDescent="0.2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  <c r="H1048">
        <f t="shared" si="32"/>
        <v>7325</v>
      </c>
      <c r="I1048" t="str">
        <f t="shared" si="33"/>
        <v>Overweight</v>
      </c>
    </row>
    <row r="1049" spans="1:9" x14ac:dyDescent="0.2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  <c r="H1049">
        <f t="shared" si="32"/>
        <v>44501.4</v>
      </c>
      <c r="I1049" t="str">
        <f t="shared" si="33"/>
        <v>Obese</v>
      </c>
    </row>
    <row r="1050" spans="1:9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  <c r="H1050">
        <f t="shared" si="32"/>
        <v>3594.2</v>
      </c>
      <c r="I1050" t="str">
        <f t="shared" si="33"/>
        <v>Normal</v>
      </c>
    </row>
    <row r="1051" spans="1:9" x14ac:dyDescent="0.2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  <c r="H1051">
        <f t="shared" si="32"/>
        <v>39727.599999999999</v>
      </c>
      <c r="I1051" t="str">
        <f t="shared" si="33"/>
        <v>Obese</v>
      </c>
    </row>
    <row r="1052" spans="1:9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  <c r="H1052">
        <f t="shared" si="32"/>
        <v>8023.1</v>
      </c>
      <c r="I1052" t="str">
        <f t="shared" si="33"/>
        <v>Obese</v>
      </c>
    </row>
    <row r="1053" spans="1:9" x14ac:dyDescent="0.2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  <c r="H1053">
        <f t="shared" si="32"/>
        <v>14394.6</v>
      </c>
      <c r="I1053" t="str">
        <f t="shared" si="33"/>
        <v>Overweight</v>
      </c>
    </row>
    <row r="1054" spans="1:9" x14ac:dyDescent="0.2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  <c r="H1054">
        <f t="shared" si="32"/>
        <v>9288</v>
      </c>
      <c r="I1054" t="str">
        <f t="shared" si="33"/>
        <v>Overweight</v>
      </c>
    </row>
    <row r="1055" spans="1:9" x14ac:dyDescent="0.2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  <c r="H1055">
        <f t="shared" si="32"/>
        <v>25309.5</v>
      </c>
      <c r="I1055" t="str">
        <f t="shared" si="33"/>
        <v>Overweight</v>
      </c>
    </row>
    <row r="1056" spans="1:9" x14ac:dyDescent="0.2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  <c r="H1056">
        <f t="shared" si="32"/>
        <v>3353.5</v>
      </c>
      <c r="I1056" t="str">
        <f t="shared" si="33"/>
        <v>Normal</v>
      </c>
    </row>
    <row r="1057" spans="1:9" x14ac:dyDescent="0.2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  <c r="H1057">
        <f t="shared" si="32"/>
        <v>10594.5</v>
      </c>
      <c r="I1057" t="str">
        <f t="shared" si="33"/>
        <v>Overweight</v>
      </c>
    </row>
    <row r="1058" spans="1:9" x14ac:dyDescent="0.2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  <c r="H1058">
        <f t="shared" si="32"/>
        <v>8277.5</v>
      </c>
      <c r="I1058" t="str">
        <f t="shared" si="33"/>
        <v>Overweight</v>
      </c>
    </row>
    <row r="1059" spans="1:9" x14ac:dyDescent="0.2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  <c r="H1059">
        <f t="shared" si="32"/>
        <v>17929.3</v>
      </c>
      <c r="I1059" t="str">
        <f t="shared" si="33"/>
        <v>Obese</v>
      </c>
    </row>
    <row r="1060" spans="1:9" x14ac:dyDescent="0.2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  <c r="H1060">
        <f t="shared" si="32"/>
        <v>2481</v>
      </c>
      <c r="I1060" t="str">
        <f t="shared" si="33"/>
        <v>Obese</v>
      </c>
    </row>
    <row r="1061" spans="1:9" x14ac:dyDescent="0.2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  <c r="H1061">
        <f t="shared" si="32"/>
        <v>4462.7</v>
      </c>
      <c r="I1061" t="str">
        <f t="shared" si="33"/>
        <v>Obese</v>
      </c>
    </row>
    <row r="1062" spans="1:9" x14ac:dyDescent="0.2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  <c r="H1062">
        <f t="shared" si="32"/>
        <v>1981.6</v>
      </c>
      <c r="I1062" t="str">
        <f t="shared" si="33"/>
        <v>Obese</v>
      </c>
    </row>
    <row r="1063" spans="1:9" x14ac:dyDescent="0.2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  <c r="H1063">
        <f t="shared" si="32"/>
        <v>11554.2</v>
      </c>
      <c r="I1063" t="str">
        <f t="shared" si="33"/>
        <v>Overweight</v>
      </c>
    </row>
    <row r="1064" spans="1:9" x14ac:dyDescent="0.2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  <c r="H1064">
        <f t="shared" si="32"/>
        <v>48970.2</v>
      </c>
      <c r="I1064" t="str">
        <f t="shared" si="33"/>
        <v>Obese</v>
      </c>
    </row>
    <row r="1065" spans="1:9" x14ac:dyDescent="0.2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  <c r="H1065">
        <f t="shared" si="32"/>
        <v>6548.2</v>
      </c>
      <c r="I1065" t="str">
        <f t="shared" si="33"/>
        <v>Overweight</v>
      </c>
    </row>
    <row r="1066" spans="1:9" x14ac:dyDescent="0.2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  <c r="H1066">
        <f t="shared" si="32"/>
        <v>5708.9</v>
      </c>
      <c r="I1066" t="str">
        <f t="shared" si="33"/>
        <v>Overweight</v>
      </c>
    </row>
    <row r="1067" spans="1:9" x14ac:dyDescent="0.2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  <c r="H1067">
        <f t="shared" si="32"/>
        <v>7045.5</v>
      </c>
      <c r="I1067" t="str">
        <f t="shared" si="33"/>
        <v>Overweight</v>
      </c>
    </row>
    <row r="1068" spans="1:9" x14ac:dyDescent="0.2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  <c r="H1068">
        <f t="shared" si="32"/>
        <v>8978.2000000000007</v>
      </c>
      <c r="I1068" t="str">
        <f t="shared" si="33"/>
        <v>Obese</v>
      </c>
    </row>
    <row r="1069" spans="1:9" x14ac:dyDescent="0.2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  <c r="H1069">
        <f t="shared" si="32"/>
        <v>5757.4</v>
      </c>
      <c r="I1069" t="str">
        <f t="shared" si="33"/>
        <v>Obese</v>
      </c>
    </row>
    <row r="1070" spans="1:9" x14ac:dyDescent="0.2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  <c r="H1070">
        <f t="shared" si="32"/>
        <v>14349.9</v>
      </c>
      <c r="I1070" t="str">
        <f t="shared" si="33"/>
        <v>Normal</v>
      </c>
    </row>
    <row r="1071" spans="1:9" x14ac:dyDescent="0.2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  <c r="H1071">
        <f t="shared" si="32"/>
        <v>10928.8</v>
      </c>
      <c r="I1071" t="str">
        <f t="shared" si="33"/>
        <v>Obese</v>
      </c>
    </row>
    <row r="1072" spans="1:9" x14ac:dyDescent="0.2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  <c r="H1072">
        <f t="shared" si="32"/>
        <v>39871.699999999997</v>
      </c>
      <c r="I1072" t="str">
        <f t="shared" si="33"/>
        <v>Obese</v>
      </c>
    </row>
    <row r="1073" spans="1:9" x14ac:dyDescent="0.2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  <c r="H1073">
        <f t="shared" si="32"/>
        <v>13974.5</v>
      </c>
      <c r="I1073" t="str">
        <f t="shared" si="33"/>
        <v>Obese</v>
      </c>
    </row>
    <row r="1074" spans="1:9" x14ac:dyDescent="0.2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  <c r="H1074">
        <f t="shared" si="32"/>
        <v>1909.5</v>
      </c>
      <c r="I1074" t="str">
        <f t="shared" si="33"/>
        <v>Obese</v>
      </c>
    </row>
    <row r="1075" spans="1:9" x14ac:dyDescent="0.2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  <c r="H1075">
        <f t="shared" si="32"/>
        <v>12096.7</v>
      </c>
      <c r="I1075" t="str">
        <f t="shared" si="33"/>
        <v>Overweight</v>
      </c>
    </row>
    <row r="1076" spans="1:9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  <c r="H1076">
        <f t="shared" si="32"/>
        <v>13204.3</v>
      </c>
      <c r="I1076" t="str">
        <f t="shared" si="33"/>
        <v>Underweight</v>
      </c>
    </row>
    <row r="1077" spans="1:9" x14ac:dyDescent="0.2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  <c r="H1077">
        <f t="shared" si="32"/>
        <v>4562.8</v>
      </c>
      <c r="I1077" t="str">
        <f t="shared" si="33"/>
        <v>Overweight</v>
      </c>
    </row>
    <row r="1078" spans="1:9" x14ac:dyDescent="0.2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  <c r="H1078">
        <f t="shared" si="32"/>
        <v>8551.2999999999993</v>
      </c>
      <c r="I1078" t="str">
        <f t="shared" si="33"/>
        <v>Obese</v>
      </c>
    </row>
    <row r="1079" spans="1:9" x14ac:dyDescent="0.2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  <c r="H1079">
        <f t="shared" si="32"/>
        <v>2102.3000000000002</v>
      </c>
      <c r="I1079" t="str">
        <f t="shared" si="33"/>
        <v>Overweight</v>
      </c>
    </row>
    <row r="1080" spans="1:9" x14ac:dyDescent="0.2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  <c r="H1080">
        <f t="shared" si="32"/>
        <v>34672.1</v>
      </c>
      <c r="I1080" t="str">
        <f t="shared" si="33"/>
        <v>Obese</v>
      </c>
    </row>
    <row r="1081" spans="1:9" x14ac:dyDescent="0.2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  <c r="H1081">
        <f t="shared" si="32"/>
        <v>15161.5</v>
      </c>
      <c r="I1081" t="str">
        <f t="shared" si="33"/>
        <v>Obese</v>
      </c>
    </row>
    <row r="1082" spans="1:9" x14ac:dyDescent="0.2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  <c r="H1082">
        <f t="shared" si="32"/>
        <v>11884</v>
      </c>
      <c r="I1082" t="str">
        <f t="shared" si="33"/>
        <v>Normal</v>
      </c>
    </row>
    <row r="1083" spans="1:9" x14ac:dyDescent="0.2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  <c r="H1083">
        <f t="shared" si="32"/>
        <v>4454.3999999999996</v>
      </c>
      <c r="I1083" t="str">
        <f t="shared" si="33"/>
        <v>Overweight</v>
      </c>
    </row>
    <row r="1084" spans="1:9" x14ac:dyDescent="0.2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  <c r="H1084">
        <f t="shared" si="32"/>
        <v>5855.9</v>
      </c>
      <c r="I1084" t="str">
        <f t="shared" si="33"/>
        <v>Normal</v>
      </c>
    </row>
    <row r="1085" spans="1:9" x14ac:dyDescent="0.2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  <c r="H1085">
        <f t="shared" si="32"/>
        <v>4076.5</v>
      </c>
      <c r="I1085" t="str">
        <f t="shared" si="33"/>
        <v>Obese</v>
      </c>
    </row>
    <row r="1086" spans="1:9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  <c r="H1086">
        <f t="shared" si="32"/>
        <v>15019.8</v>
      </c>
      <c r="I1086" t="str">
        <f t="shared" si="33"/>
        <v>Obese</v>
      </c>
    </row>
    <row r="1087" spans="1:9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  <c r="H1087">
        <f t="shared" si="32"/>
        <v>19023.3</v>
      </c>
      <c r="I1087" t="str">
        <f t="shared" si="33"/>
        <v>Underweight</v>
      </c>
    </row>
    <row r="1088" spans="1:9" x14ac:dyDescent="0.2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  <c r="H1088">
        <f t="shared" si="32"/>
        <v>10796.4</v>
      </c>
      <c r="I1088" t="str">
        <f t="shared" si="33"/>
        <v>Overweight</v>
      </c>
    </row>
    <row r="1089" spans="1:9" x14ac:dyDescent="0.2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  <c r="H1089">
        <f t="shared" si="32"/>
        <v>11353.2</v>
      </c>
      <c r="I1089" t="str">
        <f t="shared" si="33"/>
        <v>Obese</v>
      </c>
    </row>
    <row r="1090" spans="1:9" x14ac:dyDescent="0.2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  <c r="H1090">
        <f t="shared" si="32"/>
        <v>9748.9</v>
      </c>
      <c r="I1090" t="str">
        <f t="shared" si="33"/>
        <v>Obese</v>
      </c>
    </row>
    <row r="1091" spans="1:9" x14ac:dyDescent="0.2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  <c r="H1091">
        <f t="shared" ref="H1091:H1154" si="34">ROUND(G1091,1)</f>
        <v>10577.1</v>
      </c>
      <c r="I1091" t="str">
        <f t="shared" ref="I1091:I1154" si="35">IF(C1091&lt;=18.5,"Underweight",IF(C1091&lt;25,"Normal",IF(C1091&lt;=30,"Overweight",IF(C1091&gt;=30,"Obese"))))</f>
        <v>Normal</v>
      </c>
    </row>
    <row r="1092" spans="1:9" x14ac:dyDescent="0.2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  <c r="H1092">
        <f t="shared" si="34"/>
        <v>41676.1</v>
      </c>
      <c r="I1092" t="str">
        <f t="shared" si="35"/>
        <v>Obese</v>
      </c>
    </row>
    <row r="1093" spans="1:9" x14ac:dyDescent="0.2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  <c r="H1093">
        <f t="shared" si="34"/>
        <v>11286.5</v>
      </c>
      <c r="I1093" t="str">
        <f t="shared" si="35"/>
        <v>Overweight</v>
      </c>
    </row>
    <row r="1094" spans="1:9" x14ac:dyDescent="0.2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  <c r="H1094">
        <f t="shared" si="34"/>
        <v>3591.5</v>
      </c>
      <c r="I1094" t="str">
        <f t="shared" si="35"/>
        <v>Obese</v>
      </c>
    </row>
    <row r="1095" spans="1:9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  <c r="H1095">
        <f t="shared" si="34"/>
        <v>33907.5</v>
      </c>
      <c r="I1095" t="str">
        <f t="shared" si="35"/>
        <v>Obese</v>
      </c>
    </row>
    <row r="1096" spans="1:9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  <c r="H1096">
        <f t="shared" si="34"/>
        <v>11299.3</v>
      </c>
      <c r="I1096" t="str">
        <f t="shared" si="35"/>
        <v>Obese</v>
      </c>
    </row>
    <row r="1097" spans="1:9" x14ac:dyDescent="0.2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  <c r="H1097">
        <f t="shared" si="34"/>
        <v>4561.2</v>
      </c>
      <c r="I1097" t="str">
        <f t="shared" si="35"/>
        <v>Obese</v>
      </c>
    </row>
    <row r="1098" spans="1:9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  <c r="H1098">
        <f t="shared" si="34"/>
        <v>44641.2</v>
      </c>
      <c r="I1098" t="str">
        <f t="shared" si="35"/>
        <v>Obese</v>
      </c>
    </row>
    <row r="1099" spans="1:9" x14ac:dyDescent="0.2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  <c r="H1099">
        <f t="shared" si="34"/>
        <v>1674.6</v>
      </c>
      <c r="I1099" t="str">
        <f t="shared" si="35"/>
        <v>Obese</v>
      </c>
    </row>
    <row r="1100" spans="1:9" x14ac:dyDescent="0.2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  <c r="H1100">
        <f t="shared" si="34"/>
        <v>23045.599999999999</v>
      </c>
      <c r="I1100" t="str">
        <f t="shared" si="35"/>
        <v>Obese</v>
      </c>
    </row>
    <row r="1101" spans="1:9" x14ac:dyDescent="0.2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  <c r="H1101">
        <f t="shared" si="34"/>
        <v>3227.1</v>
      </c>
      <c r="I1101" t="str">
        <f t="shared" si="35"/>
        <v>Obese</v>
      </c>
    </row>
    <row r="1102" spans="1:9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  <c r="H1102">
        <f t="shared" si="34"/>
        <v>16776.3</v>
      </c>
      <c r="I1102" t="str">
        <f t="shared" si="35"/>
        <v>Normal</v>
      </c>
    </row>
    <row r="1103" spans="1:9" x14ac:dyDescent="0.2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  <c r="H1103">
        <f t="shared" si="34"/>
        <v>11253.4</v>
      </c>
      <c r="I1103" t="str">
        <f t="shared" si="35"/>
        <v>Overweight</v>
      </c>
    </row>
    <row r="1104" spans="1:9" x14ac:dyDescent="0.2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  <c r="H1104">
        <f t="shared" si="34"/>
        <v>3471.4</v>
      </c>
      <c r="I1104" t="str">
        <f t="shared" si="35"/>
        <v>Obese</v>
      </c>
    </row>
    <row r="1105" spans="1:9" x14ac:dyDescent="0.2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  <c r="H1105">
        <f t="shared" si="34"/>
        <v>11363.3</v>
      </c>
      <c r="I1105" t="str">
        <f t="shared" si="35"/>
        <v>Obese</v>
      </c>
    </row>
    <row r="1106" spans="1:9" x14ac:dyDescent="0.2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  <c r="H1106">
        <f t="shared" si="34"/>
        <v>20420.599999999999</v>
      </c>
      <c r="I1106" t="str">
        <f t="shared" si="35"/>
        <v>Overweight</v>
      </c>
    </row>
    <row r="1107" spans="1:9" x14ac:dyDescent="0.2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  <c r="H1107">
        <f t="shared" si="34"/>
        <v>10338.9</v>
      </c>
      <c r="I1107" t="str">
        <f t="shared" si="35"/>
        <v>Obese</v>
      </c>
    </row>
    <row r="1108" spans="1:9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  <c r="H1108">
        <f t="shared" si="34"/>
        <v>8988.2000000000007</v>
      </c>
      <c r="I1108" t="str">
        <f t="shared" si="35"/>
        <v>Overweight</v>
      </c>
    </row>
    <row r="1109" spans="1:9" x14ac:dyDescent="0.2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  <c r="H1109">
        <f t="shared" si="34"/>
        <v>10493.9</v>
      </c>
      <c r="I1109" t="str">
        <f t="shared" si="35"/>
        <v>Overweight</v>
      </c>
    </row>
    <row r="1110" spans="1:9" x14ac:dyDescent="0.2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  <c r="H1110">
        <f t="shared" si="34"/>
        <v>2904.1</v>
      </c>
      <c r="I1110" t="str">
        <f t="shared" si="35"/>
        <v>Overweight</v>
      </c>
    </row>
    <row r="1111" spans="1:9" x14ac:dyDescent="0.2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  <c r="H1111">
        <f t="shared" si="34"/>
        <v>8605.4</v>
      </c>
      <c r="I1111" t="str">
        <f t="shared" si="35"/>
        <v>Normal</v>
      </c>
    </row>
    <row r="1112" spans="1:9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  <c r="H1112">
        <f t="shared" si="34"/>
        <v>11512.4</v>
      </c>
      <c r="I1112" t="str">
        <f t="shared" si="35"/>
        <v>Obese</v>
      </c>
    </row>
    <row r="1113" spans="1:9" x14ac:dyDescent="0.2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  <c r="H1113">
        <f t="shared" si="34"/>
        <v>41949.2</v>
      </c>
      <c r="I1113" t="str">
        <f t="shared" si="35"/>
        <v>Obese</v>
      </c>
    </row>
    <row r="1114" spans="1:9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  <c r="H1114">
        <f t="shared" si="34"/>
        <v>24180.9</v>
      </c>
      <c r="I1114" t="str">
        <f t="shared" si="35"/>
        <v>Overweight</v>
      </c>
    </row>
    <row r="1115" spans="1:9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  <c r="H1115">
        <f t="shared" si="34"/>
        <v>5312.2</v>
      </c>
      <c r="I1115" t="str">
        <f t="shared" si="35"/>
        <v>Overweight</v>
      </c>
    </row>
    <row r="1116" spans="1:9" x14ac:dyDescent="0.2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  <c r="H1116">
        <f t="shared" si="34"/>
        <v>2396.1</v>
      </c>
      <c r="I1116" t="str">
        <f t="shared" si="35"/>
        <v>Normal</v>
      </c>
    </row>
    <row r="1117" spans="1:9" x14ac:dyDescent="0.2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  <c r="H1117">
        <f t="shared" si="34"/>
        <v>10807.5</v>
      </c>
      <c r="I1117" t="str">
        <f t="shared" si="35"/>
        <v>Obese</v>
      </c>
    </row>
    <row r="1118" spans="1:9" x14ac:dyDescent="0.2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  <c r="H1118">
        <f t="shared" si="34"/>
        <v>9222.4</v>
      </c>
      <c r="I1118" t="str">
        <f t="shared" si="35"/>
        <v>Overweight</v>
      </c>
    </row>
    <row r="1119" spans="1:9" x14ac:dyDescent="0.2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  <c r="H1119">
        <f t="shared" si="34"/>
        <v>36124.6</v>
      </c>
      <c r="I1119" t="str">
        <f t="shared" si="35"/>
        <v>Obese</v>
      </c>
    </row>
    <row r="1120" spans="1:9" x14ac:dyDescent="0.2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  <c r="H1120">
        <f t="shared" si="34"/>
        <v>38282.699999999997</v>
      </c>
      <c r="I1120" t="str">
        <f t="shared" si="35"/>
        <v>Obese</v>
      </c>
    </row>
    <row r="1121" spans="1:9" x14ac:dyDescent="0.2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  <c r="H1121">
        <f t="shared" si="34"/>
        <v>5693.4</v>
      </c>
      <c r="I1121" t="str">
        <f t="shared" si="35"/>
        <v>Normal</v>
      </c>
    </row>
    <row r="1122" spans="1:9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  <c r="H1122">
        <f t="shared" si="34"/>
        <v>34166.300000000003</v>
      </c>
      <c r="I1122" t="str">
        <f t="shared" si="35"/>
        <v>Obese</v>
      </c>
    </row>
    <row r="1123" spans="1:9" x14ac:dyDescent="0.2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  <c r="H1123">
        <f t="shared" si="34"/>
        <v>8347.2000000000007</v>
      </c>
      <c r="I1123" t="str">
        <f t="shared" si="35"/>
        <v>Obese</v>
      </c>
    </row>
    <row r="1124" spans="1:9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  <c r="H1124">
        <f t="shared" si="34"/>
        <v>46661.4</v>
      </c>
      <c r="I1124" t="str">
        <f t="shared" si="35"/>
        <v>Obese</v>
      </c>
    </row>
    <row r="1125" spans="1:9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  <c r="H1125">
        <f t="shared" si="34"/>
        <v>18903.5</v>
      </c>
      <c r="I1125" t="str">
        <f t="shared" si="35"/>
        <v>Obese</v>
      </c>
    </row>
    <row r="1126" spans="1:9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  <c r="H1126">
        <f t="shared" si="34"/>
        <v>40904.199999999997</v>
      </c>
      <c r="I1126" t="str">
        <f t="shared" si="35"/>
        <v>Obese</v>
      </c>
    </row>
    <row r="1127" spans="1:9" x14ac:dyDescent="0.2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  <c r="H1127">
        <f t="shared" si="34"/>
        <v>14254.6</v>
      </c>
      <c r="I1127" t="str">
        <f t="shared" si="35"/>
        <v>Overweight</v>
      </c>
    </row>
    <row r="1128" spans="1:9" x14ac:dyDescent="0.2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  <c r="H1128">
        <f t="shared" si="34"/>
        <v>10214.6</v>
      </c>
      <c r="I1128" t="str">
        <f t="shared" si="35"/>
        <v>Overweight</v>
      </c>
    </row>
    <row r="1129" spans="1:9" x14ac:dyDescent="0.2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  <c r="H1129">
        <f t="shared" si="34"/>
        <v>5836.5</v>
      </c>
      <c r="I1129" t="str">
        <f t="shared" si="35"/>
        <v>Obese</v>
      </c>
    </row>
    <row r="1130" spans="1:9" x14ac:dyDescent="0.2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  <c r="H1130">
        <f t="shared" si="34"/>
        <v>14358.4</v>
      </c>
      <c r="I1130" t="str">
        <f t="shared" si="35"/>
        <v>Obese</v>
      </c>
    </row>
    <row r="1131" spans="1:9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  <c r="H1131">
        <f t="shared" si="34"/>
        <v>1728.9</v>
      </c>
      <c r="I1131" t="str">
        <f t="shared" si="35"/>
        <v>Normal</v>
      </c>
    </row>
    <row r="1132" spans="1:9" x14ac:dyDescent="0.2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  <c r="H1132">
        <f t="shared" si="34"/>
        <v>8582.2999999999993</v>
      </c>
      <c r="I1132" t="str">
        <f t="shared" si="35"/>
        <v>Normal</v>
      </c>
    </row>
    <row r="1133" spans="1:9" x14ac:dyDescent="0.2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  <c r="H1133">
        <f t="shared" si="34"/>
        <v>3693.4</v>
      </c>
      <c r="I1133" t="str">
        <f t="shared" si="35"/>
        <v>Obese</v>
      </c>
    </row>
    <row r="1134" spans="1:9" x14ac:dyDescent="0.2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  <c r="H1134">
        <f t="shared" si="34"/>
        <v>20709</v>
      </c>
      <c r="I1134" t="str">
        <f t="shared" si="35"/>
        <v>Obese</v>
      </c>
    </row>
    <row r="1135" spans="1:9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  <c r="H1135">
        <f t="shared" si="34"/>
        <v>9991</v>
      </c>
      <c r="I1135" t="str">
        <f t="shared" si="35"/>
        <v>Underweight</v>
      </c>
    </row>
    <row r="1136" spans="1:9" x14ac:dyDescent="0.2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  <c r="H1136">
        <f t="shared" si="34"/>
        <v>19673.3</v>
      </c>
      <c r="I1136" t="str">
        <f t="shared" si="35"/>
        <v>Obese</v>
      </c>
    </row>
    <row r="1137" spans="1:9" x14ac:dyDescent="0.2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  <c r="H1137">
        <f t="shared" si="34"/>
        <v>11085.6</v>
      </c>
      <c r="I1137" t="str">
        <f t="shared" si="35"/>
        <v>Overweight</v>
      </c>
    </row>
    <row r="1138" spans="1:9" x14ac:dyDescent="0.2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  <c r="H1138">
        <f t="shared" si="34"/>
        <v>7623.5</v>
      </c>
      <c r="I1138" t="str">
        <f t="shared" si="35"/>
        <v>Overweight</v>
      </c>
    </row>
    <row r="1139" spans="1:9" x14ac:dyDescent="0.2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  <c r="H1139">
        <f t="shared" si="34"/>
        <v>3176.3</v>
      </c>
      <c r="I1139" t="str">
        <f t="shared" si="35"/>
        <v>Normal</v>
      </c>
    </row>
    <row r="1140" spans="1:9" x14ac:dyDescent="0.2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  <c r="H1140">
        <f t="shared" si="34"/>
        <v>3704.4</v>
      </c>
      <c r="I1140" t="str">
        <f t="shared" si="35"/>
        <v>Obese</v>
      </c>
    </row>
    <row r="1141" spans="1:9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  <c r="H1141">
        <f t="shared" si="34"/>
        <v>36898.699999999997</v>
      </c>
      <c r="I1141" t="str">
        <f t="shared" si="35"/>
        <v>Obese</v>
      </c>
    </row>
    <row r="1142" spans="1:9" x14ac:dyDescent="0.2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  <c r="H1142">
        <f t="shared" si="34"/>
        <v>9048</v>
      </c>
      <c r="I1142" t="str">
        <f t="shared" si="35"/>
        <v>Obese</v>
      </c>
    </row>
    <row r="1143" spans="1:9" x14ac:dyDescent="0.2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  <c r="H1143">
        <f t="shared" si="34"/>
        <v>7954.5</v>
      </c>
      <c r="I1143" t="str">
        <f t="shared" si="35"/>
        <v>Obese</v>
      </c>
    </row>
    <row r="1144" spans="1:9" x14ac:dyDescent="0.2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  <c r="H1144">
        <f t="shared" si="34"/>
        <v>27118</v>
      </c>
      <c r="I1144" t="str">
        <f t="shared" si="35"/>
        <v>Normal</v>
      </c>
    </row>
    <row r="1145" spans="1:9" x14ac:dyDescent="0.2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  <c r="H1145">
        <f t="shared" si="34"/>
        <v>6338.1</v>
      </c>
      <c r="I1145" t="str">
        <f t="shared" si="35"/>
        <v>Obese</v>
      </c>
    </row>
    <row r="1146" spans="1:9" x14ac:dyDescent="0.2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  <c r="H1146">
        <f t="shared" si="34"/>
        <v>9630.4</v>
      </c>
      <c r="I1146" t="str">
        <f t="shared" si="35"/>
        <v>Obese</v>
      </c>
    </row>
    <row r="1147" spans="1:9" x14ac:dyDescent="0.2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  <c r="H1147">
        <f t="shared" si="34"/>
        <v>11289.1</v>
      </c>
      <c r="I1147" t="str">
        <f t="shared" si="35"/>
        <v>Obese</v>
      </c>
    </row>
    <row r="1148" spans="1:9" x14ac:dyDescent="0.2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  <c r="H1148">
        <f t="shared" si="34"/>
        <v>52590.8</v>
      </c>
      <c r="I1148" t="str">
        <f t="shared" si="35"/>
        <v>Obese</v>
      </c>
    </row>
    <row r="1149" spans="1:9" x14ac:dyDescent="0.2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  <c r="H1149">
        <f t="shared" si="34"/>
        <v>2261.6</v>
      </c>
      <c r="I1149" t="str">
        <f t="shared" si="35"/>
        <v>Obese</v>
      </c>
    </row>
    <row r="1150" spans="1:9" x14ac:dyDescent="0.2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  <c r="H1150">
        <f t="shared" si="34"/>
        <v>10792</v>
      </c>
      <c r="I1150" t="str">
        <f t="shared" si="35"/>
        <v>Normal</v>
      </c>
    </row>
    <row r="1151" spans="1:9" x14ac:dyDescent="0.2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  <c r="H1151">
        <f t="shared" si="34"/>
        <v>5979.7</v>
      </c>
      <c r="I1151" t="str">
        <f t="shared" si="35"/>
        <v>Obese</v>
      </c>
    </row>
    <row r="1152" spans="1:9" x14ac:dyDescent="0.2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  <c r="H1152">
        <f t="shared" si="34"/>
        <v>2203.6999999999998</v>
      </c>
      <c r="I1152" t="str">
        <f t="shared" si="35"/>
        <v>Obese</v>
      </c>
    </row>
    <row r="1153" spans="1:9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  <c r="H1153">
        <f t="shared" si="34"/>
        <v>12235.8</v>
      </c>
      <c r="I1153" t="str">
        <f t="shared" si="35"/>
        <v>Obese</v>
      </c>
    </row>
    <row r="1154" spans="1:9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  <c r="H1154">
        <f t="shared" si="34"/>
        <v>40941.300000000003</v>
      </c>
      <c r="I1154" t="str">
        <f t="shared" si="35"/>
        <v>Obese</v>
      </c>
    </row>
    <row r="1155" spans="1:9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  <c r="H1155">
        <f t="shared" ref="H1155:H1218" si="36">ROUND(G1155,1)</f>
        <v>5630.5</v>
      </c>
      <c r="I1155" t="str">
        <f t="shared" ref="I1155:I1218" si="37">IF(C1155&lt;=18.5,"Underweight",IF(C1155&lt;25,"Normal",IF(C1155&lt;=30,"Overweight",IF(C1155&gt;=30,"Obese"))))</f>
        <v>Obese</v>
      </c>
    </row>
    <row r="1156" spans="1:9" x14ac:dyDescent="0.2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  <c r="H1156">
        <f t="shared" si="36"/>
        <v>11015.2</v>
      </c>
      <c r="I1156" t="str">
        <f t="shared" si="37"/>
        <v>Overweight</v>
      </c>
    </row>
    <row r="1157" spans="1:9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  <c r="H1157">
        <f t="shared" si="36"/>
        <v>7228.2</v>
      </c>
      <c r="I1157" t="str">
        <f t="shared" si="37"/>
        <v>Normal</v>
      </c>
    </row>
    <row r="1158" spans="1:9" x14ac:dyDescent="0.2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  <c r="H1158">
        <f t="shared" si="36"/>
        <v>39722.699999999997</v>
      </c>
      <c r="I1158" t="str">
        <f t="shared" si="37"/>
        <v>Obese</v>
      </c>
    </row>
    <row r="1159" spans="1:9" x14ac:dyDescent="0.2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  <c r="H1159">
        <f t="shared" si="36"/>
        <v>14426.1</v>
      </c>
      <c r="I1159" t="str">
        <f t="shared" si="37"/>
        <v>Normal</v>
      </c>
    </row>
    <row r="1160" spans="1:9" x14ac:dyDescent="0.2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  <c r="H1160">
        <f t="shared" si="36"/>
        <v>2459.6999999999998</v>
      </c>
      <c r="I1160" t="str">
        <f t="shared" si="37"/>
        <v>Obese</v>
      </c>
    </row>
    <row r="1161" spans="1:9" x14ac:dyDescent="0.2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  <c r="H1161">
        <f t="shared" si="36"/>
        <v>3989.8</v>
      </c>
      <c r="I1161" t="str">
        <f t="shared" si="37"/>
        <v>Obese</v>
      </c>
    </row>
    <row r="1162" spans="1:9" x14ac:dyDescent="0.2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  <c r="H1162">
        <f t="shared" si="36"/>
        <v>7727.3</v>
      </c>
      <c r="I1162" t="str">
        <f t="shared" si="37"/>
        <v>Obese</v>
      </c>
    </row>
    <row r="1163" spans="1:9" x14ac:dyDescent="0.2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  <c r="H1163">
        <f t="shared" si="36"/>
        <v>5124.2</v>
      </c>
      <c r="I1163" t="str">
        <f t="shared" si="37"/>
        <v>Obese</v>
      </c>
    </row>
    <row r="1164" spans="1:9" x14ac:dyDescent="0.2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  <c r="H1164">
        <f t="shared" si="36"/>
        <v>18963.2</v>
      </c>
      <c r="I1164" t="str">
        <f t="shared" si="37"/>
        <v>Obese</v>
      </c>
    </row>
    <row r="1165" spans="1:9" x14ac:dyDescent="0.2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  <c r="H1165">
        <f t="shared" si="36"/>
        <v>2200.8000000000002</v>
      </c>
      <c r="I1165" t="str">
        <f t="shared" si="37"/>
        <v>Overweight</v>
      </c>
    </row>
    <row r="1166" spans="1:9" x14ac:dyDescent="0.2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  <c r="H1166">
        <f t="shared" si="36"/>
        <v>7153.6</v>
      </c>
      <c r="I1166" t="str">
        <f t="shared" si="37"/>
        <v>Overweight</v>
      </c>
    </row>
    <row r="1167" spans="1:9" x14ac:dyDescent="0.2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  <c r="H1167">
        <f t="shared" si="36"/>
        <v>5228</v>
      </c>
      <c r="I1167" t="str">
        <f t="shared" si="37"/>
        <v>Overweight</v>
      </c>
    </row>
    <row r="1168" spans="1:9" x14ac:dyDescent="0.2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  <c r="H1168">
        <f t="shared" si="36"/>
        <v>10982.5</v>
      </c>
      <c r="I1168" t="str">
        <f t="shared" si="37"/>
        <v>Obese</v>
      </c>
    </row>
    <row r="1169" spans="1:9" x14ac:dyDescent="0.2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  <c r="H1169">
        <f t="shared" si="36"/>
        <v>4529.5</v>
      </c>
      <c r="I1169" t="str">
        <f t="shared" si="37"/>
        <v>Normal</v>
      </c>
    </row>
    <row r="1170" spans="1:9" x14ac:dyDescent="0.2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  <c r="H1170">
        <f t="shared" si="36"/>
        <v>4670.6000000000004</v>
      </c>
      <c r="I1170" t="str">
        <f t="shared" si="37"/>
        <v>Obese</v>
      </c>
    </row>
    <row r="1171" spans="1:9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  <c r="H1171">
        <f t="shared" si="36"/>
        <v>6112.4</v>
      </c>
      <c r="I1171" t="str">
        <f t="shared" si="37"/>
        <v>Obese</v>
      </c>
    </row>
    <row r="1172" spans="1:9" x14ac:dyDescent="0.2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  <c r="H1172">
        <f t="shared" si="36"/>
        <v>17178.7</v>
      </c>
      <c r="I1172" t="str">
        <f t="shared" si="37"/>
        <v>Overweight</v>
      </c>
    </row>
    <row r="1173" spans="1:9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  <c r="H1173">
        <f t="shared" si="36"/>
        <v>22478.6</v>
      </c>
      <c r="I1173" t="str">
        <f t="shared" si="37"/>
        <v>Overweight</v>
      </c>
    </row>
    <row r="1174" spans="1:9" x14ac:dyDescent="0.2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  <c r="H1174">
        <f t="shared" si="36"/>
        <v>11093.6</v>
      </c>
      <c r="I1174" t="str">
        <f t="shared" si="37"/>
        <v>Obese</v>
      </c>
    </row>
    <row r="1175" spans="1:9" x14ac:dyDescent="0.2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  <c r="H1175">
        <f t="shared" si="36"/>
        <v>6457.8</v>
      </c>
      <c r="I1175" t="str">
        <f t="shared" si="37"/>
        <v>Overweight</v>
      </c>
    </row>
    <row r="1176" spans="1:9" x14ac:dyDescent="0.2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  <c r="H1176">
        <f t="shared" si="36"/>
        <v>4433.8999999999996</v>
      </c>
      <c r="I1176" t="str">
        <f t="shared" si="37"/>
        <v>Obese</v>
      </c>
    </row>
    <row r="1177" spans="1:9" x14ac:dyDescent="0.2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  <c r="H1177">
        <f t="shared" si="36"/>
        <v>2154.4</v>
      </c>
      <c r="I1177" t="str">
        <f t="shared" si="37"/>
        <v>Overweight</v>
      </c>
    </row>
    <row r="1178" spans="1:9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  <c r="H1178">
        <f t="shared" si="36"/>
        <v>23887.7</v>
      </c>
      <c r="I1178" t="str">
        <f t="shared" si="37"/>
        <v>Normal</v>
      </c>
    </row>
    <row r="1179" spans="1:9" x14ac:dyDescent="0.2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  <c r="H1179">
        <f t="shared" si="36"/>
        <v>6496.9</v>
      </c>
      <c r="I1179" t="str">
        <f t="shared" si="37"/>
        <v>Overweight</v>
      </c>
    </row>
    <row r="1180" spans="1:9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  <c r="H1180">
        <f t="shared" si="36"/>
        <v>2899.5</v>
      </c>
      <c r="I1180" t="str">
        <f t="shared" si="37"/>
        <v>Obese</v>
      </c>
    </row>
    <row r="1181" spans="1:9" x14ac:dyDescent="0.2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  <c r="H1181">
        <f t="shared" si="36"/>
        <v>19350.400000000001</v>
      </c>
      <c r="I1181" t="str">
        <f t="shared" si="37"/>
        <v>Overweight</v>
      </c>
    </row>
    <row r="1182" spans="1:9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  <c r="H1182">
        <f t="shared" si="36"/>
        <v>7650.8</v>
      </c>
      <c r="I1182" t="str">
        <f t="shared" si="37"/>
        <v>Obese</v>
      </c>
    </row>
    <row r="1183" spans="1:9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  <c r="H1183">
        <f t="shared" si="36"/>
        <v>2850.7</v>
      </c>
      <c r="I1183" t="str">
        <f t="shared" si="37"/>
        <v>Overweight</v>
      </c>
    </row>
    <row r="1184" spans="1:9" x14ac:dyDescent="0.2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  <c r="H1184">
        <f t="shared" si="36"/>
        <v>2633</v>
      </c>
      <c r="I1184" t="str">
        <f t="shared" si="37"/>
        <v>Obese</v>
      </c>
    </row>
    <row r="1185" spans="1:9" x14ac:dyDescent="0.2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  <c r="H1185">
        <f t="shared" si="36"/>
        <v>9447.4</v>
      </c>
      <c r="I1185" t="str">
        <f t="shared" si="37"/>
        <v>Overweight</v>
      </c>
    </row>
    <row r="1186" spans="1:9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  <c r="H1186">
        <f t="shared" si="36"/>
        <v>18328.2</v>
      </c>
      <c r="I1186" t="str">
        <f t="shared" si="37"/>
        <v>Overweight</v>
      </c>
    </row>
    <row r="1187" spans="1:9" x14ac:dyDescent="0.2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  <c r="H1187">
        <f t="shared" si="36"/>
        <v>8603.7999999999993</v>
      </c>
      <c r="I1187" t="str">
        <f t="shared" si="37"/>
        <v>Normal</v>
      </c>
    </row>
    <row r="1188" spans="1:9" x14ac:dyDescent="0.2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  <c r="H1188">
        <f t="shared" si="36"/>
        <v>37465.300000000003</v>
      </c>
      <c r="I1188" t="str">
        <f t="shared" si="37"/>
        <v>Obese</v>
      </c>
    </row>
    <row r="1189" spans="1:9" x14ac:dyDescent="0.2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  <c r="H1189">
        <f t="shared" si="36"/>
        <v>13844.8</v>
      </c>
      <c r="I1189" t="str">
        <f t="shared" si="37"/>
        <v>Obese</v>
      </c>
    </row>
    <row r="1190" spans="1:9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  <c r="H1190">
        <f t="shared" si="36"/>
        <v>21771.3</v>
      </c>
      <c r="I1190" t="str">
        <f t="shared" si="37"/>
        <v>Overweight</v>
      </c>
    </row>
    <row r="1191" spans="1:9" x14ac:dyDescent="0.2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  <c r="H1191">
        <f t="shared" si="36"/>
        <v>13126.7</v>
      </c>
      <c r="I1191" t="str">
        <f t="shared" si="37"/>
        <v>Overweight</v>
      </c>
    </row>
    <row r="1192" spans="1:9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  <c r="H1192">
        <f t="shared" si="36"/>
        <v>5327.4</v>
      </c>
      <c r="I1192" t="str">
        <f t="shared" si="37"/>
        <v>Obese</v>
      </c>
    </row>
    <row r="1193" spans="1:9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  <c r="H1193">
        <f t="shared" si="36"/>
        <v>13725.5</v>
      </c>
      <c r="I1193" t="str">
        <f t="shared" si="37"/>
        <v>Normal</v>
      </c>
    </row>
    <row r="1194" spans="1:9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  <c r="H1194">
        <f t="shared" si="36"/>
        <v>13019.2</v>
      </c>
      <c r="I1194" t="str">
        <f t="shared" si="37"/>
        <v>Obese</v>
      </c>
    </row>
    <row r="1195" spans="1:9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  <c r="H1195">
        <f t="shared" si="36"/>
        <v>8671.2000000000007</v>
      </c>
      <c r="I1195" t="str">
        <f t="shared" si="37"/>
        <v>Obese</v>
      </c>
    </row>
    <row r="1196" spans="1:9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  <c r="H1196">
        <f t="shared" si="36"/>
        <v>4134.1000000000004</v>
      </c>
      <c r="I1196" t="str">
        <f t="shared" si="37"/>
        <v>Normal</v>
      </c>
    </row>
    <row r="1197" spans="1:9" x14ac:dyDescent="0.2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  <c r="H1197">
        <f t="shared" si="36"/>
        <v>18838.7</v>
      </c>
      <c r="I1197" t="str">
        <f t="shared" si="37"/>
        <v>Overweight</v>
      </c>
    </row>
    <row r="1198" spans="1:9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  <c r="H1198">
        <f t="shared" si="36"/>
        <v>33307.599999999999</v>
      </c>
      <c r="I1198" t="str">
        <f t="shared" si="37"/>
        <v>Obese</v>
      </c>
    </row>
    <row r="1199" spans="1:9" x14ac:dyDescent="0.2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  <c r="H1199">
        <f t="shared" si="36"/>
        <v>5699.8</v>
      </c>
      <c r="I1199" t="str">
        <f t="shared" si="37"/>
        <v>Obese</v>
      </c>
    </row>
    <row r="1200" spans="1:9" x14ac:dyDescent="0.2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  <c r="H1200">
        <f t="shared" si="36"/>
        <v>6393.6</v>
      </c>
      <c r="I1200" t="str">
        <f t="shared" si="37"/>
        <v>Overweight</v>
      </c>
    </row>
    <row r="1201" spans="1:9" x14ac:dyDescent="0.2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  <c r="H1201">
        <f t="shared" si="36"/>
        <v>4934.7</v>
      </c>
      <c r="I1201" t="str">
        <f t="shared" si="37"/>
        <v>Overweight</v>
      </c>
    </row>
    <row r="1202" spans="1:9" x14ac:dyDescent="0.2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  <c r="H1202">
        <f t="shared" si="36"/>
        <v>6198.8</v>
      </c>
      <c r="I1202" t="str">
        <f t="shared" si="37"/>
        <v>Normal</v>
      </c>
    </row>
    <row r="1203" spans="1:9" x14ac:dyDescent="0.2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  <c r="H1203">
        <f t="shared" si="36"/>
        <v>8733.2000000000007</v>
      </c>
      <c r="I1203" t="str">
        <f t="shared" si="37"/>
        <v>Obese</v>
      </c>
    </row>
    <row r="1204" spans="1:9" x14ac:dyDescent="0.2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  <c r="H1204">
        <f t="shared" si="36"/>
        <v>2055.3000000000002</v>
      </c>
      <c r="I1204" t="str">
        <f t="shared" si="37"/>
        <v>Obese</v>
      </c>
    </row>
    <row r="1205" spans="1:9" x14ac:dyDescent="0.2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  <c r="H1205">
        <f t="shared" si="36"/>
        <v>9964.1</v>
      </c>
      <c r="I1205" t="str">
        <f t="shared" si="37"/>
        <v>Obese</v>
      </c>
    </row>
    <row r="1206" spans="1:9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  <c r="H1206">
        <f t="shared" si="36"/>
        <v>18223.5</v>
      </c>
      <c r="I1206" t="str">
        <f t="shared" si="37"/>
        <v>Overweight</v>
      </c>
    </row>
    <row r="1207" spans="1:9" x14ac:dyDescent="0.2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  <c r="H1207">
        <f t="shared" si="36"/>
        <v>5116.5</v>
      </c>
      <c r="I1207" t="str">
        <f t="shared" si="37"/>
        <v>Underweight</v>
      </c>
    </row>
    <row r="1208" spans="1:9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  <c r="H1208">
        <f t="shared" si="36"/>
        <v>36910.6</v>
      </c>
      <c r="I1208" t="str">
        <f t="shared" si="37"/>
        <v>Obese</v>
      </c>
    </row>
    <row r="1209" spans="1:9" x14ac:dyDescent="0.2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  <c r="H1209">
        <f t="shared" si="36"/>
        <v>38415.5</v>
      </c>
      <c r="I1209" t="str">
        <f t="shared" si="37"/>
        <v>Obese</v>
      </c>
    </row>
    <row r="1210" spans="1:9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  <c r="H1210">
        <f t="shared" si="36"/>
        <v>20296.900000000001</v>
      </c>
      <c r="I1210" t="str">
        <f t="shared" si="37"/>
        <v>Overweight</v>
      </c>
    </row>
    <row r="1211" spans="1:9" x14ac:dyDescent="0.2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  <c r="H1211">
        <f t="shared" si="36"/>
        <v>12347.2</v>
      </c>
      <c r="I1211" t="str">
        <f t="shared" si="37"/>
        <v>Obese</v>
      </c>
    </row>
    <row r="1212" spans="1:9" x14ac:dyDescent="0.2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  <c r="H1212">
        <f t="shared" si="36"/>
        <v>5373.4</v>
      </c>
      <c r="I1212" t="str">
        <f t="shared" si="37"/>
        <v>Obese</v>
      </c>
    </row>
    <row r="1213" spans="1:9" x14ac:dyDescent="0.2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  <c r="H1213">
        <f t="shared" si="36"/>
        <v>23563</v>
      </c>
      <c r="I1213" t="str">
        <f t="shared" si="37"/>
        <v>Obese</v>
      </c>
    </row>
    <row r="1214" spans="1:9" x14ac:dyDescent="0.2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  <c r="H1214">
        <f t="shared" si="36"/>
        <v>1702.5</v>
      </c>
      <c r="I1214" t="str">
        <f t="shared" si="37"/>
        <v>Normal</v>
      </c>
    </row>
    <row r="1215" spans="1:9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  <c r="H1215">
        <f t="shared" si="36"/>
        <v>10806.8</v>
      </c>
      <c r="I1215" t="str">
        <f t="shared" si="37"/>
        <v>Obese</v>
      </c>
    </row>
    <row r="1216" spans="1:9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  <c r="H1216">
        <f t="shared" si="36"/>
        <v>3956.1</v>
      </c>
      <c r="I1216" t="str">
        <f t="shared" si="37"/>
        <v>Obese</v>
      </c>
    </row>
    <row r="1217" spans="1:9" x14ac:dyDescent="0.2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  <c r="H1217">
        <f t="shared" si="36"/>
        <v>12890.1</v>
      </c>
      <c r="I1217" t="str">
        <f t="shared" si="37"/>
        <v>Obese</v>
      </c>
    </row>
    <row r="1218" spans="1:9" x14ac:dyDescent="0.2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  <c r="H1218">
        <f t="shared" si="36"/>
        <v>5415.7</v>
      </c>
      <c r="I1218" t="str">
        <f t="shared" si="37"/>
        <v>Overweight</v>
      </c>
    </row>
    <row r="1219" spans="1:9" x14ac:dyDescent="0.2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  <c r="H1219">
        <f t="shared" ref="H1219:H1282" si="38">ROUND(G1219,1)</f>
        <v>4058.1</v>
      </c>
      <c r="I1219" t="str">
        <f t="shared" ref="I1219:I1282" si="39">IF(C1219&lt;=18.5,"Underweight",IF(C1219&lt;25,"Normal",IF(C1219&lt;=30,"Overweight",IF(C1219&gt;=30,"Obese"))))</f>
        <v>Obese</v>
      </c>
    </row>
    <row r="1220" spans="1:9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  <c r="H1220">
        <f t="shared" si="38"/>
        <v>41661.599999999999</v>
      </c>
      <c r="I1220" t="str">
        <f t="shared" si="39"/>
        <v>Obese</v>
      </c>
    </row>
    <row r="1221" spans="1:9" x14ac:dyDescent="0.2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  <c r="H1221">
        <f t="shared" si="38"/>
        <v>7537.2</v>
      </c>
      <c r="I1221" t="str">
        <f t="shared" si="39"/>
        <v>Obese</v>
      </c>
    </row>
    <row r="1222" spans="1:9" x14ac:dyDescent="0.2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  <c r="H1222">
        <f t="shared" si="38"/>
        <v>4718.2</v>
      </c>
      <c r="I1222" t="str">
        <f t="shared" si="39"/>
        <v>Normal</v>
      </c>
    </row>
    <row r="1223" spans="1:9" x14ac:dyDescent="0.2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  <c r="H1223">
        <f t="shared" si="38"/>
        <v>6593.5</v>
      </c>
      <c r="I1223" t="str">
        <f t="shared" si="39"/>
        <v>Normal</v>
      </c>
    </row>
    <row r="1224" spans="1:9" x14ac:dyDescent="0.2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  <c r="H1224">
        <f t="shared" si="38"/>
        <v>8442.7000000000007</v>
      </c>
      <c r="I1224" t="str">
        <f t="shared" si="39"/>
        <v>Overweight</v>
      </c>
    </row>
    <row r="1225" spans="1:9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  <c r="H1225">
        <f t="shared" si="38"/>
        <v>26125.7</v>
      </c>
      <c r="I1225" t="str">
        <f t="shared" si="39"/>
        <v>Normal</v>
      </c>
    </row>
    <row r="1226" spans="1:9" x14ac:dyDescent="0.2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  <c r="H1226">
        <f t="shared" si="38"/>
        <v>6858.5</v>
      </c>
      <c r="I1226" t="str">
        <f t="shared" si="39"/>
        <v>Normal</v>
      </c>
    </row>
    <row r="1227" spans="1:9" x14ac:dyDescent="0.2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  <c r="H1227">
        <f t="shared" si="38"/>
        <v>4795.7</v>
      </c>
      <c r="I1227" t="str">
        <f t="shared" si="39"/>
        <v>Obese</v>
      </c>
    </row>
    <row r="1228" spans="1:9" x14ac:dyDescent="0.2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  <c r="H1228">
        <f t="shared" si="38"/>
        <v>6640.5</v>
      </c>
      <c r="I1228" t="str">
        <f t="shared" si="39"/>
        <v>Underweight</v>
      </c>
    </row>
    <row r="1229" spans="1:9" x14ac:dyDescent="0.2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  <c r="H1229">
        <f t="shared" si="38"/>
        <v>7162</v>
      </c>
      <c r="I1229" t="str">
        <f t="shared" si="39"/>
        <v>Obese</v>
      </c>
    </row>
    <row r="1230" spans="1:9" x14ac:dyDescent="0.2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  <c r="H1230">
        <f t="shared" si="38"/>
        <v>10594.2</v>
      </c>
      <c r="I1230" t="str">
        <f t="shared" si="39"/>
        <v>Obese</v>
      </c>
    </row>
    <row r="1231" spans="1:9" x14ac:dyDescent="0.2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  <c r="H1231">
        <f t="shared" si="38"/>
        <v>11938.3</v>
      </c>
      <c r="I1231" t="str">
        <f t="shared" si="39"/>
        <v>Obese</v>
      </c>
    </row>
    <row r="1232" spans="1:9" x14ac:dyDescent="0.2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  <c r="H1232">
        <f t="shared" si="38"/>
        <v>60021.4</v>
      </c>
      <c r="I1232" t="str">
        <f t="shared" si="39"/>
        <v>Obese</v>
      </c>
    </row>
    <row r="1233" spans="1:9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  <c r="H1233">
        <f t="shared" si="38"/>
        <v>20167.3</v>
      </c>
      <c r="I1233" t="str">
        <f t="shared" si="39"/>
        <v>Normal</v>
      </c>
    </row>
    <row r="1234" spans="1:9" x14ac:dyDescent="0.2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  <c r="H1234">
        <f t="shared" si="38"/>
        <v>12479.7</v>
      </c>
      <c r="I1234" t="str">
        <f t="shared" si="39"/>
        <v>Normal</v>
      </c>
    </row>
    <row r="1235" spans="1:9" x14ac:dyDescent="0.2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  <c r="H1235">
        <f t="shared" si="38"/>
        <v>11345.5</v>
      </c>
      <c r="I1235" t="str">
        <f t="shared" si="39"/>
        <v>Normal</v>
      </c>
    </row>
    <row r="1236" spans="1:9" x14ac:dyDescent="0.2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  <c r="H1236">
        <f t="shared" si="38"/>
        <v>8515.7999999999993</v>
      </c>
      <c r="I1236" t="str">
        <f t="shared" si="39"/>
        <v>Overweight</v>
      </c>
    </row>
    <row r="1237" spans="1:9" x14ac:dyDescent="0.2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  <c r="H1237">
        <f t="shared" si="38"/>
        <v>2699.6</v>
      </c>
      <c r="I1237" t="str">
        <f t="shared" si="39"/>
        <v>Obese</v>
      </c>
    </row>
    <row r="1238" spans="1:9" x14ac:dyDescent="0.2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  <c r="H1238">
        <f t="shared" si="38"/>
        <v>14449.9</v>
      </c>
      <c r="I1238" t="str">
        <f t="shared" si="39"/>
        <v>Normal</v>
      </c>
    </row>
    <row r="1239" spans="1:9" x14ac:dyDescent="0.2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  <c r="H1239">
        <f t="shared" si="38"/>
        <v>12224.4</v>
      </c>
      <c r="I1239" t="str">
        <f t="shared" si="39"/>
        <v>Overweight</v>
      </c>
    </row>
    <row r="1240" spans="1:9" x14ac:dyDescent="0.2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  <c r="H1240">
        <f t="shared" si="38"/>
        <v>6985.5</v>
      </c>
      <c r="I1240" t="str">
        <f t="shared" si="39"/>
        <v>Normal</v>
      </c>
    </row>
    <row r="1241" spans="1:9" x14ac:dyDescent="0.2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  <c r="H1241">
        <f t="shared" si="38"/>
        <v>3238.4</v>
      </c>
      <c r="I1241" t="str">
        <f t="shared" si="39"/>
        <v>Obese</v>
      </c>
    </row>
    <row r="1242" spans="1:9" x14ac:dyDescent="0.2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  <c r="H1242">
        <f t="shared" si="38"/>
        <v>47269.9</v>
      </c>
      <c r="I1242" t="str">
        <f t="shared" si="39"/>
        <v>Obese</v>
      </c>
    </row>
    <row r="1243" spans="1:9" x14ac:dyDescent="0.2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  <c r="H1243">
        <f t="shared" si="38"/>
        <v>49577.7</v>
      </c>
      <c r="I1243" t="str">
        <f t="shared" si="39"/>
        <v>Obese</v>
      </c>
    </row>
    <row r="1244" spans="1:9" x14ac:dyDescent="0.2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  <c r="H1244">
        <f t="shared" si="38"/>
        <v>4296.3</v>
      </c>
      <c r="I1244" t="str">
        <f t="shared" si="39"/>
        <v>Normal</v>
      </c>
    </row>
    <row r="1245" spans="1:9" x14ac:dyDescent="0.2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  <c r="H1245">
        <f t="shared" si="38"/>
        <v>3171.6</v>
      </c>
      <c r="I1245" t="str">
        <f t="shared" si="39"/>
        <v>Obese</v>
      </c>
    </row>
    <row r="1246" spans="1:9" x14ac:dyDescent="0.2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  <c r="H1246">
        <f t="shared" si="38"/>
        <v>1135.9000000000001</v>
      </c>
      <c r="I1246" t="str">
        <f t="shared" si="39"/>
        <v>Obese</v>
      </c>
    </row>
    <row r="1247" spans="1:9" x14ac:dyDescent="0.2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  <c r="H1247">
        <f t="shared" si="38"/>
        <v>5615.4</v>
      </c>
      <c r="I1247" t="str">
        <f t="shared" si="39"/>
        <v>Normal</v>
      </c>
    </row>
    <row r="1248" spans="1:9" x14ac:dyDescent="0.2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  <c r="H1248">
        <f t="shared" si="38"/>
        <v>9101.7999999999993</v>
      </c>
      <c r="I1248" t="str">
        <f t="shared" si="39"/>
        <v>Overweight</v>
      </c>
    </row>
    <row r="1249" spans="1:9" x14ac:dyDescent="0.2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  <c r="H1249">
        <f t="shared" si="38"/>
        <v>6059.2</v>
      </c>
      <c r="I1249" t="str">
        <f t="shared" si="39"/>
        <v>Overweight</v>
      </c>
    </row>
    <row r="1250" spans="1:9" x14ac:dyDescent="0.2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  <c r="H1250">
        <f t="shared" si="38"/>
        <v>1634</v>
      </c>
      <c r="I1250" t="str">
        <f t="shared" si="39"/>
        <v>Obese</v>
      </c>
    </row>
    <row r="1251" spans="1:9" x14ac:dyDescent="0.2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  <c r="H1251">
        <f t="shared" si="38"/>
        <v>37607.5</v>
      </c>
      <c r="I1251" t="str">
        <f t="shared" si="39"/>
        <v>Obese</v>
      </c>
    </row>
    <row r="1252" spans="1:9" x14ac:dyDescent="0.2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  <c r="H1252">
        <f t="shared" si="38"/>
        <v>18648.400000000001</v>
      </c>
      <c r="I1252" t="str">
        <f t="shared" si="39"/>
        <v>Overweight</v>
      </c>
    </row>
    <row r="1253" spans="1:9" x14ac:dyDescent="0.2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  <c r="H1253">
        <f t="shared" si="38"/>
        <v>1241.5999999999999</v>
      </c>
      <c r="I1253" t="str">
        <f t="shared" si="39"/>
        <v>Normal</v>
      </c>
    </row>
    <row r="1254" spans="1:9" x14ac:dyDescent="0.2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  <c r="H1254">
        <f t="shared" si="38"/>
        <v>16232.8</v>
      </c>
      <c r="I1254" t="str">
        <f t="shared" si="39"/>
        <v>Overweight</v>
      </c>
    </row>
    <row r="1255" spans="1:9" x14ac:dyDescent="0.2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  <c r="H1255">
        <f t="shared" si="38"/>
        <v>15828.8</v>
      </c>
      <c r="I1255" t="str">
        <f t="shared" si="39"/>
        <v>Overweight</v>
      </c>
    </row>
    <row r="1256" spans="1:9" x14ac:dyDescent="0.2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  <c r="H1256">
        <f t="shared" si="38"/>
        <v>4415.2</v>
      </c>
      <c r="I1256" t="str">
        <f t="shared" si="39"/>
        <v>Overweight</v>
      </c>
    </row>
    <row r="1257" spans="1:9" x14ac:dyDescent="0.2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  <c r="H1257">
        <f t="shared" si="38"/>
        <v>6474</v>
      </c>
      <c r="I1257" t="str">
        <f t="shared" si="39"/>
        <v>Obese</v>
      </c>
    </row>
    <row r="1258" spans="1:9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  <c r="H1258">
        <f t="shared" si="38"/>
        <v>11436.7</v>
      </c>
      <c r="I1258" t="str">
        <f t="shared" si="39"/>
        <v>Obese</v>
      </c>
    </row>
    <row r="1259" spans="1:9" x14ac:dyDescent="0.2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  <c r="H1259">
        <f t="shared" si="38"/>
        <v>11305.9</v>
      </c>
      <c r="I1259" t="str">
        <f t="shared" si="39"/>
        <v>Overweight</v>
      </c>
    </row>
    <row r="1260" spans="1:9" x14ac:dyDescent="0.2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  <c r="H1260">
        <f t="shared" si="38"/>
        <v>30063.599999999999</v>
      </c>
      <c r="I1260" t="str">
        <f t="shared" si="39"/>
        <v>Obese</v>
      </c>
    </row>
    <row r="1261" spans="1:9" x14ac:dyDescent="0.2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  <c r="H1261">
        <f t="shared" si="38"/>
        <v>10197.799999999999</v>
      </c>
      <c r="I1261" t="str">
        <f t="shared" si="39"/>
        <v>Normal</v>
      </c>
    </row>
    <row r="1262" spans="1:9" x14ac:dyDescent="0.2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  <c r="H1262">
        <f t="shared" si="38"/>
        <v>4544.2</v>
      </c>
      <c r="I1262" t="str">
        <f t="shared" si="39"/>
        <v>Normal</v>
      </c>
    </row>
    <row r="1263" spans="1:9" x14ac:dyDescent="0.2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  <c r="H1263">
        <f t="shared" si="38"/>
        <v>3277.2</v>
      </c>
      <c r="I1263" t="str">
        <f t="shared" si="39"/>
        <v>Obese</v>
      </c>
    </row>
    <row r="1264" spans="1:9" x14ac:dyDescent="0.2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  <c r="H1264">
        <f t="shared" si="38"/>
        <v>6770.2</v>
      </c>
      <c r="I1264" t="str">
        <f t="shared" si="39"/>
        <v>Overweight</v>
      </c>
    </row>
    <row r="1265" spans="1:9" x14ac:dyDescent="0.2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  <c r="H1265">
        <f t="shared" si="38"/>
        <v>7337.7</v>
      </c>
      <c r="I1265" t="str">
        <f t="shared" si="39"/>
        <v>Overweight</v>
      </c>
    </row>
    <row r="1266" spans="1:9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  <c r="H1266">
        <f t="shared" si="38"/>
        <v>10370.9</v>
      </c>
      <c r="I1266" t="str">
        <f t="shared" si="39"/>
        <v>Obese</v>
      </c>
    </row>
    <row r="1267" spans="1:9" x14ac:dyDescent="0.2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  <c r="H1267">
        <f t="shared" si="38"/>
        <v>26926.5</v>
      </c>
      <c r="I1267" t="str">
        <f t="shared" si="39"/>
        <v>Normal</v>
      </c>
    </row>
    <row r="1268" spans="1:9" x14ac:dyDescent="0.2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  <c r="H1268">
        <f t="shared" si="38"/>
        <v>10704.5</v>
      </c>
      <c r="I1268" t="str">
        <f t="shared" si="39"/>
        <v>Obese</v>
      </c>
    </row>
    <row r="1269" spans="1:9" x14ac:dyDescent="0.2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  <c r="H1269">
        <f t="shared" si="38"/>
        <v>34254.1</v>
      </c>
      <c r="I1269" t="str">
        <f t="shared" si="39"/>
        <v>Obese</v>
      </c>
    </row>
    <row r="1270" spans="1:9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  <c r="H1270">
        <f t="shared" si="38"/>
        <v>1880.5</v>
      </c>
      <c r="I1270" t="str">
        <f t="shared" si="39"/>
        <v>Obese</v>
      </c>
    </row>
    <row r="1271" spans="1:9" x14ac:dyDescent="0.2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  <c r="H1271">
        <f t="shared" si="38"/>
        <v>8615.2999999999993</v>
      </c>
      <c r="I1271" t="str">
        <f t="shared" si="39"/>
        <v>Overweight</v>
      </c>
    </row>
    <row r="1272" spans="1:9" x14ac:dyDescent="0.2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  <c r="H1272">
        <f t="shared" si="38"/>
        <v>3292.5</v>
      </c>
      <c r="I1272" t="str">
        <f t="shared" si="39"/>
        <v>Obese</v>
      </c>
    </row>
    <row r="1273" spans="1:9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  <c r="H1273">
        <f t="shared" si="38"/>
        <v>3021.8</v>
      </c>
      <c r="I1273" t="str">
        <f t="shared" si="39"/>
        <v>Obese</v>
      </c>
    </row>
    <row r="1274" spans="1:9" x14ac:dyDescent="0.2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  <c r="H1274">
        <f t="shared" si="38"/>
        <v>14478.3</v>
      </c>
      <c r="I1274" t="str">
        <f t="shared" si="39"/>
        <v>Overweight</v>
      </c>
    </row>
    <row r="1275" spans="1:9" x14ac:dyDescent="0.2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  <c r="H1275">
        <f t="shared" si="38"/>
        <v>4747.1000000000004</v>
      </c>
      <c r="I1275" t="str">
        <f t="shared" si="39"/>
        <v>Overweight</v>
      </c>
    </row>
    <row r="1276" spans="1:9" x14ac:dyDescent="0.2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  <c r="H1276">
        <f t="shared" si="38"/>
        <v>17043.3</v>
      </c>
      <c r="I1276" t="str">
        <f t="shared" si="39"/>
        <v>Overweight</v>
      </c>
    </row>
    <row r="1277" spans="1:9" x14ac:dyDescent="0.2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  <c r="H1277">
        <f t="shared" si="38"/>
        <v>10959.3</v>
      </c>
      <c r="I1277" t="str">
        <f t="shared" si="39"/>
        <v>Normal</v>
      </c>
    </row>
    <row r="1278" spans="1:9" x14ac:dyDescent="0.2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  <c r="H1278">
        <f t="shared" si="38"/>
        <v>2741.9</v>
      </c>
      <c r="I1278" t="str">
        <f t="shared" si="39"/>
        <v>Obese</v>
      </c>
    </row>
    <row r="1279" spans="1:9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  <c r="H1279">
        <f t="shared" si="38"/>
        <v>4357</v>
      </c>
      <c r="I1279" t="str">
        <f t="shared" si="39"/>
        <v>Overweight</v>
      </c>
    </row>
    <row r="1280" spans="1:9" x14ac:dyDescent="0.2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  <c r="H1280">
        <f t="shared" si="38"/>
        <v>22462</v>
      </c>
      <c r="I1280" t="str">
        <f t="shared" si="39"/>
        <v>Overweight</v>
      </c>
    </row>
    <row r="1281" spans="1:9" x14ac:dyDescent="0.2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  <c r="H1281">
        <f t="shared" si="38"/>
        <v>4189.1000000000004</v>
      </c>
      <c r="I1281" t="str">
        <f t="shared" si="39"/>
        <v>Overweight</v>
      </c>
    </row>
    <row r="1282" spans="1:9" x14ac:dyDescent="0.2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  <c r="H1282">
        <f t="shared" si="38"/>
        <v>8283.7000000000007</v>
      </c>
      <c r="I1282" t="str">
        <f t="shared" si="39"/>
        <v>Obese</v>
      </c>
    </row>
    <row r="1283" spans="1:9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  <c r="H1283">
        <f t="shared" ref="H1283:H1339" si="40">ROUND(G1283,1)</f>
        <v>24535.7</v>
      </c>
      <c r="I1283" t="str">
        <f t="shared" ref="I1283:I1339" si="41">IF(C1283&lt;=18.5,"Underweight",IF(C1283&lt;25,"Normal",IF(C1283&lt;=30,"Overweight",IF(C1283&gt;=30,"Obese"))))</f>
        <v>Overweight</v>
      </c>
    </row>
    <row r="1284" spans="1:9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  <c r="H1284">
        <f t="shared" si="40"/>
        <v>14283.5</v>
      </c>
      <c r="I1284" t="str">
        <f t="shared" si="41"/>
        <v>Normal</v>
      </c>
    </row>
    <row r="1285" spans="1:9" x14ac:dyDescent="0.2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  <c r="H1285">
        <f t="shared" si="40"/>
        <v>1720.4</v>
      </c>
      <c r="I1285" t="str">
        <f t="shared" si="41"/>
        <v>Obese</v>
      </c>
    </row>
    <row r="1286" spans="1:9" x14ac:dyDescent="0.2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  <c r="H1286">
        <f t="shared" si="40"/>
        <v>47403.9</v>
      </c>
      <c r="I1286" t="str">
        <f t="shared" si="41"/>
        <v>Obese</v>
      </c>
    </row>
    <row r="1287" spans="1:9" x14ac:dyDescent="0.2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  <c r="H1287">
        <f t="shared" si="40"/>
        <v>8534.7000000000007</v>
      </c>
      <c r="I1287" t="str">
        <f t="shared" si="41"/>
        <v>Normal</v>
      </c>
    </row>
    <row r="1288" spans="1:9" x14ac:dyDescent="0.2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  <c r="H1288">
        <f t="shared" si="40"/>
        <v>3732.6</v>
      </c>
      <c r="I1288" t="str">
        <f t="shared" si="41"/>
        <v>Underweight</v>
      </c>
    </row>
    <row r="1289" spans="1:9" x14ac:dyDescent="0.2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  <c r="H1289">
        <f t="shared" si="40"/>
        <v>5472.4</v>
      </c>
      <c r="I1289" t="str">
        <f t="shared" si="41"/>
        <v>Overweight</v>
      </c>
    </row>
    <row r="1290" spans="1:9" x14ac:dyDescent="0.2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  <c r="H1290">
        <f t="shared" si="40"/>
        <v>38344.6</v>
      </c>
      <c r="I1290" t="str">
        <f t="shared" si="41"/>
        <v>Obese</v>
      </c>
    </row>
    <row r="1291" spans="1:9" x14ac:dyDescent="0.2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  <c r="H1291">
        <f t="shared" si="40"/>
        <v>7147.5</v>
      </c>
      <c r="I1291" t="str">
        <f t="shared" si="41"/>
        <v>Obese</v>
      </c>
    </row>
    <row r="1292" spans="1:9" x14ac:dyDescent="0.2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  <c r="H1292">
        <f t="shared" si="40"/>
        <v>7133.9</v>
      </c>
      <c r="I1292" t="str">
        <f t="shared" si="41"/>
        <v>Normal</v>
      </c>
    </row>
    <row r="1293" spans="1:9" x14ac:dyDescent="0.2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  <c r="H1293">
        <f t="shared" si="40"/>
        <v>34828.699999999997</v>
      </c>
      <c r="I1293" t="str">
        <f t="shared" si="41"/>
        <v>Obese</v>
      </c>
    </row>
    <row r="1294" spans="1:9" x14ac:dyDescent="0.2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  <c r="H1294">
        <f t="shared" si="40"/>
        <v>1515.3</v>
      </c>
      <c r="I1294" t="str">
        <f t="shared" si="41"/>
        <v>Normal</v>
      </c>
    </row>
    <row r="1295" spans="1:9" x14ac:dyDescent="0.2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  <c r="H1295">
        <f t="shared" si="40"/>
        <v>9301.9</v>
      </c>
      <c r="I1295" t="str">
        <f t="shared" si="41"/>
        <v>Overweight</v>
      </c>
    </row>
    <row r="1296" spans="1:9" x14ac:dyDescent="0.2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  <c r="H1296">
        <f t="shared" si="40"/>
        <v>11931.1</v>
      </c>
      <c r="I1296" t="str">
        <f t="shared" si="41"/>
        <v>Overweight</v>
      </c>
    </row>
    <row r="1297" spans="1:9" x14ac:dyDescent="0.2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  <c r="H1297">
        <f t="shared" si="40"/>
        <v>1964.8</v>
      </c>
      <c r="I1297" t="str">
        <f t="shared" si="41"/>
        <v>Normal</v>
      </c>
    </row>
    <row r="1298" spans="1:9" x14ac:dyDescent="0.2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  <c r="H1298">
        <f t="shared" si="40"/>
        <v>1708.9</v>
      </c>
      <c r="I1298" t="str">
        <f t="shared" si="41"/>
        <v>Overweight</v>
      </c>
    </row>
    <row r="1299" spans="1:9" x14ac:dyDescent="0.2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  <c r="H1299">
        <f t="shared" si="40"/>
        <v>4340.3999999999996</v>
      </c>
      <c r="I1299" t="str">
        <f t="shared" si="41"/>
        <v>Overweight</v>
      </c>
    </row>
    <row r="1300" spans="1:9" x14ac:dyDescent="0.2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  <c r="H1300">
        <f t="shared" si="40"/>
        <v>5261.5</v>
      </c>
      <c r="I1300" t="str">
        <f t="shared" si="41"/>
        <v>Overweight</v>
      </c>
    </row>
    <row r="1301" spans="1:9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  <c r="H1301">
        <f t="shared" si="40"/>
        <v>2710.8</v>
      </c>
      <c r="I1301" t="str">
        <f t="shared" si="41"/>
        <v>Overweight</v>
      </c>
    </row>
    <row r="1302" spans="1:9" x14ac:dyDescent="0.2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  <c r="H1302">
        <f t="shared" si="40"/>
        <v>62592.9</v>
      </c>
      <c r="I1302" t="str">
        <f t="shared" si="41"/>
        <v>Obese</v>
      </c>
    </row>
    <row r="1303" spans="1:9" x14ac:dyDescent="0.2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  <c r="H1303">
        <f t="shared" si="40"/>
        <v>46718.2</v>
      </c>
      <c r="I1303" t="str">
        <f t="shared" si="41"/>
        <v>Obese</v>
      </c>
    </row>
    <row r="1304" spans="1:9" x14ac:dyDescent="0.2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  <c r="H1304">
        <f t="shared" si="40"/>
        <v>3208.8</v>
      </c>
      <c r="I1304" t="str">
        <f t="shared" si="41"/>
        <v>Normal</v>
      </c>
    </row>
    <row r="1305" spans="1:9" x14ac:dyDescent="0.2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  <c r="H1305">
        <f t="shared" si="40"/>
        <v>37829.699999999997</v>
      </c>
      <c r="I1305" t="str">
        <f t="shared" si="41"/>
        <v>Overweight</v>
      </c>
    </row>
    <row r="1306" spans="1:9" x14ac:dyDescent="0.2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  <c r="H1306">
        <f t="shared" si="40"/>
        <v>21259.4</v>
      </c>
      <c r="I1306" t="str">
        <f t="shared" si="41"/>
        <v>Normal</v>
      </c>
    </row>
    <row r="1307" spans="1:9" x14ac:dyDescent="0.2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  <c r="H1307">
        <f t="shared" si="40"/>
        <v>2464.6</v>
      </c>
      <c r="I1307" t="str">
        <f t="shared" si="41"/>
        <v>Overweight</v>
      </c>
    </row>
    <row r="1308" spans="1:9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  <c r="H1308">
        <f t="shared" si="40"/>
        <v>16115.3</v>
      </c>
      <c r="I1308" t="str">
        <f t="shared" si="41"/>
        <v>Normal</v>
      </c>
    </row>
    <row r="1309" spans="1:9" x14ac:dyDescent="0.2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  <c r="H1309">
        <f t="shared" si="40"/>
        <v>21472.5</v>
      </c>
      <c r="I1309" t="str">
        <f t="shared" si="41"/>
        <v>Overweight</v>
      </c>
    </row>
    <row r="1310" spans="1:9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  <c r="H1310">
        <f t="shared" si="40"/>
        <v>33900.699999999997</v>
      </c>
      <c r="I1310" t="str">
        <f t="shared" si="41"/>
        <v>Obese</v>
      </c>
    </row>
    <row r="1311" spans="1:9" x14ac:dyDescent="0.2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  <c r="H1311">
        <f t="shared" si="40"/>
        <v>6876</v>
      </c>
      <c r="I1311" t="str">
        <f t="shared" si="41"/>
        <v>Obese</v>
      </c>
    </row>
    <row r="1312" spans="1:9" x14ac:dyDescent="0.2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  <c r="H1312">
        <f t="shared" si="40"/>
        <v>6940.9</v>
      </c>
      <c r="I1312" t="str">
        <f t="shared" si="41"/>
        <v>Overweight</v>
      </c>
    </row>
    <row r="1313" spans="1:9" x14ac:dyDescent="0.2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  <c r="H1313">
        <f t="shared" si="40"/>
        <v>4571.3999999999996</v>
      </c>
      <c r="I1313" t="str">
        <f t="shared" si="41"/>
        <v>Overweight</v>
      </c>
    </row>
    <row r="1314" spans="1:9" x14ac:dyDescent="0.2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  <c r="H1314">
        <f t="shared" si="40"/>
        <v>4536.3</v>
      </c>
      <c r="I1314" t="str">
        <f t="shared" si="41"/>
        <v>Obese</v>
      </c>
    </row>
    <row r="1315" spans="1:9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  <c r="H1315">
        <f t="shared" si="40"/>
        <v>36397.599999999999</v>
      </c>
      <c r="I1315" t="str">
        <f t="shared" si="41"/>
        <v>Obese</v>
      </c>
    </row>
    <row r="1316" spans="1:9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  <c r="H1316">
        <f t="shared" si="40"/>
        <v>18765.900000000001</v>
      </c>
      <c r="I1316" t="str">
        <f t="shared" si="41"/>
        <v>Normal</v>
      </c>
    </row>
    <row r="1317" spans="1:9" x14ac:dyDescent="0.2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  <c r="H1317">
        <f t="shared" si="40"/>
        <v>11272.3</v>
      </c>
      <c r="I1317" t="str">
        <f t="shared" si="41"/>
        <v>Overweight</v>
      </c>
    </row>
    <row r="1318" spans="1:9" x14ac:dyDescent="0.2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  <c r="H1318">
        <f t="shared" si="40"/>
        <v>1731.7</v>
      </c>
      <c r="I1318" t="str">
        <f t="shared" si="41"/>
        <v>Normal</v>
      </c>
    </row>
    <row r="1319" spans="1:9" x14ac:dyDescent="0.2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  <c r="H1319">
        <f t="shared" si="40"/>
        <v>1163.5</v>
      </c>
      <c r="I1319" t="str">
        <f t="shared" si="41"/>
        <v>Obese</v>
      </c>
    </row>
    <row r="1320" spans="1:9" x14ac:dyDescent="0.2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  <c r="H1320">
        <f t="shared" si="40"/>
        <v>19496.7</v>
      </c>
      <c r="I1320" t="str">
        <f t="shared" si="41"/>
        <v>Obese</v>
      </c>
    </row>
    <row r="1321" spans="1:9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  <c r="H1321">
        <f t="shared" si="40"/>
        <v>7201.7</v>
      </c>
      <c r="I1321" t="str">
        <f t="shared" si="41"/>
        <v>Overweight</v>
      </c>
    </row>
    <row r="1322" spans="1:9" x14ac:dyDescent="0.2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  <c r="H1322">
        <f t="shared" si="40"/>
        <v>5425</v>
      </c>
      <c r="I1322" t="str">
        <f t="shared" si="41"/>
        <v>Obese</v>
      </c>
    </row>
    <row r="1323" spans="1:9" x14ac:dyDescent="0.2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  <c r="H1323">
        <f t="shared" si="40"/>
        <v>28101.3</v>
      </c>
      <c r="I1323" t="str">
        <f t="shared" si="41"/>
        <v>Overweight</v>
      </c>
    </row>
    <row r="1324" spans="1:9" x14ac:dyDescent="0.2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  <c r="H1324">
        <f t="shared" si="40"/>
        <v>12981.3</v>
      </c>
      <c r="I1324" t="str">
        <f t="shared" si="41"/>
        <v>Obese</v>
      </c>
    </row>
    <row r="1325" spans="1:9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  <c r="H1325">
        <f t="shared" si="40"/>
        <v>43896.4</v>
      </c>
      <c r="I1325" t="str">
        <f t="shared" si="41"/>
        <v>Obese</v>
      </c>
    </row>
    <row r="1326" spans="1:9" x14ac:dyDescent="0.2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  <c r="H1326">
        <f t="shared" si="40"/>
        <v>4239.8999999999996</v>
      </c>
      <c r="I1326" t="str">
        <f t="shared" si="41"/>
        <v>Overweight</v>
      </c>
    </row>
    <row r="1327" spans="1:9" x14ac:dyDescent="0.2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  <c r="H1327">
        <f t="shared" si="40"/>
        <v>13143.3</v>
      </c>
      <c r="I1327" t="str">
        <f t="shared" si="41"/>
        <v>Obese</v>
      </c>
    </row>
    <row r="1328" spans="1:9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  <c r="H1328">
        <f t="shared" si="40"/>
        <v>7050</v>
      </c>
      <c r="I1328" t="str">
        <f t="shared" si="41"/>
        <v>Obese</v>
      </c>
    </row>
    <row r="1329" spans="1:9" x14ac:dyDescent="0.2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  <c r="H1329">
        <f t="shared" si="40"/>
        <v>9377.9</v>
      </c>
      <c r="I1329" t="str">
        <f t="shared" si="41"/>
        <v>Obese</v>
      </c>
    </row>
    <row r="1330" spans="1:9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  <c r="H1330">
        <f t="shared" si="40"/>
        <v>22395.7</v>
      </c>
      <c r="I1330" t="str">
        <f t="shared" si="41"/>
        <v>Normal</v>
      </c>
    </row>
    <row r="1331" spans="1:9" x14ac:dyDescent="0.2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  <c r="H1331">
        <f t="shared" si="40"/>
        <v>10325.200000000001</v>
      </c>
      <c r="I1331" t="str">
        <f t="shared" si="41"/>
        <v>Obese</v>
      </c>
    </row>
    <row r="1332" spans="1:9" x14ac:dyDescent="0.2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  <c r="H1332">
        <f t="shared" si="40"/>
        <v>12629.2</v>
      </c>
      <c r="I1332" t="str">
        <f t="shared" si="41"/>
        <v>Overweight</v>
      </c>
    </row>
    <row r="1333" spans="1:9" x14ac:dyDescent="0.2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  <c r="H1333">
        <f t="shared" si="40"/>
        <v>10795.9</v>
      </c>
      <c r="I1333" t="str">
        <f t="shared" si="41"/>
        <v>Obese</v>
      </c>
    </row>
    <row r="1334" spans="1:9" x14ac:dyDescent="0.2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  <c r="H1334">
        <f t="shared" si="40"/>
        <v>11411.7</v>
      </c>
      <c r="I1334" t="str">
        <f t="shared" si="41"/>
        <v>Obese</v>
      </c>
    </row>
    <row r="1335" spans="1:9" x14ac:dyDescent="0.2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  <c r="H1335">
        <f t="shared" si="40"/>
        <v>10600.5</v>
      </c>
      <c r="I1335" t="str">
        <f t="shared" si="41"/>
        <v>Obese</v>
      </c>
    </row>
    <row r="1336" spans="1:9" x14ac:dyDescent="0.2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  <c r="H1336">
        <f t="shared" si="40"/>
        <v>2206</v>
      </c>
      <c r="I1336" t="str">
        <f t="shared" si="41"/>
        <v>Obese</v>
      </c>
    </row>
    <row r="1337" spans="1:9" x14ac:dyDescent="0.2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  <c r="H1337">
        <f t="shared" si="40"/>
        <v>1629.8</v>
      </c>
      <c r="I1337" t="str">
        <f t="shared" si="41"/>
        <v>Obese</v>
      </c>
    </row>
    <row r="1338" spans="1:9" x14ac:dyDescent="0.2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  <c r="H1338">
        <f t="shared" si="40"/>
        <v>2007.9</v>
      </c>
      <c r="I1338" t="str">
        <f t="shared" si="41"/>
        <v>Overweight</v>
      </c>
    </row>
    <row r="1339" spans="1:9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  <c r="H1339">
        <f t="shared" si="40"/>
        <v>29141.4</v>
      </c>
      <c r="I1339" t="str">
        <f t="shared" si="41"/>
        <v>Overweight</v>
      </c>
    </row>
  </sheetData>
  <mergeCells count="1">
    <mergeCell ref="K2:L2"/>
  </mergeCells>
  <pageMargins left="0.7" right="0.7" top="0.75" bottom="0.75" header="0.3" footer="0.3"/>
  <pageSetup orientation="portrait" r:id="rId5"/>
  <drawing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C32"/>
  <sheetViews>
    <sheetView workbookViewId="0">
      <selection activeCell="D21" sqref="D21"/>
    </sheetView>
  </sheetViews>
  <sheetFormatPr defaultRowHeight="15" x14ac:dyDescent="0.25"/>
  <sheetData>
    <row r="19" spans="2:3" x14ac:dyDescent="0.25">
      <c r="B19" s="2" t="s">
        <v>21</v>
      </c>
      <c r="C19" t="s">
        <v>25</v>
      </c>
    </row>
    <row r="20" spans="2:3" x14ac:dyDescent="0.25">
      <c r="B20" s="3" t="s">
        <v>26</v>
      </c>
      <c r="C20" s="4">
        <v>224</v>
      </c>
    </row>
    <row r="21" spans="2:3" x14ac:dyDescent="0.25">
      <c r="B21" s="5" t="s">
        <v>11</v>
      </c>
      <c r="C21" s="4">
        <v>174</v>
      </c>
    </row>
    <row r="22" spans="2:3" x14ac:dyDescent="0.25">
      <c r="B22" s="5" t="s">
        <v>8</v>
      </c>
      <c r="C22" s="4">
        <v>50</v>
      </c>
    </row>
    <row r="23" spans="2:3" x14ac:dyDescent="0.25">
      <c r="B23" s="3" t="s">
        <v>27</v>
      </c>
      <c r="C23" s="4">
        <v>705</v>
      </c>
    </row>
    <row r="24" spans="2:3" x14ac:dyDescent="0.25">
      <c r="B24" s="5" t="s">
        <v>11</v>
      </c>
      <c r="C24" s="4">
        <v>561</v>
      </c>
    </row>
    <row r="25" spans="2:3" x14ac:dyDescent="0.25">
      <c r="B25" s="5" t="s">
        <v>8</v>
      </c>
      <c r="C25" s="4">
        <v>144</v>
      </c>
    </row>
    <row r="26" spans="2:3" x14ac:dyDescent="0.25">
      <c r="B26" s="3" t="s">
        <v>20</v>
      </c>
      <c r="C26" s="4">
        <v>388</v>
      </c>
    </row>
    <row r="27" spans="2:3" x14ac:dyDescent="0.25">
      <c r="B27" s="5" t="s">
        <v>11</v>
      </c>
      <c r="C27" s="4">
        <v>313</v>
      </c>
    </row>
    <row r="28" spans="2:3" x14ac:dyDescent="0.25">
      <c r="B28" s="5" t="s">
        <v>8</v>
      </c>
      <c r="C28" s="4">
        <v>75</v>
      </c>
    </row>
    <row r="29" spans="2:3" x14ac:dyDescent="0.25">
      <c r="B29" s="3" t="s">
        <v>28</v>
      </c>
      <c r="C29" s="4">
        <v>21</v>
      </c>
    </row>
    <row r="30" spans="2:3" x14ac:dyDescent="0.25">
      <c r="B30" s="5" t="s">
        <v>11</v>
      </c>
      <c r="C30" s="4">
        <v>16</v>
      </c>
    </row>
    <row r="31" spans="2:3" x14ac:dyDescent="0.25">
      <c r="B31" s="5" t="s">
        <v>8</v>
      </c>
      <c r="C31" s="4">
        <v>5</v>
      </c>
    </row>
    <row r="32" spans="2:3" x14ac:dyDescent="0.25">
      <c r="B32" s="3" t="s">
        <v>22</v>
      </c>
      <c r="C32" s="4">
        <v>1338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health_insurance</vt:lpstr>
      <vt:lpstr>DANGER_list</vt:lpstr>
      <vt:lpstr>insurance_cleaned</vt:lpstr>
      <vt:lpstr>EDA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oluwaseyi</dc:creator>
  <cp:lastModifiedBy>DELL</cp:lastModifiedBy>
  <dcterms:created xsi:type="dcterms:W3CDTF">2024-10-17T03:36:31Z</dcterms:created>
  <dcterms:modified xsi:type="dcterms:W3CDTF">2024-10-17T03:36:31Z</dcterms:modified>
</cp:coreProperties>
</file>