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8" i="1"/>
  <c r="F19" s="1"/>
  <c r="F20" s="1"/>
  <c r="D18"/>
  <c r="D19" s="1"/>
  <c r="D20" s="1"/>
  <c r="B18"/>
  <c r="B19" s="1"/>
  <c r="B20" s="1"/>
  <c r="A17"/>
  <c r="E18" s="1"/>
  <c r="E19" s="1"/>
  <c r="E20" s="1"/>
  <c r="C7"/>
  <c r="C8" s="1"/>
  <c r="C9" s="1"/>
  <c r="D7"/>
  <c r="D8" s="1"/>
  <c r="D9" s="1"/>
  <c r="E7"/>
  <c r="E8" s="1"/>
  <c r="E9" s="1"/>
  <c r="F7"/>
  <c r="F8" s="1"/>
  <c r="F9" s="1"/>
  <c r="B7"/>
  <c r="B8" s="1"/>
  <c r="B9" s="1"/>
  <c r="A6"/>
  <c r="C18" l="1"/>
  <c r="C19" s="1"/>
  <c r="C20" s="1"/>
</calcChain>
</file>

<file path=xl/sharedStrings.xml><?xml version="1.0" encoding="utf-8"?>
<sst xmlns="http://schemas.openxmlformats.org/spreadsheetml/2006/main" count="18" uniqueCount="10">
  <si>
    <t>обычные</t>
  </si>
  <si>
    <t>стрительство</t>
  </si>
  <si>
    <t>исследования</t>
  </si>
  <si>
    <t>тренировка</t>
  </si>
  <si>
    <t>лечение</t>
  </si>
  <si>
    <t>мин</t>
  </si>
  <si>
    <t>час</t>
  </si>
  <si>
    <t>дни</t>
  </si>
  <si>
    <t>основной</t>
  </si>
  <si>
    <t>ферма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</si>
</sst>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B6" sqref="B6"/>
    </sheetView>
  </sheetViews>
  <sheetFormatPr defaultRowHeight="15"/>
  <cols>
    <col min="2" max="2" width="9.42578125" bestFit="1" customWidth="1"/>
    <col min="3" max="3" width="13.140625" bestFit="1" customWidth="1"/>
    <col min="4" max="4" width="13.85546875" bestFit="1" customWidth="1"/>
    <col min="5" max="5" width="11.7109375" bestFit="1" customWidth="1"/>
    <col min="6" max="6" width="8.85546875" bestFit="1" customWidth="1"/>
    <col min="7" max="7" width="10.1406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1</v>
      </c>
      <c r="B2">
        <v>750</v>
      </c>
      <c r="C2">
        <v>145</v>
      </c>
      <c r="D2">
        <v>6</v>
      </c>
      <c r="E2">
        <v>665</v>
      </c>
    </row>
    <row r="3" spans="1:7">
      <c r="A3">
        <v>5</v>
      </c>
      <c r="B3">
        <v>2685</v>
      </c>
      <c r="C3">
        <v>1391</v>
      </c>
      <c r="D3">
        <v>913</v>
      </c>
      <c r="E3">
        <v>1860</v>
      </c>
      <c r="F3">
        <v>95</v>
      </c>
    </row>
    <row r="4" spans="1:7">
      <c r="A4">
        <v>15</v>
      </c>
      <c r="B4">
        <v>13</v>
      </c>
    </row>
    <row r="5" spans="1:7">
      <c r="A5">
        <v>60</v>
      </c>
      <c r="B5">
        <v>3</v>
      </c>
      <c r="C5">
        <v>95</v>
      </c>
      <c r="D5">
        <v>90</v>
      </c>
      <c r="E5">
        <v>135</v>
      </c>
    </row>
    <row r="6" spans="1:7">
      <c r="A6">
        <f>60*8</f>
        <v>480</v>
      </c>
      <c r="B6">
        <v>1</v>
      </c>
    </row>
    <row r="7" spans="1:7">
      <c r="A7" t="s">
        <v>5</v>
      </c>
      <c r="B7">
        <f>B2*$A2+B3*$A3+B4*$A4+B5*$A5+B6*$A6</f>
        <v>15030</v>
      </c>
      <c r="C7">
        <f t="shared" ref="C7:F7" si="0">C2*$A2+C3*$A3+C4*$A4+C5*$A5+C6*$A6</f>
        <v>12800</v>
      </c>
      <c r="D7">
        <f t="shared" si="0"/>
        <v>9971</v>
      </c>
      <c r="E7">
        <f t="shared" si="0"/>
        <v>18065</v>
      </c>
      <c r="F7">
        <f t="shared" si="0"/>
        <v>475</v>
      </c>
    </row>
    <row r="8" spans="1:7">
      <c r="A8" t="s">
        <v>6</v>
      </c>
      <c r="B8" s="1">
        <f>B7/60</f>
        <v>250.5</v>
      </c>
      <c r="C8" s="1">
        <f t="shared" ref="C8:F8" si="1">C7/60</f>
        <v>213.33333333333334</v>
      </c>
      <c r="D8" s="1">
        <f t="shared" si="1"/>
        <v>166.18333333333334</v>
      </c>
      <c r="E8" s="1">
        <f t="shared" si="1"/>
        <v>301.08333333333331</v>
      </c>
      <c r="F8" s="1">
        <f t="shared" si="1"/>
        <v>7.916666666666667</v>
      </c>
    </row>
    <row r="9" spans="1:7">
      <c r="A9" t="s">
        <v>7</v>
      </c>
      <c r="B9" s="1">
        <f>B8/24</f>
        <v>10.4375</v>
      </c>
      <c r="C9" s="1">
        <f t="shared" ref="C9:F9" si="2">C8/24</f>
        <v>8.8888888888888893</v>
      </c>
      <c r="D9" s="1">
        <f t="shared" si="2"/>
        <v>6.9243055555555557</v>
      </c>
      <c r="E9" s="1">
        <f t="shared" si="2"/>
        <v>12.545138888888888</v>
      </c>
      <c r="F9" s="1">
        <f t="shared" si="2"/>
        <v>0.3298611111111111</v>
      </c>
      <c r="G9" t="s">
        <v>8</v>
      </c>
    </row>
    <row r="10" spans="1:7">
      <c r="G10" s="2">
        <v>43653</v>
      </c>
    </row>
    <row r="12" spans="1:7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7">
      <c r="A13">
        <v>1</v>
      </c>
      <c r="B13">
        <v>134</v>
      </c>
      <c r="C13">
        <v>47</v>
      </c>
      <c r="D13">
        <v>2</v>
      </c>
      <c r="E13">
        <v>30</v>
      </c>
    </row>
    <row r="14" spans="1:7">
      <c r="A14">
        <v>5</v>
      </c>
      <c r="B14">
        <v>39</v>
      </c>
      <c r="C14">
        <v>53</v>
      </c>
      <c r="D14">
        <v>13</v>
      </c>
      <c r="E14">
        <v>268</v>
      </c>
      <c r="F14">
        <v>6</v>
      </c>
    </row>
    <row r="15" spans="1:7">
      <c r="A15">
        <v>15</v>
      </c>
      <c r="E15">
        <v>3</v>
      </c>
    </row>
    <row r="16" spans="1:7">
      <c r="A16">
        <v>60</v>
      </c>
      <c r="D16">
        <v>1</v>
      </c>
      <c r="E16">
        <v>10</v>
      </c>
    </row>
    <row r="17" spans="1:7">
      <c r="A17">
        <f>60*8</f>
        <v>480</v>
      </c>
    </row>
    <row r="18" spans="1:7">
      <c r="A18" t="s">
        <v>5</v>
      </c>
      <c r="B18">
        <f>B13*$A13+B14*$A14+B15*$A15+B16*$A16+B17*$A17</f>
        <v>329</v>
      </c>
      <c r="C18">
        <f t="shared" ref="C18" si="3">C13*$A13+C14*$A14+C15*$A15+C16*$A16+C17*$A17</f>
        <v>312</v>
      </c>
      <c r="D18">
        <f t="shared" ref="D18" si="4">D13*$A13+D14*$A14+D15*$A15+D16*$A16+D17*$A17</f>
        <v>127</v>
      </c>
      <c r="E18">
        <f t="shared" ref="E18" si="5">E13*$A13+E14*$A14+E15*$A15+E16*$A16+E17*$A17</f>
        <v>2015</v>
      </c>
      <c r="F18">
        <f t="shared" ref="F18" si="6">F13*$A13+F14*$A14+F15*$A15+F16*$A16+F17*$A17</f>
        <v>30</v>
      </c>
    </row>
    <row r="19" spans="1:7">
      <c r="A19" t="s">
        <v>6</v>
      </c>
      <c r="B19" s="1">
        <f>B18/60</f>
        <v>5.4833333333333334</v>
      </c>
      <c r="C19" s="1">
        <f t="shared" ref="C19" si="7">C18/60</f>
        <v>5.2</v>
      </c>
      <c r="D19" s="1">
        <f t="shared" ref="D19" si="8">D18/60</f>
        <v>2.1166666666666667</v>
      </c>
      <c r="E19" s="1">
        <f t="shared" ref="E19" si="9">E18/60</f>
        <v>33.583333333333336</v>
      </c>
      <c r="F19" s="1">
        <f t="shared" ref="F19" si="10">F18/60</f>
        <v>0.5</v>
      </c>
    </row>
    <row r="20" spans="1:7">
      <c r="A20" t="s">
        <v>7</v>
      </c>
      <c r="B20" s="1">
        <f>B19/24</f>
        <v>0.22847222222222222</v>
      </c>
      <c r="C20" s="1">
        <f t="shared" ref="C20" si="11">C19/24</f>
        <v>0.21666666666666667</v>
      </c>
      <c r="D20" s="1">
        <f t="shared" ref="D20" si="12">D19/24</f>
        <v>8.819444444444445E-2</v>
      </c>
      <c r="E20" s="1">
        <f t="shared" ref="E20" si="13">E19/24</f>
        <v>1.3993055555555556</v>
      </c>
      <c r="F20" s="1">
        <f t="shared" ref="F20" si="14">F19/24</f>
        <v>2.0833333333333332E-2</v>
      </c>
      <c r="G20" t="s">
        <v>9</v>
      </c>
    </row>
    <row r="21" spans="1:7">
      <c r="G21" s="2">
        <v>43653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2019-07-07T19:13:35Z</dcterms:created>
  <dcterms:modified xsi:type="dcterms:W3CDTF">2019-07-15T10:27:31Z</dcterms:modified>
</cp:coreProperties>
</file>