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00_GDP\2023-2024\GDP202324\6044_FramPat\D2D\W11\"/>
    </mc:Choice>
  </mc:AlternateContent>
  <xr:revisionPtr revIDLastSave="0" documentId="8_{C523F548-FBE2-4902-B135-B3A0131BB907}" xr6:coauthVersionLast="47" xr6:coauthVersionMax="47" xr10:uidLastSave="{00000000-0000-0000-0000-000000000000}"/>
  <bookViews>
    <workbookView xWindow="-108" yWindow="-108" windowWidth="23256" windowHeight="12456" xr2:uid="{F3EF820C-C676-424E-B948-A91B4A79B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J7" i="1"/>
  <c r="I7" i="1"/>
  <c r="I6" i="1"/>
  <c r="J6" i="1" s="1"/>
  <c r="I5" i="1"/>
  <c r="J5" i="1" s="1"/>
  <c r="I4" i="1"/>
  <c r="J4" i="1" s="1"/>
  <c r="I3" i="1"/>
  <c r="J3" i="1" s="1"/>
  <c r="E29" i="1"/>
  <c r="E31" i="1" s="1"/>
  <c r="A29" i="1"/>
  <c r="G19" i="1" s="1"/>
  <c r="F28" i="1"/>
  <c r="F27" i="1"/>
  <c r="F26" i="1"/>
  <c r="F25" i="1"/>
  <c r="F24" i="1"/>
  <c r="F23" i="1"/>
  <c r="F22" i="1"/>
  <c r="F21" i="1"/>
  <c r="G21" i="1" s="1"/>
  <c r="F20" i="1"/>
  <c r="F19" i="1"/>
  <c r="F18" i="1"/>
  <c r="F17" i="1"/>
  <c r="F16" i="1"/>
  <c r="F15" i="1"/>
  <c r="F14" i="1"/>
  <c r="G14" i="1" s="1"/>
  <c r="F13" i="1"/>
  <c r="F12" i="1"/>
  <c r="F11" i="1"/>
  <c r="F10" i="1"/>
  <c r="F9" i="1"/>
  <c r="F8" i="1"/>
  <c r="F7" i="1"/>
  <c r="F6" i="1"/>
  <c r="F5" i="1"/>
  <c r="F4" i="1"/>
  <c r="F3" i="1"/>
  <c r="G3" i="1" s="1"/>
  <c r="C20" i="1"/>
  <c r="C4" i="1"/>
  <c r="C5" i="1"/>
  <c r="C6" i="1"/>
  <c r="C13" i="1"/>
  <c r="B23" i="1"/>
  <c r="B24" i="1"/>
  <c r="B25" i="1"/>
  <c r="B26" i="1"/>
  <c r="B27" i="1"/>
  <c r="B28" i="1"/>
  <c r="B14" i="1"/>
  <c r="B15" i="1"/>
  <c r="B16" i="1"/>
  <c r="B17" i="1"/>
  <c r="B18" i="1"/>
  <c r="B19" i="1"/>
  <c r="B20" i="1"/>
  <c r="B21" i="1"/>
  <c r="C21" i="1" s="1"/>
  <c r="B22" i="1"/>
  <c r="C22" i="1" s="1"/>
  <c r="B4" i="1"/>
  <c r="B5" i="1"/>
  <c r="B6" i="1"/>
  <c r="B7" i="1"/>
  <c r="B8" i="1"/>
  <c r="B9" i="1"/>
  <c r="B10" i="1"/>
  <c r="B11" i="1"/>
  <c r="B12" i="1"/>
  <c r="B13" i="1"/>
  <c r="B3" i="1"/>
  <c r="E30" i="1" l="1"/>
  <c r="C28" i="1"/>
  <c r="G4" i="1"/>
  <c r="G7" i="1"/>
  <c r="C26" i="1"/>
  <c r="G10" i="1"/>
  <c r="G6" i="1"/>
  <c r="C14" i="1"/>
  <c r="C10" i="1"/>
  <c r="C7" i="1"/>
  <c r="C25" i="1"/>
  <c r="G11" i="1"/>
  <c r="G26" i="1"/>
  <c r="G5" i="1"/>
  <c r="C11" i="1"/>
  <c r="G22" i="1"/>
  <c r="C27" i="1"/>
  <c r="C8" i="1"/>
  <c r="C24" i="1"/>
  <c r="G12" i="1"/>
  <c r="G27" i="1"/>
  <c r="G20" i="1"/>
  <c r="C9" i="1"/>
  <c r="C23" i="1"/>
  <c r="G13" i="1"/>
  <c r="G28" i="1"/>
  <c r="C19" i="1"/>
  <c r="C18" i="1"/>
  <c r="C17" i="1"/>
  <c r="G23" i="1"/>
  <c r="A30" i="1"/>
  <c r="G24" i="1"/>
  <c r="C16" i="1"/>
  <c r="C15" i="1"/>
  <c r="G25" i="1"/>
  <c r="G17" i="1"/>
  <c r="C12" i="1"/>
  <c r="G16" i="1"/>
  <c r="C3" i="1"/>
  <c r="G8" i="1"/>
  <c r="G18" i="1"/>
  <c r="A31" i="1"/>
  <c r="G15" i="1"/>
  <c r="G9" i="1"/>
</calcChain>
</file>

<file path=xl/sharedStrings.xml><?xml version="1.0" encoding="utf-8"?>
<sst xmlns="http://schemas.openxmlformats.org/spreadsheetml/2006/main" count="8" uniqueCount="5">
  <si>
    <t>Time</t>
  </si>
  <si>
    <t>Seconds</t>
  </si>
  <si>
    <t>ms</t>
  </si>
  <si>
    <t>FPS</t>
  </si>
  <si>
    <t>32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</si>
</sst>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0F33-54AF-4266-987D-C4FF4675C113}">
  <dimension ref="A1:J31"/>
  <sheetViews>
    <sheetView tabSelected="1" zoomScale="205" zoomScaleNormal="205" workbookViewId="0">
      <selection activeCell="G2" sqref="G2"/>
    </sheetView>
  </sheetViews>
  <sheetFormatPr defaultRowHeight="14.4" x14ac:dyDescent="0.3"/>
  <cols>
    <col min="1" max="1" width="11.33203125" customWidth="1"/>
    <col min="3" max="3" width="8.88671875" style="2"/>
  </cols>
  <sheetData>
    <row r="1" spans="1:10" x14ac:dyDescent="0.3">
      <c r="A1" t="s">
        <v>0</v>
      </c>
      <c r="E1" t="s">
        <v>4</v>
      </c>
    </row>
    <row r="2" spans="1:10" x14ac:dyDescent="0.3">
      <c r="A2" s="1">
        <v>4.9037999999999998E-3</v>
      </c>
      <c r="E2">
        <v>6.1491499999999999E-3</v>
      </c>
      <c r="H2">
        <v>5.5035400000000003E-3</v>
      </c>
    </row>
    <row r="3" spans="1:10" x14ac:dyDescent="0.3">
      <c r="A3" s="1">
        <v>1.03835E-2</v>
      </c>
      <c r="B3" s="1">
        <f>A3-A2</f>
        <v>5.4797000000000005E-3</v>
      </c>
      <c r="C3" s="3">
        <f>B3/$A$29</f>
        <v>0.93602942618558549</v>
      </c>
      <c r="E3">
        <v>6.2058800000000004E-3</v>
      </c>
      <c r="F3" s="1">
        <f>E3-E2</f>
        <v>5.6730000000000495E-5</v>
      </c>
      <c r="G3" s="4">
        <f>F3/$A$29</f>
        <v>9.6904847614848848E-3</v>
      </c>
      <c r="H3">
        <v>5.50929E-3</v>
      </c>
      <c r="I3" s="1">
        <f>H3-H2</f>
        <v>5.749999999999679E-6</v>
      </c>
      <c r="J3" s="4">
        <f>I3/$A$29</f>
        <v>9.822014344885333E-4</v>
      </c>
    </row>
    <row r="4" spans="1:10" x14ac:dyDescent="0.3">
      <c r="A4" s="1">
        <v>2.3251000000000001E-3</v>
      </c>
      <c r="B4" s="1">
        <f t="shared" ref="B4:B28" si="0">A4-A3</f>
        <v>-8.0584000000000003E-3</v>
      </c>
      <c r="C4" s="3">
        <f>B4/$A$29</f>
        <v>-1.3765168764665805</v>
      </c>
      <c r="E4">
        <v>6.2448299999999998E-3</v>
      </c>
      <c r="F4" s="1">
        <f t="shared" ref="F4:F28" si="1">E4-E3</f>
        <v>3.8949999999999402E-5</v>
      </c>
      <c r="G4" s="4">
        <f>F4/$A$29</f>
        <v>6.6533471084052028E-3</v>
      </c>
      <c r="H4">
        <v>5.4988099999999998E-3</v>
      </c>
      <c r="I4" s="1">
        <f t="shared" ref="I4:I28" si="2">H4-H3</f>
        <v>-1.0480000000000211E-5</v>
      </c>
      <c r="J4" s="4">
        <f>I4/$A$29</f>
        <v>-1.7901688753809758E-3</v>
      </c>
    </row>
    <row r="5" spans="1:10" x14ac:dyDescent="0.3">
      <c r="A5" s="1">
        <v>2.9047999999999999E-3</v>
      </c>
      <c r="B5" s="1">
        <f t="shared" si="0"/>
        <v>5.7969999999999983E-4</v>
      </c>
      <c r="C5" s="3">
        <f>B5/$A$29</f>
        <v>9.9022986360527712E-2</v>
      </c>
      <c r="E5">
        <v>6.3094300000000004E-3</v>
      </c>
      <c r="F5" s="1">
        <f t="shared" si="1"/>
        <v>6.4600000000000594E-5</v>
      </c>
      <c r="G5" s="4">
        <f>F5/$A$29</f>
        <v>1.1034819594428412E-2</v>
      </c>
      <c r="H5">
        <v>5.4968600000000001E-3</v>
      </c>
      <c r="I5" s="1">
        <f t="shared" si="2"/>
        <v>-1.949999999999695E-6</v>
      </c>
      <c r="J5" s="4">
        <f>I5/$A$29</f>
        <v>-3.3309439952216473E-4</v>
      </c>
    </row>
    <row r="6" spans="1:10" x14ac:dyDescent="0.3">
      <c r="A6" s="1">
        <v>6.4038999999999997E-3</v>
      </c>
      <c r="B6" s="1">
        <f t="shared" si="0"/>
        <v>3.4990999999999998E-3</v>
      </c>
      <c r="C6" s="3">
        <f>B6/$A$29</f>
        <v>0.59770800685548142</v>
      </c>
      <c r="E6">
        <v>6.2794599999999997E-3</v>
      </c>
      <c r="F6" s="1">
        <f t="shared" si="1"/>
        <v>-2.9970000000000691E-5</v>
      </c>
      <c r="G6" s="4">
        <f>F6/$A$29</f>
        <v>-5.11940469419542E-3</v>
      </c>
      <c r="H6">
        <v>5.4985199999999998E-3</v>
      </c>
      <c r="I6" s="1">
        <f t="shared" si="2"/>
        <v>1.6599999999996826E-6</v>
      </c>
      <c r="J6" s="4">
        <f>I6/$A$29</f>
        <v>2.8355728369578164E-4</v>
      </c>
    </row>
    <row r="7" spans="1:10" x14ac:dyDescent="0.3">
      <c r="A7" s="1">
        <v>6.3229999999999996E-3</v>
      </c>
      <c r="B7" s="1">
        <f t="shared" si="0"/>
        <v>-8.0900000000000069E-5</v>
      </c>
      <c r="C7" s="3">
        <f>B7/$A$29</f>
        <v>-1.3819147139152494E-2</v>
      </c>
      <c r="E7">
        <v>6.4929999999999996E-3</v>
      </c>
      <c r="F7" s="1">
        <f t="shared" si="1"/>
        <v>2.1353999999999991E-4</v>
      </c>
      <c r="G7" s="4">
        <f>F7/$A$29</f>
        <v>3.6476399012294436E-2</v>
      </c>
      <c r="H7">
        <v>5.4863000000000004E-3</v>
      </c>
      <c r="I7" s="1">
        <f t="shared" si="2"/>
        <v>-1.2219999999999419E-5</v>
      </c>
      <c r="J7" s="4">
        <f>I7/$A$29</f>
        <v>-2.0873915703391263E-3</v>
      </c>
    </row>
    <row r="8" spans="1:10" x14ac:dyDescent="0.3">
      <c r="A8" s="1">
        <v>3.2667E-3</v>
      </c>
      <c r="B8" s="1">
        <f t="shared" si="0"/>
        <v>-3.0562999999999996E-3</v>
      </c>
      <c r="C8" s="3">
        <f>B8/$A$29</f>
        <v>-0.52206995551782109</v>
      </c>
      <c r="E8">
        <v>6.4324200000000003E-3</v>
      </c>
      <c r="F8" s="1">
        <f t="shared" si="1"/>
        <v>-6.0579999999999315E-5</v>
      </c>
      <c r="G8" s="4">
        <f>F8/$A$29</f>
        <v>-1.0348132678490087E-2</v>
      </c>
      <c r="H8">
        <v>5.48491E-3</v>
      </c>
      <c r="I8" s="1">
        <f t="shared" si="2"/>
        <v>-1.3900000000004187E-6</v>
      </c>
      <c r="J8" s="4">
        <f>I8/$A$29</f>
        <v>-2.3743652068513891E-4</v>
      </c>
    </row>
    <row r="9" spans="1:10" x14ac:dyDescent="0.3">
      <c r="A9" s="1">
        <v>6.3905999999999998E-3</v>
      </c>
      <c r="B9" s="1">
        <f t="shared" si="0"/>
        <v>3.1238999999999998E-3</v>
      </c>
      <c r="C9" s="3">
        <f>B9/$A$29</f>
        <v>0.53361722803459133</v>
      </c>
      <c r="E9">
        <v>6.6124799999999996E-3</v>
      </c>
      <c r="F9" s="1">
        <f t="shared" si="1"/>
        <v>1.8005999999999925E-4</v>
      </c>
      <c r="G9" s="4">
        <f>F9/$A$29</f>
        <v>3.0757424398959031E-2</v>
      </c>
      <c r="H9">
        <v>5.47877E-3</v>
      </c>
      <c r="I9" s="1">
        <f t="shared" si="2"/>
        <v>-6.1399999999999649E-6</v>
      </c>
      <c r="J9" s="4">
        <f>I9/$A$29</f>
        <v>-1.0488203143930255E-3</v>
      </c>
    </row>
    <row r="10" spans="1:10" x14ac:dyDescent="0.3">
      <c r="A10" s="1">
        <v>6.0134000000000003E-3</v>
      </c>
      <c r="B10" s="1">
        <f t="shared" si="0"/>
        <v>-3.7719999999999941E-4</v>
      </c>
      <c r="C10" s="3">
        <f>B10/$A$29</f>
        <v>-6.4432414102451277E-2</v>
      </c>
      <c r="E10">
        <v>6.5723600000000002E-3</v>
      </c>
      <c r="F10" s="1">
        <f t="shared" si="1"/>
        <v>-4.0119999999999392E-5</v>
      </c>
      <c r="G10" s="4">
        <f>F10/$A$29</f>
        <v>-6.853203748118532E-3</v>
      </c>
      <c r="H10">
        <v>5.4695400000000002E-3</v>
      </c>
      <c r="I10" s="1">
        <f t="shared" si="2"/>
        <v>-9.2299999999998286E-6</v>
      </c>
      <c r="J10" s="4">
        <f>I10/$A$29</f>
        <v>-1.5766468244051304E-3</v>
      </c>
    </row>
    <row r="11" spans="1:10" x14ac:dyDescent="0.3">
      <c r="A11" s="1">
        <v>4.9749E-3</v>
      </c>
      <c r="B11" s="1">
        <f t="shared" si="0"/>
        <v>-1.0385000000000004E-3</v>
      </c>
      <c r="C11" s="3">
        <f>B11/$A$29</f>
        <v>-0.17739411995067811</v>
      </c>
      <c r="E11">
        <v>6.51792E-3</v>
      </c>
      <c r="F11" s="1">
        <f t="shared" si="1"/>
        <v>-5.4440000000000217E-5</v>
      </c>
      <c r="G11" s="4">
        <f>F11/$A$29</f>
        <v>-9.2993123640972078E-3</v>
      </c>
      <c r="H11">
        <v>5.4688100000000002E-3</v>
      </c>
      <c r="I11" s="1">
        <f t="shared" si="2"/>
        <v>-7.3000000000000148E-7</v>
      </c>
      <c r="J11" s="4">
        <f>I11/$A$29</f>
        <v>-1.2469687776985578E-4</v>
      </c>
    </row>
    <row r="12" spans="1:10" x14ac:dyDescent="0.3">
      <c r="A12" s="1">
        <v>7.7565000000000004E-3</v>
      </c>
      <c r="B12" s="1">
        <f t="shared" si="0"/>
        <v>2.7816000000000004E-3</v>
      </c>
      <c r="C12" s="3">
        <f>B12/$A$29</f>
        <v>0.47514634959538382</v>
      </c>
      <c r="E12">
        <v>6.6906800000000001E-3</v>
      </c>
      <c r="F12" s="1">
        <f t="shared" si="1"/>
        <v>1.727600000000001E-4</v>
      </c>
      <c r="G12" s="4">
        <f>F12/$A$29</f>
        <v>2.9510455621260621E-2</v>
      </c>
      <c r="H12">
        <v>5.4555000000000003E-3</v>
      </c>
      <c r="I12" s="1">
        <f t="shared" si="2"/>
        <v>-1.3309999999999884E-5</v>
      </c>
      <c r="J12" s="4">
        <f>I12/$A$29</f>
        <v>-2.2735827987900858E-3</v>
      </c>
    </row>
    <row r="13" spans="1:10" x14ac:dyDescent="0.3">
      <c r="A13" s="1">
        <v>5.9239999999999996E-3</v>
      </c>
      <c r="B13" s="1">
        <f t="shared" si="0"/>
        <v>-1.8325000000000008E-3</v>
      </c>
      <c r="C13" s="3">
        <f>B13/$A$29</f>
        <v>-0.31302332673049366</v>
      </c>
      <c r="E13">
        <v>6.7546699999999999E-3</v>
      </c>
      <c r="F13" s="1">
        <f t="shared" si="1"/>
        <v>6.398999999999988E-5</v>
      </c>
      <c r="G13" s="4">
        <f>F13/$A$29</f>
        <v>1.093062083355211E-2</v>
      </c>
      <c r="H13">
        <v>5.4412899999999997E-3</v>
      </c>
      <c r="I13" s="1">
        <f t="shared" si="2"/>
        <v>-1.4210000000000611E-5</v>
      </c>
      <c r="J13" s="4">
        <f>I13/$A$29</f>
        <v>-2.4273186754927715E-3</v>
      </c>
    </row>
    <row r="14" spans="1:10" x14ac:dyDescent="0.3">
      <c r="A14" s="1">
        <v>3.7347000000000001E-3</v>
      </c>
      <c r="B14" s="1">
        <f>A14-A13</f>
        <v>-2.1892999999999995E-3</v>
      </c>
      <c r="C14" s="3">
        <f>B14/$A$29</f>
        <v>-0.37397106096102006</v>
      </c>
      <c r="E14">
        <v>6.7768999999999998E-3</v>
      </c>
      <c r="F14" s="1">
        <f>E14-E13</f>
        <v>2.2229999999999819E-5</v>
      </c>
      <c r="G14" s="4">
        <f>F14/$A$29</f>
        <v>3.7972761545532409E-3</v>
      </c>
      <c r="H14">
        <v>5.4393499999999999E-3</v>
      </c>
      <c r="I14" s="1">
        <f>H14-H13</f>
        <v>-1.9399999999997544E-6</v>
      </c>
      <c r="J14" s="4">
        <f>I14/$A$29</f>
        <v>-3.3138622311436864E-4</v>
      </c>
    </row>
    <row r="15" spans="1:10" x14ac:dyDescent="0.3">
      <c r="A15" s="1">
        <v>9.5697999999999998E-3</v>
      </c>
      <c r="B15" s="1">
        <f t="shared" si="0"/>
        <v>5.8350999999999993E-3</v>
      </c>
      <c r="C15" s="3">
        <f>B15/$A$29</f>
        <v>0.9967380157190191</v>
      </c>
      <c r="E15">
        <v>6.7489100000000003E-3</v>
      </c>
      <c r="F15" s="1">
        <f t="shared" si="1"/>
        <v>-2.7989999999999439E-5</v>
      </c>
      <c r="G15" s="4">
        <f>F15/$A$29</f>
        <v>-4.7811857654495703E-3</v>
      </c>
      <c r="H15">
        <v>5.4240900000000003E-3</v>
      </c>
      <c r="I15" s="1">
        <f t="shared" si="2"/>
        <v>-1.5259999999999579E-5</v>
      </c>
      <c r="J15" s="4">
        <f>I15/$A$29</f>
        <v>-2.6066771983122507E-3</v>
      </c>
    </row>
    <row r="16" spans="1:10" x14ac:dyDescent="0.3">
      <c r="A16" s="1">
        <v>3.3129000000000001E-3</v>
      </c>
      <c r="B16" s="1">
        <f t="shared" si="0"/>
        <v>-6.2568999999999993E-3</v>
      </c>
      <c r="C16" s="3">
        <f>B16/$A$29</f>
        <v>-1.0687888966002863</v>
      </c>
      <c r="E16">
        <v>6.6695599999999997E-3</v>
      </c>
      <c r="F16" s="1">
        <f t="shared" si="1"/>
        <v>-7.9350000000000601E-5</v>
      </c>
      <c r="G16" s="4">
        <f>F16/$A$29</f>
        <v>-1.3554379795942617E-2</v>
      </c>
      <c r="H16">
        <v>5.4179099999999997E-3</v>
      </c>
      <c r="I16" s="1">
        <f t="shared" si="2"/>
        <v>-6.1800000000005947E-6</v>
      </c>
      <c r="J16" s="4">
        <f>I16/$A$29</f>
        <v>-1.055653020024358E-3</v>
      </c>
    </row>
    <row r="17" spans="1:10" x14ac:dyDescent="0.3">
      <c r="A17" s="1">
        <v>3.5780999999999999E-3</v>
      </c>
      <c r="B17" s="1">
        <f t="shared" si="0"/>
        <v>2.6519999999999972E-4</v>
      </c>
      <c r="C17" s="3">
        <f>B17/$A$29</f>
        <v>4.5300838335021444E-2</v>
      </c>
      <c r="E17">
        <v>6.5972699999999997E-3</v>
      </c>
      <c r="F17" s="1">
        <f t="shared" si="1"/>
        <v>-7.2290000000000028E-5</v>
      </c>
      <c r="G17" s="4">
        <f>F17/$A$29</f>
        <v>-1.2348407252031315E-2</v>
      </c>
      <c r="H17">
        <v>5.4124000000000004E-3</v>
      </c>
      <c r="I17" s="1">
        <f t="shared" si="2"/>
        <v>-5.5099999999993696E-6</v>
      </c>
      <c r="J17" s="4">
        <f>I17/$A$29</f>
        <v>-9.412052007011306E-4</v>
      </c>
    </row>
    <row r="18" spans="1:10" x14ac:dyDescent="0.3">
      <c r="A18" s="1">
        <v>9.6322999999999999E-3</v>
      </c>
      <c r="B18" s="1">
        <f t="shared" si="0"/>
        <v>6.0542E-3</v>
      </c>
      <c r="C18" s="3">
        <f>B18/$A$29</f>
        <v>1.0341641608140539</v>
      </c>
      <c r="E18">
        <v>6.4904100000000003E-3</v>
      </c>
      <c r="F18" s="1">
        <f t="shared" si="1"/>
        <v>-1.0685999999999942E-4</v>
      </c>
      <c r="G18" s="4">
        <f>F18/$A$29</f>
        <v>-1.8253573093817383E-2</v>
      </c>
      <c r="H18">
        <v>5.4062099999999998E-3</v>
      </c>
      <c r="I18" s="1">
        <f t="shared" si="2"/>
        <v>-6.1900000000005354E-6</v>
      </c>
      <c r="J18" s="4">
        <f>I18/$A$29</f>
        <v>-1.0573611964321541E-3</v>
      </c>
    </row>
    <row r="19" spans="1:10" x14ac:dyDescent="0.3">
      <c r="A19" s="1">
        <v>3.3697000000000002E-3</v>
      </c>
      <c r="B19" s="1">
        <f t="shared" si="0"/>
        <v>-6.2626000000000001E-3</v>
      </c>
      <c r="C19" s="3">
        <f>B19/$A$29</f>
        <v>-1.069762557152736</v>
      </c>
      <c r="E19">
        <v>6.2975799999999997E-3</v>
      </c>
      <c r="F19" s="1">
        <f t="shared" si="1"/>
        <v>-1.9283000000000061E-4</v>
      </c>
      <c r="G19" s="4">
        <f>F19/$A$29</f>
        <v>-3.2938765671727835E-2</v>
      </c>
      <c r="H19">
        <v>5.4022899999999997E-3</v>
      </c>
      <c r="I19" s="1">
        <f t="shared" si="2"/>
        <v>-3.9200000000001387E-6</v>
      </c>
      <c r="J19" s="4">
        <f>I19/$A$29</f>
        <v>-6.6960515186006986E-4</v>
      </c>
    </row>
    <row r="20" spans="1:10" x14ac:dyDescent="0.3">
      <c r="A20" s="1">
        <v>4.8912000000000001E-3</v>
      </c>
      <c r="B20" s="1">
        <f t="shared" si="0"/>
        <v>1.5214999999999998E-3</v>
      </c>
      <c r="C20" s="3">
        <f>B20/$A$29</f>
        <v>0.25989904044771939</v>
      </c>
      <c r="E20">
        <v>6.2902000000000001E-3</v>
      </c>
      <c r="F20" s="1">
        <f t="shared" si="1"/>
        <v>-7.3799999999995397E-6</v>
      </c>
      <c r="G20" s="4">
        <f>F20/$A$29</f>
        <v>-1.2606341889609266E-3</v>
      </c>
      <c r="H20">
        <v>5.39829E-3</v>
      </c>
      <c r="I20" s="1">
        <f t="shared" si="2"/>
        <v>-3.9999999999996635E-6</v>
      </c>
      <c r="J20" s="4">
        <f>I20/$A$29</f>
        <v>-6.8327056312243858E-4</v>
      </c>
    </row>
    <row r="21" spans="1:10" x14ac:dyDescent="0.3">
      <c r="A21" s="1">
        <v>7.9174999999999992E-3</v>
      </c>
      <c r="B21" s="1">
        <f t="shared" si="0"/>
        <v>3.0262999999999991E-3</v>
      </c>
      <c r="C21" s="3">
        <f>B21/$A$29</f>
        <v>0.51694542629440232</v>
      </c>
      <c r="E21">
        <v>6.25473E-3</v>
      </c>
      <c r="F21" s="1">
        <f t="shared" si="1"/>
        <v>-3.5470000000000119E-5</v>
      </c>
      <c r="G21" s="4">
        <f>F21/$A$29</f>
        <v>-6.058901718488754E-3</v>
      </c>
      <c r="H21">
        <v>5.3888800000000004E-3</v>
      </c>
      <c r="I21" s="1">
        <f t="shared" si="2"/>
        <v>-9.409999999999627E-6</v>
      </c>
      <c r="J21" s="4">
        <f>I21/$A$29</f>
        <v>-1.6073939997456083E-3</v>
      </c>
    </row>
    <row r="22" spans="1:10" x14ac:dyDescent="0.3">
      <c r="A22" s="1">
        <v>3.2726000000000001E-3</v>
      </c>
      <c r="B22" s="1">
        <f t="shared" si="0"/>
        <v>-4.6448999999999987E-3</v>
      </c>
      <c r="C22" s="3">
        <f>B22/$A$29</f>
        <v>-0.79343085966192028</v>
      </c>
      <c r="E22">
        <v>6.2057600000000003E-3</v>
      </c>
      <c r="F22" s="1">
        <f t="shared" si="1"/>
        <v>-4.8969999999999743E-5</v>
      </c>
      <c r="G22" s="4">
        <f>F22/$A$29</f>
        <v>-8.3649398690271142E-3</v>
      </c>
      <c r="H22">
        <v>5.3884199999999997E-3</v>
      </c>
      <c r="I22" s="1">
        <f t="shared" si="2"/>
        <v>-4.600000000007376E-7</v>
      </c>
      <c r="J22" s="4">
        <f>I22/$A$29</f>
        <v>-7.8576114759213039E-5</v>
      </c>
    </row>
    <row r="23" spans="1:10" x14ac:dyDescent="0.3">
      <c r="A23" s="1">
        <v>5.4351E-3</v>
      </c>
      <c r="B23" s="1">
        <f>A23-A22</f>
        <v>2.1624999999999999E-3</v>
      </c>
      <c r="C23" s="3">
        <f>B23/$A$29</f>
        <v>0.36939314818809943</v>
      </c>
      <c r="E23">
        <v>6.2526500000000002E-3</v>
      </c>
      <c r="F23" s="1">
        <f>E23-E22</f>
        <v>4.6889999999999953E-5</v>
      </c>
      <c r="G23" s="4">
        <f>F23/$A$29</f>
        <v>8.0096391762034518E-3</v>
      </c>
      <c r="H23">
        <v>5.3846099999999997E-3</v>
      </c>
      <c r="I23" s="1">
        <f>H23-H22</f>
        <v>-3.8099999999999246E-6</v>
      </c>
      <c r="J23" s="4">
        <f>I23/$A$29</f>
        <v>-6.508152113741646E-4</v>
      </c>
    </row>
    <row r="24" spans="1:10" x14ac:dyDescent="0.3">
      <c r="A24" s="1">
        <v>8.3739000000000001E-3</v>
      </c>
      <c r="B24" s="1">
        <f t="shared" si="0"/>
        <v>2.9388000000000001E-3</v>
      </c>
      <c r="C24" s="3">
        <f>B24/$A$29</f>
        <v>0.50199888272609783</v>
      </c>
      <c r="E24">
        <v>6.2520500000000003E-3</v>
      </c>
      <c r="F24" s="1">
        <f t="shared" si="1"/>
        <v>-5.9999999999990616E-7</v>
      </c>
      <c r="G24" s="4">
        <f>F24/$A$29</f>
        <v>-1.0249058446835838E-4</v>
      </c>
      <c r="H24">
        <v>5.3735700000000003E-3</v>
      </c>
      <c r="I24" s="1">
        <f t="shared" si="2"/>
        <v>-1.1039999999999488E-5</v>
      </c>
      <c r="J24" s="4">
        <f>I24/$A$29</f>
        <v>-1.8858267542180016E-3</v>
      </c>
    </row>
    <row r="25" spans="1:10" x14ac:dyDescent="0.3">
      <c r="A25" s="1">
        <v>3.5247999999999998E-3</v>
      </c>
      <c r="B25" s="1">
        <f t="shared" si="0"/>
        <v>-4.8491000000000003E-3</v>
      </c>
      <c r="C25" s="3">
        <f>B25/$A$29</f>
        <v>-0.82831182190932395</v>
      </c>
      <c r="E25">
        <v>6.3218199999999997E-3</v>
      </c>
      <c r="F25" s="1">
        <f t="shared" si="1"/>
        <v>6.9769999999999381E-5</v>
      </c>
      <c r="G25" s="4">
        <f>F25/$A$29</f>
        <v>1.1917946797264031E-2</v>
      </c>
      <c r="H25">
        <v>5.36762E-3</v>
      </c>
      <c r="I25" s="1">
        <f t="shared" si="2"/>
        <v>-5.9500000000002259E-6</v>
      </c>
      <c r="J25" s="4">
        <f>I25/$A$29</f>
        <v>-1.0163649626447515E-3</v>
      </c>
    </row>
    <row r="26" spans="1:10" x14ac:dyDescent="0.3">
      <c r="A26" s="1">
        <v>8.7332E-3</v>
      </c>
      <c r="B26" s="1">
        <f t="shared" si="0"/>
        <v>5.2084000000000002E-3</v>
      </c>
      <c r="C26" s="3">
        <f>B26/$A$29</f>
        <v>0.88968660024180213</v>
      </c>
      <c r="E26">
        <v>6.25692E-3</v>
      </c>
      <c r="F26" s="1">
        <f t="shared" si="1"/>
        <v>-6.489999999999968E-5</v>
      </c>
      <c r="G26" s="4">
        <f>F26/$A$29</f>
        <v>-1.1086064886662444E-2</v>
      </c>
      <c r="H26">
        <v>5.3676699999999997E-3</v>
      </c>
      <c r="I26" s="1">
        <f t="shared" si="2"/>
        <v>4.999999999970306E-8</v>
      </c>
      <c r="J26" s="4">
        <f>I26/$A$29</f>
        <v>8.5408820389804772E-6</v>
      </c>
    </row>
    <row r="27" spans="1:10" x14ac:dyDescent="0.3">
      <c r="A27" s="1">
        <v>6.5440000000000003E-3</v>
      </c>
      <c r="B27" s="1">
        <f t="shared" si="0"/>
        <v>-2.1891999999999997E-3</v>
      </c>
      <c r="C27" s="3">
        <f>B27/$A$29</f>
        <v>-0.37395397919694201</v>
      </c>
      <c r="E27">
        <v>6.2423299999999999E-3</v>
      </c>
      <c r="F27" s="1">
        <f t="shared" si="1"/>
        <v>-1.4590000000000089E-5</v>
      </c>
      <c r="G27" s="4">
        <f>F27/$A$29</f>
        <v>-2.4922293789893194E-3</v>
      </c>
      <c r="H27">
        <v>5.35828E-3</v>
      </c>
      <c r="I27" s="1">
        <f t="shared" si="2"/>
        <v>-9.3899999999997458E-6</v>
      </c>
      <c r="J27" s="4">
        <f>I27/$A$29</f>
        <v>-1.603977646930016E-3</v>
      </c>
    </row>
    <row r="28" spans="1:10" x14ac:dyDescent="0.3">
      <c r="A28" s="1">
        <v>8.6032999999999995E-3</v>
      </c>
      <c r="B28" s="1">
        <f t="shared" si="0"/>
        <v>2.0592999999999992E-3</v>
      </c>
      <c r="C28" s="3">
        <f>B28/$A$29</f>
        <v>0.3517647676595389</v>
      </c>
      <c r="E28">
        <v>6.2100300000000001E-3</v>
      </c>
      <c r="F28" s="1">
        <f t="shared" si="1"/>
        <v>-3.2299999999999864E-5</v>
      </c>
      <c r="G28" s="4">
        <f>F28/$A$29</f>
        <v>-5.5174097972141324E-3</v>
      </c>
      <c r="H28">
        <v>5.3556100000000002E-3</v>
      </c>
      <c r="I28" s="1">
        <f t="shared" si="2"/>
        <v>-2.6699999999997559E-6</v>
      </c>
      <c r="J28" s="4">
        <f>I28/$A$29</f>
        <v>-4.560831008842244E-4</v>
      </c>
    </row>
    <row r="29" spans="1:10" x14ac:dyDescent="0.3">
      <c r="A29" s="1">
        <f>AVERAGE(A2:A28)</f>
        <v>5.8541962962962947E-3</v>
      </c>
      <c r="B29" t="s">
        <v>1</v>
      </c>
      <c r="E29" s="1">
        <f>AVERAGE(E2:E28)</f>
        <v>6.4122000000000007E-3</v>
      </c>
      <c r="F29" t="s">
        <v>1</v>
      </c>
      <c r="H29">
        <v>5.3473899999999996E-3</v>
      </c>
    </row>
    <row r="30" spans="1:10" x14ac:dyDescent="0.3">
      <c r="A30">
        <f>A29*1000</f>
        <v>5.854196296296295</v>
      </c>
      <c r="B30" t="s">
        <v>2</v>
      </c>
      <c r="E30">
        <f>E29*1000</f>
        <v>6.4122000000000003</v>
      </c>
      <c r="F30" t="s">
        <v>2</v>
      </c>
      <c r="H30">
        <v>5.3457899999999996E-3</v>
      </c>
    </row>
    <row r="31" spans="1:10" x14ac:dyDescent="0.3">
      <c r="A31">
        <f>1/A29</f>
        <v>170.817640780624</v>
      </c>
      <c r="B31" t="s">
        <v>3</v>
      </c>
      <c r="E31">
        <f>1/E29</f>
        <v>155.95271513677051</v>
      </c>
      <c r="F31" t="s">
        <v>3</v>
      </c>
      <c r="H31">
        <v>5.3500400000000004E-3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Feeney, Michael</dc:creator>
  <cp:lastModifiedBy>Feeney, Michael</cp:lastModifiedBy>
  <dcterms:created xsi:type="dcterms:W3CDTF">2023-11-13T15:48:16Z</dcterms:created>
  <dcterms:modified xsi:type="dcterms:W3CDTF">2023-11-13T16:26:39Z</dcterms:modified>
</cp:coreProperties>
</file>