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z_FS\00_GDP\2024-2025\GDP202425\6044_FramPat\Projects-Tests\Project #1\"/>
    </mc:Choice>
  </mc:AlternateContent>
  <xr:revisionPtr revIDLastSave="0" documentId="13_ncr:1_{FA1D8517-E5F2-4792-BEC6-E8E2BD25AC7D}" xr6:coauthVersionLast="47" xr6:coauthVersionMax="47" xr10:uidLastSave="{00000000-0000-0000-0000-000000000000}"/>
  <bookViews>
    <workbookView xWindow="57480" yWindow="-120" windowWidth="29040" windowHeight="15720" xr2:uid="{00000000-000D-0000-FFFF-FFFF00000000}"/>
  </bookViews>
  <sheets>
    <sheet name="Main" sheetId="1" r:id="rId1"/>
    <sheet name="Galaga" sheetId="3" r:id="rId2"/>
    <sheet name="Donkey Kong" sheetId="2" r:id="rId3"/>
    <sheet name="Defend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 l="1"/>
  <c r="B29" i="4"/>
  <c r="B27" i="4"/>
  <c r="C27" i="4"/>
  <c r="B20" i="4"/>
  <c r="C20" i="4"/>
  <c r="D8" i="1"/>
  <c r="C8" i="1"/>
  <c r="D7" i="1"/>
  <c r="C7" i="1"/>
  <c r="A2" i="4"/>
  <c r="A1" i="4"/>
  <c r="A2" i="2"/>
  <c r="A1" i="2"/>
  <c r="B33" i="2"/>
  <c r="C33" i="2"/>
  <c r="B17" i="2"/>
  <c r="B35" i="2" s="1"/>
  <c r="C17" i="2"/>
  <c r="A2" i="3"/>
  <c r="A1" i="3"/>
  <c r="B30" i="3"/>
  <c r="C30" i="3"/>
  <c r="B20" i="3"/>
  <c r="B32" i="3" s="1"/>
  <c r="C20" i="3"/>
</calcChain>
</file>

<file path=xl/sharedStrings.xml><?xml version="1.0" encoding="utf-8"?>
<sst xmlns="http://schemas.openxmlformats.org/spreadsheetml/2006/main" count="164" uniqueCount="83">
  <si>
    <t>INFO-6044 Game Engine Frameworks &amp; Patterns - Project #1, Fall 2024</t>
  </si>
  <si>
    <t>Name:</t>
  </si>
  <si>
    <r>
      <t>Galaga</t>
    </r>
    <r>
      <rPr>
        <sz val="16"/>
        <color rgb="FF000000"/>
        <rFont val="Aptos Narrow"/>
        <family val="2"/>
      </rPr>
      <t xml:space="preserve"> </t>
    </r>
    <r>
      <rPr>
        <sz val="11"/>
        <color rgb="FF000000"/>
        <rFont val="Aptos Narrow"/>
        <family val="2"/>
      </rPr>
      <t>(https://www.youtube.com/watch?v=dvjapcHsqXY)</t>
    </r>
  </si>
  <si>
    <t>Item</t>
  </si>
  <si>
    <t>Mark</t>
  </si>
  <si>
    <t>Rendering is 3D where each pixel in the original game now looks like a 3D cube.</t>
  </si>
  <si>
    <t>Player ship moves horizontally along bottom of screen</t>
  </si>
  <si>
    <t>Player shoots projectiles towards the top of the screen.</t>
  </si>
  <si>
    <t>Player can have multiple "shots" moving at the same time (i.e. not just one shot at a time)</t>
  </si>
  <si>
    <t>Stars are moving down in the background</t>
  </si>
  <si>
    <t>There are bee and butterfly aliens (bees have yellow wings, butterflies have red wings)</t>
  </si>
  <si>
    <t>Bee and utterfly aliens are destroyed with one hit</t>
  </si>
  <si>
    <t>There are moth aliens (with green wings)</t>
  </si>
  <si>
    <t>Moth aliens change blue when hit once</t>
  </si>
  <si>
    <t>Blue moth aliens (green ones with one hit) are destroyed with 2nd hit</t>
  </si>
  <si>
    <t>Aliens and player have an "explosion" animations</t>
  </si>
  <si>
    <t>Aliens attack along curved lines</t>
  </si>
  <si>
    <t>Aliens shoot/drop projectiles at the player that are visibly distinctive from the player's</t>
  </si>
  <si>
    <t>Player ship destroyed with one hit from alien projectile</t>
  </si>
  <si>
    <t>Total:</t>
  </si>
  <si>
    <r>
      <rPr>
        <b/>
        <sz val="11"/>
        <color rgb="FF000000"/>
        <rFont val="Aptos Narrow"/>
        <family val="2"/>
      </rPr>
      <t xml:space="preserve">BONUS: </t>
    </r>
    <r>
      <rPr>
        <sz val="11"/>
        <color rgb="FF000000"/>
        <rFont val="Aptos Narrow"/>
        <family val="2"/>
      </rPr>
      <t>Enemies appear in waves, following curves to end up in their starting grid formation (rather than the entire formation appearing at once)</t>
    </r>
  </si>
  <si>
    <r>
      <rPr>
        <b/>
        <sz val="11"/>
        <color rgb="FF000000"/>
        <rFont val="Aptos Narrow"/>
        <family val="2"/>
      </rPr>
      <t xml:space="preserve">BONUS: </t>
    </r>
    <r>
      <rPr>
        <sz val="11"/>
        <color rgb="FF000000"/>
        <rFont val="Aptos Narrow"/>
        <family val="2"/>
      </rPr>
      <t>Score is implemented (as sprite/objects)</t>
    </r>
  </si>
  <si>
    <r>
      <rPr>
        <b/>
        <sz val="11"/>
        <color rgb="FF000000"/>
        <rFont val="Aptos Narrow"/>
        <family val="2"/>
      </rPr>
      <t>BONUS:</t>
    </r>
    <r>
      <rPr>
        <sz val="11"/>
        <color rgb="FF000000"/>
        <rFont val="Aptos Narrow"/>
        <family val="2"/>
      </rPr>
      <t xml:space="preserve"> Player has multiple ships and loses one each time their ship is destroyed</t>
    </r>
  </si>
  <si>
    <r>
      <rPr>
        <b/>
        <sz val="11"/>
        <color rgb="FF000000"/>
        <rFont val="Aptos Narrow"/>
        <family val="2"/>
      </rPr>
      <t xml:space="preserve">BONUS: </t>
    </r>
    <r>
      <rPr>
        <sz val="11"/>
        <color rgb="FF000000"/>
        <rFont val="Aptos Narrow"/>
        <family val="2"/>
      </rPr>
      <t>New levels start after old levels end</t>
    </r>
  </si>
  <si>
    <r>
      <rPr>
        <b/>
        <sz val="11"/>
        <color rgb="FF000000"/>
        <rFont val="Aptos Narrow"/>
        <family val="2"/>
      </rPr>
      <t>BONUS:</t>
    </r>
    <r>
      <rPr>
        <sz val="11"/>
        <color rgb="FF000000"/>
        <rFont val="Aptos Narrow"/>
        <family val="2"/>
      </rPr>
      <t xml:space="preserve"> Challenge stages exist, including a bonus score for destroying all the aliens in an attack</t>
    </r>
  </si>
  <si>
    <r>
      <rPr>
        <b/>
        <sz val="11"/>
        <color rgb="FF000000"/>
        <rFont val="Aptos Narrow"/>
        <family val="2"/>
      </rPr>
      <t xml:space="preserve">BONUS: </t>
    </r>
    <r>
      <rPr>
        <sz val="11"/>
        <color rgb="FF000000"/>
        <rFont val="Aptos Narrow"/>
        <family val="2"/>
      </rPr>
      <t>Bonus summary screen shown.</t>
    </r>
  </si>
  <si>
    <r>
      <rPr>
        <b/>
        <sz val="11"/>
        <color rgb="FF000000"/>
        <rFont val="Aptos Narrow"/>
        <family val="2"/>
      </rPr>
      <t xml:space="preserve">BONUS: </t>
    </r>
    <r>
      <rPr>
        <sz val="11"/>
        <color rgb="FF000000"/>
        <rFont val="Aptos Narrow"/>
        <family val="2"/>
      </rPr>
      <t>Moth aliens "tractor beam" ship capture is implemented: tractor beam captures ship; shooting alien with captured ship will release ship; ship attaches to your original ship giving multiple shots at a time</t>
    </r>
  </si>
  <si>
    <r>
      <rPr>
        <b/>
        <sz val="11"/>
        <color rgb="FF000000"/>
        <rFont val="Aptos Narrow"/>
        <family val="2"/>
      </rPr>
      <t xml:space="preserve">BONUS: </t>
    </r>
    <r>
      <rPr>
        <sz val="11"/>
        <color rgb="FF000000"/>
        <rFont val="Aptos Narrow"/>
        <family val="2"/>
      </rPr>
      <t xml:space="preserve">Scorpion </t>
    </r>
    <r>
      <rPr>
        <b/>
        <sz val="11"/>
        <color rgb="FF000000"/>
        <rFont val="Aptos Narrow"/>
        <family val="2"/>
      </rPr>
      <t>and</t>
    </r>
    <r>
      <rPr>
        <sz val="11"/>
        <color rgb="FF000000"/>
        <rFont val="Aptos Narrow"/>
        <family val="2"/>
      </rPr>
      <t xml:space="preserve"> (green) manta ray </t>
    </r>
    <r>
      <rPr>
        <b/>
        <sz val="11"/>
        <color rgb="FF000000"/>
        <rFont val="Aptos Narrow"/>
        <family val="2"/>
      </rPr>
      <t>and</t>
    </r>
    <r>
      <rPr>
        <sz val="11"/>
        <color rgb="FF000000"/>
        <rFont val="Aptos Narrow"/>
        <family val="2"/>
      </rPr>
      <t xml:space="preserve"> dragon fly ships present in later levels (3 additional types of aliens). They need to appear like they do in the later level, often coming in from the sides or appearing behind other aliens</t>
    </r>
  </si>
  <si>
    <t>-</t>
  </si>
  <si>
    <t>BONUS total:</t>
  </si>
  <si>
    <t>Feature &amp; Bonus total:</t>
  </si>
  <si>
    <t>Game chosen:</t>
  </si>
  <si>
    <t>?</t>
  </si>
  <si>
    <t>Bonuses:</t>
  </si>
  <si>
    <t>Features &amp; Bonus total:</t>
  </si>
  <si>
    <t>Solution builds and runs without incident:</t>
  </si>
  <si>
    <t>Video submitted, demonstrating solution:</t>
  </si>
  <si>
    <t>Demonstration in person:</t>
  </si>
  <si>
    <t>(Date)</t>
  </si>
  <si>
    <t>Y/N</t>
  </si>
  <si>
    <r>
      <t>Donkey Kong</t>
    </r>
    <r>
      <rPr>
        <sz val="11"/>
        <color rgb="FF000000"/>
        <rFont val="Aptos Narrow"/>
        <family val="2"/>
      </rPr>
      <t xml:space="preserve"> (https://www.youtube.com/watch?v=KJkcNP4VkiM)</t>
    </r>
  </si>
  <si>
    <t>Mario moves left and right along the platform</t>
  </si>
  <si>
    <t>Mario climbs ladders "correctly" (can only go up and down when on the ladder)</t>
  </si>
  <si>
    <t>Mario can jump</t>
  </si>
  <si>
    <t>Barrels "roll" down the platforms</t>
  </si>
  <si>
    <t>Barrels "roll" can roll down the ladders</t>
  </si>
  <si>
    <t>Bright blue barrel starts fire in oil barrel</t>
  </si>
  <si>
    <t>Flame enemies move along platforms and up ladders</t>
  </si>
  <si>
    <t>Barrels and flame enemies "kill" can kill Mario</t>
  </si>
  <si>
    <t>Mario can get and use a hammer and hammer destroys barrels</t>
  </si>
  <si>
    <t>Score shows when jumping over barrels and hit with hammer</t>
  </si>
  <si>
    <t>* Bonus items present (umbrella, purse, etc.)</t>
  </si>
  <si>
    <t>* Rivets are present (the things you walk over to remove)</t>
  </si>
  <si>
    <t>* Flame enemies present (can kill with hammer, etc.)</t>
  </si>
  <si>
    <t>* Has "elevator" platforms</t>
  </si>
  <si>
    <t>* Spring and flame enemies present</t>
  </si>
  <si>
    <r>
      <rPr>
        <b/>
        <sz val="11"/>
        <color rgb="FF000000"/>
        <rFont val="Aptos Narrow"/>
        <family val="2"/>
      </rPr>
      <t xml:space="preserve">BONUS: </t>
    </r>
    <r>
      <rPr>
        <sz val="11"/>
        <color rgb="FF000000"/>
        <rFont val="Aptos Narrow"/>
        <family val="2"/>
      </rPr>
      <t>Has startup animation where Kong jumps and the platforms "fall" to final location</t>
    </r>
  </si>
  <si>
    <r>
      <rPr>
        <b/>
        <sz val="11"/>
        <color rgb="FF000000"/>
        <rFont val="Aptos Narrow"/>
        <family val="2"/>
      </rPr>
      <t xml:space="preserve">BONUS: </t>
    </r>
    <r>
      <rPr>
        <sz val="11"/>
        <color rgb="FF000000"/>
        <rFont val="Aptos Narrow"/>
        <family val="2"/>
      </rPr>
      <t>Barrel destroying animation present</t>
    </r>
  </si>
  <si>
    <r>
      <rPr>
        <b/>
        <sz val="11"/>
        <color rgb="FF000000"/>
        <rFont val="Aptos Narrow"/>
        <family val="2"/>
      </rPr>
      <t>BONUS:</t>
    </r>
    <r>
      <rPr>
        <sz val="11"/>
        <color rgb="FF000000"/>
        <rFont val="Aptos Narrow"/>
        <family val="2"/>
      </rPr>
      <t xml:space="preserve"> Has "HOW HIGH CAN YOU GET?" intro level</t>
    </r>
  </si>
  <si>
    <r>
      <rPr>
        <b/>
        <sz val="11"/>
        <color rgb="FF000000"/>
        <rFont val="Aptos Narrow"/>
        <family val="2"/>
      </rPr>
      <t>BONUS:</t>
    </r>
    <r>
      <rPr>
        <sz val="11"/>
        <color rgb="FF000000"/>
        <rFont val="Aptos Narrow"/>
        <family val="2"/>
      </rPr>
      <t xml:space="preserve"> Count down "bonus" score present</t>
    </r>
  </si>
  <si>
    <r>
      <rPr>
        <b/>
        <sz val="11"/>
        <color rgb="FF000000"/>
        <rFont val="Aptos Narrow"/>
        <family val="2"/>
      </rPr>
      <t>BONUS:</t>
    </r>
    <r>
      <rPr>
        <sz val="11"/>
        <color rgb="FF000000"/>
        <rFont val="Aptos Narrow"/>
        <family val="2"/>
      </rPr>
      <t xml:space="preserve"> "Kong grabs princess and climbs up" end of level animation present</t>
    </r>
  </si>
  <si>
    <r>
      <rPr>
        <b/>
        <sz val="11"/>
        <color rgb="FF000000"/>
        <rFont val="Aptos Narrow"/>
        <family val="2"/>
      </rPr>
      <t xml:space="preserve">BONUS: </t>
    </r>
    <r>
      <rPr>
        <sz val="11"/>
        <color rgb="FF000000"/>
        <rFont val="Aptos Narrow"/>
        <family val="2"/>
      </rPr>
      <t>Level 2 level present with:</t>
    </r>
  </si>
  <si>
    <r>
      <rPr>
        <b/>
        <sz val="11"/>
        <color rgb="FF000000"/>
        <rFont val="Aptos Narrow"/>
        <family val="2"/>
      </rPr>
      <t xml:space="preserve">BONUS: </t>
    </r>
    <r>
      <rPr>
        <sz val="11"/>
        <color rgb="FF000000"/>
        <rFont val="Aptos Narrow"/>
        <family val="2"/>
      </rPr>
      <t>Level 2 - end of level platform collapse present</t>
    </r>
  </si>
  <si>
    <r>
      <rPr>
        <b/>
        <sz val="11"/>
        <color rgb="FF000000"/>
        <rFont val="Aptos Narrow"/>
        <family val="2"/>
      </rPr>
      <t>BONUS:</t>
    </r>
    <r>
      <rPr>
        <sz val="11"/>
        <color rgb="FF000000"/>
        <rFont val="Aptos Narrow"/>
        <family val="2"/>
      </rPr>
      <t xml:space="preserve"> Level 3 (pogo-stick/spring enemy) level present:</t>
    </r>
  </si>
  <si>
    <r>
      <t xml:space="preserve">Defender </t>
    </r>
    <r>
      <rPr>
        <sz val="11"/>
        <color rgb="FF000000"/>
        <rFont val="Aptos Narrow"/>
        <family val="2"/>
      </rPr>
      <t>(https://www.youtube.com/watch?v=wAKxa5C9jHY)</t>
    </r>
  </si>
  <si>
    <t>Has scrollable "ground" and stars which moves left and right when player moves</t>
  </si>
  <si>
    <t>Player ship can go up and down, thrust "forward", and change direction</t>
  </si>
  <si>
    <t>Player ship location scrolls to correct side when direction changes.</t>
  </si>
  <si>
    <t>Player shoots multiple large projectiles, with "trails" that destroy enemies and Astronauts</t>
  </si>
  <si>
    <t>Astronauts appear and gently fall to the ground</t>
  </si>
  <si>
    <t>Landers grab Astronauts and bring them to top of screen</t>
  </si>
  <si>
    <t>Landers + humanoid at top of screen become Mutants</t>
  </si>
  <si>
    <t>Player ship can "catch" falling Astronauts and place them on the ground</t>
  </si>
  <si>
    <t>Mutants more aggressively attack players</t>
  </si>
  <si>
    <t>Baiter enemy (looks like a classic 1950's movie UFO) present</t>
  </si>
  <si>
    <t>Player has three "smart bombs" which destroys all enemies within range (on screen)</t>
  </si>
  <si>
    <t>Player has "hyperspace" button which teleports to a random location</t>
  </si>
  <si>
    <t>Mini-map is present at top showing entire planet, entity locations, and the visible area</t>
  </si>
  <si>
    <r>
      <rPr>
        <b/>
        <sz val="11"/>
        <color rgb="FF000000"/>
        <rFont val="Aptos Narrow"/>
        <family val="2"/>
      </rPr>
      <t xml:space="preserve">BONUS: </t>
    </r>
    <r>
      <rPr>
        <sz val="11"/>
        <color rgb="FF000000"/>
        <rFont val="Aptos Narrow"/>
        <family val="2"/>
      </rPr>
      <t>Bomber enemy present</t>
    </r>
  </si>
  <si>
    <r>
      <rPr>
        <b/>
        <sz val="11"/>
        <color rgb="FF000000"/>
        <rFont val="Aptos Narrow"/>
        <family val="2"/>
      </rPr>
      <t xml:space="preserve">BONUS: </t>
    </r>
    <r>
      <rPr>
        <sz val="11"/>
        <color rgb="FF000000"/>
        <rFont val="Aptos Narrow"/>
        <family val="2"/>
      </rPr>
      <t>Pods and Swarmer enemies present</t>
    </r>
  </si>
  <si>
    <r>
      <rPr>
        <b/>
        <sz val="11"/>
        <color rgb="FF000000"/>
        <rFont val="Aptos Narrow"/>
        <family val="2"/>
      </rPr>
      <t xml:space="preserve">BONUS: </t>
    </r>
    <r>
      <rPr>
        <sz val="11"/>
        <color rgb="FF000000"/>
        <rFont val="Aptos Narrow"/>
        <family val="2"/>
      </rPr>
      <t>When all the Astronauts die, the planet explodes, and all remaining landers become Mutants</t>
    </r>
  </si>
  <si>
    <r>
      <rPr>
        <b/>
        <sz val="11"/>
        <color rgb="FF000000"/>
        <rFont val="Aptos Narrow"/>
        <family val="2"/>
      </rPr>
      <t>BONUS:</t>
    </r>
    <r>
      <rPr>
        <sz val="11"/>
        <color rgb="FF000000"/>
        <rFont val="Aptos Narrow"/>
        <family val="2"/>
      </rPr>
      <t xml:space="preserve"> Planet reforms if all the Mutants are killed.</t>
    </r>
  </si>
  <si>
    <r>
      <rPr>
        <b/>
        <sz val="11"/>
        <color rgb="FF000000"/>
        <rFont val="Aptos Narrow"/>
        <family val="2"/>
      </rPr>
      <t xml:space="preserve">BONUS: </t>
    </r>
    <r>
      <rPr>
        <sz val="11"/>
        <color rgb="FF000000"/>
        <rFont val="Aptos Narrow"/>
        <family val="2"/>
      </rPr>
      <t>Score, number of remaining ships, and bombs UI is present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</si>
</sst>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
    <numFmt numFmtId="169" formatCode="0.0"/>
  </numFmts>
  <fonts count="9" x14ac:knownFonts="1">
    <font>
      <sz val="11"/>
      <color theme="1"/>
      <name val="Calibri"/>
      <family val="2"/>
      <scheme val="minor"/>
    </font>
    <font>
      <sz val="11"/>
      <color theme="1"/>
      <name val="Calibri"/>
      <family val="2"/>
      <scheme val="minor"/>
    </font>
    <font>
      <b/>
      <sz val="16"/>
      <color rgb="FF000000"/>
      <name val="Aptos Narrow"/>
      <family val="2"/>
    </font>
    <font>
      <sz val="16"/>
      <color rgb="FF000000"/>
      <name val="Aptos Narrow"/>
      <family val="2"/>
    </font>
    <font>
      <sz val="11"/>
      <color rgb="FF000000"/>
      <name val="Aptos Narrow"/>
      <family val="2"/>
    </font>
    <font>
      <b/>
      <sz val="11"/>
      <color rgb="FF000000"/>
      <name val="Aptos Narrow"/>
      <family val="2"/>
    </font>
    <font>
      <b/>
      <sz val="12"/>
      <color rgb="FF000000"/>
      <name val="Aptos Narrow"/>
      <family val="2"/>
    </font>
    <font>
      <i/>
      <sz val="11"/>
      <color theme="1"/>
      <name val="Calibri"/>
      <family val="2"/>
      <scheme val="minor"/>
    </font>
    <font>
      <b/>
      <sz val="16"/>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4" fillId="0" borderId="1" xfId="0" applyFont="1" applyBorder="1" applyAlignment="1">
      <alignment vertical="center" wrapText="1"/>
    </xf>
    <xf numFmtId="0" fontId="6" fillId="0" borderId="0" xfId="0" applyFont="1" applyBorder="1" applyAlignment="1">
      <alignment horizontal="right" vertical="center" wrapText="1"/>
    </xf>
    <xf numFmtId="0" fontId="2" fillId="0" borderId="1" xfId="0" applyFont="1" applyBorder="1" applyAlignment="1">
      <alignment vertical="center"/>
    </xf>
    <xf numFmtId="0" fontId="5" fillId="0" borderId="1" xfId="0" applyFont="1" applyBorder="1" applyAlignment="1">
      <alignment vertical="center"/>
    </xf>
    <xf numFmtId="0" fontId="4" fillId="0" borderId="1" xfId="0" applyFont="1" applyBorder="1" applyAlignment="1">
      <alignment horizontal="center" vertical="center"/>
    </xf>
    <xf numFmtId="0" fontId="5" fillId="0" borderId="2" xfId="0" applyFont="1" applyBorder="1" applyAlignment="1">
      <alignment vertical="center"/>
    </xf>
    <xf numFmtId="0" fontId="4" fillId="0" borderId="2" xfId="0" applyFont="1" applyBorder="1" applyAlignment="1">
      <alignment vertical="center" wrapText="1"/>
    </xf>
    <xf numFmtId="0" fontId="6" fillId="0" borderId="1" xfId="0" applyFont="1" applyBorder="1" applyAlignment="1">
      <alignment horizontal="center" vertical="center"/>
    </xf>
    <xf numFmtId="0" fontId="4" fillId="0" borderId="0" xfId="0" applyFont="1" applyBorder="1" applyAlignment="1">
      <alignmen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168" fontId="4" fillId="0" borderId="1" xfId="0" applyNumberFormat="1" applyFont="1" applyBorder="1" applyAlignment="1">
      <alignment horizontal="center" vertical="center"/>
    </xf>
    <xf numFmtId="0" fontId="4" fillId="0" borderId="1" xfId="0" quotePrefix="1" applyFont="1" applyBorder="1" applyAlignment="1">
      <alignment horizontal="center" vertical="center"/>
    </xf>
    <xf numFmtId="0" fontId="7" fillId="0" borderId="0" xfId="0" applyFont="1"/>
    <xf numFmtId="9" fontId="0" fillId="0" borderId="0" xfId="1" applyFont="1" applyAlignment="1">
      <alignment horizontal="center"/>
    </xf>
    <xf numFmtId="0" fontId="8" fillId="0" borderId="0" xfId="0" applyFont="1"/>
    <xf numFmtId="0" fontId="0" fillId="0" borderId="1" xfId="0" applyBorder="1"/>
    <xf numFmtId="0" fontId="0" fillId="0" borderId="1" xfId="0" applyBorder="1" applyAlignment="1">
      <alignment horizontal="center"/>
    </xf>
    <xf numFmtId="168" fontId="0" fillId="0" borderId="1" xfId="1" applyNumberFormat="1" applyFont="1" applyBorder="1" applyAlignment="1">
      <alignment horizontal="center"/>
    </xf>
    <xf numFmtId="0" fontId="0" fillId="0" borderId="1" xfId="0" quotePrefix="1" applyBorder="1" applyAlignment="1">
      <alignment horizontal="center"/>
    </xf>
    <xf numFmtId="0" fontId="4" fillId="0" borderId="1" xfId="0" applyFont="1" applyBorder="1" applyAlignment="1">
      <alignment horizontal="left" vertical="center" wrapText="1" indent="1"/>
    </xf>
    <xf numFmtId="168" fontId="4" fillId="0" borderId="1" xfId="0" applyNumberFormat="1" applyFont="1" applyBorder="1" applyAlignment="1">
      <alignment horizontal="center" vertical="center"/>
    </xf>
    <xf numFmtId="168" fontId="4" fillId="0" borderId="4" xfId="0" applyNumberFormat="1" applyFont="1" applyBorder="1" applyAlignment="1">
      <alignment horizontal="center" vertical="center"/>
    </xf>
    <xf numFmtId="0" fontId="4" fillId="0" borderId="5" xfId="0" applyFont="1" applyBorder="1" applyAlignment="1">
      <alignment vertical="center" wrapText="1"/>
    </xf>
    <xf numFmtId="0" fontId="4" fillId="0" borderId="3" xfId="0" applyFont="1" applyBorder="1" applyAlignment="1">
      <alignment horizontal="left" vertical="center" wrapText="1" indent="1"/>
    </xf>
    <xf numFmtId="10" fontId="4" fillId="0" borderId="1" xfId="0" quotePrefix="1" applyNumberFormat="1" applyFont="1" applyBorder="1" applyAlignment="1">
      <alignment horizontal="center" vertical="center"/>
    </xf>
    <xf numFmtId="10" fontId="4" fillId="0" borderId="5" xfId="0" quotePrefix="1" applyNumberFormat="1" applyFont="1" applyBorder="1" applyAlignment="1">
      <alignment horizontal="center" vertical="center"/>
    </xf>
    <xf numFmtId="10" fontId="4" fillId="0" borderId="3" xfId="0" quotePrefix="1" applyNumberFormat="1" applyFont="1" applyBorder="1" applyAlignment="1">
      <alignment horizontal="center" vertical="center"/>
    </xf>
    <xf numFmtId="168" fontId="5" fillId="0" borderId="1" xfId="0" applyNumberFormat="1" applyFont="1" applyBorder="1" applyAlignment="1">
      <alignment horizontal="center" vertical="center"/>
    </xf>
    <xf numFmtId="168" fontId="2" fillId="0" borderId="1" xfId="0" applyNumberFormat="1" applyFont="1" applyBorder="1" applyAlignment="1">
      <alignment horizontal="center" vertical="center"/>
    </xf>
    <xf numFmtId="169" fontId="0" fillId="0" borderId="1" xfId="0" applyNumberFormat="1" applyBorder="1" applyAlignment="1">
      <alignment horizontal="center"/>
    </xf>
    <xf numFmtId="0" fontId="5" fillId="0" borderId="0" xfId="0" applyFont="1" applyBorder="1" applyAlignment="1">
      <alignment horizontal="righ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115" zoomScaleNormal="115" workbookViewId="0">
      <selection activeCell="A2" sqref="A2"/>
    </sheetView>
  </sheetViews>
  <sheetFormatPr defaultRowHeight="15" x14ac:dyDescent="0.25"/>
  <cols>
    <col min="1" max="1" width="42.42578125" customWidth="1"/>
    <col min="2" max="2" width="15.85546875" customWidth="1"/>
    <col min="4" max="4" width="9.42578125" customWidth="1"/>
  </cols>
  <sheetData>
    <row r="1" spans="1:4" ht="21" x14ac:dyDescent="0.35">
      <c r="A1" s="17" t="s">
        <v>0</v>
      </c>
    </row>
    <row r="2" spans="1:4" x14ac:dyDescent="0.25">
      <c r="A2" t="s">
        <v>1</v>
      </c>
    </row>
    <row r="3" spans="1:4" x14ac:dyDescent="0.25">
      <c r="A3" t="s">
        <v>1</v>
      </c>
    </row>
    <row r="5" spans="1:4" x14ac:dyDescent="0.25">
      <c r="A5" t="s">
        <v>31</v>
      </c>
      <c r="B5" t="s">
        <v>32</v>
      </c>
    </row>
    <row r="7" spans="1:4" x14ac:dyDescent="0.25">
      <c r="A7" s="18" t="s">
        <v>19</v>
      </c>
      <c r="B7" s="18"/>
      <c r="C7" s="32" t="str">
        <f>IF($B$5="Galaga",Galaga!B20,IF($B$5="Donkey Kong",'Donkey Kong'!B17,IF($B$5="Defender",Defender!B20, "?")))</f>
        <v>?</v>
      </c>
      <c r="D7" s="19" t="str">
        <f>IF($B$5="Galaga",Galaga!C20,IF($B$5="Donkey Kong",'Donkey Kong'!C17,IF($B$5="Defender",Defender!C20,"?")))</f>
        <v>?</v>
      </c>
    </row>
    <row r="8" spans="1:4" x14ac:dyDescent="0.25">
      <c r="A8" s="18" t="s">
        <v>33</v>
      </c>
      <c r="B8" s="18"/>
      <c r="C8" s="20" t="str">
        <f>IF($B$5="Galaga",Galaga!B30,IF($B$5="Donkey Kong",'Donkey Kong'!B33,IF($B$5="Defender",Defender!B27, "?")))</f>
        <v>?</v>
      </c>
      <c r="D8" s="20" t="str">
        <f>IF($B$5="Galaga",Galaga!C30,IF($B$5="Donkey Kong",'Donkey Kong'!C33,IF($B$5="Defender",Defender!C27,"?")))</f>
        <v>?</v>
      </c>
    </row>
    <row r="9" spans="1:4" x14ac:dyDescent="0.25">
      <c r="A9" s="18" t="s">
        <v>34</v>
      </c>
      <c r="B9" s="18"/>
      <c r="C9" s="20" t="str">
        <f>IF($B$5="Galaga",Galaga!B32,IF($B$5="Donkey Kong",'Donkey Kong'!B35,IF($B$5="Defender",Defender!B29, "?")))</f>
        <v>?</v>
      </c>
      <c r="D9" s="16"/>
    </row>
    <row r="11" spans="1:4" x14ac:dyDescent="0.25">
      <c r="A11" s="18" t="s">
        <v>35</v>
      </c>
      <c r="B11" s="21" t="s">
        <v>39</v>
      </c>
      <c r="C11" s="20"/>
    </row>
    <row r="12" spans="1:4" x14ac:dyDescent="0.25">
      <c r="A12" s="18" t="s">
        <v>36</v>
      </c>
      <c r="B12" s="21" t="s">
        <v>39</v>
      </c>
    </row>
    <row r="13" spans="1:4" x14ac:dyDescent="0.25">
      <c r="A13" s="18" t="s">
        <v>37</v>
      </c>
      <c r="B13" s="21" t="s">
        <v>38</v>
      </c>
    </row>
  </sheetData>
  <dataValidations count="1">
    <dataValidation type="list" allowBlank="1" showInputMessage="1" showErrorMessage="1" sqref="B5" xr:uid="{FE99C9A5-2B03-4860-9939-8DAC6B7D0B37}">
      <formula1>"?, Galaga, Donkey Kong, Defender"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9CBB3-5DCD-4B64-BF2A-D26A4F42A829}">
  <dimension ref="A1:C32"/>
  <sheetViews>
    <sheetView workbookViewId="0">
      <selection activeCell="A2" sqref="A1:A2"/>
    </sheetView>
  </sheetViews>
  <sheetFormatPr defaultRowHeight="15" x14ac:dyDescent="0.25"/>
  <cols>
    <col min="1" max="1" width="141.5703125" customWidth="1"/>
    <col min="2" max="2" width="14" customWidth="1"/>
    <col min="3" max="3" width="15" customWidth="1"/>
  </cols>
  <sheetData>
    <row r="1" spans="1:3" x14ac:dyDescent="0.25">
      <c r="A1" s="15" t="str">
        <f>_xlfn.CONCAT(Main!A2," ", Main!B2)</f>
        <v xml:space="preserve">Name: </v>
      </c>
    </row>
    <row r="2" spans="1:3" x14ac:dyDescent="0.25">
      <c r="A2" s="15" t="str">
        <f>_xlfn.CONCAT(Main!A3," ", Main!B3)</f>
        <v xml:space="preserve">Name: </v>
      </c>
    </row>
    <row r="4" spans="1:3" ht="21" x14ac:dyDescent="0.25">
      <c r="A4" s="3" t="s">
        <v>2</v>
      </c>
      <c r="B4" s="9"/>
      <c r="C4" s="9"/>
    </row>
    <row r="5" spans="1:3" x14ac:dyDescent="0.25">
      <c r="A5" s="4" t="s">
        <v>3</v>
      </c>
      <c r="B5" s="11" t="s">
        <v>4</v>
      </c>
      <c r="C5" s="12"/>
    </row>
    <row r="6" spans="1:3" x14ac:dyDescent="0.25">
      <c r="A6" s="1" t="s">
        <v>5</v>
      </c>
      <c r="B6" s="14" t="s">
        <v>28</v>
      </c>
      <c r="C6" s="5">
        <v>10</v>
      </c>
    </row>
    <row r="7" spans="1:3" x14ac:dyDescent="0.25">
      <c r="A7" s="1" t="s">
        <v>6</v>
      </c>
      <c r="B7" s="14" t="s">
        <v>28</v>
      </c>
      <c r="C7" s="5">
        <v>10</v>
      </c>
    </row>
    <row r="8" spans="1:3" x14ac:dyDescent="0.25">
      <c r="A8" s="1" t="s">
        <v>7</v>
      </c>
      <c r="B8" s="14" t="s">
        <v>28</v>
      </c>
      <c r="C8" s="5">
        <v>10</v>
      </c>
    </row>
    <row r="9" spans="1:3" x14ac:dyDescent="0.25">
      <c r="A9" s="1" t="s">
        <v>8</v>
      </c>
      <c r="B9" s="14" t="s">
        <v>28</v>
      </c>
      <c r="C9" s="5">
        <v>10</v>
      </c>
    </row>
    <row r="10" spans="1:3" x14ac:dyDescent="0.25">
      <c r="A10" s="1" t="s">
        <v>9</v>
      </c>
      <c r="B10" s="14" t="s">
        <v>28</v>
      </c>
      <c r="C10" s="5">
        <v>10</v>
      </c>
    </row>
    <row r="11" spans="1:3" x14ac:dyDescent="0.25">
      <c r="A11" s="1" t="s">
        <v>10</v>
      </c>
      <c r="B11" s="14" t="s">
        <v>28</v>
      </c>
      <c r="C11" s="5">
        <v>10</v>
      </c>
    </row>
    <row r="12" spans="1:3" x14ac:dyDescent="0.25">
      <c r="A12" s="1" t="s">
        <v>11</v>
      </c>
      <c r="B12" s="14" t="s">
        <v>28</v>
      </c>
      <c r="C12" s="5">
        <v>10</v>
      </c>
    </row>
    <row r="13" spans="1:3" x14ac:dyDescent="0.25">
      <c r="A13" s="1" t="s">
        <v>12</v>
      </c>
      <c r="B13" s="14" t="s">
        <v>28</v>
      </c>
      <c r="C13" s="5">
        <v>10</v>
      </c>
    </row>
    <row r="14" spans="1:3" x14ac:dyDescent="0.25">
      <c r="A14" s="1" t="s">
        <v>13</v>
      </c>
      <c r="B14" s="14" t="s">
        <v>28</v>
      </c>
      <c r="C14" s="5">
        <v>10</v>
      </c>
    </row>
    <row r="15" spans="1:3" x14ac:dyDescent="0.25">
      <c r="A15" s="1" t="s">
        <v>14</v>
      </c>
      <c r="B15" s="14" t="s">
        <v>28</v>
      </c>
      <c r="C15" s="5">
        <v>10</v>
      </c>
    </row>
    <row r="16" spans="1:3" x14ac:dyDescent="0.25">
      <c r="A16" s="1" t="s">
        <v>15</v>
      </c>
      <c r="B16" s="14" t="s">
        <v>28</v>
      </c>
      <c r="C16" s="5">
        <v>10</v>
      </c>
    </row>
    <row r="17" spans="1:3" x14ac:dyDescent="0.25">
      <c r="A17" s="1" t="s">
        <v>16</v>
      </c>
      <c r="B17" s="14" t="s">
        <v>28</v>
      </c>
      <c r="C17" s="5">
        <v>10</v>
      </c>
    </row>
    <row r="18" spans="1:3" x14ac:dyDescent="0.25">
      <c r="A18" s="1" t="s">
        <v>17</v>
      </c>
      <c r="B18" s="14" t="s">
        <v>28</v>
      </c>
      <c r="C18" s="5">
        <v>10</v>
      </c>
    </row>
    <row r="19" spans="1:3" x14ac:dyDescent="0.25">
      <c r="A19" s="1" t="s">
        <v>18</v>
      </c>
      <c r="B19" s="14" t="s">
        <v>28</v>
      </c>
      <c r="C19" s="5">
        <v>10</v>
      </c>
    </row>
    <row r="20" spans="1:3" ht="15.75" x14ac:dyDescent="0.25">
      <c r="A20" s="2" t="s">
        <v>19</v>
      </c>
      <c r="B20" s="8">
        <f>SUM(B6:B19)</f>
        <v>0</v>
      </c>
      <c r="C20" s="8">
        <f>SUM(C6:C19)</f>
        <v>140</v>
      </c>
    </row>
    <row r="22" spans="1:3" x14ac:dyDescent="0.25">
      <c r="A22" s="1" t="s">
        <v>20</v>
      </c>
      <c r="B22" s="14" t="s">
        <v>28</v>
      </c>
      <c r="C22" s="13">
        <v>0.05</v>
      </c>
    </row>
    <row r="23" spans="1:3" x14ac:dyDescent="0.25">
      <c r="A23" s="1" t="s">
        <v>21</v>
      </c>
      <c r="B23" s="14" t="s">
        <v>28</v>
      </c>
      <c r="C23" s="13">
        <v>2.5000000000000001E-2</v>
      </c>
    </row>
    <row r="24" spans="1:3" x14ac:dyDescent="0.25">
      <c r="A24" s="1" t="s">
        <v>22</v>
      </c>
      <c r="B24" s="14" t="s">
        <v>28</v>
      </c>
      <c r="C24" s="13">
        <v>2.5000000000000001E-2</v>
      </c>
    </row>
    <row r="25" spans="1:3" x14ac:dyDescent="0.25">
      <c r="A25" s="1" t="s">
        <v>23</v>
      </c>
      <c r="B25" s="14" t="s">
        <v>28</v>
      </c>
      <c r="C25" s="13">
        <v>2.5000000000000001E-2</v>
      </c>
    </row>
    <row r="26" spans="1:3" x14ac:dyDescent="0.25">
      <c r="A26" s="1" t="s">
        <v>24</v>
      </c>
      <c r="B26" s="14" t="s">
        <v>28</v>
      </c>
      <c r="C26" s="13">
        <v>0.05</v>
      </c>
    </row>
    <row r="27" spans="1:3" x14ac:dyDescent="0.25">
      <c r="A27" s="1" t="s">
        <v>25</v>
      </c>
      <c r="B27" s="14" t="s">
        <v>28</v>
      </c>
      <c r="C27" s="13">
        <v>2.5000000000000001E-2</v>
      </c>
    </row>
    <row r="28" spans="1:3" ht="30" x14ac:dyDescent="0.25">
      <c r="A28" s="1" t="s">
        <v>26</v>
      </c>
      <c r="B28" s="14" t="s">
        <v>28</v>
      </c>
      <c r="C28" s="13">
        <v>0.05</v>
      </c>
    </row>
    <row r="29" spans="1:3" ht="30" x14ac:dyDescent="0.25">
      <c r="A29" s="1" t="s">
        <v>27</v>
      </c>
      <c r="B29" s="14" t="s">
        <v>28</v>
      </c>
      <c r="C29" s="13">
        <v>0.05</v>
      </c>
    </row>
    <row r="30" spans="1:3" ht="15.75" x14ac:dyDescent="0.25">
      <c r="A30" s="2" t="s">
        <v>29</v>
      </c>
      <c r="B30" s="30">
        <f>SUM(B22:B29)</f>
        <v>0</v>
      </c>
      <c r="C30" s="30">
        <f>SUM(C22:C29)</f>
        <v>0.3</v>
      </c>
    </row>
    <row r="32" spans="1:3" ht="21" x14ac:dyDescent="0.25">
      <c r="A32" s="2" t="s">
        <v>30</v>
      </c>
      <c r="B32" s="31">
        <f>(B20/C20)*(1+B30)</f>
        <v>0</v>
      </c>
      <c r="C32" s="31">
        <v>1</v>
      </c>
    </row>
  </sheetData>
  <mergeCells count="1">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EA47-8B89-42A8-87D4-61F618662E20}">
  <dimension ref="A1:C35"/>
  <sheetViews>
    <sheetView workbookViewId="0">
      <selection activeCell="C35" sqref="A35:C35"/>
    </sheetView>
  </sheetViews>
  <sheetFormatPr defaultRowHeight="15" x14ac:dyDescent="0.25"/>
  <cols>
    <col min="1" max="1" width="88.5703125" customWidth="1"/>
    <col min="2" max="2" width="14.5703125" customWidth="1"/>
    <col min="3" max="3" width="12.5703125" customWidth="1"/>
  </cols>
  <sheetData>
    <row r="1" spans="1:3" x14ac:dyDescent="0.25">
      <c r="A1" s="15" t="str">
        <f>_xlfn.CONCAT(Main!A2," ", Main!B2)</f>
        <v xml:space="preserve">Name: </v>
      </c>
    </row>
    <row r="2" spans="1:3" x14ac:dyDescent="0.25">
      <c r="A2" s="15" t="str">
        <f>_xlfn.CONCAT(Main!A3," ", Main!B3)</f>
        <v xml:space="preserve">Name: </v>
      </c>
    </row>
    <row r="3" spans="1:3" x14ac:dyDescent="0.25">
      <c r="A3" s="15"/>
    </row>
    <row r="4" spans="1:3" ht="21" x14ac:dyDescent="0.25">
      <c r="A4" s="3" t="s">
        <v>40</v>
      </c>
      <c r="B4" s="9"/>
      <c r="C4" s="9"/>
    </row>
    <row r="5" spans="1:3" x14ac:dyDescent="0.25">
      <c r="A5" s="6" t="s">
        <v>3</v>
      </c>
      <c r="B5" s="11" t="s">
        <v>4</v>
      </c>
      <c r="C5" s="12"/>
    </row>
    <row r="6" spans="1:3" x14ac:dyDescent="0.25">
      <c r="A6" s="7" t="s">
        <v>5</v>
      </c>
      <c r="B6" s="14" t="s">
        <v>28</v>
      </c>
      <c r="C6" s="5">
        <v>10</v>
      </c>
    </row>
    <row r="7" spans="1:3" x14ac:dyDescent="0.25">
      <c r="A7" s="7" t="s">
        <v>41</v>
      </c>
      <c r="B7" s="14" t="s">
        <v>28</v>
      </c>
      <c r="C7" s="5">
        <v>10</v>
      </c>
    </row>
    <row r="8" spans="1:3" x14ac:dyDescent="0.25">
      <c r="A8" s="7" t="s">
        <v>42</v>
      </c>
      <c r="B8" s="14" t="s">
        <v>28</v>
      </c>
      <c r="C8" s="5">
        <v>10</v>
      </c>
    </row>
    <row r="9" spans="1:3" x14ac:dyDescent="0.25">
      <c r="A9" s="7" t="s">
        <v>43</v>
      </c>
      <c r="B9" s="14" t="s">
        <v>28</v>
      </c>
      <c r="C9" s="5">
        <v>10</v>
      </c>
    </row>
    <row r="10" spans="1:3" x14ac:dyDescent="0.25">
      <c r="A10" s="7" t="s">
        <v>44</v>
      </c>
      <c r="B10" s="14" t="s">
        <v>28</v>
      </c>
      <c r="C10" s="5">
        <v>10</v>
      </c>
    </row>
    <row r="11" spans="1:3" x14ac:dyDescent="0.25">
      <c r="A11" s="7" t="s">
        <v>45</v>
      </c>
      <c r="B11" s="14" t="s">
        <v>28</v>
      </c>
      <c r="C11" s="5">
        <v>10</v>
      </c>
    </row>
    <row r="12" spans="1:3" x14ac:dyDescent="0.25">
      <c r="A12" s="7" t="s">
        <v>46</v>
      </c>
      <c r="B12" s="14" t="s">
        <v>28</v>
      </c>
      <c r="C12" s="5">
        <v>10</v>
      </c>
    </row>
    <row r="13" spans="1:3" x14ac:dyDescent="0.25">
      <c r="A13" s="7" t="s">
        <v>47</v>
      </c>
      <c r="B13" s="14" t="s">
        <v>28</v>
      </c>
      <c r="C13" s="5">
        <v>10</v>
      </c>
    </row>
    <row r="14" spans="1:3" x14ac:dyDescent="0.25">
      <c r="A14" s="7" t="s">
        <v>48</v>
      </c>
      <c r="B14" s="14" t="s">
        <v>28</v>
      </c>
      <c r="C14" s="5">
        <v>10</v>
      </c>
    </row>
    <row r="15" spans="1:3" x14ac:dyDescent="0.25">
      <c r="A15" s="7" t="s">
        <v>49</v>
      </c>
      <c r="B15" s="14" t="s">
        <v>28</v>
      </c>
      <c r="C15" s="5">
        <v>10</v>
      </c>
    </row>
    <row r="16" spans="1:3" x14ac:dyDescent="0.25">
      <c r="A16" s="7" t="s">
        <v>50</v>
      </c>
      <c r="B16" s="14" t="s">
        <v>28</v>
      </c>
      <c r="C16" s="5">
        <v>10</v>
      </c>
    </row>
    <row r="17" spans="1:3" ht="15.75" x14ac:dyDescent="0.25">
      <c r="A17" s="2" t="s">
        <v>19</v>
      </c>
      <c r="B17" s="8">
        <f>SUM(B6:B16)</f>
        <v>0</v>
      </c>
      <c r="C17" s="8">
        <f>SUM(C6:C16)</f>
        <v>110</v>
      </c>
    </row>
    <row r="19" spans="1:3" x14ac:dyDescent="0.25">
      <c r="A19" s="1" t="s">
        <v>56</v>
      </c>
      <c r="B19" s="27" t="s">
        <v>28</v>
      </c>
      <c r="C19" s="13">
        <v>0.05</v>
      </c>
    </row>
    <row r="20" spans="1:3" x14ac:dyDescent="0.25">
      <c r="A20" s="1" t="s">
        <v>57</v>
      </c>
      <c r="B20" s="27" t="s">
        <v>28</v>
      </c>
      <c r="C20" s="13">
        <v>0.05</v>
      </c>
    </row>
    <row r="21" spans="1:3" x14ac:dyDescent="0.25">
      <c r="A21" s="1" t="s">
        <v>58</v>
      </c>
      <c r="B21" s="27" t="s">
        <v>28</v>
      </c>
      <c r="C21" s="13">
        <v>2.5000000000000001E-2</v>
      </c>
    </row>
    <row r="22" spans="1:3" x14ac:dyDescent="0.25">
      <c r="A22" s="1" t="s">
        <v>59</v>
      </c>
      <c r="B22" s="27" t="s">
        <v>28</v>
      </c>
      <c r="C22" s="13">
        <v>2.5000000000000001E-2</v>
      </c>
    </row>
    <row r="23" spans="1:3" x14ac:dyDescent="0.25">
      <c r="A23" s="25" t="s">
        <v>60</v>
      </c>
      <c r="B23" s="28" t="s">
        <v>28</v>
      </c>
      <c r="C23" s="13">
        <v>0.05</v>
      </c>
    </row>
    <row r="24" spans="1:3" x14ac:dyDescent="0.25">
      <c r="A24" s="7" t="s">
        <v>61</v>
      </c>
      <c r="B24" s="29" t="s">
        <v>28</v>
      </c>
      <c r="C24" s="24">
        <v>0.1</v>
      </c>
    </row>
    <row r="25" spans="1:3" x14ac:dyDescent="0.25">
      <c r="A25" s="26" t="s">
        <v>51</v>
      </c>
      <c r="B25" s="29" t="s">
        <v>28</v>
      </c>
      <c r="C25" s="23"/>
    </row>
    <row r="26" spans="1:3" x14ac:dyDescent="0.25">
      <c r="A26" s="22" t="s">
        <v>52</v>
      </c>
      <c r="B26" s="27" t="s">
        <v>28</v>
      </c>
      <c r="C26" s="23"/>
    </row>
    <row r="27" spans="1:3" x14ac:dyDescent="0.25">
      <c r="A27" s="22" t="s">
        <v>53</v>
      </c>
      <c r="B27" s="27" t="s">
        <v>28</v>
      </c>
      <c r="C27" s="23"/>
    </row>
    <row r="28" spans="1:3" x14ac:dyDescent="0.25">
      <c r="A28" s="1" t="s">
        <v>62</v>
      </c>
      <c r="B28" s="27" t="s">
        <v>28</v>
      </c>
      <c r="C28" s="13">
        <v>2.5000000000000001E-2</v>
      </c>
    </row>
    <row r="29" spans="1:3" x14ac:dyDescent="0.25">
      <c r="A29" s="1" t="s">
        <v>63</v>
      </c>
      <c r="B29" s="27" t="s">
        <v>28</v>
      </c>
      <c r="C29" s="23">
        <v>0.1</v>
      </c>
    </row>
    <row r="30" spans="1:3" x14ac:dyDescent="0.25">
      <c r="A30" s="22" t="s">
        <v>54</v>
      </c>
      <c r="B30" s="27" t="s">
        <v>28</v>
      </c>
      <c r="C30" s="23"/>
    </row>
    <row r="31" spans="1:3" x14ac:dyDescent="0.25">
      <c r="A31" s="22" t="s">
        <v>51</v>
      </c>
      <c r="B31" s="27" t="s">
        <v>28</v>
      </c>
      <c r="C31" s="23"/>
    </row>
    <row r="32" spans="1:3" x14ac:dyDescent="0.25">
      <c r="A32" s="22" t="s">
        <v>55</v>
      </c>
      <c r="B32" s="27" t="s">
        <v>28</v>
      </c>
      <c r="C32" s="23"/>
    </row>
    <row r="33" spans="1:3" ht="15.75" x14ac:dyDescent="0.25">
      <c r="A33" s="2" t="s">
        <v>29</v>
      </c>
      <c r="B33" s="30">
        <f>SUM(B19:B32)</f>
        <v>0</v>
      </c>
      <c r="C33" s="30">
        <f>SUM(C19:C32)</f>
        <v>0.42500000000000004</v>
      </c>
    </row>
    <row r="35" spans="1:3" ht="21" x14ac:dyDescent="0.25">
      <c r="A35" s="2" t="s">
        <v>30</v>
      </c>
      <c r="B35" s="31">
        <f>(B17/C17)*(1+B33)</f>
        <v>0</v>
      </c>
      <c r="C35" s="31">
        <v>1</v>
      </c>
    </row>
  </sheetData>
  <mergeCells count="3">
    <mergeCell ref="C24:C27"/>
    <mergeCell ref="C29:C32"/>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A1E1A-EF7E-4BD8-8112-7FAA3FE6EAB3}">
  <dimension ref="A1:C29"/>
  <sheetViews>
    <sheetView workbookViewId="0">
      <selection activeCell="C29" sqref="C29"/>
    </sheetView>
  </sheetViews>
  <sheetFormatPr defaultRowHeight="15" x14ac:dyDescent="0.25"/>
  <cols>
    <col min="1" max="1" width="105.5703125" customWidth="1"/>
    <col min="2" max="2" width="13.85546875" customWidth="1"/>
    <col min="3" max="3" width="11.7109375" customWidth="1"/>
  </cols>
  <sheetData>
    <row r="1" spans="1:3" x14ac:dyDescent="0.25">
      <c r="A1" s="15" t="str">
        <f>_xlfn.CONCAT(Main!A2," ", Main!B2)</f>
        <v xml:space="preserve">Name: </v>
      </c>
    </row>
    <row r="2" spans="1:3" x14ac:dyDescent="0.25">
      <c r="A2" s="15" t="str">
        <f>_xlfn.CONCAT(Main!A3," ", Main!B3)</f>
        <v xml:space="preserve">Name: </v>
      </c>
    </row>
    <row r="4" spans="1:3" ht="21" x14ac:dyDescent="0.25">
      <c r="A4" s="3" t="s">
        <v>64</v>
      </c>
      <c r="B4" s="9"/>
      <c r="C4" s="9"/>
    </row>
    <row r="5" spans="1:3" x14ac:dyDescent="0.25">
      <c r="A5" s="6" t="s">
        <v>3</v>
      </c>
      <c r="B5" s="10" t="s">
        <v>4</v>
      </c>
      <c r="C5" s="10"/>
    </row>
    <row r="6" spans="1:3" x14ac:dyDescent="0.25">
      <c r="A6" s="7" t="s">
        <v>5</v>
      </c>
      <c r="B6" s="14" t="s">
        <v>28</v>
      </c>
      <c r="C6" s="5">
        <v>10</v>
      </c>
    </row>
    <row r="7" spans="1:3" x14ac:dyDescent="0.25">
      <c r="A7" s="7" t="s">
        <v>65</v>
      </c>
      <c r="B7" s="14" t="s">
        <v>28</v>
      </c>
      <c r="C7" s="5">
        <v>10</v>
      </c>
    </row>
    <row r="8" spans="1:3" x14ac:dyDescent="0.25">
      <c r="A8" s="7" t="s">
        <v>66</v>
      </c>
      <c r="B8" s="14" t="s">
        <v>28</v>
      </c>
      <c r="C8" s="5">
        <v>10</v>
      </c>
    </row>
    <row r="9" spans="1:3" x14ac:dyDescent="0.25">
      <c r="A9" s="7" t="s">
        <v>67</v>
      </c>
      <c r="B9" s="14" t="s">
        <v>28</v>
      </c>
      <c r="C9" s="5">
        <v>10</v>
      </c>
    </row>
    <row r="10" spans="1:3" x14ac:dyDescent="0.25">
      <c r="A10" s="7" t="s">
        <v>68</v>
      </c>
      <c r="B10" s="14" t="s">
        <v>28</v>
      </c>
      <c r="C10" s="5">
        <v>10</v>
      </c>
    </row>
    <row r="11" spans="1:3" x14ac:dyDescent="0.25">
      <c r="A11" s="7" t="s">
        <v>69</v>
      </c>
      <c r="B11" s="14" t="s">
        <v>28</v>
      </c>
      <c r="C11" s="5">
        <v>10</v>
      </c>
    </row>
    <row r="12" spans="1:3" x14ac:dyDescent="0.25">
      <c r="A12" s="7" t="s">
        <v>70</v>
      </c>
      <c r="B12" s="14" t="s">
        <v>28</v>
      </c>
      <c r="C12" s="5">
        <v>10</v>
      </c>
    </row>
    <row r="13" spans="1:3" x14ac:dyDescent="0.25">
      <c r="A13" s="7" t="s">
        <v>71</v>
      </c>
      <c r="B13" s="14" t="s">
        <v>28</v>
      </c>
      <c r="C13" s="5">
        <v>10</v>
      </c>
    </row>
    <row r="14" spans="1:3" x14ac:dyDescent="0.25">
      <c r="A14" s="7" t="s">
        <v>72</v>
      </c>
      <c r="B14" s="14" t="s">
        <v>28</v>
      </c>
      <c r="C14" s="5">
        <v>10</v>
      </c>
    </row>
    <row r="15" spans="1:3" x14ac:dyDescent="0.25">
      <c r="A15" s="7" t="s">
        <v>73</v>
      </c>
      <c r="B15" s="14" t="s">
        <v>28</v>
      </c>
      <c r="C15" s="5">
        <v>10</v>
      </c>
    </row>
    <row r="16" spans="1:3" x14ac:dyDescent="0.25">
      <c r="A16" s="7" t="s">
        <v>74</v>
      </c>
      <c r="B16" s="14" t="s">
        <v>28</v>
      </c>
      <c r="C16" s="5">
        <v>10</v>
      </c>
    </row>
    <row r="17" spans="1:3" x14ac:dyDescent="0.25">
      <c r="A17" s="7" t="s">
        <v>75</v>
      </c>
      <c r="B17" s="14" t="s">
        <v>28</v>
      </c>
      <c r="C17" s="5">
        <v>10</v>
      </c>
    </row>
    <row r="18" spans="1:3" x14ac:dyDescent="0.25">
      <c r="A18" s="7" t="s">
        <v>76</v>
      </c>
      <c r="B18" s="14" t="s">
        <v>28</v>
      </c>
      <c r="C18" s="5">
        <v>10</v>
      </c>
    </row>
    <row r="19" spans="1:3" x14ac:dyDescent="0.25">
      <c r="A19" s="7" t="s">
        <v>77</v>
      </c>
      <c r="B19" s="14" t="s">
        <v>28</v>
      </c>
      <c r="C19" s="5">
        <v>10</v>
      </c>
    </row>
    <row r="20" spans="1:3" ht="15.75" x14ac:dyDescent="0.25">
      <c r="A20" s="33" t="s">
        <v>19</v>
      </c>
      <c r="B20" s="8">
        <f>SUM(B6:B19)</f>
        <v>0</v>
      </c>
      <c r="C20" s="8">
        <f>SUM(C6:C19)</f>
        <v>140</v>
      </c>
    </row>
    <row r="22" spans="1:3" x14ac:dyDescent="0.25">
      <c r="A22" s="1" t="s">
        <v>78</v>
      </c>
      <c r="B22" s="27" t="s">
        <v>28</v>
      </c>
      <c r="C22" s="13">
        <v>0.05</v>
      </c>
    </row>
    <row r="23" spans="1:3" x14ac:dyDescent="0.25">
      <c r="A23" s="1" t="s">
        <v>79</v>
      </c>
      <c r="B23" s="27" t="s">
        <v>28</v>
      </c>
      <c r="C23" s="13">
        <v>0.05</v>
      </c>
    </row>
    <row r="24" spans="1:3" x14ac:dyDescent="0.25">
      <c r="A24" s="1" t="s">
        <v>80</v>
      </c>
      <c r="B24" s="27" t="s">
        <v>28</v>
      </c>
      <c r="C24" s="13">
        <v>2.5000000000000001E-2</v>
      </c>
    </row>
    <row r="25" spans="1:3" x14ac:dyDescent="0.25">
      <c r="A25" s="1" t="s">
        <v>81</v>
      </c>
      <c r="B25" s="27" t="s">
        <v>28</v>
      </c>
      <c r="C25" s="13">
        <v>2.5000000000000001E-2</v>
      </c>
    </row>
    <row r="26" spans="1:3" x14ac:dyDescent="0.25">
      <c r="A26" s="1" t="s">
        <v>82</v>
      </c>
      <c r="B26" s="27" t="s">
        <v>28</v>
      </c>
      <c r="C26" s="13">
        <v>0.05</v>
      </c>
    </row>
    <row r="27" spans="1:3" ht="15.75" x14ac:dyDescent="0.25">
      <c r="A27" s="2" t="s">
        <v>29</v>
      </c>
      <c r="B27" s="30">
        <f>SUM(B22:B26)</f>
        <v>0</v>
      </c>
      <c r="C27" s="30">
        <f>SUM(C22:C26)</f>
        <v>0.2</v>
      </c>
    </row>
    <row r="29" spans="1:3" ht="21" x14ac:dyDescent="0.25">
      <c r="A29" s="2" t="s">
        <v>30</v>
      </c>
      <c r="B29" s="31">
        <f>(B20/C20)*(1+B27)</f>
        <v>0</v>
      </c>
      <c r="C29" s="31">
        <v>1</v>
      </c>
    </row>
  </sheetData>
  <mergeCells count="1">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Galaga</vt:lpstr>
      <vt:lpstr>Donkey Kong</vt:lpstr>
      <vt:lpstr>Defender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mfeeney</dc:creator>
  <cp:lastModifiedBy>Feeney, Michael</cp:lastModifiedBy>
  <dcterms:created xsi:type="dcterms:W3CDTF">2015-06-05T18:17:20Z</dcterms:created>
  <dcterms:modified xsi:type="dcterms:W3CDTF">2024-11-19T17:05:13Z</dcterms:modified>
</cp:coreProperties>
</file>