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20" windowWidth="29040" windowHeight="15720"/>
  </bookViews>
  <sheets>
    <sheet name="Sheet1" sheetId="1" r:id="rId1"/>
    <sheet name="Sheet2" sheetId="2" r:id="rId2"/>
    <sheet name="Sheet3" sheetId="3"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c r="D26"/>
  <c r="D18"/>
  <c r="C2" l="1"/>
  <c r="C27"/>
  <c r="D2" s="1"/>
</calcChain>
</file>

<file path=xl/sharedStrings.xml><?xml version="1.0" encoding="utf-8"?>
<sst xmlns="http://schemas.openxmlformats.org/spreadsheetml/2006/main" count="42" uniqueCount="26">
  <si>
    <t>Final mark:</t>
  </si>
  <si>
    <t>-</t>
  </si>
  <si>
    <t>(5 marks) Make the island</t>
  </si>
  <si>
    <t>INFO-3111 - Mid-term MAKE-UP Exam - Summer 2024</t>
  </si>
  <si>
    <t>Name:</t>
  </si>
  <si>
    <t>(5 marks) Generate your “cave” layout:</t>
  </si>
  <si>
    <t>(50 marks) Choose a location for your “cave” and place the entrance.</t>
  </si>
  <si>
    <t xml:space="preserve">• The idea is that you can enter the cave from the water or from the beach, so it is right at the waters surface (or very close). 
i.e. it’s not half way up the mountain or something. 
• Use the “SM_Env_Dwarf_Wall_Archway_01.ply” model to mark the entrance to the cave. 
Place this model near the surface of the water (or on the beach) partially into the side of the mountain. Note that this will overlap the geometry of the island model, but don’t worry about this. 
• Remember that the rest of the cave will “attach” to this entrance, so be sure to take into account the orientation of the cave. 
• Choose a reasonable colour for this cave: some grey “stone” or “dirt” colour. </t>
  </si>
  <si>
    <t xml:space="preserve">(200 marks) Place your cave in the mountain: </t>
  </si>
  <si>
    <t>• Choose a single floor and wall tile style for the “corridor” that leads to the large room. i.e. all the tiles should be the same style.</t>
  </si>
  <si>
    <t xml:space="preserve">• Unlike project #1, you are placing a ceiling on this cave. You do this by inverting the floor tiles and placing them at the roof/ceiling. </t>
  </si>
  <si>
    <t xml:space="preserve">• I need enough light to see the cave coordor, but it should be “dim” (it’s a cave, right?) </t>
  </si>
  <si>
    <t xml:space="preserve">(100 marks) Place the large room behind your cave.  </t>
  </si>
  <si>
    <t xml:space="preserve">• This room also has a ceiling. 
• The room can be any “height” you’d like (1 wall tile, 2 wall tiles, 5 wall tiles – don’t care). </t>
  </si>
  <si>
    <t xml:space="preserve">• Choose different floor and wall tiles from the corridor (question 4). 
• The room is 7 x 7 tiles in size. i.e. there’s 7 x 7 floor tiles surrounded by wall tiles. 
• I don’t care how “thick” the walls are – I’m only interested in how the room looks when inside it. </t>
  </si>
  <si>
    <t xml:space="preserve">(300 marks) Place your magical glowing crystals: </t>
  </si>
  <si>
    <t>• Pace each of the four (4) types of “large” crystals, one at each “@” location in the map. (SM_Env_Crystals_Cluster_Large)</t>
  </si>
  <si>
    <t>• The crystals should be “glowing” and have a high specular value:
   • Choose a bright colour for the crystal colour (to simulate an emmisive light).</t>
  </si>
  <si>
    <t>• The colours of the crystals “match” the colours of the crystals light.</t>
  </si>
  <si>
    <t xml:space="preserve">• Place a small, bright light inside the crystal of (more or less) the same colour as the crystal. 
The idea is that they crystals are glowing with a dim light, lighting up the room near them. </t>
  </si>
  <si>
    <t xml:space="preserve">• Make sure the rest of the room has a very dim light (like the corridor coming into the room).
• It’s also important that the lights aren’t “too” bright – it’s a cave with gently glowing crystals illuminating the room
• I need to clearly see each of the crystals and the colours, like that they are gently glowing near the crystals (so the floor and/or wall nearby is lit up) and that they each have their own coloured light inside them. </t>
  </si>
  <si>
    <t xml:space="preserve">(200 marks) Place the camera at various locations to show off your masterpiece: </t>
  </si>
  <si>
    <r>
      <rPr>
        <b/>
        <sz val="11"/>
        <color theme="1"/>
        <rFont val="Calibri"/>
        <family val="2"/>
        <scheme val="minor"/>
      </rPr>
      <t>F1:</t>
    </r>
    <r>
      <rPr>
        <sz val="11"/>
        <color theme="1"/>
        <rFont val="Calibri"/>
        <family val="2"/>
        <scheme val="minor"/>
      </rPr>
      <t xml:space="preserve"> the camera facing towards the entrance to your cave, somewhere on the water nearby.
It's day time, so make sure there’s enough “sunlight” in the scene to see. </t>
    </r>
  </si>
  <si>
    <r>
      <rPr>
        <b/>
        <sz val="11"/>
        <color theme="1"/>
        <rFont val="Calibri"/>
        <family val="2"/>
        <scheme val="minor"/>
      </rPr>
      <t>F2:</t>
    </r>
    <r>
      <rPr>
        <sz val="11"/>
        <color theme="1"/>
        <rFont val="Calibri"/>
        <family val="2"/>
        <scheme val="minor"/>
      </rPr>
      <t xml:space="preserve"> the camera inside the corridor at the 1st turn. Imagine you are inside the first part of the corridor, have just noticed the turn, and are looking down the next corridor to see if something is there. You should clearly see that this is a corner. </t>
    </r>
  </si>
  <si>
    <r>
      <rPr>
        <b/>
        <sz val="11"/>
        <color theme="1"/>
        <rFont val="Calibri"/>
        <family val="2"/>
        <scheme val="minor"/>
      </rPr>
      <t>F3:</t>
    </r>
    <r>
      <rPr>
        <sz val="11"/>
        <color theme="1"/>
        <rFont val="Calibri"/>
        <family val="2"/>
        <scheme val="minor"/>
      </rPr>
      <t xml:space="preserve"> the camera in the last straight stretch of corridor, like you’ve just turned the last turn and see that there’s a large room full of magical crystals! </t>
    </r>
  </si>
  <si>
    <r>
      <rPr>
        <b/>
        <sz val="11"/>
        <color theme="1"/>
        <rFont val="Calibri"/>
        <family val="2"/>
        <scheme val="minor"/>
      </rPr>
      <t>F4:</t>
    </r>
    <r>
      <rPr>
        <sz val="11"/>
        <color theme="1"/>
        <rFont val="Calibri"/>
        <family val="2"/>
        <scheme val="minor"/>
      </rPr>
      <t xml:space="preserve"> places the camera above the entire cave, showing the corridor and the glowing crystals. Make your ceiling invisible. 
The ceiling must “reappear” when looking from another location (pressing one of the other F keys)</t>
    </r>
  </si>
</sst>
</file>

<file path=xl/styles.xml><?xml version="1.0" encoding="utf-8"?>
<styleSheet xmlns="http://schemas.openxmlformats.org/spreadsheetml/2006/main">
  <numFmts count="2">
    <numFmt numFmtId="164" formatCode="0.0%"/>
    <numFmt numFmtId="165" formatCode="0.0"/>
  </numFmts>
  <fonts count="9">
    <font>
      <sz val="11"/>
      <color theme="1"/>
      <name val="Calibri"/>
      <family val="2"/>
      <scheme val="minor"/>
    </font>
    <font>
      <b/>
      <sz val="18"/>
      <color theme="1"/>
      <name val="Calibri"/>
      <family val="2"/>
      <scheme val="minor"/>
    </font>
    <font>
      <b/>
      <sz val="12"/>
      <color theme="1"/>
      <name val="Calibri"/>
      <family val="2"/>
      <scheme val="minor"/>
    </font>
    <font>
      <sz val="11"/>
      <color theme="1"/>
      <name val="Calibri"/>
      <family val="2"/>
      <scheme val="minor"/>
    </font>
    <font>
      <sz val="16"/>
      <color theme="1"/>
      <name val="Calibri"/>
      <family val="2"/>
      <scheme val="minor"/>
    </font>
    <font>
      <sz val="20"/>
      <color theme="1"/>
      <name val="Calibri"/>
      <family val="2"/>
      <scheme val="minor"/>
    </font>
    <font>
      <sz val="18"/>
      <color theme="1"/>
      <name val="Calibri"/>
      <family val="2"/>
      <scheme val="minor"/>
    </font>
    <font>
      <b/>
      <sz val="14"/>
      <color theme="1"/>
      <name val="Calibri"/>
      <family val="2"/>
      <scheme val="minor"/>
    </font>
    <font>
      <b/>
      <sz val="11"/>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51">
    <xf numFmtId="0" fontId="0" fillId="0" borderId="0" xfId="0"/>
    <xf numFmtId="0" fontId="1" fillId="0" borderId="0" xfId="0" applyFont="1"/>
    <xf numFmtId="0" fontId="0" fillId="0" borderId="0" xfId="0" applyAlignment="1">
      <alignment horizontal="center"/>
    </xf>
    <xf numFmtId="0" fontId="0" fillId="0" borderId="1" xfId="0" quotePrefix="1" applyBorder="1" applyAlignment="1">
      <alignment horizontal="center" vertical="center"/>
    </xf>
    <xf numFmtId="0" fontId="0" fillId="0" borderId="1" xfId="0" applyBorder="1" applyAlignment="1">
      <alignment horizontal="left" vertical="center" wrapText="1"/>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quotePrefix="1" applyAlignment="1">
      <alignment horizontal="center" vertical="center"/>
    </xf>
    <xf numFmtId="0" fontId="0" fillId="0" borderId="0" xfId="0" applyAlignment="1">
      <alignment horizontal="center" vertical="center"/>
    </xf>
    <xf numFmtId="0" fontId="6" fillId="0" borderId="0" xfId="0" applyFont="1" applyAlignment="1">
      <alignment horizontal="right"/>
    </xf>
    <xf numFmtId="0" fontId="0" fillId="0" borderId="2" xfId="0" applyBorder="1" applyAlignment="1">
      <alignment vertical="center" wrapText="1"/>
    </xf>
    <xf numFmtId="0" fontId="0" fillId="0" borderId="2" xfId="0" quotePrefix="1" applyBorder="1" applyAlignment="1">
      <alignment horizontal="center" vertical="center"/>
    </xf>
    <xf numFmtId="0" fontId="0" fillId="0" borderId="11" xfId="0" applyBorder="1" applyAlignment="1">
      <alignment vertical="center" wrapText="1"/>
    </xf>
    <xf numFmtId="0" fontId="0" fillId="0" borderId="11" xfId="0" quotePrefix="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3" xfId="0" quotePrefix="1" applyBorder="1" applyAlignment="1">
      <alignment horizontal="center" vertical="center"/>
    </xf>
    <xf numFmtId="0" fontId="2" fillId="0" borderId="0" xfId="0" applyFont="1" applyAlignment="1">
      <alignment horizontal="center" vertical="center"/>
    </xf>
    <xf numFmtId="0" fontId="0" fillId="0" borderId="2" xfId="0" applyBorder="1" applyAlignment="1">
      <alignment horizontal="left" vertical="center" wrapText="1"/>
    </xf>
    <xf numFmtId="0" fontId="0" fillId="0" borderId="2" xfId="0" quotePrefix="1" applyBorder="1" applyAlignment="1">
      <alignment horizontal="center" vertical="center" wrapText="1"/>
    </xf>
    <xf numFmtId="0" fontId="0" fillId="0" borderId="13" xfId="0" applyBorder="1" applyAlignment="1">
      <alignment horizontal="center" vertical="center" wrapText="1"/>
    </xf>
    <xf numFmtId="165" fontId="0" fillId="0" borderId="0" xfId="0" applyNumberFormat="1" applyAlignment="1">
      <alignment horizontal="center"/>
    </xf>
    <xf numFmtId="0" fontId="5" fillId="0" borderId="8" xfId="0" applyFont="1" applyBorder="1" applyAlignment="1">
      <alignment horizontal="center" vertical="center"/>
    </xf>
    <xf numFmtId="0" fontId="5" fillId="0" borderId="19" xfId="0" applyFont="1" applyBorder="1" applyAlignment="1">
      <alignment horizontal="center" vertical="center"/>
    </xf>
    <xf numFmtId="0" fontId="0" fillId="0" borderId="22" xfId="0" applyBorder="1" applyAlignment="1">
      <alignment vertical="center" wrapText="1"/>
    </xf>
    <xf numFmtId="0" fontId="0" fillId="0" borderId="22" xfId="0" quotePrefix="1"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wrapText="1"/>
    </xf>
    <xf numFmtId="0" fontId="0" fillId="0" borderId="3" xfId="0" applyBorder="1" applyAlignment="1">
      <alignment horizontal="left" vertical="center" wrapText="1"/>
    </xf>
    <xf numFmtId="0" fontId="0" fillId="0" borderId="18" xfId="0" applyBorder="1" applyAlignment="1">
      <alignment horizontal="center" vertical="center" wrapText="1"/>
    </xf>
    <xf numFmtId="0" fontId="2" fillId="0" borderId="14" xfId="0" applyFont="1" applyBorder="1" applyAlignment="1">
      <alignment horizontal="center" vertical="center"/>
    </xf>
    <xf numFmtId="0" fontId="0" fillId="0" borderId="3" xfId="0" applyBorder="1" applyAlignment="1">
      <alignment horizontal="left" vertical="center" wrapText="1" indent="1"/>
    </xf>
    <xf numFmtId="0" fontId="0" fillId="0" borderId="1" xfId="0" quotePrefix="1" applyBorder="1" applyAlignment="1">
      <alignment horizontal="center" vertical="center" wrapText="1"/>
    </xf>
    <xf numFmtId="0" fontId="0" fillId="0" borderId="11" xfId="0" applyBorder="1" applyAlignment="1">
      <alignment horizontal="left" vertical="center" wrapText="1"/>
    </xf>
    <xf numFmtId="0" fontId="0" fillId="0" borderId="12" xfId="0" applyBorder="1" applyAlignment="1">
      <alignment horizontal="center" vertical="center" wrapText="1"/>
    </xf>
    <xf numFmtId="0" fontId="0" fillId="0" borderId="11" xfId="0" applyBorder="1" applyAlignment="1">
      <alignment horizontal="left" vertical="center" wrapText="1" indent="1"/>
    </xf>
    <xf numFmtId="0" fontId="7" fillId="0" borderId="0" xfId="0" applyFont="1" applyAlignment="1">
      <alignment horizontal="center"/>
    </xf>
    <xf numFmtId="164" fontId="4" fillId="0" borderId="2" xfId="1" applyNumberFormat="1" applyFont="1" applyBorder="1" applyAlignment="1">
      <alignment horizont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5" fillId="0" borderId="15" xfId="0" applyFont="1" applyBorder="1" applyAlignment="1">
      <alignment horizontal="center" vertical="center"/>
    </xf>
    <xf numFmtId="0" fontId="5" fillId="0" borderId="21" xfId="0" applyFont="1" applyBorder="1" applyAlignment="1">
      <alignment horizontal="center" vertical="center"/>
    </xf>
    <xf numFmtId="0" fontId="0" fillId="0" borderId="16" xfId="0" applyBorder="1" applyAlignment="1">
      <alignment horizontal="left" vertical="center" wrapText="1"/>
    </xf>
    <xf numFmtId="0" fontId="0" fillId="0" borderId="17" xfId="0" applyBorder="1" applyAlignment="1">
      <alignment horizontal="left" vertical="center" wrapText="1"/>
    </xf>
    <xf numFmtId="0" fontId="5" fillId="0" borderId="10"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zoomScale="115" zoomScaleNormal="115" workbookViewId="0">
      <pane xSplit="1" ySplit="2" topLeftCell="B3" activePane="bottomRight" state="frozen"/>
      <selection pane="topRight" activeCell="B1" sqref="B1"/>
      <selection pane="bottomLeft" activeCell="A3" sqref="A3"/>
      <selection pane="bottomRight" activeCell="B12" sqref="B12:D12"/>
    </sheetView>
  </sheetViews>
  <sheetFormatPr defaultRowHeight="14.5"/>
  <cols>
    <col min="1" max="1" width="7.453125" customWidth="1"/>
    <col min="2" max="2" width="115" customWidth="1"/>
    <col min="3" max="3" width="8.453125" style="2" bestFit="1" customWidth="1"/>
    <col min="4" max="4" width="7.7265625" style="2" customWidth="1"/>
    <col min="5" max="5" width="3" customWidth="1"/>
    <col min="6" max="6" width="81" customWidth="1"/>
  </cols>
  <sheetData>
    <row r="1" spans="1:6" ht="23.5">
      <c r="A1" s="1" t="s">
        <v>3</v>
      </c>
    </row>
    <row r="2" spans="1:6" ht="18.5">
      <c r="A2" t="s">
        <v>4</v>
      </c>
      <c r="C2" s="22" t="str">
        <f>CONCATENATE(C26,"/",D26)</f>
        <v>0/860</v>
      </c>
      <c r="D2" s="37" t="str">
        <f>CONCATENATE(ROUND(C27*100,1),"%")</f>
        <v>0%</v>
      </c>
      <c r="E2" s="37"/>
    </row>
    <row r="3" spans="1:6" ht="15" thickBot="1"/>
    <row r="4" spans="1:6" ht="26.5" thickBot="1">
      <c r="A4" s="24">
        <v>1</v>
      </c>
      <c r="B4" s="25" t="s">
        <v>2</v>
      </c>
      <c r="C4" s="26" t="s">
        <v>1</v>
      </c>
      <c r="D4" s="27">
        <v>5</v>
      </c>
      <c r="F4" s="4"/>
    </row>
    <row r="5" spans="1:6" ht="26.5" thickBot="1">
      <c r="A5" s="23">
        <v>2</v>
      </c>
      <c r="B5" s="11" t="s">
        <v>5</v>
      </c>
      <c r="C5" s="3" t="s">
        <v>1</v>
      </c>
      <c r="D5" s="16">
        <v>5</v>
      </c>
      <c r="F5" s="4"/>
    </row>
    <row r="6" spans="1:6">
      <c r="A6" s="39">
        <v>3</v>
      </c>
      <c r="B6" s="41" t="s">
        <v>6</v>
      </c>
      <c r="C6" s="42"/>
      <c r="D6" s="43"/>
      <c r="F6" s="7"/>
    </row>
    <row r="7" spans="1:6" ht="110.25" customHeight="1" thickBot="1">
      <c r="A7" s="40"/>
      <c r="B7" s="11" t="s">
        <v>7</v>
      </c>
      <c r="C7" s="3" t="s">
        <v>1</v>
      </c>
      <c r="D7" s="16">
        <v>50</v>
      </c>
      <c r="F7" s="4"/>
    </row>
    <row r="8" spans="1:6">
      <c r="A8" s="44">
        <v>4</v>
      </c>
      <c r="B8" s="46" t="s">
        <v>8</v>
      </c>
      <c r="C8" s="46"/>
      <c r="D8" s="47"/>
      <c r="F8" s="7"/>
    </row>
    <row r="9" spans="1:6" ht="20.25" customHeight="1">
      <c r="A9" s="45"/>
      <c r="B9" s="19" t="s">
        <v>9</v>
      </c>
      <c r="C9" s="12" t="s">
        <v>1</v>
      </c>
      <c r="D9" s="21">
        <v>75</v>
      </c>
      <c r="F9" s="4"/>
    </row>
    <row r="10" spans="1:6" ht="20.25" customHeight="1">
      <c r="A10" s="45"/>
      <c r="B10" s="19" t="s">
        <v>10</v>
      </c>
      <c r="C10" s="12" t="s">
        <v>1</v>
      </c>
      <c r="D10" s="21">
        <v>75</v>
      </c>
      <c r="F10" s="4"/>
    </row>
    <row r="11" spans="1:6" ht="21" customHeight="1" thickBot="1">
      <c r="A11" s="45"/>
      <c r="B11" s="19" t="s">
        <v>11</v>
      </c>
      <c r="C11" s="20" t="s">
        <v>1</v>
      </c>
      <c r="D11" s="21">
        <v>50</v>
      </c>
      <c r="F11" s="4"/>
    </row>
    <row r="12" spans="1:6">
      <c r="A12" s="39">
        <v>5</v>
      </c>
      <c r="B12" s="46" t="s">
        <v>12</v>
      </c>
      <c r="C12" s="46"/>
      <c r="D12" s="47"/>
      <c r="F12" s="7"/>
    </row>
    <row r="13" spans="1:6" ht="43.5">
      <c r="A13" s="40"/>
      <c r="B13" s="4" t="s">
        <v>14</v>
      </c>
      <c r="C13" s="3" t="s">
        <v>1</v>
      </c>
      <c r="D13" s="28">
        <v>50</v>
      </c>
      <c r="F13" s="4"/>
    </row>
    <row r="14" spans="1:6" ht="29.5" thickBot="1">
      <c r="A14" s="48"/>
      <c r="B14" s="13" t="s">
        <v>13</v>
      </c>
      <c r="C14" s="14" t="s">
        <v>1</v>
      </c>
      <c r="D14" s="15">
        <v>50</v>
      </c>
      <c r="F14" s="4"/>
    </row>
    <row r="15" spans="1:6">
      <c r="A15" s="39">
        <v>6</v>
      </c>
      <c r="B15" s="46" t="s">
        <v>15</v>
      </c>
      <c r="C15" s="46"/>
      <c r="D15" s="47"/>
      <c r="F15" s="7"/>
    </row>
    <row r="16" spans="1:6">
      <c r="A16" s="40"/>
      <c r="B16" s="4" t="s">
        <v>16</v>
      </c>
      <c r="C16" s="3" t="s">
        <v>1</v>
      </c>
      <c r="D16" s="28">
        <v>40</v>
      </c>
      <c r="F16" s="4"/>
    </row>
    <row r="17" spans="1:6" ht="29">
      <c r="A17" s="40"/>
      <c r="B17" s="29" t="s">
        <v>17</v>
      </c>
      <c r="C17" s="17" t="s">
        <v>1</v>
      </c>
      <c r="D17" s="30">
        <v>40</v>
      </c>
      <c r="F17" s="4"/>
    </row>
    <row r="18" spans="1:6" ht="29">
      <c r="A18" s="40"/>
      <c r="B18" s="32" t="s">
        <v>19</v>
      </c>
      <c r="C18" s="17" t="s">
        <v>1</v>
      </c>
      <c r="D18" s="30">
        <f>30*4</f>
        <v>120</v>
      </c>
      <c r="F18" s="4"/>
    </row>
    <row r="19" spans="1:6">
      <c r="A19" s="40"/>
      <c r="B19" s="32" t="s">
        <v>18</v>
      </c>
      <c r="C19" s="17" t="s">
        <v>1</v>
      </c>
      <c r="D19" s="30">
        <v>40</v>
      </c>
      <c r="F19" s="4"/>
    </row>
    <row r="20" spans="1:6" ht="58.5" thickBot="1">
      <c r="A20" s="48"/>
      <c r="B20" s="36" t="s">
        <v>20</v>
      </c>
      <c r="C20" s="14" t="s">
        <v>1</v>
      </c>
      <c r="D20" s="35">
        <v>60</v>
      </c>
      <c r="F20" s="4"/>
    </row>
    <row r="21" spans="1:6">
      <c r="A21" s="44">
        <v>7</v>
      </c>
      <c r="B21" s="46" t="s">
        <v>21</v>
      </c>
      <c r="C21" s="46"/>
      <c r="D21" s="47"/>
      <c r="F21" s="7"/>
    </row>
    <row r="22" spans="1:6" ht="29">
      <c r="A22" s="49"/>
      <c r="B22" s="4" t="s">
        <v>22</v>
      </c>
      <c r="C22" s="33" t="s">
        <v>1</v>
      </c>
      <c r="D22" s="28">
        <v>50</v>
      </c>
      <c r="F22" s="4"/>
    </row>
    <row r="23" spans="1:6" ht="29">
      <c r="A23" s="49"/>
      <c r="B23" s="4" t="s">
        <v>23</v>
      </c>
      <c r="C23" s="33" t="s">
        <v>1</v>
      </c>
      <c r="D23" s="28">
        <v>50</v>
      </c>
      <c r="F23" s="4"/>
    </row>
    <row r="24" spans="1:6" ht="29">
      <c r="A24" s="49"/>
      <c r="B24" s="4" t="s">
        <v>24</v>
      </c>
      <c r="C24" s="33" t="s">
        <v>1</v>
      </c>
      <c r="D24" s="28">
        <v>50</v>
      </c>
      <c r="F24" s="4"/>
    </row>
    <row r="25" spans="1:6" ht="29.5" thickBot="1">
      <c r="A25" s="50"/>
      <c r="B25" s="34" t="s">
        <v>25</v>
      </c>
      <c r="C25" s="14" t="s">
        <v>1</v>
      </c>
      <c r="D25" s="35">
        <v>50</v>
      </c>
      <c r="F25" s="4"/>
    </row>
    <row r="26" spans="1:6" ht="26.5" thickBot="1">
      <c r="A26" s="5"/>
      <c r="B26" s="6"/>
      <c r="C26" s="31">
        <f>SUM(C22:C25,C16:C20,C13:C14,C9:C11,C7,C4:C5)</f>
        <v>0</v>
      </c>
      <c r="D26" s="31">
        <f>SUM(D22:D25,D16:D20,D13:D14,D9:D11,D7,D4:D5)</f>
        <v>860</v>
      </c>
      <c r="E26" s="18"/>
      <c r="F26" s="7"/>
    </row>
    <row r="27" spans="1:6" ht="26">
      <c r="A27" s="5"/>
      <c r="B27" s="10" t="s">
        <v>0</v>
      </c>
      <c r="C27" s="38">
        <f>C26/D26</f>
        <v>0</v>
      </c>
      <c r="D27" s="38"/>
      <c r="F27" s="7"/>
    </row>
    <row r="28" spans="1:6" ht="26">
      <c r="A28" s="5"/>
      <c r="B28" s="6"/>
      <c r="C28" s="8"/>
      <c r="D28" s="9"/>
      <c r="F28" s="7"/>
    </row>
  </sheetData>
  <mergeCells count="12">
    <mergeCell ref="D2:E2"/>
    <mergeCell ref="C27:D27"/>
    <mergeCell ref="A6:A7"/>
    <mergeCell ref="B6:D6"/>
    <mergeCell ref="A8:A11"/>
    <mergeCell ref="B8:D8"/>
    <mergeCell ref="B12:D12"/>
    <mergeCell ref="A12:A14"/>
    <mergeCell ref="A15:A20"/>
    <mergeCell ref="B15:D15"/>
    <mergeCell ref="A21:A25"/>
    <mergeCell ref="B21:D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2024-06-23T21:44:41Z</dcterms:modified>
</cp:coreProperties>
</file>