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0" windowWidth="24900" windowHeight="7840" firstSheet="2" activeTab="4"/>
  </bookViews>
  <sheets>
    <sheet name="British Columbia" sheetId="1" r:id="rId1"/>
    <sheet name="Sheet9" sheetId="9" r:id="rId2"/>
    <sheet name="Manitoba" sheetId="2" r:id="rId3"/>
    <sheet name="New Brunswick" sheetId="3" r:id="rId4"/>
    <sheet name="Newfoundland and Labrador" sheetId="4" r:id="rId5"/>
    <sheet name="Ontario" sheetId="6" r:id="rId6"/>
    <sheet name="Québec" sheetId="7" r:id="rId7"/>
    <sheet name="Saskatchewan" sheetId="8" r:id="rId8"/>
  </sheets>
  <calcPr calcId="125725"/>
</workbook>
</file>

<file path=xl/calcChain.xml><?xml version="1.0" encoding="utf-8"?>
<calcChain xmlns="http://schemas.openxmlformats.org/spreadsheetml/2006/main">
  <c r="I3" i="4"/>
  <c r="I4"/>
  <c r="I2"/>
  <c r="M3" i="3"/>
  <c r="M4"/>
  <c r="M5"/>
  <c r="M6"/>
  <c r="M7"/>
  <c r="M8"/>
  <c r="M9"/>
  <c r="M2"/>
  <c r="I3" i="2"/>
  <c r="I4"/>
  <c r="I5"/>
  <c r="I6"/>
  <c r="I7"/>
  <c r="I8"/>
  <c r="I9"/>
  <c r="I10"/>
  <c r="I11"/>
  <c r="I2"/>
  <c r="M3" i="8"/>
  <c r="M4"/>
  <c r="M5"/>
  <c r="M6"/>
  <c r="M7"/>
  <c r="M8"/>
  <c r="M9"/>
  <c r="M10"/>
  <c r="M11"/>
  <c r="M12"/>
  <c r="M13"/>
  <c r="M14"/>
  <c r="M15"/>
  <c r="M16"/>
  <c r="M17"/>
  <c r="M18"/>
  <c r="M2"/>
  <c r="L209" i="7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2"/>
  <c r="K3" i="6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2"/>
</calcChain>
</file>

<file path=xl/sharedStrings.xml><?xml version="1.0" encoding="utf-8"?>
<sst xmlns="http://schemas.openxmlformats.org/spreadsheetml/2006/main" count="1706" uniqueCount="724">
  <si>
    <t>Abbotsford</t>
  </si>
  <si>
    <t>Fraser Valley</t>
  </si>
  <si>
    <t>375.33 km2</t>
  </si>
  <si>
    <t>Armstrong</t>
  </si>
  <si>
    <t>North Okanagan</t>
  </si>
  <si>
    <t>5.22 km2</t>
  </si>
  <si>
    <t>Burnaby</t>
  </si>
  <si>
    <t>Metro Vancouver</t>
  </si>
  <si>
    <t>September 22, 1892</t>
  </si>
  <si>
    <t>90.57 km2</t>
  </si>
  <si>
    <t>Campbell River</t>
  </si>
  <si>
    <t>Strathcona</t>
  </si>
  <si>
    <t>144.38 km2</t>
  </si>
  <si>
    <t>Castlegar</t>
  </si>
  <si>
    <t>Central Kootenay</t>
  </si>
  <si>
    <t>19.87 km2</t>
  </si>
  <si>
    <t>Chilliwack</t>
  </si>
  <si>
    <t>April 26, 1873</t>
  </si>
  <si>
    <t>261.34 km2</t>
  </si>
  <si>
    <t>Colwood</t>
  </si>
  <si>
    <t>Capital</t>
  </si>
  <si>
    <t>17.66 km2</t>
  </si>
  <si>
    <t>Coquitlam</t>
  </si>
  <si>
    <t>July 25, 1891</t>
  </si>
  <si>
    <t>122.15 km2</t>
  </si>
  <si>
    <t>Courtenay</t>
  </si>
  <si>
    <t>Comox Valley</t>
  </si>
  <si>
    <t>32.42 km2</t>
  </si>
  <si>
    <t>Cranbrook</t>
  </si>
  <si>
    <t>East Kootenay</t>
  </si>
  <si>
    <t>31.97 km2</t>
  </si>
  <si>
    <t>Dawson Creek</t>
  </si>
  <si>
    <t>Peace River</t>
  </si>
  <si>
    <t>26.72 km2</t>
  </si>
  <si>
    <t>Delta</t>
  </si>
  <si>
    <t>September 22, 2017[9]</t>
  </si>
  <si>
    <t>179.66 km2</t>
  </si>
  <si>
    <t>Duncan</t>
  </si>
  <si>
    <t>Cowichan Valley</t>
  </si>
  <si>
    <t>2.06 km2</t>
  </si>
  <si>
    <t>Enderby</t>
  </si>
  <si>
    <t>4.26 km2</t>
  </si>
  <si>
    <t>Fernie</t>
  </si>
  <si>
    <t>15.11 km2</t>
  </si>
  <si>
    <t>Fort St. John</t>
  </si>
  <si>
    <t>32.67 km2</t>
  </si>
  <si>
    <t>Grand Forks</t>
  </si>
  <si>
    <t>Kootenay Boundary</t>
  </si>
  <si>
    <t>April 15, 1897</t>
  </si>
  <si>
    <t>10.37 km2</t>
  </si>
  <si>
    <t>Greenwood</t>
  </si>
  <si>
    <t>July 12, 1897</t>
  </si>
  <si>
    <t>2.42 km2</t>
  </si>
  <si>
    <t>Kamloops</t>
  </si>
  <si>
    <t>Thompson-Nicola</t>
  </si>
  <si>
    <t>297.93 km2</t>
  </si>
  <si>
    <t>Kelowna</t>
  </si>
  <si>
    <t>Central Okanagan</t>
  </si>
  <si>
    <t>211.85 km2</t>
  </si>
  <si>
    <t>Kimberley</t>
  </si>
  <si>
    <t>60.51 km2</t>
  </si>
  <si>
    <t>Langford</t>
  </si>
  <si>
    <t>41.43 km2</t>
  </si>
  <si>
    <t>Langley</t>
  </si>
  <si>
    <t>10.18 km2</t>
  </si>
  <si>
    <t>Maple Ridge</t>
  </si>
  <si>
    <t>September 12, 2014[10]</t>
  </si>
  <si>
    <t>267.82 km2</t>
  </si>
  <si>
    <t>Merritt</t>
  </si>
  <si>
    <t>26.04 km2</t>
  </si>
  <si>
    <t>Mission</t>
  </si>
  <si>
    <t>March 29, 2021[11]</t>
  </si>
  <si>
    <t>226.98 km2</t>
  </si>
  <si>
    <t>Nanaimo</t>
  </si>
  <si>
    <t>December 24, 1874</t>
  </si>
  <si>
    <t>90.45 km2</t>
  </si>
  <si>
    <t>Nelson</t>
  </si>
  <si>
    <t>March 18, 1897</t>
  </si>
  <si>
    <t>11.93 km2</t>
  </si>
  <si>
    <t>New Westminster</t>
  </si>
  <si>
    <t>July 16, 1860</t>
  </si>
  <si>
    <t>15.62 km2</t>
  </si>
  <si>
    <t>North Vancouver</t>
  </si>
  <si>
    <t>August 10, 1891</t>
  </si>
  <si>
    <t>11.83 km2</t>
  </si>
  <si>
    <t>Parksville</t>
  </si>
  <si>
    <t>14.52 km2</t>
  </si>
  <si>
    <t>Penticton</t>
  </si>
  <si>
    <t>Okanagan-Similkameen</t>
  </si>
  <si>
    <t>43.03 km2</t>
  </si>
  <si>
    <t>Pitt Meadows</t>
  </si>
  <si>
    <t>86.34 km2</t>
  </si>
  <si>
    <t>Port Alberni</t>
  </si>
  <si>
    <t>Alberni-Clayoquot</t>
  </si>
  <si>
    <t>19.66 km2</t>
  </si>
  <si>
    <t>Port Coquitlam</t>
  </si>
  <si>
    <t>29.16 km2</t>
  </si>
  <si>
    <t>Port Moody</t>
  </si>
  <si>
    <t>25.85 km2</t>
  </si>
  <si>
    <t>Powell River</t>
  </si>
  <si>
    <t>28.91 km2</t>
  </si>
  <si>
    <t>Prince George</t>
  </si>
  <si>
    <t>Fraser-Fort George</t>
  </si>
  <si>
    <t>316.74 km2</t>
  </si>
  <si>
    <t>Prince Rupert</t>
  </si>
  <si>
    <t>North Coast</t>
  </si>
  <si>
    <t>66.00 km2</t>
  </si>
  <si>
    <t>Quesnel</t>
  </si>
  <si>
    <t>Cariboo</t>
  </si>
  <si>
    <t>35.35 km2</t>
  </si>
  <si>
    <t>Revelstoke</t>
  </si>
  <si>
    <t>Columbia Shuswap</t>
  </si>
  <si>
    <t>March 1, 1899</t>
  </si>
  <si>
    <t>41.28 km2</t>
  </si>
  <si>
    <t>Richmond</t>
  </si>
  <si>
    <t>November 10, 1879</t>
  </si>
  <si>
    <t>128.87 km2</t>
  </si>
  <si>
    <t>Rossland</t>
  </si>
  <si>
    <t>59.72 km2</t>
  </si>
  <si>
    <t>Salmon Arm</t>
  </si>
  <si>
    <t>155.19 km2</t>
  </si>
  <si>
    <t>Surrey</t>
  </si>
  <si>
    <t>316.11 km2</t>
  </si>
  <si>
    <t>Terrace</t>
  </si>
  <si>
    <t>Kitimat–Stikine</t>
  </si>
  <si>
    <t>57.33 km2</t>
  </si>
  <si>
    <t>Trail</t>
  </si>
  <si>
    <t>34.90 km2</t>
  </si>
  <si>
    <t>Vancouver[BC 1]</t>
  </si>
  <si>
    <t>April 6, 1886</t>
  </si>
  <si>
    <t>115.18 km2</t>
  </si>
  <si>
    <t>Vernon</t>
  </si>
  <si>
    <t>December 30, 1892</t>
  </si>
  <si>
    <t>96.43 km2</t>
  </si>
  <si>
    <t>Victoria[BC 2]</t>
  </si>
  <si>
    <t>August 2, 1862</t>
  </si>
  <si>
    <t>19.45 km2</t>
  </si>
  <si>
    <t>West Kelowna</t>
  </si>
  <si>
    <t>June 26, 2015[12]</t>
  </si>
  <si>
    <t>122.09 km2</t>
  </si>
  <si>
    <t>White Rock</t>
  </si>
  <si>
    <t>5.17 km2</t>
  </si>
  <si>
    <t>Williams Lake</t>
  </si>
  <si>
    <t>33.12 km2</t>
  </si>
  <si>
    <t>Name</t>
  </si>
  <si>
    <t>Regional district[6]</t>
  </si>
  <si>
    <t>Incorporation date[6]</t>
  </si>
  <si>
    <t>Population (2021)[7]</t>
  </si>
  <si>
    <t>Population (2016)[8]</t>
  </si>
  <si>
    <t>Change (%)[8]</t>
  </si>
  <si>
    <t>Area (km2)[8]</t>
  </si>
  <si>
    <t>Population density[8]</t>
  </si>
  <si>
    <t>Population (2021)[14]</t>
  </si>
  <si>
    <t>Population (2016)[14]</t>
  </si>
  <si>
    <t>Change (%)[14]</t>
  </si>
  <si>
    <t>Area (km2)[14]</t>
  </si>
  <si>
    <t>Population density (2021)[14]</t>
  </si>
  <si>
    <t>Brandon</t>
  </si>
  <si>
    <t>−1.0%</t>
  </si>
  <si>
    <t>13.14[MB 3]</t>
  </si>
  <si>
    <t>Portage la Prairie</t>
  </si>
  <si>
    <t>−0.3%</t>
  </si>
  <si>
    <t>Selkirk</t>
  </si>
  <si>
    <t>Steinbach</t>
  </si>
  <si>
    <t>Thompson</t>
  </si>
  <si>
    <t>−4.7%</t>
  </si>
  <si>
    <t>Winkler</t>
  </si>
  <si>
    <t>County</t>
  </si>
  <si>
    <t>Incorporation date[15]</t>
  </si>
  <si>
    <t>Council type[16]</t>
  </si>
  <si>
    <t>Council size[17]</t>
  </si>
  <si>
    <t>2021 Census of Population[18]</t>
  </si>
  <si>
    <t>density</t>
  </si>
  <si>
    <t>Bathurst</t>
  </si>
  <si>
    <t>Gloucester</t>
  </si>
  <si>
    <t>Hybrid[NB 1]</t>
  </si>
  <si>
    <t>132.7/km2</t>
  </si>
  <si>
    <t>Campbellton</t>
  </si>
  <si>
    <t>Restigouche</t>
  </si>
  <si>
    <t>Ward</t>
  </si>
  <si>
    <t>379.5/km2</t>
  </si>
  <si>
    <t>Dieppe</t>
  </si>
  <si>
    <t>Westmorland</t>
  </si>
  <si>
    <t>365.0/km2</t>
  </si>
  <si>
    <t>Edmundston</t>
  </si>
  <si>
    <t>Madawaska</t>
  </si>
  <si>
    <t>−0.9%</t>
  </si>
  <si>
    <t>153.8/km2</t>
  </si>
  <si>
    <t>Fredericton</t>
  </si>
  <si>
    <t>Sunbury &amp; York</t>
  </si>
  <si>
    <t>March 30, 1848</t>
  </si>
  <si>
    <t>471.3/km2</t>
  </si>
  <si>
    <t>Miramichi</t>
  </si>
  <si>
    <t>Northumberland</t>
  </si>
  <si>
    <t>January 1, 1995[21]</t>
  </si>
  <si>
    <t>At-large</t>
  </si>
  <si>
    <t>98.8/km2</t>
  </si>
  <si>
    <t>Moncton</t>
  </si>
  <si>
    <t>April 23, 1890[22]</t>
  </si>
  <si>
    <t>564.9/km2</t>
  </si>
  <si>
    <t>Saint John</t>
  </si>
  <si>
    <t>May 18, 1785[23]</t>
  </si>
  <si>
    <t>221.5/km2</t>
  </si>
  <si>
    <t>Land area (km2)</t>
  </si>
  <si>
    <t>(2016) Change</t>
  </si>
  <si>
    <t>(2021) Population</t>
  </si>
  <si>
    <t>Population (2021)[24]</t>
  </si>
  <si>
    <t>Population (2016)[24]</t>
  </si>
  <si>
    <t>Change (%)[24]</t>
  </si>
  <si>
    <t>Area (km2)[24]</t>
  </si>
  <si>
    <t>Population density[24]</t>
  </si>
  <si>
    <t>−2.4%</t>
  </si>
  <si>
    <t>−2.8%</t>
  </si>
  <si>
    <t>Name[29][27]</t>
  </si>
  <si>
    <t>Municipal status[29]</t>
  </si>
  <si>
    <t>Census division[29][30]</t>
  </si>
  <si>
    <t>Population (2021)[31]</t>
  </si>
  <si>
    <t>Population (2016)[31]</t>
  </si>
  <si>
    <t>Change (%)[31]</t>
  </si>
  <si>
    <t>Area (km2)[31]</t>
  </si>
  <si>
    <t>Population density[31]</t>
  </si>
  <si>
    <t>Single-tier</t>
  </si>
  <si>
    <t>Simcoe</t>
  </si>
  <si>
    <t>Belleville</t>
  </si>
  <si>
    <t>Hastings</t>
  </si>
  <si>
    <t>Brampton</t>
  </si>
  <si>
    <t>Lower-tier</t>
  </si>
  <si>
    <t>Peel</t>
  </si>
  <si>
    <t>Brant</t>
  </si>
  <si>
    <t>Brockville</t>
  </si>
  <si>
    <t>Leeds and Grenville</t>
  </si>
  <si>
    <t>Burlington</t>
  </si>
  <si>
    <t>Halton</t>
  </si>
  <si>
    <t>Waterloo</t>
  </si>
  <si>
    <t>Clarence-Rockland</t>
  </si>
  <si>
    <t>Prescott and Russell</t>
  </si>
  <si>
    <t>Cornwall</t>
  </si>
  <si>
    <t>Stormont, Dundas and Glengarry</t>
  </si>
  <si>
    <t>Kenora</t>
  </si>
  <si>
    <t>Elliot Lake</t>
  </si>
  <si>
    <t>Algoma</t>
  </si>
  <si>
    <t>Sudbury</t>
  </si>
  <si>
    <t>Guelph</t>
  </si>
  <si>
    <t>Wellington</t>
  </si>
  <si>
    <t>Haldimand County</t>
  </si>
  <si>
    <t>Haldimand</t>
  </si>
  <si>
    <t>Hamilton</t>
  </si>
  <si>
    <t>Kawartha Lakes</t>
  </si>
  <si>
    <t>Kingston</t>
  </si>
  <si>
    <t>Frontenac</t>
  </si>
  <si>
    <t>Middlesex</t>
  </si>
  <si>
    <t>Markham</t>
  </si>
  <si>
    <t>York</t>
  </si>
  <si>
    <t>−0.5%</t>
  </si>
  <si>
    <t>Niagara</t>
  </si>
  <si>
    <t>Norfolk County</t>
  </si>
  <si>
    <t>Norfolk</t>
  </si>
  <si>
    <t>North Bay</t>
  </si>
  <si>
    <t>Nipissing</t>
  </si>
  <si>
    <t>Orillia</t>
  </si>
  <si>
    <t>Durham</t>
  </si>
  <si>
    <t>Ottawa</t>
  </si>
  <si>
    <t>Owen Sound</t>
  </si>
  <si>
    <t>Grey</t>
  </si>
  <si>
    <t>Renfrew</t>
  </si>
  <si>
    <t>Peterborough</t>
  </si>
  <si>
    <t>Pickering</t>
  </si>
  <si>
    <t>Port Colborne</t>
  </si>
  <si>
    <t>Prince Edward County</t>
  </si>
  <si>
    <t>Prince Edward</t>
  </si>
  <si>
    <t>Quinte West</t>
  </si>
  <si>
    <t>Sarnia</t>
  </si>
  <si>
    <t>Lambton</t>
  </si>
  <si>
    <t>Sault Ste. Marie</t>
  </si>
  <si>
    <t>−1.8%</t>
  </si>
  <si>
    <t>St. Thomas</t>
  </si>
  <si>
    <t>Elgin</t>
  </si>
  <si>
    <t>Stratford</t>
  </si>
  <si>
    <t>Perth</t>
  </si>
  <si>
    <t>Temiskaming Shores</t>
  </si>
  <si>
    <t>Timiskaming</t>
  </si>
  <si>
    <t>−2.9%</t>
  </si>
  <si>
    <t>Thorold</t>
  </si>
  <si>
    <t>Thunder Bay</t>
  </si>
  <si>
    <t>Timmins</t>
  </si>
  <si>
    <t>Cochrane</t>
  </si>
  <si>
    <t>−1.5%</t>
  </si>
  <si>
    <t>Toronto</t>
  </si>
  <si>
    <t>Vaughan</t>
  </si>
  <si>
    <t>Welland</t>
  </si>
  <si>
    <t>Essex</t>
  </si>
  <si>
    <t>Woodstock</t>
  </si>
  <si>
    <t>Oxford</t>
  </si>
  <si>
    <t>Region</t>
  </si>
  <si>
    <t>Census division</t>
  </si>
  <si>
    <t>CMA/CA</t>
  </si>
  <si>
    <t>Population (2021)[33]</t>
  </si>
  <si>
    <t>Population (2016)[33]</t>
  </si>
  <si>
    <t>Change (%)[33]</t>
  </si>
  <si>
    <t>Area (km2)[33]</t>
  </si>
  <si>
    <t>Population density (/km2)[33]</t>
  </si>
  <si>
    <t>Acton Vale</t>
  </si>
  <si>
    <t>Montérégie</t>
  </si>
  <si>
    <t>Acton</t>
  </si>
  <si>
    <t>−0.7%</t>
  </si>
  <si>
    <t>Alma</t>
  </si>
  <si>
    <t>Saguenay–Lac-Saint-Jean</t>
  </si>
  <si>
    <t>Lac-Saint-Jean-Est</t>
  </si>
  <si>
    <t>−1.4%</t>
  </si>
  <si>
    <t>Amos</t>
  </si>
  <si>
    <t>Abitibi-Témiscamingue</t>
  </si>
  <si>
    <t>Abitibi</t>
  </si>
  <si>
    <t>−1.2%</t>
  </si>
  <si>
    <t>Amqui</t>
  </si>
  <si>
    <t>Bas-Saint-Laurent</t>
  </si>
  <si>
    <t>La Matapédia</t>
  </si>
  <si>
    <t>Baie-Comeau</t>
  </si>
  <si>
    <t>Côte-Nord</t>
  </si>
  <si>
    <t>Manicouagan</t>
  </si>
  <si>
    <t>−3.9%</t>
  </si>
  <si>
    <t>Baie-D'Urfé</t>
  </si>
  <si>
    <t>Montréal</t>
  </si>
  <si>
    <t>Baie-Saint-Paul</t>
  </si>
  <si>
    <t>Capitale-Nationale</t>
  </si>
  <si>
    <t>Charlevoix</t>
  </si>
  <si>
    <t>Barkmere</t>
  </si>
  <si>
    <t>Laurentides</t>
  </si>
  <si>
    <t>Les Laurentides</t>
  </si>
  <si>
    <t>Beaconsfield</t>
  </si>
  <si>
    <t>−0.2%</t>
  </si>
  <si>
    <t>Beauceville</t>
  </si>
  <si>
    <t>Chaudière-Appalaches</t>
  </si>
  <si>
    <t>Beauce-Centre</t>
  </si>
  <si>
    <t>−1.7%</t>
  </si>
  <si>
    <t>Beauharnois</t>
  </si>
  <si>
    <t>Beauharnois-Salaberry</t>
  </si>
  <si>
    <t>Beaupré</t>
  </si>
  <si>
    <t>La Côte-de-Beaupré</t>
  </si>
  <si>
    <t>Bécancour</t>
  </si>
  <si>
    <t>Centre-du-Québec</t>
  </si>
  <si>
    <t>Trois-Rivières</t>
  </si>
  <si>
    <t>Bedford</t>
  </si>
  <si>
    <t>Brome-Missisquoi</t>
  </si>
  <si>
    <t>−0.1%</t>
  </si>
  <si>
    <t>Belleterre</t>
  </si>
  <si>
    <t>Témiscamingue</t>
  </si>
  <si>
    <t>−8.9%</t>
  </si>
  <si>
    <t>Beloeil</t>
  </si>
  <si>
    <t>La Vallée-du-Richelieu</t>
  </si>
  <si>
    <t>Berthierville</t>
  </si>
  <si>
    <t>Lanaudière</t>
  </si>
  <si>
    <t>D'Autray</t>
  </si>
  <si>
    <t>Blainville</t>
  </si>
  <si>
    <t>Thérèse-De Blainville</t>
  </si>
  <si>
    <t>Boisbriand</t>
  </si>
  <si>
    <t>Bois-des-Filion</t>
  </si>
  <si>
    <t>Bonaventure</t>
  </si>
  <si>
    <t>Gaspésie–Îles-de-la-Madeleine</t>
  </si>
  <si>
    <t>Boucherville</t>
  </si>
  <si>
    <t>Longueuil</t>
  </si>
  <si>
    <t>Bromont</t>
  </si>
  <si>
    <t>Granby</t>
  </si>
  <si>
    <t>Brossard</t>
  </si>
  <si>
    <t>Brownsburg-Chatham</t>
  </si>
  <si>
    <t>Argenteuil</t>
  </si>
  <si>
    <t>Candiac</t>
  </si>
  <si>
    <t>Roussillon</t>
  </si>
  <si>
    <t>Cap-Chat</t>
  </si>
  <si>
    <t>La Haute-Gaspésie</t>
  </si>
  <si>
    <t>Cap-Santé</t>
  </si>
  <si>
    <t>Portneuf</t>
  </si>
  <si>
    <t>Carignan</t>
  </si>
  <si>
    <t>Carleton-sur-Mer</t>
  </si>
  <si>
    <t>Avignon</t>
  </si>
  <si>
    <t>Causapscal</t>
  </si>
  <si>
    <t>−6.8%</t>
  </si>
  <si>
    <t>Chambly</t>
  </si>
  <si>
    <t>Chandler</t>
  </si>
  <si>
    <t>Le Rocher-Percé</t>
  </si>
  <si>
    <t>Chapais</t>
  </si>
  <si>
    <t>Nord-du-Québec</t>
  </si>
  <si>
    <t>Jamésie</t>
  </si>
  <si>
    <t>−2.1%</t>
  </si>
  <si>
    <t>Charlemagne</t>
  </si>
  <si>
    <t>L'Assomption</t>
  </si>
  <si>
    <t>Châteauguay</t>
  </si>
  <si>
    <t>Château-Richer</t>
  </si>
  <si>
    <t>Québec</t>
  </si>
  <si>
    <t>Chibougamau</t>
  </si>
  <si>
    <t>−3.6%</t>
  </si>
  <si>
    <t>Clermont</t>
  </si>
  <si>
    <t>Charlevoix-Est</t>
  </si>
  <si>
    <t>−0.6%</t>
  </si>
  <si>
    <t>Coaticook</t>
  </si>
  <si>
    <t>Estrie</t>
  </si>
  <si>
    <t>Contrecoeur</t>
  </si>
  <si>
    <t>Marguerite-D'Youville</t>
  </si>
  <si>
    <t>Cookshire-Eaton</t>
  </si>
  <si>
    <t>Le Haut-Saint-François</t>
  </si>
  <si>
    <t>Coteau-du-Lac</t>
  </si>
  <si>
    <t>Vaudreuil-Soulanges</t>
  </si>
  <si>
    <t>Côte-Saint-Luc</t>
  </si>
  <si>
    <t>Cowansville</t>
  </si>
  <si>
    <t>Crabtree</t>
  </si>
  <si>
    <t>Joliette</t>
  </si>
  <si>
    <t>Danville</t>
  </si>
  <si>
    <t>Les Sources</t>
  </si>
  <si>
    <t>Daveluyville</t>
  </si>
  <si>
    <t>Arthabaska</t>
  </si>
  <si>
    <t>Dégelis</t>
  </si>
  <si>
    <t>Témiscouata</t>
  </si>
  <si>
    <t>Delson</t>
  </si>
  <si>
    <t>Desbiens</t>
  </si>
  <si>
    <t>−3.2%</t>
  </si>
  <si>
    <t>Deux-Montagnes</t>
  </si>
  <si>
    <t>Disraeli</t>
  </si>
  <si>
    <t>Les Appalaches</t>
  </si>
  <si>
    <t>Dolbeau-Mistassini</t>
  </si>
  <si>
    <t>Maria-Chapdelaine</t>
  </si>
  <si>
    <t>−3.5%</t>
  </si>
  <si>
    <t>Dollard-des-Ormeaux</t>
  </si>
  <si>
    <t>Donnacona</t>
  </si>
  <si>
    <t>Dorval</t>
  </si>
  <si>
    <t>Drummondville</t>
  </si>
  <si>
    <t>Drummond</t>
  </si>
  <si>
    <t>Dunham</t>
  </si>
  <si>
    <t>Duparquet</t>
  </si>
  <si>
    <t>Abitibi-Ouest</t>
  </si>
  <si>
    <t>East Angus</t>
  </si>
  <si>
    <t>Estérel</t>
  </si>
  <si>
    <t>Les Pays-d'en-Haut</t>
  </si>
  <si>
    <t>Farnham</t>
  </si>
  <si>
    <t>Fermont</t>
  </si>
  <si>
    <t>Caniapiscau</t>
  </si>
  <si>
    <t>−8.8%</t>
  </si>
  <si>
    <t>Forestville</t>
  </si>
  <si>
    <t>La Haute-Côte-Nord</t>
  </si>
  <si>
    <t>−6.1%</t>
  </si>
  <si>
    <t>Fossambault-sur-le-Lac</t>
  </si>
  <si>
    <t>La Jacques-Cartier</t>
  </si>
  <si>
    <t>Gaspé</t>
  </si>
  <si>
    <t>La Côte-de-Gaspé</t>
  </si>
  <si>
    <t>Gatineau</t>
  </si>
  <si>
    <t>Outaouais</t>
  </si>
  <si>
    <t>Ottawa–Gatineau</t>
  </si>
  <si>
    <t>Gracefield</t>
  </si>
  <si>
    <t>La Vallée-de-la-Gatineau</t>
  </si>
  <si>
    <t>La Haute-Yamaska</t>
  </si>
  <si>
    <t>Grande-Rivière</t>
  </si>
  <si>
    <t>Hampstead</t>
  </si>
  <si>
    <t>Hudson</t>
  </si>
  <si>
    <t>Huntingdon</t>
  </si>
  <si>
    <t>Le Haut-Saint-Laurent</t>
  </si>
  <si>
    <t>Kingsey Falls</t>
  </si>
  <si>
    <t>Kirkland</t>
  </si>
  <si>
    <t>−3.7%</t>
  </si>
  <si>
    <t>La Malbaie</t>
  </si>
  <si>
    <t>−0.4%</t>
  </si>
  <si>
    <t>La Pocatière</t>
  </si>
  <si>
    <t>Kamouraska</t>
  </si>
  <si>
    <t>La Prairie</t>
  </si>
  <si>
    <t>La Sarre</t>
  </si>
  <si>
    <t>La Tuque[QC 1]</t>
  </si>
  <si>
    <t>Mauricie</t>
  </si>
  <si>
    <t>La Tuque</t>
  </si>
  <si>
    <t>Lac-Brome</t>
  </si>
  <si>
    <t>Lac-Delage</t>
  </si>
  <si>
    <t>Lac-des-Aigles</t>
  </si>
  <si>
    <t>Lachute</t>
  </si>
  <si>
    <t>Lac-Mégantic</t>
  </si>
  <si>
    <t>Le Granit</t>
  </si>
  <si>
    <t>Lac-Saint-Joseph</t>
  </si>
  <si>
    <t>Lac-Sergent</t>
  </si>
  <si>
    <t>L'Ancienne-Lorette</t>
  </si>
  <si>
    <t>Laval</t>
  </si>
  <si>
    <t>Lavaltrie</t>
  </si>
  <si>
    <t>Lebel-sur-Quévillon</t>
  </si>
  <si>
    <t>−4.4%</t>
  </si>
  <si>
    <t>L'Épiphanie</t>
  </si>
  <si>
    <t>Léry</t>
  </si>
  <si>
    <t>Lévis</t>
  </si>
  <si>
    <t>L'Île-Cadieux</t>
  </si>
  <si>
    <t>−4.8%</t>
  </si>
  <si>
    <t>L'Île-Perrot</t>
  </si>
  <si>
    <t>Lorraine</t>
  </si>
  <si>
    <t>Louiseville</t>
  </si>
  <si>
    <t>Maskinongé</t>
  </si>
  <si>
    <t>Macamic</t>
  </si>
  <si>
    <t>Magog</t>
  </si>
  <si>
    <t>Memphrémagog</t>
  </si>
  <si>
    <t>Sherbrooke</t>
  </si>
  <si>
    <t>Malartic</t>
  </si>
  <si>
    <t>La Vallée-de-l'Or</t>
  </si>
  <si>
    <t>Maniwaki</t>
  </si>
  <si>
    <t>−2.2%</t>
  </si>
  <si>
    <t>Marieville</t>
  </si>
  <si>
    <t>Rouville</t>
  </si>
  <si>
    <t>Mascouche</t>
  </si>
  <si>
    <t>Les Moulins</t>
  </si>
  <si>
    <t>Matagami</t>
  </si>
  <si>
    <t>Matane</t>
  </si>
  <si>
    <t>La Matanie</t>
  </si>
  <si>
    <t>−2.3%</t>
  </si>
  <si>
    <t>McMasterville</t>
  </si>
  <si>
    <t>Mercier</t>
  </si>
  <si>
    <t>Métabetchouan--Lac-à-la-Croix</t>
  </si>
  <si>
    <t>Métis-sur-Mer</t>
  </si>
  <si>
    <t>La Mitis</t>
  </si>
  <si>
    <t>Mirabel</t>
  </si>
  <si>
    <t>Mont-Joli</t>
  </si>
  <si>
    <t>Mont-Laurier</t>
  </si>
  <si>
    <t>Antoine-Labelle</t>
  </si>
  <si>
    <t>Montmagny</t>
  </si>
  <si>
    <t>Montréal-Est</t>
  </si>
  <si>
    <t>Montréal-Ouest</t>
  </si>
  <si>
    <t>Mont-Royal</t>
  </si>
  <si>
    <t>Mont-Saint-Hilaire</t>
  </si>
  <si>
    <t>Mont-Tremblant</t>
  </si>
  <si>
    <t>Murdochville</t>
  </si>
  <si>
    <t>Neuville</t>
  </si>
  <si>
    <t>New Richmond</t>
  </si>
  <si>
    <t>Nicolet</t>
  </si>
  <si>
    <t>Nicolet-Yamaska</t>
  </si>
  <si>
    <t>Normandin</t>
  </si>
  <si>
    <t>Notre-Dame-de-l'Île-Perrot</t>
  </si>
  <si>
    <t>Notre-Dame-des-Prairies</t>
  </si>
  <si>
    <t>Otterburn Park</t>
  </si>
  <si>
    <t>Paspébiac</t>
  </si>
  <si>
    <t>−4.1%</t>
  </si>
  <si>
    <t>Percé</t>
  </si>
  <si>
    <t>Pincourt</t>
  </si>
  <si>
    <t>Plessisville</t>
  </si>
  <si>
    <t>L'Érable</t>
  </si>
  <si>
    <t>−1.6%</t>
  </si>
  <si>
    <t>Pohénégamook</t>
  </si>
  <si>
    <t>Pointe-Claire</t>
  </si>
  <si>
    <t>Pont-Rouge</t>
  </si>
  <si>
    <t>Port-Cartier</t>
  </si>
  <si>
    <t>Sept-Rivières</t>
  </si>
  <si>
    <t>−4.2%</t>
  </si>
  <si>
    <t>Prévost</t>
  </si>
  <si>
    <t>La Rivière-du-Nord</t>
  </si>
  <si>
    <t>Princeville</t>
  </si>
  <si>
    <t>Repentigny</t>
  </si>
  <si>
    <t>Richelieu</t>
  </si>
  <si>
    <t>Le Val-Saint-François</t>
  </si>
  <si>
    <t>Rigaud</t>
  </si>
  <si>
    <t>Rimouski</t>
  </si>
  <si>
    <t>Rimouski-Neigette</t>
  </si>
  <si>
    <t>Rivière-du-Loup</t>
  </si>
  <si>
    <t>Rivière-Rouge</t>
  </si>
  <si>
    <t>Roberval</t>
  </si>
  <si>
    <t>Le Domaine-du-Roy</t>
  </si>
  <si>
    <t>Rosemère</t>
  </si>
  <si>
    <t>Rouyn-Noranda</t>
  </si>
  <si>
    <t>Saguenay</t>
  </si>
  <si>
    <t>−0.8%</t>
  </si>
  <si>
    <t>Saint-Amable</t>
  </si>
  <si>
    <t>Saint-Antonin</t>
  </si>
  <si>
    <t>Saint-Augustin-de-Desmaures</t>
  </si>
  <si>
    <t>Saint-Basile</t>
  </si>
  <si>
    <t>Saint-Basile-le-Grand</t>
  </si>
  <si>
    <t>Saint-Bruno-de-Montarville</t>
  </si>
  <si>
    <t>Saint-Césaire</t>
  </si>
  <si>
    <t>Saint-Charles-Borromée</t>
  </si>
  <si>
    <t>Saint-Colomban</t>
  </si>
  <si>
    <t>Saint-Constant</t>
  </si>
  <si>
    <t>Sainte-Adèle</t>
  </si>
  <si>
    <t>Sainte-Agathe-des-Monts</t>
  </si>
  <si>
    <t>Sainte-Anne-de-Beaupré</t>
  </si>
  <si>
    <t>Sainte-Anne-de-Bellevue</t>
  </si>
  <si>
    <t>Sainte-Anne-des-Monts</t>
  </si>
  <si>
    <t>−4.9%</t>
  </si>
  <si>
    <t>Sainte-Anne-des-Plaines</t>
  </si>
  <si>
    <t>Sainte-Brigitte-de-Laval</t>
  </si>
  <si>
    <t>Sainte-Catherine</t>
  </si>
  <si>
    <t>Sainte-Catherine-de-la-Jacques-Cartier</t>
  </si>
  <si>
    <t>Sainte-Julie</t>
  </si>
  <si>
    <t>Sainte-Marguerite-du-Lac-Masson</t>
  </si>
  <si>
    <t>Sainte-Marie</t>
  </si>
  <si>
    <t>La Nouvelle-Beauce</t>
  </si>
  <si>
    <t>Sainte-Marthe-sur-le-Lac</t>
  </si>
  <si>
    <t>Sainte-Thérèse</t>
  </si>
  <si>
    <t>Saint-Eustache</t>
  </si>
  <si>
    <t>Saint-Félicien</t>
  </si>
  <si>
    <t>Saint-Gabriel</t>
  </si>
  <si>
    <t>Saint-Georges</t>
  </si>
  <si>
    <t>Beauce-Sartigan</t>
  </si>
  <si>
    <t>Saint-Honoré</t>
  </si>
  <si>
    <t>Le Fjord-du-Saguenay</t>
  </si>
  <si>
    <t>Saint-Hyacinthe</t>
  </si>
  <si>
    <t>Les Maskoutains</t>
  </si>
  <si>
    <t>Saint-Jean-sur-Richelieu</t>
  </si>
  <si>
    <t>Le Haut-Richelieu</t>
  </si>
  <si>
    <t>Saint-Jérôme</t>
  </si>
  <si>
    <t>Saint-Joseph-de-Beauce</t>
  </si>
  <si>
    <t>Saint-Joseph-de-Sorel</t>
  </si>
  <si>
    <t>Pierre-De Saurel</t>
  </si>
  <si>
    <t>Sorel-Tracy</t>
  </si>
  <si>
    <t>Saint-Lambert</t>
  </si>
  <si>
    <t>Saint-Lazare</t>
  </si>
  <si>
    <t>Saint-Lin--Laurentides</t>
  </si>
  <si>
    <t>Montcalm</t>
  </si>
  <si>
    <t>Saint-Marc-des-Carrières</t>
  </si>
  <si>
    <t>Saint-Ours</t>
  </si>
  <si>
    <t>Saint-Pamphile</t>
  </si>
  <si>
    <t>L'Islet</t>
  </si>
  <si>
    <t>−5.2%</t>
  </si>
  <si>
    <t>Saint-Pascal</t>
  </si>
  <si>
    <t>Saint-Philippe</t>
  </si>
  <si>
    <t>Saint-Pie</t>
  </si>
  <si>
    <t>Saint-Raymond</t>
  </si>
  <si>
    <t>Saint-Rémi</t>
  </si>
  <si>
    <t>Les Jardins-de-Napierville</t>
  </si>
  <si>
    <t>Saint-Sauveur</t>
  </si>
  <si>
    <t>Saint-Tite</t>
  </si>
  <si>
    <t>Mékinac</t>
  </si>
  <si>
    <t>Saint-Zotique</t>
  </si>
  <si>
    <t>Salaberry-de-Valleyfield</t>
  </si>
  <si>
    <t>Schefferville</t>
  </si>
  <si>
    <t>Scotstown</t>
  </si>
  <si>
    <t>Senneterre</t>
  </si>
  <si>
    <t>−3.0%</t>
  </si>
  <si>
    <t>Sept-Îles</t>
  </si>
  <si>
    <t>−3.3%</t>
  </si>
  <si>
    <t>Shannon</t>
  </si>
  <si>
    <t>Shawinigan</t>
  </si>
  <si>
    <t>Stanstead</t>
  </si>
  <si>
    <t>Sutton</t>
  </si>
  <si>
    <t>Témiscaming</t>
  </si>
  <si>
    <t>−2.6%</t>
  </si>
  <si>
    <t>Témiscouata-sur-le-Lac</t>
  </si>
  <si>
    <t>Terrebonne</t>
  </si>
  <si>
    <t>Thetford Mines</t>
  </si>
  <si>
    <t>Thurso</t>
  </si>
  <si>
    <t>Papineau</t>
  </si>
  <si>
    <t>Trois-Pistoles</t>
  </si>
  <si>
    <t>Les Basques</t>
  </si>
  <si>
    <t>−4.0%</t>
  </si>
  <si>
    <t>Valcourt</t>
  </si>
  <si>
    <t>Val-des-Sources</t>
  </si>
  <si>
    <t>Val-d'Or</t>
  </si>
  <si>
    <t>Varennes</t>
  </si>
  <si>
    <t>Vaudreuil-Dorion</t>
  </si>
  <si>
    <t>Victoriaville</t>
  </si>
  <si>
    <t>Ville-Marie</t>
  </si>
  <si>
    <t>−4.6%</t>
  </si>
  <si>
    <t>Warwick</t>
  </si>
  <si>
    <t>Waterville</t>
  </si>
  <si>
    <t>Westmount</t>
  </si>
  <si>
    <t>Windsor</t>
  </si>
  <si>
    <t>Rural municipality[37]</t>
  </si>
  <si>
    <t>Incorporation date (city)[38]</t>
  </si>
  <si>
    <t>Population (2021)[39]</t>
  </si>
  <si>
    <t>Population (2016)[39]</t>
  </si>
  <si>
    <t>Change (%)[39]</t>
  </si>
  <si>
    <t>Land area (km2)[39]</t>
  </si>
  <si>
    <t>Land area (sq mi)</t>
  </si>
  <si>
    <t>Population density (/km2)[39]</t>
  </si>
  <si>
    <t>Population density (/sq mi)</t>
  </si>
  <si>
    <t>Estevan</t>
  </si>
  <si>
    <t>Estevan No. 5</t>
  </si>
  <si>
    <t>−5.5%</t>
  </si>
  <si>
    <t>—</t>
  </si>
  <si>
    <t>−21.7%</t>
  </si>
  <si>
    <t>2.01[SK 3]</t>
  </si>
  <si>
    <t>Humboldt</t>
  </si>
  <si>
    <t>Humboldt No. 370</t>
  </si>
  <si>
    <t>11,843[SK 5]</t>
  </si>
  <si>
    <t>18.06[SK 6]</t>
  </si>
  <si>
    <t>Corman Park No. 344</t>
  </si>
  <si>
    <t>Meadow Lake</t>
  </si>
  <si>
    <t>Meadow Lake No. 588</t>
  </si>
  <si>
    <t>Melfort</t>
  </si>
  <si>
    <t>Star City No. 428</t>
  </si>
  <si>
    <t>Cana No. 214</t>
  </si>
  <si>
    <t>Moose Jaw</t>
  </si>
  <si>
    <t>Moose Jaw No. 161</t>
  </si>
  <si>
    <t>North Battleford</t>
  </si>
  <si>
    <t>North Battleford No. 437</t>
  </si>
  <si>
    <t>Prince Albert</t>
  </si>
  <si>
    <t>Prince Albert No. 461</t>
  </si>
  <si>
    <t>Sherwood No. 159</t>
  </si>
  <si>
    <t>Swift Current</t>
  </si>
  <si>
    <t>Swift Current No. 137</t>
  </si>
  <si>
    <t>Weyburn</t>
  </si>
  <si>
    <t>Weyburn No. 67</t>
  </si>
  <si>
    <t>Yorkton</t>
  </si>
  <si>
    <t>Orkney No. 244</t>
  </si>
  <si>
    <t>This data was taken from: https://en.wikipedia.org/wiki/List_of_cities_in_Canada</t>
  </si>
  <si>
    <t>Some provinced and territories aren't listed as they didn't have "cities" listed on that page</t>
  </si>
  <si>
    <t>Province</t>
  </si>
  <si>
    <t>Manitoba</t>
  </si>
  <si>
    <t>Dauphin</t>
  </si>
  <si>
    <t>Flin Flon</t>
  </si>
  <si>
    <t>Morden</t>
  </si>
  <si>
    <t>Winnipeg</t>
  </si>
  <si>
    <t>New Brunswick</t>
  </si>
  <si>
    <t>Newfoundland and Labrador</t>
  </si>
  <si>
    <t>Corner Brook</t>
  </si>
  <si>
    <t>Mount Pearl</t>
  </si>
  <si>
    <t>St. John's</t>
  </si>
  <si>
    <t>Ontario</t>
  </si>
  <si>
    <t>Barrie</t>
  </si>
  <si>
    <t>Brantford</t>
  </si>
  <si>
    <t>Cambridge</t>
  </si>
  <si>
    <t>Greater Sudbury</t>
  </si>
  <si>
    <t>Dryden</t>
  </si>
  <si>
    <t>Kitchener</t>
  </si>
  <si>
    <t>London</t>
  </si>
  <si>
    <t>Mississauga</t>
  </si>
  <si>
    <t>Niagara Falls</t>
  </si>
  <si>
    <t>Oshawa</t>
  </si>
  <si>
    <t>Pembroke</t>
  </si>
  <si>
    <t>Richmond Hill</t>
  </si>
  <si>
    <t>St. Catharines</t>
  </si>
  <si>
    <t>Martensville</t>
  </si>
  <si>
    <t>Wilton</t>
  </si>
  <si>
    <t>Melville</t>
  </si>
  <si>
    <t>Regina</t>
  </si>
  <si>
    <t>Saskatoon</t>
  </si>
  <si>
    <t>Warman</t>
  </si>
  <si>
    <t>L'Île-Dorval</t>
  </si>
  <si>
    <t>Saskatchewan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</si>
</sst>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A61" sqref="A61"/>
    </sheetView>
  </sheetViews>
  <sheetFormatPr defaultRowHeight="14.5"/>
  <cols>
    <col min="1" max="1" width="15.7265625" bestFit="1" customWidth="1"/>
    <col min="2" max="2" width="20.54296875" bestFit="1" customWidth="1"/>
    <col min="3" max="3" width="20.7265625" bestFit="1" customWidth="1"/>
    <col min="4" max="5" width="18" bestFit="1" customWidth="1"/>
    <col min="6" max="6" width="12.453125" bestFit="1" customWidth="1"/>
    <col min="7" max="7" width="12.26953125" bestFit="1" customWidth="1"/>
    <col min="8" max="8" width="18.7265625" bestFit="1" customWidth="1"/>
  </cols>
  <sheetData>
    <row r="1" spans="1:8">
      <c r="A1" t="s">
        <v>144</v>
      </c>
      <c r="B1" t="s">
        <v>145</v>
      </c>
      <c r="C1" s="1" t="s">
        <v>146</v>
      </c>
      <c r="D1" s="2" t="s">
        <v>147</v>
      </c>
      <c r="E1" s="2" t="s">
        <v>148</v>
      </c>
      <c r="F1" s="3" t="s">
        <v>149</v>
      </c>
      <c r="G1" t="s">
        <v>150</v>
      </c>
      <c r="H1" t="s">
        <v>151</v>
      </c>
    </row>
    <row r="2" spans="1:8">
      <c r="A2" t="s">
        <v>0</v>
      </c>
      <c r="B2" t="s">
        <v>1</v>
      </c>
      <c r="C2" s="1">
        <v>35045</v>
      </c>
      <c r="D2" s="2">
        <v>153524</v>
      </c>
      <c r="E2" s="2">
        <v>141397</v>
      </c>
      <c r="F2" s="3">
        <v>8.5999999999999993E-2</v>
      </c>
      <c r="G2" t="s">
        <v>2</v>
      </c>
      <c r="H2">
        <v>409</v>
      </c>
    </row>
    <row r="3" spans="1:8">
      <c r="A3" t="s">
        <v>3</v>
      </c>
      <c r="B3" t="s">
        <v>4</v>
      </c>
      <c r="C3" s="1">
        <v>4839</v>
      </c>
      <c r="D3" s="2">
        <v>5323</v>
      </c>
      <c r="E3" s="2">
        <v>5114</v>
      </c>
      <c r="F3" s="3">
        <v>4.1000000000000002E-2</v>
      </c>
      <c r="G3" t="s">
        <v>5</v>
      </c>
      <c r="H3">
        <v>1020</v>
      </c>
    </row>
    <row r="4" spans="1:8">
      <c r="A4" t="s">
        <v>6</v>
      </c>
      <c r="B4" t="s">
        <v>7</v>
      </c>
      <c r="C4" s="1" t="s">
        <v>8</v>
      </c>
      <c r="D4" s="2">
        <v>249125</v>
      </c>
      <c r="E4" s="2">
        <v>232755</v>
      </c>
      <c r="F4" s="3">
        <v>7.0000000000000007E-2</v>
      </c>
      <c r="G4" t="s">
        <v>9</v>
      </c>
      <c r="H4">
        <v>2750.7</v>
      </c>
    </row>
    <row r="5" spans="1:8">
      <c r="A5" t="s">
        <v>10</v>
      </c>
      <c r="B5" t="s">
        <v>11</v>
      </c>
      <c r="C5" s="1">
        <v>17342</v>
      </c>
      <c r="D5" s="2">
        <v>35519</v>
      </c>
      <c r="E5" s="2">
        <v>33007</v>
      </c>
      <c r="F5" s="3">
        <v>7.5999999999999998E-2</v>
      </c>
      <c r="G5" t="s">
        <v>12</v>
      </c>
      <c r="H5">
        <v>246</v>
      </c>
    </row>
    <row r="6" spans="1:8">
      <c r="A6" t="s">
        <v>13</v>
      </c>
      <c r="B6" t="s">
        <v>14</v>
      </c>
      <c r="C6" s="1">
        <v>27030</v>
      </c>
      <c r="D6" s="2">
        <v>8338</v>
      </c>
      <c r="E6" s="2">
        <v>8039</v>
      </c>
      <c r="F6" s="3">
        <v>3.6999999999999998E-2</v>
      </c>
      <c r="G6" t="s">
        <v>15</v>
      </c>
      <c r="H6">
        <v>419.6</v>
      </c>
    </row>
    <row r="7" spans="1:8">
      <c r="A7" t="s">
        <v>16</v>
      </c>
      <c r="B7" t="s">
        <v>1</v>
      </c>
      <c r="C7" s="1" t="s">
        <v>17</v>
      </c>
      <c r="D7" s="2">
        <v>93203</v>
      </c>
      <c r="E7" s="2">
        <v>83788</v>
      </c>
      <c r="F7" s="3">
        <v>0.112</v>
      </c>
      <c r="G7" t="s">
        <v>18</v>
      </c>
      <c r="H7">
        <v>356.6</v>
      </c>
    </row>
    <row r="8" spans="1:8">
      <c r="A8" t="s">
        <v>19</v>
      </c>
      <c r="B8" t="s">
        <v>20</v>
      </c>
      <c r="C8" s="1">
        <v>31222</v>
      </c>
      <c r="D8" s="2">
        <v>18961</v>
      </c>
      <c r="E8" s="2">
        <v>16859</v>
      </c>
      <c r="F8" s="3">
        <v>0.125</v>
      </c>
      <c r="G8" t="s">
        <v>21</v>
      </c>
      <c r="H8">
        <v>1073.5999999999999</v>
      </c>
    </row>
    <row r="9" spans="1:8">
      <c r="A9" t="s">
        <v>22</v>
      </c>
      <c r="B9" t="s">
        <v>7</v>
      </c>
      <c r="C9" s="1" t="s">
        <v>23</v>
      </c>
      <c r="D9" s="2">
        <v>148625</v>
      </c>
      <c r="E9" s="2">
        <v>139284</v>
      </c>
      <c r="F9" s="3">
        <v>6.7000000000000004E-2</v>
      </c>
      <c r="G9" t="s">
        <v>24</v>
      </c>
      <c r="H9">
        <v>1216.7</v>
      </c>
    </row>
    <row r="10" spans="1:8">
      <c r="A10" t="s">
        <v>25</v>
      </c>
      <c r="B10" t="s">
        <v>26</v>
      </c>
      <c r="C10" s="1">
        <v>5480</v>
      </c>
      <c r="D10" s="2">
        <v>28420</v>
      </c>
      <c r="E10" s="2">
        <v>25639</v>
      </c>
      <c r="F10" s="3">
        <v>0.108</v>
      </c>
      <c r="G10" t="s">
        <v>27</v>
      </c>
      <c r="H10">
        <v>876.7</v>
      </c>
    </row>
    <row r="11" spans="1:8">
      <c r="A11" t="s">
        <v>28</v>
      </c>
      <c r="B11" t="s">
        <v>29</v>
      </c>
      <c r="C11" s="1">
        <v>2132</v>
      </c>
      <c r="D11" s="2">
        <v>20499</v>
      </c>
      <c r="E11" s="2">
        <v>20047</v>
      </c>
      <c r="F11" s="3">
        <v>2.3E-2</v>
      </c>
      <c r="G11" t="s">
        <v>30</v>
      </c>
      <c r="H11">
        <v>641.20000000000005</v>
      </c>
    </row>
    <row r="12" spans="1:8">
      <c r="A12" t="s">
        <v>31</v>
      </c>
      <c r="B12" t="s">
        <v>32</v>
      </c>
      <c r="C12" s="1">
        <v>13296</v>
      </c>
      <c r="D12" s="2">
        <v>12323</v>
      </c>
      <c r="E12" s="2">
        <v>12178</v>
      </c>
      <c r="F12" s="3">
        <v>1.2E-2</v>
      </c>
      <c r="G12" t="s">
        <v>33</v>
      </c>
      <c r="H12">
        <v>461.1</v>
      </c>
    </row>
    <row r="13" spans="1:8">
      <c r="A13" t="s">
        <v>34</v>
      </c>
      <c r="B13" t="s">
        <v>7</v>
      </c>
      <c r="C13" s="1" t="s">
        <v>35</v>
      </c>
      <c r="D13" s="2">
        <v>108455</v>
      </c>
      <c r="E13" s="2">
        <v>102238</v>
      </c>
      <c r="F13" s="3">
        <v>6.0999999999999999E-2</v>
      </c>
      <c r="G13" t="s">
        <v>36</v>
      </c>
      <c r="H13">
        <v>603.70000000000005</v>
      </c>
    </row>
    <row r="14" spans="1:8">
      <c r="A14" t="s">
        <v>37</v>
      </c>
      <c r="B14" t="s">
        <v>38</v>
      </c>
      <c r="C14" s="1">
        <v>4447</v>
      </c>
      <c r="D14" s="2">
        <v>5047</v>
      </c>
      <c r="E14" s="2">
        <v>4944</v>
      </c>
      <c r="F14" s="3">
        <v>2.1000000000000001E-2</v>
      </c>
      <c r="G14" t="s">
        <v>39</v>
      </c>
      <c r="H14">
        <v>2444.5</v>
      </c>
    </row>
    <row r="15" spans="1:8">
      <c r="A15" t="s">
        <v>40</v>
      </c>
      <c r="B15" t="s">
        <v>4</v>
      </c>
      <c r="C15" s="1">
        <v>1887</v>
      </c>
      <c r="D15" s="2">
        <v>3028</v>
      </c>
      <c r="E15" s="2">
        <v>2964</v>
      </c>
      <c r="F15" s="3">
        <v>2.1999999999999999E-2</v>
      </c>
      <c r="G15" t="s">
        <v>41</v>
      </c>
      <c r="H15">
        <v>710.4</v>
      </c>
    </row>
    <row r="16" spans="1:8">
      <c r="A16" t="s">
        <v>42</v>
      </c>
      <c r="B16" t="s">
        <v>29</v>
      </c>
      <c r="C16" s="1">
        <v>1671</v>
      </c>
      <c r="D16" s="2">
        <v>6320</v>
      </c>
      <c r="E16" s="2">
        <v>5396</v>
      </c>
      <c r="F16" s="3">
        <v>0.17100000000000001</v>
      </c>
      <c r="G16" t="s">
        <v>43</v>
      </c>
      <c r="H16">
        <v>418.3</v>
      </c>
    </row>
    <row r="17" spans="1:8">
      <c r="A17" t="s">
        <v>44</v>
      </c>
      <c r="B17" t="s">
        <v>32</v>
      </c>
      <c r="C17" s="1">
        <v>17532</v>
      </c>
      <c r="D17" s="2">
        <v>21465</v>
      </c>
      <c r="E17" s="2">
        <v>20260</v>
      </c>
      <c r="F17" s="3">
        <v>5.8999999999999997E-2</v>
      </c>
      <c r="G17" t="s">
        <v>45</v>
      </c>
      <c r="H17">
        <v>656.9</v>
      </c>
    </row>
    <row r="18" spans="1:8">
      <c r="A18" t="s">
        <v>46</v>
      </c>
      <c r="B18" t="s">
        <v>47</v>
      </c>
      <c r="C18" t="s">
        <v>48</v>
      </c>
      <c r="D18" s="2">
        <v>4112</v>
      </c>
      <c r="E18" s="2">
        <v>4049</v>
      </c>
      <c r="F18" s="3">
        <v>1.6E-2</v>
      </c>
      <c r="G18" t="s">
        <v>49</v>
      </c>
      <c r="H18">
        <v>396.4</v>
      </c>
    </row>
    <row r="19" spans="1:8">
      <c r="A19" t="s">
        <v>50</v>
      </c>
      <c r="B19" t="s">
        <v>47</v>
      </c>
      <c r="C19" s="1" t="s">
        <v>51</v>
      </c>
      <c r="D19" s="2">
        <v>702</v>
      </c>
      <c r="E19" s="2">
        <v>665</v>
      </c>
      <c r="F19" s="3">
        <v>5.6000000000000001E-2</v>
      </c>
      <c r="G19" t="s">
        <v>52</v>
      </c>
      <c r="H19">
        <v>290.2</v>
      </c>
    </row>
    <row r="20" spans="1:8">
      <c r="A20" t="s">
        <v>53</v>
      </c>
      <c r="B20" t="s">
        <v>54</v>
      </c>
      <c r="C20" s="1">
        <v>24762</v>
      </c>
      <c r="D20" s="2">
        <v>97902</v>
      </c>
      <c r="E20" s="2">
        <v>90280</v>
      </c>
      <c r="F20" s="3">
        <v>8.4000000000000005E-2</v>
      </c>
      <c r="G20" t="s">
        <v>55</v>
      </c>
      <c r="H20">
        <v>328.6</v>
      </c>
    </row>
    <row r="21" spans="1:8">
      <c r="A21" t="s">
        <v>56</v>
      </c>
      <c r="B21" t="s">
        <v>57</v>
      </c>
      <c r="C21" s="1">
        <v>1951</v>
      </c>
      <c r="D21" s="2">
        <v>144576</v>
      </c>
      <c r="E21" s="2">
        <v>127390</v>
      </c>
      <c r="F21" s="3">
        <v>0.13500000000000001</v>
      </c>
      <c r="G21" t="s">
        <v>58</v>
      </c>
      <c r="H21">
        <v>682.4</v>
      </c>
    </row>
    <row r="22" spans="1:8">
      <c r="A22" t="s">
        <v>59</v>
      </c>
      <c r="B22" t="s">
        <v>29</v>
      </c>
      <c r="C22" s="1">
        <v>16160</v>
      </c>
      <c r="D22" s="2">
        <v>8115</v>
      </c>
      <c r="E22" s="2">
        <v>7425</v>
      </c>
      <c r="F22" s="3">
        <v>9.2999999999999999E-2</v>
      </c>
      <c r="G22" t="s">
        <v>60</v>
      </c>
      <c r="H22">
        <v>134.1</v>
      </c>
    </row>
    <row r="23" spans="1:8">
      <c r="A23" t="s">
        <v>61</v>
      </c>
      <c r="B23" t="s">
        <v>20</v>
      </c>
      <c r="C23" s="1">
        <v>33946</v>
      </c>
      <c r="D23" s="2">
        <v>46584</v>
      </c>
      <c r="E23" s="2">
        <v>35342</v>
      </c>
      <c r="F23" s="3">
        <v>0.318</v>
      </c>
      <c r="G23" t="s">
        <v>62</v>
      </c>
      <c r="H23">
        <v>1124.4000000000001</v>
      </c>
    </row>
    <row r="24" spans="1:8">
      <c r="A24" t="s">
        <v>63</v>
      </c>
      <c r="B24" t="s">
        <v>7</v>
      </c>
      <c r="C24" s="1">
        <v>20163</v>
      </c>
      <c r="D24" s="2">
        <v>28963</v>
      </c>
      <c r="E24" s="2">
        <v>25888</v>
      </c>
      <c r="F24" s="3">
        <v>0.11899999999999999</v>
      </c>
      <c r="G24" t="s">
        <v>64</v>
      </c>
      <c r="H24">
        <v>2845.2</v>
      </c>
    </row>
    <row r="25" spans="1:8">
      <c r="A25" t="s">
        <v>65</v>
      </c>
      <c r="B25" t="s">
        <v>7</v>
      </c>
      <c r="C25" s="1" t="s">
        <v>66</v>
      </c>
      <c r="D25" s="2">
        <v>90990</v>
      </c>
      <c r="E25" s="2">
        <v>82256</v>
      </c>
      <c r="F25" s="3">
        <v>0.106</v>
      </c>
      <c r="G25" t="s">
        <v>67</v>
      </c>
      <c r="H25">
        <v>339.7</v>
      </c>
    </row>
    <row r="26" spans="1:8">
      <c r="A26" t="s">
        <v>68</v>
      </c>
      <c r="B26" t="s">
        <v>54</v>
      </c>
      <c r="C26" s="1">
        <v>4109</v>
      </c>
      <c r="D26" s="2">
        <v>7051</v>
      </c>
      <c r="E26" s="2">
        <v>7139</v>
      </c>
      <c r="F26" s="3">
        <v>-1.2E-2</v>
      </c>
      <c r="G26" t="s">
        <v>69</v>
      </c>
      <c r="H26">
        <v>270.7</v>
      </c>
    </row>
    <row r="27" spans="1:8">
      <c r="A27" t="s">
        <v>70</v>
      </c>
      <c r="B27" t="s">
        <v>1</v>
      </c>
      <c r="C27" t="s">
        <v>71</v>
      </c>
      <c r="D27" s="2">
        <v>41519</v>
      </c>
      <c r="E27" s="2">
        <v>38554</v>
      </c>
      <c r="F27" s="3">
        <v>7.6999999999999999E-2</v>
      </c>
      <c r="G27" t="s">
        <v>72</v>
      </c>
      <c r="H27">
        <v>182.9</v>
      </c>
    </row>
    <row r="28" spans="1:8">
      <c r="A28" t="s">
        <v>73</v>
      </c>
      <c r="B28" t="s">
        <v>73</v>
      </c>
      <c r="C28" t="s">
        <v>74</v>
      </c>
      <c r="D28" s="2">
        <v>99863</v>
      </c>
      <c r="E28" s="2">
        <v>90504</v>
      </c>
      <c r="F28" s="3">
        <v>0.10299999999999999</v>
      </c>
      <c r="G28" t="s">
        <v>75</v>
      </c>
      <c r="H28">
        <v>1104.0999999999999</v>
      </c>
    </row>
    <row r="29" spans="1:8">
      <c r="A29" t="s">
        <v>76</v>
      </c>
      <c r="B29" t="s">
        <v>14</v>
      </c>
      <c r="C29" t="s">
        <v>77</v>
      </c>
      <c r="D29" s="2">
        <v>11106</v>
      </c>
      <c r="E29" s="2">
        <v>10572</v>
      </c>
      <c r="F29" s="3">
        <v>5.0999999999999997E-2</v>
      </c>
      <c r="G29" t="s">
        <v>78</v>
      </c>
      <c r="H29">
        <v>930.6</v>
      </c>
    </row>
    <row r="30" spans="1:8">
      <c r="A30" t="s">
        <v>79</v>
      </c>
      <c r="B30" t="s">
        <v>7</v>
      </c>
      <c r="C30" t="s">
        <v>80</v>
      </c>
      <c r="D30" s="2">
        <v>78916</v>
      </c>
      <c r="E30" s="2">
        <v>70996</v>
      </c>
      <c r="F30" s="3">
        <v>0.112</v>
      </c>
      <c r="G30" t="s">
        <v>81</v>
      </c>
      <c r="H30">
        <v>5052.3999999999996</v>
      </c>
    </row>
    <row r="31" spans="1:8">
      <c r="A31" t="s">
        <v>82</v>
      </c>
      <c r="B31" t="s">
        <v>7</v>
      </c>
      <c r="C31" s="1" t="s">
        <v>83</v>
      </c>
      <c r="D31" s="2">
        <v>58120</v>
      </c>
      <c r="E31" s="2">
        <v>52898</v>
      </c>
      <c r="F31" s="3">
        <v>9.9000000000000005E-2</v>
      </c>
      <c r="G31" t="s">
        <v>84</v>
      </c>
      <c r="H31">
        <v>4913</v>
      </c>
    </row>
    <row r="32" spans="1:8">
      <c r="A32" t="s">
        <v>85</v>
      </c>
      <c r="B32" t="s">
        <v>73</v>
      </c>
      <c r="C32" s="1">
        <v>16607</v>
      </c>
      <c r="D32" s="2">
        <v>13642</v>
      </c>
      <c r="E32" s="2">
        <v>12453</v>
      </c>
      <c r="F32" s="3">
        <v>9.5000000000000001E-2</v>
      </c>
      <c r="G32" t="s">
        <v>86</v>
      </c>
      <c r="H32">
        <v>939.5</v>
      </c>
    </row>
    <row r="33" spans="1:8">
      <c r="A33" t="s">
        <v>87</v>
      </c>
      <c r="B33" t="s">
        <v>88</v>
      </c>
      <c r="C33" s="1">
        <v>3289</v>
      </c>
      <c r="D33" s="2">
        <v>36885</v>
      </c>
      <c r="E33" s="2">
        <v>33761</v>
      </c>
      <c r="F33" s="3">
        <v>9.2999999999999999E-2</v>
      </c>
      <c r="G33" t="s">
        <v>89</v>
      </c>
      <c r="H33">
        <v>857.3</v>
      </c>
    </row>
    <row r="34" spans="1:8">
      <c r="A34" t="s">
        <v>90</v>
      </c>
      <c r="B34" t="s">
        <v>7</v>
      </c>
      <c r="C34" s="1">
        <v>5229</v>
      </c>
      <c r="D34" s="2">
        <v>19146</v>
      </c>
      <c r="E34" s="2">
        <v>18573</v>
      </c>
      <c r="F34" s="3">
        <v>3.1E-2</v>
      </c>
      <c r="G34" t="s">
        <v>91</v>
      </c>
      <c r="H34">
        <v>221.7</v>
      </c>
    </row>
    <row r="35" spans="1:8">
      <c r="A35" t="s">
        <v>92</v>
      </c>
      <c r="B35" t="s">
        <v>93</v>
      </c>
      <c r="C35" s="1">
        <v>24773</v>
      </c>
      <c r="D35" s="2">
        <v>18259</v>
      </c>
      <c r="E35" s="2">
        <v>17678</v>
      </c>
      <c r="F35" s="3">
        <v>3.3000000000000002E-2</v>
      </c>
      <c r="G35" t="s">
        <v>94</v>
      </c>
      <c r="H35">
        <v>928.9</v>
      </c>
    </row>
    <row r="36" spans="1:8">
      <c r="A36" t="s">
        <v>95</v>
      </c>
      <c r="B36" t="s">
        <v>7</v>
      </c>
      <c r="C36" s="1">
        <v>4815</v>
      </c>
      <c r="D36" s="2">
        <v>61498</v>
      </c>
      <c r="E36" s="2">
        <v>58612</v>
      </c>
      <c r="F36" s="3">
        <v>4.9000000000000002E-2</v>
      </c>
      <c r="G36" t="s">
        <v>96</v>
      </c>
      <c r="H36">
        <v>2108.6999999999998</v>
      </c>
    </row>
    <row r="37" spans="1:8">
      <c r="A37" t="s">
        <v>97</v>
      </c>
      <c r="B37" t="s">
        <v>7</v>
      </c>
      <c r="C37" s="1">
        <v>4819</v>
      </c>
      <c r="D37" s="2">
        <v>33535</v>
      </c>
      <c r="E37" s="2">
        <v>33551</v>
      </c>
      <c r="F37" s="3">
        <v>0</v>
      </c>
      <c r="G37" t="s">
        <v>98</v>
      </c>
      <c r="H37">
        <v>1297.3</v>
      </c>
    </row>
    <row r="38" spans="1:8">
      <c r="A38" t="s">
        <v>99</v>
      </c>
      <c r="B38" t="s">
        <v>99</v>
      </c>
      <c r="C38" s="1">
        <v>20377</v>
      </c>
      <c r="D38" s="2">
        <v>13943</v>
      </c>
      <c r="E38" s="2">
        <v>13157</v>
      </c>
      <c r="F38" s="3">
        <v>0.06</v>
      </c>
      <c r="G38" t="s">
        <v>100</v>
      </c>
      <c r="H38">
        <v>482.4</v>
      </c>
    </row>
    <row r="39" spans="1:8">
      <c r="A39" t="s">
        <v>101</v>
      </c>
      <c r="B39" t="s">
        <v>102</v>
      </c>
      <c r="C39" s="1">
        <v>5544</v>
      </c>
      <c r="D39" s="2">
        <v>76708</v>
      </c>
      <c r="E39" s="2">
        <v>74003</v>
      </c>
      <c r="F39" s="3">
        <v>3.6999999999999998E-2</v>
      </c>
      <c r="G39" t="s">
        <v>103</v>
      </c>
      <c r="H39">
        <v>242.2</v>
      </c>
    </row>
    <row r="40" spans="1:8">
      <c r="A40" t="s">
        <v>104</v>
      </c>
      <c r="B40" t="s">
        <v>105</v>
      </c>
      <c r="C40" s="1">
        <v>3722</v>
      </c>
      <c r="D40" s="2">
        <v>12300</v>
      </c>
      <c r="E40" s="2">
        <v>12220</v>
      </c>
      <c r="F40" s="3">
        <v>7.0000000000000001E-3</v>
      </c>
      <c r="G40" t="s">
        <v>106</v>
      </c>
      <c r="H40">
        <v>186.4</v>
      </c>
    </row>
    <row r="41" spans="1:8">
      <c r="A41" t="s">
        <v>107</v>
      </c>
      <c r="B41" t="s">
        <v>108</v>
      </c>
      <c r="C41" s="1">
        <v>10308</v>
      </c>
      <c r="D41" s="2">
        <v>9889</v>
      </c>
      <c r="E41" s="2">
        <v>9879</v>
      </c>
      <c r="F41" s="3">
        <v>1E-3</v>
      </c>
      <c r="G41" t="s">
        <v>109</v>
      </c>
      <c r="H41">
        <v>279.8</v>
      </c>
    </row>
    <row r="42" spans="1:8">
      <c r="A42" t="s">
        <v>110</v>
      </c>
      <c r="B42" t="s">
        <v>111</v>
      </c>
      <c r="C42" t="s">
        <v>112</v>
      </c>
      <c r="D42" s="2">
        <v>8275</v>
      </c>
      <c r="E42" s="2">
        <v>7562</v>
      </c>
      <c r="F42" s="3">
        <v>9.4E-2</v>
      </c>
      <c r="G42" t="s">
        <v>113</v>
      </c>
      <c r="H42">
        <v>200.5</v>
      </c>
    </row>
    <row r="43" spans="1:8">
      <c r="A43" t="s">
        <v>114</v>
      </c>
      <c r="B43" t="s">
        <v>7</v>
      </c>
      <c r="C43" t="s">
        <v>115</v>
      </c>
      <c r="D43" s="2">
        <v>209937</v>
      </c>
      <c r="E43" s="2">
        <v>198309</v>
      </c>
      <c r="F43" s="3">
        <v>5.8999999999999997E-2</v>
      </c>
      <c r="G43" t="s">
        <v>116</v>
      </c>
      <c r="H43">
        <v>1629</v>
      </c>
    </row>
    <row r="44" spans="1:8">
      <c r="A44" t="s">
        <v>117</v>
      </c>
      <c r="B44" t="s">
        <v>47</v>
      </c>
      <c r="C44" s="1" t="s">
        <v>77</v>
      </c>
      <c r="D44" s="2">
        <v>4140</v>
      </c>
      <c r="E44" s="2">
        <v>3729</v>
      </c>
      <c r="F44" s="3">
        <v>0.11</v>
      </c>
      <c r="G44" t="s">
        <v>118</v>
      </c>
      <c r="H44">
        <v>69.3</v>
      </c>
    </row>
    <row r="45" spans="1:8">
      <c r="A45" t="s">
        <v>119</v>
      </c>
      <c r="B45" t="s">
        <v>111</v>
      </c>
      <c r="C45" s="1">
        <v>1962</v>
      </c>
      <c r="D45" s="2">
        <v>19432</v>
      </c>
      <c r="E45" s="2">
        <v>17706</v>
      </c>
      <c r="F45" s="3">
        <v>9.7000000000000003E-2</v>
      </c>
      <c r="G45" t="s">
        <v>120</v>
      </c>
      <c r="H45">
        <v>125.2</v>
      </c>
    </row>
    <row r="46" spans="1:8">
      <c r="A46" t="s">
        <v>121</v>
      </c>
      <c r="B46" t="s">
        <v>7</v>
      </c>
      <c r="C46" s="1" t="s">
        <v>115</v>
      </c>
      <c r="D46" s="2">
        <v>568322</v>
      </c>
      <c r="E46" s="2">
        <v>517887</v>
      </c>
      <c r="F46" s="3">
        <v>9.7000000000000003E-2</v>
      </c>
      <c r="G46" t="s">
        <v>122</v>
      </c>
      <c r="H46">
        <v>1797.9</v>
      </c>
    </row>
    <row r="47" spans="1:8">
      <c r="A47" t="s">
        <v>123</v>
      </c>
      <c r="B47" t="s">
        <v>124</v>
      </c>
      <c r="C47" s="1">
        <v>10227</v>
      </c>
      <c r="D47" s="2">
        <v>12017</v>
      </c>
      <c r="E47" s="2">
        <v>11643</v>
      </c>
      <c r="F47" s="3">
        <v>3.2000000000000001E-2</v>
      </c>
      <c r="G47" t="s">
        <v>125</v>
      </c>
      <c r="H47">
        <v>209.6</v>
      </c>
    </row>
    <row r="48" spans="1:8">
      <c r="A48" t="s">
        <v>126</v>
      </c>
      <c r="B48" t="s">
        <v>47</v>
      </c>
      <c r="C48" s="1">
        <v>531</v>
      </c>
      <c r="D48" s="2">
        <v>7920</v>
      </c>
      <c r="E48" s="2">
        <v>7709</v>
      </c>
      <c r="F48" s="3">
        <v>2.7E-2</v>
      </c>
      <c r="G48" t="s">
        <v>127</v>
      </c>
      <c r="H48">
        <v>226.9</v>
      </c>
    </row>
    <row r="49" spans="1:8">
      <c r="A49" t="s">
        <v>128</v>
      </c>
      <c r="B49" t="s">
        <v>7</v>
      </c>
      <c r="C49" t="s">
        <v>129</v>
      </c>
      <c r="D49" s="2">
        <v>662248</v>
      </c>
      <c r="E49" s="2">
        <v>631486</v>
      </c>
      <c r="F49" s="3">
        <v>4.9000000000000002E-2</v>
      </c>
      <c r="G49" t="s">
        <v>130</v>
      </c>
      <c r="H49">
        <v>5749.9</v>
      </c>
    </row>
    <row r="50" spans="1:8">
      <c r="A50" t="s">
        <v>131</v>
      </c>
      <c r="B50" t="s">
        <v>4</v>
      </c>
      <c r="C50" t="s">
        <v>132</v>
      </c>
      <c r="D50" s="2">
        <v>44519</v>
      </c>
      <c r="E50" s="2">
        <v>40116</v>
      </c>
      <c r="F50" s="3">
        <v>0.11</v>
      </c>
      <c r="G50" t="s">
        <v>133</v>
      </c>
      <c r="H50">
        <v>461.7</v>
      </c>
    </row>
    <row r="51" spans="1:8">
      <c r="A51" t="s">
        <v>134</v>
      </c>
      <c r="B51" t="s">
        <v>20</v>
      </c>
      <c r="C51" t="s">
        <v>135</v>
      </c>
      <c r="D51" s="2">
        <v>91867</v>
      </c>
      <c r="E51" s="2">
        <v>85792</v>
      </c>
      <c r="F51" s="3">
        <v>7.0999999999999994E-2</v>
      </c>
      <c r="G51" t="s">
        <v>136</v>
      </c>
      <c r="H51">
        <v>4722.3</v>
      </c>
    </row>
    <row r="52" spans="1:8">
      <c r="A52" t="s">
        <v>137</v>
      </c>
      <c r="B52" t="s">
        <v>57</v>
      </c>
      <c r="C52" s="1" t="s">
        <v>138</v>
      </c>
      <c r="D52" s="2">
        <v>36078</v>
      </c>
      <c r="E52" s="2">
        <v>32655</v>
      </c>
      <c r="F52" s="3">
        <v>0.105</v>
      </c>
      <c r="G52" t="s">
        <v>139</v>
      </c>
      <c r="H52">
        <v>295.5</v>
      </c>
    </row>
    <row r="53" spans="1:8">
      <c r="A53" t="s">
        <v>140</v>
      </c>
      <c r="B53" t="s">
        <v>7</v>
      </c>
      <c r="C53" s="1">
        <v>20925</v>
      </c>
      <c r="D53" s="2">
        <v>21939</v>
      </c>
      <c r="E53" s="2">
        <v>19952</v>
      </c>
      <c r="F53" s="3">
        <v>0.1</v>
      </c>
      <c r="G53" t="s">
        <v>141</v>
      </c>
      <c r="H53">
        <v>4240.6000000000004</v>
      </c>
    </row>
    <row r="54" spans="1:8">
      <c r="A54" t="s">
        <v>142</v>
      </c>
      <c r="B54" t="s">
        <v>108</v>
      </c>
      <c r="C54" s="1">
        <v>10667</v>
      </c>
      <c r="D54" s="2">
        <v>10947</v>
      </c>
      <c r="E54" s="2">
        <v>10753</v>
      </c>
      <c r="F54" s="3">
        <v>1.7999999999999999E-2</v>
      </c>
      <c r="G54" t="s">
        <v>143</v>
      </c>
      <c r="H54">
        <v>330.5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5"/>
  <sheetViews>
    <sheetView workbookViewId="0">
      <selection activeCell="A3" sqref="A3"/>
    </sheetView>
  </sheetViews>
  <sheetFormatPr defaultRowHeight="14.5"/>
  <sheetData>
    <row r="3" spans="1:1">
      <c r="A3" t="s">
        <v>689</v>
      </c>
    </row>
    <row r="5" spans="1:1">
      <c r="A5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I2" sqref="I2:I11"/>
    </sheetView>
  </sheetViews>
  <sheetFormatPr defaultRowHeight="14.5"/>
  <cols>
    <col min="1" max="1" width="18.6328125" bestFit="1" customWidth="1"/>
    <col min="2" max="2" width="10.36328125" customWidth="1"/>
    <col min="3" max="3" width="17.54296875" customWidth="1"/>
    <col min="4" max="4" width="19" bestFit="1" customWidth="1"/>
    <col min="5" max="5" width="13.54296875" bestFit="1" customWidth="1"/>
    <col min="6" max="6" width="13.36328125" bestFit="1" customWidth="1"/>
    <col min="7" max="7" width="25.6328125" bestFit="1" customWidth="1"/>
    <col min="8" max="8" width="8.7265625" customWidth="1"/>
    <col min="9" max="9" width="35.453125" bestFit="1" customWidth="1"/>
  </cols>
  <sheetData>
    <row r="1" spans="1:9">
      <c r="A1" t="s">
        <v>144</v>
      </c>
      <c r="B1" t="s">
        <v>691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9">
      <c r="A2" s="8" t="s">
        <v>157</v>
      </c>
      <c r="B2" s="8" t="s">
        <v>692</v>
      </c>
      <c r="C2" s="7">
        <v>51313</v>
      </c>
      <c r="D2" s="2">
        <v>48883</v>
      </c>
      <c r="E2" s="3">
        <v>0.05</v>
      </c>
      <c r="F2">
        <v>79.040000000000006</v>
      </c>
      <c r="G2">
        <v>649.20000000000005</v>
      </c>
      <c r="I2" s="6" t="str">
        <f>CONCATENATE("{ ","""",A2,""", """,B2,""", ",C2, ", 0 },")</f>
        <v>{ "Brandon", "Manitoba", 51313, 0 },</v>
      </c>
    </row>
    <row r="3" spans="1:9">
      <c r="A3" s="8" t="s">
        <v>693</v>
      </c>
      <c r="B3" s="8" t="s">
        <v>692</v>
      </c>
      <c r="C3" s="7">
        <v>8368</v>
      </c>
      <c r="D3" s="2">
        <v>8369</v>
      </c>
      <c r="E3" s="3">
        <v>0</v>
      </c>
      <c r="F3">
        <v>12.67</v>
      </c>
      <c r="G3">
        <v>660.5</v>
      </c>
      <c r="I3" s="6" t="str">
        <f t="shared" ref="I3:I11" si="0">CONCATENATE("{ ","""",A3,""", """,B3,""", ",C3, ", 0 },")</f>
        <v>{ "Dauphin", "Manitoba", 8368, 0 },</v>
      </c>
    </row>
    <row r="4" spans="1:9">
      <c r="A4" s="8" t="s">
        <v>694</v>
      </c>
      <c r="B4" s="8" t="s">
        <v>692</v>
      </c>
      <c r="C4" s="7">
        <v>4940</v>
      </c>
      <c r="D4" s="2">
        <v>4991</v>
      </c>
      <c r="E4" t="s">
        <v>158</v>
      </c>
      <c r="F4" t="s">
        <v>159</v>
      </c>
      <c r="G4">
        <v>376.1</v>
      </c>
      <c r="I4" s="6" t="str">
        <f t="shared" si="0"/>
        <v>{ "Flin Flon", "Manitoba", 4940, 0 },</v>
      </c>
    </row>
    <row r="5" spans="1:9">
      <c r="A5" s="8" t="s">
        <v>695</v>
      </c>
      <c r="B5" s="8" t="s">
        <v>692</v>
      </c>
      <c r="C5" s="7">
        <v>9929</v>
      </c>
      <c r="D5" s="2">
        <v>8668</v>
      </c>
      <c r="E5" s="3">
        <v>0.14499999999999999</v>
      </c>
      <c r="F5">
        <v>16.29</v>
      </c>
      <c r="G5">
        <v>609.6</v>
      </c>
      <c r="I5" s="6" t="str">
        <f t="shared" si="0"/>
        <v>{ "Morden", "Manitoba", 9929, 0 },</v>
      </c>
    </row>
    <row r="6" spans="1:9">
      <c r="A6" s="8" t="s">
        <v>160</v>
      </c>
      <c r="B6" s="8" t="s">
        <v>692</v>
      </c>
      <c r="C6" s="7">
        <v>13270</v>
      </c>
      <c r="D6" s="2">
        <v>13304</v>
      </c>
      <c r="E6" t="s">
        <v>161</v>
      </c>
      <c r="F6">
        <v>24.72</v>
      </c>
      <c r="G6">
        <v>536.79999999999995</v>
      </c>
      <c r="I6" s="6" t="str">
        <f t="shared" si="0"/>
        <v>{ "Portage la Prairie", "Manitoba", 13270, 0 },</v>
      </c>
    </row>
    <row r="7" spans="1:9">
      <c r="A7" s="8" t="s">
        <v>162</v>
      </c>
      <c r="B7" s="8" t="s">
        <v>692</v>
      </c>
      <c r="C7" s="7">
        <v>10504</v>
      </c>
      <c r="D7" s="2">
        <v>10278</v>
      </c>
      <c r="E7" s="3">
        <v>2.1999999999999999E-2</v>
      </c>
      <c r="F7">
        <v>24.47</v>
      </c>
      <c r="G7">
        <v>429.3</v>
      </c>
      <c r="I7" s="6" t="str">
        <f t="shared" si="0"/>
        <v>{ "Selkirk", "Manitoba", 10504, 0 },</v>
      </c>
    </row>
    <row r="8" spans="1:9">
      <c r="A8" s="8" t="s">
        <v>163</v>
      </c>
      <c r="B8" s="8" t="s">
        <v>692</v>
      </c>
      <c r="C8" s="7">
        <v>17806</v>
      </c>
      <c r="D8" s="2">
        <v>16022</v>
      </c>
      <c r="E8" s="3">
        <v>0.111</v>
      </c>
      <c r="F8">
        <v>37.56</v>
      </c>
      <c r="G8">
        <v>474.1</v>
      </c>
      <c r="I8" s="6" t="str">
        <f t="shared" si="0"/>
        <v>{ "Steinbach", "Manitoba", 17806, 0 },</v>
      </c>
    </row>
    <row r="9" spans="1:9">
      <c r="A9" s="8" t="s">
        <v>164</v>
      </c>
      <c r="B9" s="8" t="s">
        <v>692</v>
      </c>
      <c r="C9" s="7">
        <v>13035</v>
      </c>
      <c r="D9" s="2">
        <v>13678</v>
      </c>
      <c r="E9" t="s">
        <v>165</v>
      </c>
      <c r="F9">
        <v>16.62</v>
      </c>
      <c r="G9">
        <v>784.3</v>
      </c>
      <c r="I9" s="6" t="str">
        <f t="shared" si="0"/>
        <v>{ "Thompson", "Manitoba", 13035, 0 },</v>
      </c>
    </row>
    <row r="10" spans="1:9">
      <c r="A10" s="8" t="s">
        <v>166</v>
      </c>
      <c r="B10" s="8" t="s">
        <v>692</v>
      </c>
      <c r="C10" s="7">
        <v>13747</v>
      </c>
      <c r="D10" s="2">
        <v>12660</v>
      </c>
      <c r="E10" s="3">
        <v>8.5999999999999993E-2</v>
      </c>
      <c r="F10">
        <v>20.73</v>
      </c>
      <c r="G10">
        <v>663.1</v>
      </c>
      <c r="I10" s="6" t="str">
        <f t="shared" si="0"/>
        <v>{ "Winkler", "Manitoba", 13747, 0 },</v>
      </c>
    </row>
    <row r="11" spans="1:9">
      <c r="A11" s="8" t="s">
        <v>696</v>
      </c>
      <c r="B11" s="8" t="s">
        <v>692</v>
      </c>
      <c r="C11" s="7">
        <v>749607</v>
      </c>
      <c r="D11" s="2">
        <v>705224</v>
      </c>
      <c r="E11" s="3">
        <v>6.3E-2</v>
      </c>
      <c r="F11">
        <v>461.78</v>
      </c>
      <c r="G11" s="4">
        <v>1623.3</v>
      </c>
      <c r="I11" s="6" t="str">
        <f t="shared" si="0"/>
        <v>{ "Winnipeg", "Manitoba", 749607, 0 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M2" sqref="M2:M9"/>
    </sheetView>
  </sheetViews>
  <sheetFormatPr defaultRowHeight="14.5"/>
  <cols>
    <col min="1" max="1" width="11.453125" bestFit="1" customWidth="1"/>
    <col min="2" max="2" width="11.453125" customWidth="1"/>
    <col min="3" max="3" width="14.90625" bestFit="1" customWidth="1"/>
    <col min="4" max="4" width="22.90625" customWidth="1"/>
    <col min="5" max="5" width="14.36328125" bestFit="1" customWidth="1"/>
    <col min="6" max="6" width="13.81640625" bestFit="1" customWidth="1"/>
    <col min="7" max="7" width="26.453125" bestFit="1" customWidth="1"/>
    <col min="8" max="8" width="15.6328125" bestFit="1" customWidth="1"/>
    <col min="9" max="9" width="12.7265625" bestFit="1" customWidth="1"/>
    <col min="10" max="10" width="14.36328125" bestFit="1" customWidth="1"/>
    <col min="11" max="11" width="9.7265625" bestFit="1" customWidth="1"/>
    <col min="13" max="13" width="14.90625" customWidth="1"/>
  </cols>
  <sheetData>
    <row r="1" spans="1:13" ht="29">
      <c r="A1" t="s">
        <v>144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205</v>
      </c>
      <c r="I1" t="s">
        <v>204</v>
      </c>
      <c r="J1" s="5" t="s">
        <v>203</v>
      </c>
      <c r="K1" t="s">
        <v>172</v>
      </c>
    </row>
    <row r="2" spans="1:13">
      <c r="A2" s="8" t="s">
        <v>173</v>
      </c>
      <c r="B2" s="8" t="s">
        <v>697</v>
      </c>
      <c r="C2" t="s">
        <v>174</v>
      </c>
      <c r="D2" s="1">
        <v>24108</v>
      </c>
      <c r="E2" t="s">
        <v>175</v>
      </c>
      <c r="F2">
        <v>9</v>
      </c>
      <c r="G2" s="7">
        <v>12157</v>
      </c>
      <c r="H2" s="2">
        <v>11897</v>
      </c>
      <c r="I2" s="3">
        <v>2.1999999999999999E-2</v>
      </c>
      <c r="J2">
        <v>91.62</v>
      </c>
      <c r="K2" t="s">
        <v>176</v>
      </c>
      <c r="M2" s="6" t="str">
        <f>CONCATENATE("{ ","""",A2,""", """,B2,""", ",G2, ", 0 },")</f>
        <v>{ "Bathurst", "New Brunswick", 12157, 0 },</v>
      </c>
    </row>
    <row r="3" spans="1:13">
      <c r="A3" s="8" t="s">
        <v>177</v>
      </c>
      <c r="B3" s="8" t="s">
        <v>697</v>
      </c>
      <c r="C3" t="s">
        <v>178</v>
      </c>
      <c r="D3" s="1">
        <v>21186</v>
      </c>
      <c r="E3" t="s">
        <v>179</v>
      </c>
      <c r="F3">
        <v>10</v>
      </c>
      <c r="G3" s="7">
        <v>7047</v>
      </c>
      <c r="H3" s="2">
        <v>6883</v>
      </c>
      <c r="I3" s="3">
        <v>2.4E-2</v>
      </c>
      <c r="J3">
        <v>18.57</v>
      </c>
      <c r="K3" t="s">
        <v>180</v>
      </c>
      <c r="M3" s="6" t="str">
        <f t="shared" ref="M3:M9" si="0">CONCATENATE("{ ","""",A3,""", """,B3,""", ",G3, ", 0 },")</f>
        <v>{ "Campbellton", "New Brunswick", 7047, 0 },</v>
      </c>
    </row>
    <row r="4" spans="1:13">
      <c r="A4" s="8" t="s">
        <v>181</v>
      </c>
      <c r="B4" s="8" t="s">
        <v>697</v>
      </c>
      <c r="C4" t="s">
        <v>182</v>
      </c>
      <c r="D4" s="1">
        <v>37622</v>
      </c>
      <c r="E4" t="s">
        <v>179</v>
      </c>
      <c r="F4">
        <v>8</v>
      </c>
      <c r="G4" s="7">
        <v>28114</v>
      </c>
      <c r="H4" s="2">
        <v>25384</v>
      </c>
      <c r="I4" s="3">
        <v>0.108</v>
      </c>
      <c r="J4">
        <v>77.02</v>
      </c>
      <c r="K4" t="s">
        <v>183</v>
      </c>
      <c r="M4" s="6" t="str">
        <f t="shared" si="0"/>
        <v>{ "Dieppe", "New Brunswick", 28114, 0 },</v>
      </c>
    </row>
    <row r="5" spans="1:13">
      <c r="A5" s="8" t="s">
        <v>184</v>
      </c>
      <c r="B5" s="8" t="s">
        <v>697</v>
      </c>
      <c r="C5" t="s">
        <v>185</v>
      </c>
      <c r="D5" s="1">
        <v>19113</v>
      </c>
      <c r="E5" t="s">
        <v>179</v>
      </c>
      <c r="F5">
        <v>10</v>
      </c>
      <c r="G5" s="7">
        <v>16437</v>
      </c>
      <c r="H5" s="2">
        <v>16580</v>
      </c>
      <c r="I5" t="s">
        <v>186</v>
      </c>
      <c r="J5">
        <v>106.84</v>
      </c>
      <c r="K5" t="s">
        <v>187</v>
      </c>
      <c r="M5" s="6" t="str">
        <f t="shared" si="0"/>
        <v>{ "Edmundston", "New Brunswick", 16437, 0 },</v>
      </c>
    </row>
    <row r="6" spans="1:13">
      <c r="A6" s="8" t="s">
        <v>188</v>
      </c>
      <c r="B6" s="8" t="s">
        <v>697</v>
      </c>
      <c r="C6" t="s">
        <v>189</v>
      </c>
      <c r="D6" t="s">
        <v>190</v>
      </c>
      <c r="E6" t="s">
        <v>179</v>
      </c>
      <c r="F6">
        <v>12</v>
      </c>
      <c r="G6" s="7">
        <v>63116</v>
      </c>
      <c r="H6" s="2">
        <v>58721</v>
      </c>
      <c r="I6" s="3">
        <v>7.4999999999999997E-2</v>
      </c>
      <c r="J6">
        <v>133.93</v>
      </c>
      <c r="K6" t="s">
        <v>191</v>
      </c>
      <c r="M6" s="6" t="str">
        <f t="shared" si="0"/>
        <v>{ "Fredericton", "New Brunswick", 63116, 0 },</v>
      </c>
    </row>
    <row r="7" spans="1:13">
      <c r="A7" s="8" t="s">
        <v>192</v>
      </c>
      <c r="B7" s="8" t="s">
        <v>697</v>
      </c>
      <c r="C7" t="s">
        <v>193</v>
      </c>
      <c r="D7" t="s">
        <v>194</v>
      </c>
      <c r="E7" t="s">
        <v>195</v>
      </c>
      <c r="F7">
        <v>8</v>
      </c>
      <c r="G7" s="7">
        <v>17692</v>
      </c>
      <c r="H7" s="2">
        <v>17537</v>
      </c>
      <c r="I7" s="3">
        <v>8.9999999999999993E-3</v>
      </c>
      <c r="J7">
        <v>178.98</v>
      </c>
      <c r="K7" t="s">
        <v>196</v>
      </c>
      <c r="M7" s="6" t="str">
        <f t="shared" si="0"/>
        <v>{ "Miramichi", "New Brunswick", 17692, 0 },</v>
      </c>
    </row>
    <row r="8" spans="1:13">
      <c r="A8" s="8" t="s">
        <v>197</v>
      </c>
      <c r="B8" s="8" t="s">
        <v>697</v>
      </c>
      <c r="C8" t="s">
        <v>182</v>
      </c>
      <c r="D8" t="s">
        <v>198</v>
      </c>
      <c r="E8" t="s">
        <v>179</v>
      </c>
      <c r="F8">
        <v>10</v>
      </c>
      <c r="G8" s="7">
        <v>79470</v>
      </c>
      <c r="H8" s="2">
        <v>71889</v>
      </c>
      <c r="I8" s="3">
        <v>0.105</v>
      </c>
      <c r="J8">
        <v>140.66999999999999</v>
      </c>
      <c r="K8" t="s">
        <v>199</v>
      </c>
      <c r="M8" s="6" t="str">
        <f t="shared" si="0"/>
        <v>{ "Moncton", "New Brunswick", 79470, 0 },</v>
      </c>
    </row>
    <row r="9" spans="1:13">
      <c r="A9" s="8" t="s">
        <v>200</v>
      </c>
      <c r="B9" s="8" t="s">
        <v>697</v>
      </c>
      <c r="C9" t="s">
        <v>200</v>
      </c>
      <c r="D9" t="s">
        <v>201</v>
      </c>
      <c r="E9" t="s">
        <v>179</v>
      </c>
      <c r="F9">
        <v>10</v>
      </c>
      <c r="G9" s="7">
        <v>69895</v>
      </c>
      <c r="H9" s="2">
        <v>67575</v>
      </c>
      <c r="I9" s="3">
        <v>3.4000000000000002E-2</v>
      </c>
      <c r="J9">
        <v>315.58999999999997</v>
      </c>
      <c r="K9" t="s">
        <v>202</v>
      </c>
      <c r="M9" s="6" t="str">
        <f t="shared" si="0"/>
        <v>{ "Saint John", "New Brunswick", 69895, 0 },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2" sqref="I2:I4"/>
    </sheetView>
  </sheetViews>
  <sheetFormatPr defaultRowHeight="14.5"/>
  <cols>
    <col min="1" max="1" width="18.54296875" customWidth="1"/>
    <col min="2" max="2" width="16.81640625" customWidth="1"/>
    <col min="3" max="4" width="19" bestFit="1" customWidth="1"/>
    <col min="5" max="5" width="13.54296875" bestFit="1" customWidth="1"/>
    <col min="6" max="6" width="13.36328125" bestFit="1" customWidth="1"/>
    <col min="7" max="7" width="19.7265625" bestFit="1" customWidth="1"/>
    <col min="9" max="9" width="27.1796875" customWidth="1"/>
  </cols>
  <sheetData>
    <row r="1" spans="1:9">
      <c r="A1" t="s">
        <v>144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9">
      <c r="A2" s="8" t="s">
        <v>699</v>
      </c>
      <c r="B2" s="8" t="s">
        <v>698</v>
      </c>
      <c r="C2" s="7">
        <v>19333</v>
      </c>
      <c r="D2" s="2">
        <v>19806</v>
      </c>
      <c r="E2" t="s">
        <v>211</v>
      </c>
      <c r="F2">
        <v>147.88</v>
      </c>
      <c r="G2">
        <v>130.69999999999999</v>
      </c>
      <c r="I2" s="6" t="str">
        <f>CONCATENATE("{ ","""",A2,""", """,B2,""", ",D2, ",0 },")</f>
        <v>{ "Corner Brook", "Newfoundland and Labrador", 19806,0 },</v>
      </c>
    </row>
    <row r="3" spans="1:9">
      <c r="A3" s="8" t="s">
        <v>700</v>
      </c>
      <c r="B3" s="8" t="s">
        <v>698</v>
      </c>
      <c r="C3" s="7">
        <v>22477</v>
      </c>
      <c r="D3" s="2">
        <v>23120</v>
      </c>
      <c r="E3" t="s">
        <v>212</v>
      </c>
      <c r="F3">
        <v>15.65</v>
      </c>
      <c r="G3" s="4">
        <v>1436.2</v>
      </c>
      <c r="I3" s="6" t="str">
        <f t="shared" ref="I3:I4" si="0">CONCATENATE("{ ","""",A3,""", """,B3,""", ",D3, ",0 },")</f>
        <v>{ "Mount Pearl", "Newfoundland and Labrador", 23120,0 },</v>
      </c>
    </row>
    <row r="4" spans="1:9">
      <c r="A4" s="8" t="s">
        <v>701</v>
      </c>
      <c r="B4" s="8" t="s">
        <v>698</v>
      </c>
      <c r="C4" s="7">
        <v>110525</v>
      </c>
      <c r="D4" s="2">
        <v>108860</v>
      </c>
      <c r="E4" s="3">
        <v>1.4999999999999999E-2</v>
      </c>
      <c r="F4">
        <v>446.02</v>
      </c>
      <c r="G4">
        <v>247.8</v>
      </c>
      <c r="I4" s="6" t="str">
        <f t="shared" si="0"/>
        <v>{ "St. John's", "Newfoundland and Labrador", 108860,0 },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>
      <selection activeCell="K2" sqref="K2"/>
    </sheetView>
  </sheetViews>
  <sheetFormatPr defaultRowHeight="14.5"/>
  <cols>
    <col min="1" max="1" width="20.08984375" bestFit="1" customWidth="1"/>
    <col min="2" max="2" width="20.08984375" customWidth="1"/>
    <col min="3" max="3" width="17.90625" bestFit="1" customWidth="1"/>
    <col min="4" max="4" width="28.453125" bestFit="1" customWidth="1"/>
    <col min="5" max="6" width="19" bestFit="1" customWidth="1"/>
    <col min="7" max="7" width="13.54296875" bestFit="1" customWidth="1"/>
    <col min="8" max="8" width="13.36328125" bestFit="1" customWidth="1"/>
    <col min="9" max="9" width="19.7265625" bestFit="1" customWidth="1"/>
    <col min="11" max="11" width="14.1796875" customWidth="1"/>
  </cols>
  <sheetData>
    <row r="1" spans="1:11">
      <c r="A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</row>
    <row r="2" spans="1:11">
      <c r="A2" s="8" t="s">
        <v>703</v>
      </c>
      <c r="B2" s="8" t="s">
        <v>702</v>
      </c>
      <c r="C2" t="s">
        <v>221</v>
      </c>
      <c r="D2" t="s">
        <v>222</v>
      </c>
      <c r="E2" s="7">
        <v>147829</v>
      </c>
      <c r="F2" s="2">
        <v>141434</v>
      </c>
      <c r="G2" s="3">
        <v>4.4999999999999998E-2</v>
      </c>
      <c r="H2">
        <v>99.01</v>
      </c>
      <c r="I2" s="4">
        <v>1493.1</v>
      </c>
      <c r="K2" s="6" t="str">
        <f>CONCATENATE("{ ","""",A2,""", """,B2,""", ",E2, " },")</f>
        <v>{ "Barrie", "Ontario", 147829 },</v>
      </c>
    </row>
    <row r="3" spans="1:11">
      <c r="A3" s="8" t="s">
        <v>223</v>
      </c>
      <c r="B3" s="8" t="s">
        <v>702</v>
      </c>
      <c r="C3" t="s">
        <v>221</v>
      </c>
      <c r="D3" t="s">
        <v>224</v>
      </c>
      <c r="E3" s="7">
        <v>55071</v>
      </c>
      <c r="F3" s="2">
        <v>50716</v>
      </c>
      <c r="G3" s="3">
        <v>8.5999999999999993E-2</v>
      </c>
      <c r="H3">
        <v>247.15</v>
      </c>
      <c r="I3">
        <v>222.8</v>
      </c>
      <c r="K3" s="6" t="str">
        <f t="shared" ref="K3:K53" si="0">CONCATENATE("{ ","""",A3,""", """,B3,""", ",E3, " },")</f>
        <v>{ "Belleville", "Ontario", 55071 },</v>
      </c>
    </row>
    <row r="4" spans="1:11">
      <c r="A4" s="8" t="s">
        <v>225</v>
      </c>
      <c r="B4" s="8" t="s">
        <v>702</v>
      </c>
      <c r="C4" t="s">
        <v>226</v>
      </c>
      <c r="D4" t="s">
        <v>227</v>
      </c>
      <c r="E4" s="7">
        <v>656480</v>
      </c>
      <c r="F4" s="2">
        <v>593638</v>
      </c>
      <c r="G4" s="3">
        <v>0.106</v>
      </c>
      <c r="H4">
        <v>265.89</v>
      </c>
      <c r="I4" s="4">
        <v>2469</v>
      </c>
      <c r="K4" s="6" t="str">
        <f t="shared" si="0"/>
        <v>{ "Brampton", "Ontario", 656480 },</v>
      </c>
    </row>
    <row r="5" spans="1:11">
      <c r="A5" s="8" t="s">
        <v>228</v>
      </c>
      <c r="B5" s="8" t="s">
        <v>702</v>
      </c>
      <c r="C5" t="s">
        <v>221</v>
      </c>
      <c r="D5" t="s">
        <v>228</v>
      </c>
      <c r="E5" s="7">
        <v>39474</v>
      </c>
      <c r="F5" s="2">
        <v>35640</v>
      </c>
      <c r="G5" s="3">
        <v>0.108</v>
      </c>
      <c r="H5">
        <v>817.66</v>
      </c>
      <c r="I5">
        <v>48.3</v>
      </c>
      <c r="K5" s="6" t="str">
        <f t="shared" si="0"/>
        <v>{ "Brant", "Ontario", 39474 },</v>
      </c>
    </row>
    <row r="6" spans="1:11">
      <c r="A6" s="8" t="s">
        <v>704</v>
      </c>
      <c r="B6" s="8" t="s">
        <v>702</v>
      </c>
      <c r="C6" t="s">
        <v>221</v>
      </c>
      <c r="D6" t="s">
        <v>228</v>
      </c>
      <c r="E6" s="7">
        <v>104688</v>
      </c>
      <c r="F6" s="2">
        <v>98563</v>
      </c>
      <c r="G6" s="3">
        <v>6.2E-2</v>
      </c>
      <c r="H6">
        <v>98.65</v>
      </c>
      <c r="I6" s="4">
        <v>1061.2</v>
      </c>
      <c r="K6" s="6" t="str">
        <f t="shared" si="0"/>
        <v>{ "Brantford", "Ontario", 104688 },</v>
      </c>
    </row>
    <row r="7" spans="1:11">
      <c r="A7" s="8" t="s">
        <v>229</v>
      </c>
      <c r="B7" s="8" t="s">
        <v>702</v>
      </c>
      <c r="C7" t="s">
        <v>221</v>
      </c>
      <c r="D7" t="s">
        <v>230</v>
      </c>
      <c r="E7" s="7">
        <v>22116</v>
      </c>
      <c r="F7" s="2">
        <v>21569</v>
      </c>
      <c r="G7" s="3">
        <v>2.5000000000000001E-2</v>
      </c>
      <c r="H7">
        <v>20.91</v>
      </c>
      <c r="I7" s="4">
        <v>1057.7</v>
      </c>
      <c r="K7" s="6" t="str">
        <f t="shared" si="0"/>
        <v>{ "Brockville", "Ontario", 22116 },</v>
      </c>
    </row>
    <row r="8" spans="1:11">
      <c r="A8" s="8" t="s">
        <v>231</v>
      </c>
      <c r="B8" s="8" t="s">
        <v>702</v>
      </c>
      <c r="C8" t="s">
        <v>226</v>
      </c>
      <c r="D8" t="s">
        <v>232</v>
      </c>
      <c r="E8" s="7">
        <v>186948</v>
      </c>
      <c r="F8" s="2">
        <v>183314</v>
      </c>
      <c r="G8" s="3">
        <v>0.02</v>
      </c>
      <c r="H8">
        <v>186.12</v>
      </c>
      <c r="I8" s="4">
        <v>1004.4</v>
      </c>
      <c r="K8" s="6" t="str">
        <f t="shared" si="0"/>
        <v>{ "Burlington", "Ontario", 186948 },</v>
      </c>
    </row>
    <row r="9" spans="1:11">
      <c r="A9" s="8" t="s">
        <v>705</v>
      </c>
      <c r="B9" s="8" t="s">
        <v>702</v>
      </c>
      <c r="C9" t="s">
        <v>226</v>
      </c>
      <c r="D9" t="s">
        <v>233</v>
      </c>
      <c r="E9" s="7">
        <v>138479</v>
      </c>
      <c r="F9" s="2">
        <v>129920</v>
      </c>
      <c r="G9" s="3">
        <v>6.6000000000000003E-2</v>
      </c>
      <c r="H9">
        <v>112.99</v>
      </c>
      <c r="I9" s="4">
        <v>1225.5999999999999</v>
      </c>
      <c r="K9" s="6" t="str">
        <f t="shared" si="0"/>
        <v>{ "Cambridge", "Ontario", 138479 },</v>
      </c>
    </row>
    <row r="10" spans="1:11">
      <c r="A10" s="8" t="s">
        <v>234</v>
      </c>
      <c r="B10" s="8" t="s">
        <v>702</v>
      </c>
      <c r="C10" t="s">
        <v>226</v>
      </c>
      <c r="D10" t="s">
        <v>235</v>
      </c>
      <c r="E10" s="7">
        <v>26505</v>
      </c>
      <c r="F10" s="2">
        <v>24512</v>
      </c>
      <c r="G10" s="3">
        <v>8.1000000000000003E-2</v>
      </c>
      <c r="H10">
        <v>297.47000000000003</v>
      </c>
      <c r="I10">
        <v>89.1</v>
      </c>
      <c r="K10" s="6" t="str">
        <f t="shared" si="0"/>
        <v>{ "Clarence-Rockland", "Ontario", 26505 },</v>
      </c>
    </row>
    <row r="11" spans="1:11">
      <c r="A11" s="8" t="s">
        <v>236</v>
      </c>
      <c r="B11" s="8" t="s">
        <v>702</v>
      </c>
      <c r="C11" t="s">
        <v>221</v>
      </c>
      <c r="D11" t="s">
        <v>237</v>
      </c>
      <c r="E11" s="7">
        <v>47845</v>
      </c>
      <c r="F11" s="2">
        <v>46589</v>
      </c>
      <c r="G11" s="3">
        <v>2.7E-2</v>
      </c>
      <c r="H11">
        <v>61.5</v>
      </c>
      <c r="I11">
        <v>778</v>
      </c>
      <c r="K11" s="6" t="str">
        <f t="shared" si="0"/>
        <v>{ "Cornwall", "Ontario", 47845 },</v>
      </c>
    </row>
    <row r="12" spans="1:11">
      <c r="A12" s="8" t="s">
        <v>707</v>
      </c>
      <c r="B12" s="8" t="s">
        <v>702</v>
      </c>
      <c r="C12" t="s">
        <v>221</v>
      </c>
      <c r="D12" t="s">
        <v>238</v>
      </c>
      <c r="E12" s="7">
        <v>7388</v>
      </c>
      <c r="F12" s="2">
        <v>7749</v>
      </c>
      <c r="G12" t="s">
        <v>165</v>
      </c>
      <c r="H12">
        <v>65.58</v>
      </c>
      <c r="I12">
        <v>112.7</v>
      </c>
      <c r="K12" s="6" t="str">
        <f t="shared" si="0"/>
        <v>{ "Dryden", "Ontario", 7388 },</v>
      </c>
    </row>
    <row r="13" spans="1:11">
      <c r="A13" s="8" t="s">
        <v>239</v>
      </c>
      <c r="B13" s="8" t="s">
        <v>702</v>
      </c>
      <c r="C13" t="s">
        <v>221</v>
      </c>
      <c r="D13" t="s">
        <v>240</v>
      </c>
      <c r="E13" s="7">
        <v>11372</v>
      </c>
      <c r="F13" s="2">
        <v>10741</v>
      </c>
      <c r="G13" s="3">
        <v>5.8999999999999997E-2</v>
      </c>
      <c r="H13">
        <v>696.06</v>
      </c>
      <c r="I13">
        <v>16.3</v>
      </c>
      <c r="K13" s="6" t="str">
        <f t="shared" si="0"/>
        <v>{ "Elliot Lake", "Ontario", 11372 },</v>
      </c>
    </row>
    <row r="14" spans="1:11">
      <c r="A14" s="8" t="s">
        <v>706</v>
      </c>
      <c r="B14" s="8" t="s">
        <v>702</v>
      </c>
      <c r="C14" t="s">
        <v>221</v>
      </c>
      <c r="D14" t="s">
        <v>241</v>
      </c>
      <c r="E14" s="7">
        <v>166004</v>
      </c>
      <c r="F14" s="2">
        <v>161531</v>
      </c>
      <c r="G14" s="3">
        <v>2.8000000000000001E-2</v>
      </c>
      <c r="H14" s="4">
        <v>3186.26</v>
      </c>
      <c r="I14">
        <v>52.1</v>
      </c>
      <c r="K14" s="6" t="str">
        <f t="shared" si="0"/>
        <v>{ "Greater Sudbury", "Ontario", 166004 },</v>
      </c>
    </row>
    <row r="15" spans="1:11">
      <c r="A15" s="8" t="s">
        <v>242</v>
      </c>
      <c r="B15" s="8" t="s">
        <v>702</v>
      </c>
      <c r="C15" t="s">
        <v>221</v>
      </c>
      <c r="D15" t="s">
        <v>243</v>
      </c>
      <c r="E15" s="7">
        <v>143740</v>
      </c>
      <c r="F15" s="2">
        <v>131794</v>
      </c>
      <c r="G15" s="3">
        <v>9.0999999999999998E-2</v>
      </c>
      <c r="H15">
        <v>87.43</v>
      </c>
      <c r="I15" s="4">
        <v>1644.1</v>
      </c>
      <c r="K15" s="6" t="str">
        <f t="shared" si="0"/>
        <v>{ "Guelph", "Ontario", 143740 },</v>
      </c>
    </row>
    <row r="16" spans="1:11">
      <c r="A16" s="8" t="s">
        <v>244</v>
      </c>
      <c r="B16" s="8" t="s">
        <v>702</v>
      </c>
      <c r="C16" t="s">
        <v>221</v>
      </c>
      <c r="D16" t="s">
        <v>245</v>
      </c>
      <c r="E16" s="7">
        <v>49216</v>
      </c>
      <c r="F16" s="2">
        <v>45608</v>
      </c>
      <c r="G16" s="3">
        <v>7.9000000000000001E-2</v>
      </c>
      <c r="H16" s="4">
        <v>1250.45</v>
      </c>
      <c r="I16">
        <v>39.4</v>
      </c>
      <c r="K16" s="6" t="str">
        <f t="shared" si="0"/>
        <v>{ "Haldimand County", "Ontario", 49216 },</v>
      </c>
    </row>
    <row r="17" spans="1:11">
      <c r="A17" s="8" t="s">
        <v>246</v>
      </c>
      <c r="B17" s="8" t="s">
        <v>702</v>
      </c>
      <c r="C17" t="s">
        <v>221</v>
      </c>
      <c r="D17" t="s">
        <v>246</v>
      </c>
      <c r="E17" s="7">
        <v>569353</v>
      </c>
      <c r="F17" s="2">
        <v>536917</v>
      </c>
      <c r="G17" s="3">
        <v>0.06</v>
      </c>
      <c r="H17" s="4">
        <v>1118.31</v>
      </c>
      <c r="I17">
        <v>509.1</v>
      </c>
      <c r="K17" s="6" t="str">
        <f t="shared" si="0"/>
        <v>{ "Hamilton", "Ontario", 569353 },</v>
      </c>
    </row>
    <row r="18" spans="1:11">
      <c r="A18" s="8" t="s">
        <v>247</v>
      </c>
      <c r="B18" s="8" t="s">
        <v>702</v>
      </c>
      <c r="C18" t="s">
        <v>221</v>
      </c>
      <c r="D18" t="s">
        <v>247</v>
      </c>
      <c r="E18" s="7">
        <v>79247</v>
      </c>
      <c r="F18" s="2">
        <v>75423</v>
      </c>
      <c r="G18" s="3">
        <v>5.0999999999999997E-2</v>
      </c>
      <c r="H18" s="4">
        <v>3033.66</v>
      </c>
      <c r="I18">
        <v>26.1</v>
      </c>
      <c r="K18" s="6" t="str">
        <f t="shared" si="0"/>
        <v>{ "Kawartha Lakes", "Ontario", 79247 },</v>
      </c>
    </row>
    <row r="19" spans="1:11">
      <c r="A19" s="8" t="s">
        <v>238</v>
      </c>
      <c r="B19" s="8" t="s">
        <v>702</v>
      </c>
      <c r="C19" t="s">
        <v>221</v>
      </c>
      <c r="D19" t="s">
        <v>238</v>
      </c>
      <c r="E19" s="7">
        <v>14967</v>
      </c>
      <c r="F19" s="2">
        <v>15096</v>
      </c>
      <c r="G19" t="s">
        <v>186</v>
      </c>
      <c r="H19">
        <v>211.65</v>
      </c>
      <c r="I19">
        <v>70.7</v>
      </c>
      <c r="K19" s="6" t="str">
        <f t="shared" si="0"/>
        <v>{ "Kenora", "Ontario", 14967 },</v>
      </c>
    </row>
    <row r="20" spans="1:11">
      <c r="A20" s="8" t="s">
        <v>248</v>
      </c>
      <c r="B20" s="8" t="s">
        <v>702</v>
      </c>
      <c r="C20" t="s">
        <v>221</v>
      </c>
      <c r="D20" t="s">
        <v>249</v>
      </c>
      <c r="E20" s="7">
        <v>132485</v>
      </c>
      <c r="F20" s="2">
        <v>123798</v>
      </c>
      <c r="G20" s="3">
        <v>7.0000000000000007E-2</v>
      </c>
      <c r="H20">
        <v>451.58</v>
      </c>
      <c r="I20">
        <v>293.39999999999998</v>
      </c>
      <c r="K20" s="6" t="str">
        <f t="shared" si="0"/>
        <v>{ "Kingston", "Ontario", 132485 },</v>
      </c>
    </row>
    <row r="21" spans="1:11">
      <c r="A21" s="8" t="s">
        <v>708</v>
      </c>
      <c r="B21" s="8" t="s">
        <v>702</v>
      </c>
      <c r="C21" t="s">
        <v>226</v>
      </c>
      <c r="D21" t="s">
        <v>233</v>
      </c>
      <c r="E21" s="7">
        <v>256885</v>
      </c>
      <c r="F21" s="2">
        <v>233222</v>
      </c>
      <c r="G21" s="3">
        <v>0.10100000000000001</v>
      </c>
      <c r="H21">
        <v>136.81</v>
      </c>
      <c r="I21" s="4">
        <v>1877.7</v>
      </c>
      <c r="K21" s="6" t="str">
        <f t="shared" si="0"/>
        <v>{ "Kitchener", "Ontario", 256885 },</v>
      </c>
    </row>
    <row r="22" spans="1:11">
      <c r="A22" s="8" t="s">
        <v>709</v>
      </c>
      <c r="B22" s="8" t="s">
        <v>702</v>
      </c>
      <c r="C22" t="s">
        <v>221</v>
      </c>
      <c r="D22" t="s">
        <v>250</v>
      </c>
      <c r="E22" s="7">
        <v>422324</v>
      </c>
      <c r="F22" s="2">
        <v>383822</v>
      </c>
      <c r="G22" s="3">
        <v>0.1</v>
      </c>
      <c r="H22">
        <v>420.5</v>
      </c>
      <c r="I22" s="4">
        <v>1004.3</v>
      </c>
      <c r="K22" s="6" t="str">
        <f t="shared" si="0"/>
        <v>{ "London", "Ontario", 422324 },</v>
      </c>
    </row>
    <row r="23" spans="1:11">
      <c r="A23" s="8" t="s">
        <v>251</v>
      </c>
      <c r="B23" s="8" t="s">
        <v>702</v>
      </c>
      <c r="C23" t="s">
        <v>226</v>
      </c>
      <c r="D23" t="s">
        <v>252</v>
      </c>
      <c r="E23" s="7">
        <v>338503</v>
      </c>
      <c r="F23" s="2">
        <v>328966</v>
      </c>
      <c r="G23" s="3">
        <v>2.9000000000000001E-2</v>
      </c>
      <c r="H23">
        <v>210.93</v>
      </c>
      <c r="I23" s="4">
        <v>1604.8</v>
      </c>
      <c r="K23" s="6" t="str">
        <f t="shared" si="0"/>
        <v>{ "Markham", "Ontario", 338503 },</v>
      </c>
    </row>
    <row r="24" spans="1:11">
      <c r="A24" s="8" t="s">
        <v>710</v>
      </c>
      <c r="B24" s="8" t="s">
        <v>702</v>
      </c>
      <c r="C24" t="s">
        <v>226</v>
      </c>
      <c r="D24" t="s">
        <v>227</v>
      </c>
      <c r="E24" s="7">
        <v>717961</v>
      </c>
      <c r="F24" s="2">
        <v>721599</v>
      </c>
      <c r="G24" t="s">
        <v>253</v>
      </c>
      <c r="H24">
        <v>292.74</v>
      </c>
      <c r="I24" s="4">
        <v>2452.6</v>
      </c>
      <c r="K24" s="6" t="str">
        <f t="shared" si="0"/>
        <v>{ "Mississauga", "Ontario", 717961 },</v>
      </c>
    </row>
    <row r="25" spans="1:11">
      <c r="A25" s="8" t="s">
        <v>711</v>
      </c>
      <c r="B25" s="8" t="s">
        <v>702</v>
      </c>
      <c r="C25" t="s">
        <v>226</v>
      </c>
      <c r="D25" t="s">
        <v>254</v>
      </c>
      <c r="E25" s="7">
        <v>94415</v>
      </c>
      <c r="F25" s="2">
        <v>88071</v>
      </c>
      <c r="G25" s="3">
        <v>7.1999999999999995E-2</v>
      </c>
      <c r="H25">
        <v>210.25</v>
      </c>
      <c r="I25">
        <v>449.1</v>
      </c>
      <c r="K25" s="6" t="str">
        <f t="shared" si="0"/>
        <v>{ "Niagara Falls", "Ontario", 94415 },</v>
      </c>
    </row>
    <row r="26" spans="1:11">
      <c r="A26" s="8" t="s">
        <v>255</v>
      </c>
      <c r="B26" s="8" t="s">
        <v>702</v>
      </c>
      <c r="C26" t="s">
        <v>221</v>
      </c>
      <c r="D26" t="s">
        <v>256</v>
      </c>
      <c r="E26" s="7">
        <v>67490</v>
      </c>
      <c r="F26" s="2">
        <v>64044</v>
      </c>
      <c r="G26" s="3">
        <v>5.3999999999999999E-2</v>
      </c>
      <c r="H26" s="4">
        <v>1597.68</v>
      </c>
      <c r="I26">
        <v>42.2</v>
      </c>
      <c r="K26" s="6" t="str">
        <f t="shared" si="0"/>
        <v>{ "Norfolk County", "Ontario", 67490 },</v>
      </c>
    </row>
    <row r="27" spans="1:11">
      <c r="A27" s="8" t="s">
        <v>257</v>
      </c>
      <c r="B27" s="8" t="s">
        <v>702</v>
      </c>
      <c r="C27" t="s">
        <v>221</v>
      </c>
      <c r="D27" t="s">
        <v>258</v>
      </c>
      <c r="E27" s="7">
        <v>52662</v>
      </c>
      <c r="F27" s="2">
        <v>51553</v>
      </c>
      <c r="G27" s="3">
        <v>2.1999999999999999E-2</v>
      </c>
      <c r="H27">
        <v>315.52999999999997</v>
      </c>
      <c r="I27">
        <v>166.9</v>
      </c>
      <c r="K27" s="6" t="str">
        <f t="shared" si="0"/>
        <v>{ "North Bay", "Ontario", 52662 },</v>
      </c>
    </row>
    <row r="28" spans="1:11">
      <c r="A28" s="8" t="s">
        <v>259</v>
      </c>
      <c r="B28" s="8" t="s">
        <v>702</v>
      </c>
      <c r="C28" t="s">
        <v>221</v>
      </c>
      <c r="D28" t="s">
        <v>222</v>
      </c>
      <c r="E28" s="7">
        <v>33411</v>
      </c>
      <c r="F28" s="2">
        <v>31166</v>
      </c>
      <c r="G28" s="3">
        <v>7.1999999999999995E-2</v>
      </c>
      <c r="H28">
        <v>28.53</v>
      </c>
      <c r="I28" s="4">
        <v>1171.0999999999999</v>
      </c>
      <c r="K28" s="6" t="str">
        <f t="shared" si="0"/>
        <v>{ "Orillia", "Ontario", 33411 },</v>
      </c>
    </row>
    <row r="29" spans="1:11">
      <c r="A29" s="8" t="s">
        <v>712</v>
      </c>
      <c r="B29" s="8" t="s">
        <v>702</v>
      </c>
      <c r="C29" t="s">
        <v>226</v>
      </c>
      <c r="D29" t="s">
        <v>260</v>
      </c>
      <c r="E29" s="7">
        <v>175383</v>
      </c>
      <c r="F29" s="2">
        <v>159458</v>
      </c>
      <c r="G29" s="3">
        <v>0.1</v>
      </c>
      <c r="H29">
        <v>145.72</v>
      </c>
      <c r="I29" s="4">
        <v>1203.5999999999999</v>
      </c>
      <c r="K29" s="6" t="str">
        <f t="shared" si="0"/>
        <v>{ "Oshawa", "Ontario", 175383 },</v>
      </c>
    </row>
    <row r="30" spans="1:11">
      <c r="A30" s="8" t="s">
        <v>261</v>
      </c>
      <c r="B30" s="8" t="s">
        <v>702</v>
      </c>
      <c r="C30" t="s">
        <v>221</v>
      </c>
      <c r="D30" t="s">
        <v>261</v>
      </c>
      <c r="E30" s="7">
        <v>1017449</v>
      </c>
      <c r="F30" s="2">
        <v>934243</v>
      </c>
      <c r="G30" s="3">
        <v>8.8999999999999996E-2</v>
      </c>
      <c r="H30" s="4">
        <v>2788.2</v>
      </c>
      <c r="I30">
        <v>364.9</v>
      </c>
      <c r="K30" s="6" t="str">
        <f t="shared" si="0"/>
        <v>{ "Ottawa", "Ontario", 1017449 },</v>
      </c>
    </row>
    <row r="31" spans="1:11">
      <c r="A31" s="8" t="s">
        <v>262</v>
      </c>
      <c r="B31" s="8" t="s">
        <v>702</v>
      </c>
      <c r="C31" t="s">
        <v>226</v>
      </c>
      <c r="D31" t="s">
        <v>263</v>
      </c>
      <c r="E31" s="7">
        <v>21612</v>
      </c>
      <c r="F31" s="2">
        <v>21341</v>
      </c>
      <c r="G31" s="3">
        <v>1.2999999999999999E-2</v>
      </c>
      <c r="H31">
        <v>24.21</v>
      </c>
      <c r="I31">
        <v>892.7</v>
      </c>
      <c r="K31" s="6" t="str">
        <f t="shared" si="0"/>
        <v>{ "Owen Sound", "Ontario", 21612 },</v>
      </c>
    </row>
    <row r="32" spans="1:11">
      <c r="A32" s="8" t="s">
        <v>713</v>
      </c>
      <c r="B32" s="8" t="s">
        <v>702</v>
      </c>
      <c r="C32" t="s">
        <v>221</v>
      </c>
      <c r="D32" t="s">
        <v>264</v>
      </c>
      <c r="E32" s="7">
        <v>14364</v>
      </c>
      <c r="F32" s="2">
        <v>13882</v>
      </c>
      <c r="G32" s="3">
        <v>3.5000000000000003E-2</v>
      </c>
      <c r="H32">
        <v>14.32</v>
      </c>
      <c r="I32" s="4">
        <v>1003.1</v>
      </c>
      <c r="K32" s="6" t="str">
        <f t="shared" si="0"/>
        <v>{ "Pembroke", "Ontario", 14364 },</v>
      </c>
    </row>
    <row r="33" spans="1:11">
      <c r="A33" s="8" t="s">
        <v>265</v>
      </c>
      <c r="B33" s="8" t="s">
        <v>702</v>
      </c>
      <c r="C33" t="s">
        <v>221</v>
      </c>
      <c r="D33" t="s">
        <v>265</v>
      </c>
      <c r="E33" s="7">
        <v>83651</v>
      </c>
      <c r="F33" s="2">
        <v>81032</v>
      </c>
      <c r="G33" s="3">
        <v>3.2000000000000001E-2</v>
      </c>
      <c r="H33">
        <v>64.760000000000005</v>
      </c>
      <c r="I33" s="4">
        <v>1291.7</v>
      </c>
      <c r="K33" s="6" t="str">
        <f t="shared" si="0"/>
        <v>{ "Peterborough", "Ontario", 83651 },</v>
      </c>
    </row>
    <row r="34" spans="1:11">
      <c r="A34" s="8" t="s">
        <v>266</v>
      </c>
      <c r="B34" s="8" t="s">
        <v>702</v>
      </c>
      <c r="C34" t="s">
        <v>226</v>
      </c>
      <c r="D34" t="s">
        <v>260</v>
      </c>
      <c r="E34" s="7">
        <v>99186</v>
      </c>
      <c r="F34" s="2">
        <v>91771</v>
      </c>
      <c r="G34" s="3">
        <v>8.1000000000000003E-2</v>
      </c>
      <c r="H34">
        <v>231.1</v>
      </c>
      <c r="I34">
        <v>429.2</v>
      </c>
      <c r="K34" s="6" t="str">
        <f t="shared" si="0"/>
        <v>{ "Pickering", "Ontario", 99186 },</v>
      </c>
    </row>
    <row r="35" spans="1:11">
      <c r="A35" s="8" t="s">
        <v>267</v>
      </c>
      <c r="B35" s="8" t="s">
        <v>702</v>
      </c>
      <c r="C35" t="s">
        <v>226</v>
      </c>
      <c r="D35" t="s">
        <v>254</v>
      </c>
      <c r="E35" s="7">
        <v>20033</v>
      </c>
      <c r="F35" s="2">
        <v>18306</v>
      </c>
      <c r="G35" s="3">
        <v>9.4E-2</v>
      </c>
      <c r="H35">
        <v>121.99</v>
      </c>
      <c r="I35">
        <v>164.2</v>
      </c>
      <c r="K35" s="6" t="str">
        <f t="shared" si="0"/>
        <v>{ "Port Colborne", "Ontario", 20033 },</v>
      </c>
    </row>
    <row r="36" spans="1:11">
      <c r="A36" s="8" t="s">
        <v>268</v>
      </c>
      <c r="B36" s="8" t="s">
        <v>702</v>
      </c>
      <c r="C36" t="s">
        <v>221</v>
      </c>
      <c r="D36" t="s">
        <v>269</v>
      </c>
      <c r="E36" s="7">
        <v>25704</v>
      </c>
      <c r="F36" s="2">
        <v>24735</v>
      </c>
      <c r="G36" s="3">
        <v>3.9E-2</v>
      </c>
      <c r="H36" s="4">
        <v>1052.6099999999999</v>
      </c>
      <c r="I36">
        <v>24.4</v>
      </c>
      <c r="K36" s="6" t="str">
        <f t="shared" si="0"/>
        <v>{ "Prince Edward County", "Ontario", 25704 },</v>
      </c>
    </row>
    <row r="37" spans="1:11">
      <c r="A37" s="8" t="s">
        <v>270</v>
      </c>
      <c r="B37" s="8" t="s">
        <v>702</v>
      </c>
      <c r="C37" t="s">
        <v>221</v>
      </c>
      <c r="D37" t="s">
        <v>224</v>
      </c>
      <c r="E37" s="7">
        <v>46560</v>
      </c>
      <c r="F37" s="2">
        <v>43577</v>
      </c>
      <c r="G37" s="3">
        <v>6.8000000000000005E-2</v>
      </c>
      <c r="H37">
        <v>495.45</v>
      </c>
      <c r="I37">
        <v>94</v>
      </c>
      <c r="K37" s="6" t="str">
        <f t="shared" si="0"/>
        <v>{ "Quinte West", "Ontario", 46560 },</v>
      </c>
    </row>
    <row r="38" spans="1:11">
      <c r="A38" s="8" t="s">
        <v>714</v>
      </c>
      <c r="B38" s="8" t="s">
        <v>702</v>
      </c>
      <c r="C38" t="s">
        <v>226</v>
      </c>
      <c r="D38" t="s">
        <v>252</v>
      </c>
      <c r="E38" s="7">
        <v>202022</v>
      </c>
      <c r="F38" s="2">
        <v>195022</v>
      </c>
      <c r="G38" s="3">
        <v>3.5999999999999997E-2</v>
      </c>
      <c r="H38">
        <v>100.79</v>
      </c>
      <c r="I38" s="4">
        <v>2004.4</v>
      </c>
      <c r="K38" s="6" t="str">
        <f t="shared" si="0"/>
        <v>{ "Richmond Hill", "Ontario", 202022 },</v>
      </c>
    </row>
    <row r="39" spans="1:11">
      <c r="A39" s="8" t="s">
        <v>271</v>
      </c>
      <c r="B39" s="8" t="s">
        <v>702</v>
      </c>
      <c r="C39" t="s">
        <v>226</v>
      </c>
      <c r="D39" t="s">
        <v>272</v>
      </c>
      <c r="E39" s="7">
        <v>72047</v>
      </c>
      <c r="F39" s="2">
        <v>71594</v>
      </c>
      <c r="G39" s="3">
        <v>6.0000000000000001E-3</v>
      </c>
      <c r="H39">
        <v>163.9</v>
      </c>
      <c r="I39">
        <v>439.6</v>
      </c>
      <c r="K39" s="6" t="str">
        <f t="shared" si="0"/>
        <v>{ "Sarnia", "Ontario", 72047 },</v>
      </c>
    </row>
    <row r="40" spans="1:11">
      <c r="A40" s="8" t="s">
        <v>273</v>
      </c>
      <c r="B40" s="8" t="s">
        <v>702</v>
      </c>
      <c r="C40" t="s">
        <v>221</v>
      </c>
      <c r="D40" t="s">
        <v>240</v>
      </c>
      <c r="E40" s="7">
        <v>72051</v>
      </c>
      <c r="F40" s="2">
        <v>73368</v>
      </c>
      <c r="G40" t="s">
        <v>274</v>
      </c>
      <c r="H40">
        <v>221.99</v>
      </c>
      <c r="I40">
        <v>324.60000000000002</v>
      </c>
      <c r="K40" s="6" t="str">
        <f t="shared" si="0"/>
        <v>{ "Sault Ste. Marie", "Ontario", 72051 },</v>
      </c>
    </row>
    <row r="41" spans="1:11">
      <c r="A41" s="8" t="s">
        <v>715</v>
      </c>
      <c r="B41" s="8" t="s">
        <v>702</v>
      </c>
      <c r="C41" t="s">
        <v>226</v>
      </c>
      <c r="D41" t="s">
        <v>254</v>
      </c>
      <c r="E41" s="7">
        <v>136803</v>
      </c>
      <c r="F41" s="2">
        <v>133113</v>
      </c>
      <c r="G41" s="3">
        <v>2.8000000000000001E-2</v>
      </c>
      <c r="H41">
        <v>96.2</v>
      </c>
      <c r="I41" s="4">
        <v>1422.1</v>
      </c>
      <c r="K41" s="6" t="str">
        <f t="shared" si="0"/>
        <v>{ "St. Catharines", "Ontario", 136803 },</v>
      </c>
    </row>
    <row r="42" spans="1:11">
      <c r="A42" s="8" t="s">
        <v>275</v>
      </c>
      <c r="B42" s="8" t="s">
        <v>702</v>
      </c>
      <c r="C42" t="s">
        <v>221</v>
      </c>
      <c r="D42" t="s">
        <v>276</v>
      </c>
      <c r="E42" s="7">
        <v>42840</v>
      </c>
      <c r="F42" s="2">
        <v>38909</v>
      </c>
      <c r="G42" s="3">
        <v>0.10100000000000001</v>
      </c>
      <c r="H42">
        <v>35.61</v>
      </c>
      <c r="I42" s="4">
        <v>1203</v>
      </c>
      <c r="K42" s="6" t="str">
        <f t="shared" si="0"/>
        <v>{ "St. Thomas", "Ontario", 42840 },</v>
      </c>
    </row>
    <row r="43" spans="1:11">
      <c r="A43" s="8" t="s">
        <v>277</v>
      </c>
      <c r="B43" s="8" t="s">
        <v>702</v>
      </c>
      <c r="C43" t="s">
        <v>221</v>
      </c>
      <c r="D43" t="s">
        <v>278</v>
      </c>
      <c r="E43" s="7">
        <v>33232</v>
      </c>
      <c r="F43" s="2">
        <v>31470</v>
      </c>
      <c r="G43" s="3">
        <v>5.6000000000000001E-2</v>
      </c>
      <c r="H43">
        <v>30.02</v>
      </c>
      <c r="I43" s="4">
        <v>1107</v>
      </c>
      <c r="K43" s="6" t="str">
        <f t="shared" si="0"/>
        <v>{ "Stratford", "Ontario", 33232 },</v>
      </c>
    </row>
    <row r="44" spans="1:11">
      <c r="A44" s="8" t="s">
        <v>279</v>
      </c>
      <c r="B44" s="8" t="s">
        <v>702</v>
      </c>
      <c r="C44" t="s">
        <v>221</v>
      </c>
      <c r="D44" t="s">
        <v>280</v>
      </c>
      <c r="E44" s="7">
        <v>9634</v>
      </c>
      <c r="F44" s="2">
        <v>9920</v>
      </c>
      <c r="G44" t="s">
        <v>281</v>
      </c>
      <c r="H44">
        <v>176.67</v>
      </c>
      <c r="I44">
        <v>54.5</v>
      </c>
      <c r="K44" s="6" t="str">
        <f t="shared" si="0"/>
        <v>{ "Temiskaming Shores", "Ontario", 9634 },</v>
      </c>
    </row>
    <row r="45" spans="1:11">
      <c r="A45" s="8" t="s">
        <v>282</v>
      </c>
      <c r="B45" s="8" t="s">
        <v>702</v>
      </c>
      <c r="C45" t="s">
        <v>226</v>
      </c>
      <c r="D45" t="s">
        <v>254</v>
      </c>
      <c r="E45" s="7">
        <v>23816</v>
      </c>
      <c r="F45" s="2">
        <v>18801</v>
      </c>
      <c r="G45" s="3">
        <v>0.26700000000000002</v>
      </c>
      <c r="H45">
        <v>83.29</v>
      </c>
      <c r="I45">
        <v>285.89999999999998</v>
      </c>
      <c r="K45" s="6" t="str">
        <f t="shared" si="0"/>
        <v>{ "Thorold", "Ontario", 23816 },</v>
      </c>
    </row>
    <row r="46" spans="1:11">
      <c r="A46" s="8" t="s">
        <v>283</v>
      </c>
      <c r="B46" s="8" t="s">
        <v>702</v>
      </c>
      <c r="C46" t="s">
        <v>221</v>
      </c>
      <c r="D46" t="s">
        <v>283</v>
      </c>
      <c r="E46" s="7">
        <v>108843</v>
      </c>
      <c r="F46" s="2">
        <v>107909</v>
      </c>
      <c r="G46" s="3">
        <v>8.9999999999999993E-3</v>
      </c>
      <c r="H46">
        <v>327.77</v>
      </c>
      <c r="I46">
        <v>332.1</v>
      </c>
      <c r="K46" s="6" t="str">
        <f t="shared" si="0"/>
        <v>{ "Thunder Bay", "Ontario", 108843 },</v>
      </c>
    </row>
    <row r="47" spans="1:11">
      <c r="A47" s="8" t="s">
        <v>284</v>
      </c>
      <c r="B47" s="8" t="s">
        <v>702</v>
      </c>
      <c r="C47" t="s">
        <v>221</v>
      </c>
      <c r="D47" t="s">
        <v>285</v>
      </c>
      <c r="E47" s="7">
        <v>41145</v>
      </c>
      <c r="F47" s="2">
        <v>41788</v>
      </c>
      <c r="G47" t="s">
        <v>286</v>
      </c>
      <c r="H47" s="4">
        <v>2955.33</v>
      </c>
      <c r="I47">
        <v>13.9</v>
      </c>
      <c r="K47" s="6" t="str">
        <f t="shared" si="0"/>
        <v>{ "Timmins", "Ontario", 41145 },</v>
      </c>
    </row>
    <row r="48" spans="1:11">
      <c r="A48" s="8" t="s">
        <v>287</v>
      </c>
      <c r="B48" s="8" t="s">
        <v>702</v>
      </c>
      <c r="C48" t="s">
        <v>221</v>
      </c>
      <c r="D48" t="s">
        <v>287</v>
      </c>
      <c r="E48" s="7">
        <v>2794356</v>
      </c>
      <c r="F48" s="2">
        <v>2731571</v>
      </c>
      <c r="G48" s="3">
        <v>2.3E-2</v>
      </c>
      <c r="H48">
        <v>631.1</v>
      </c>
      <c r="I48" s="4">
        <v>4427.8</v>
      </c>
      <c r="K48" s="6" t="str">
        <f t="shared" si="0"/>
        <v>{ "Toronto", "Ontario", 2794356 },</v>
      </c>
    </row>
    <row r="49" spans="1:11">
      <c r="A49" s="8" t="s">
        <v>288</v>
      </c>
      <c r="B49" s="8" t="s">
        <v>702</v>
      </c>
      <c r="C49" t="s">
        <v>226</v>
      </c>
      <c r="D49" t="s">
        <v>252</v>
      </c>
      <c r="E49" s="7">
        <v>323103</v>
      </c>
      <c r="F49" s="2">
        <v>306233</v>
      </c>
      <c r="G49" s="3">
        <v>5.5E-2</v>
      </c>
      <c r="H49">
        <v>272.44</v>
      </c>
      <c r="I49" s="4">
        <v>1186</v>
      </c>
      <c r="K49" s="6" t="str">
        <f t="shared" si="0"/>
        <v>{ "Vaughan", "Ontario", 323103 },</v>
      </c>
    </row>
    <row r="50" spans="1:11">
      <c r="A50" s="8" t="s">
        <v>233</v>
      </c>
      <c r="B50" s="8" t="s">
        <v>702</v>
      </c>
      <c r="C50" t="s">
        <v>226</v>
      </c>
      <c r="D50" t="s">
        <v>233</v>
      </c>
      <c r="E50" s="7">
        <v>121436</v>
      </c>
      <c r="F50" s="2">
        <v>104986</v>
      </c>
      <c r="G50" s="3">
        <v>0.157</v>
      </c>
      <c r="H50">
        <v>64.06</v>
      </c>
      <c r="I50" s="4">
        <v>1895.7</v>
      </c>
      <c r="K50" s="6" t="str">
        <f t="shared" si="0"/>
        <v>{ "Waterloo", "Ontario", 121436 },</v>
      </c>
    </row>
    <row r="51" spans="1:11">
      <c r="A51" s="8" t="s">
        <v>289</v>
      </c>
      <c r="B51" s="8" t="s">
        <v>702</v>
      </c>
      <c r="C51" t="s">
        <v>226</v>
      </c>
      <c r="D51" t="s">
        <v>254</v>
      </c>
      <c r="E51" s="7">
        <v>55750</v>
      </c>
      <c r="F51" s="2">
        <v>52293</v>
      </c>
      <c r="G51" s="3">
        <v>6.6000000000000003E-2</v>
      </c>
      <c r="H51">
        <v>81.16</v>
      </c>
      <c r="I51">
        <v>686.9</v>
      </c>
      <c r="K51" s="6" t="str">
        <f t="shared" si="0"/>
        <v>{ "Welland", "Ontario", 55750 },</v>
      </c>
    </row>
    <row r="52" spans="1:11">
      <c r="A52" s="8" t="s">
        <v>650</v>
      </c>
      <c r="B52" s="8" t="s">
        <v>702</v>
      </c>
      <c r="C52" t="s">
        <v>221</v>
      </c>
      <c r="D52" t="s">
        <v>290</v>
      </c>
      <c r="E52" s="7">
        <v>229660</v>
      </c>
      <c r="F52" s="2">
        <v>217188</v>
      </c>
      <c r="G52" s="3">
        <v>5.7000000000000002E-2</v>
      </c>
      <c r="H52">
        <v>146.02000000000001</v>
      </c>
      <c r="I52" s="4">
        <v>1572.8</v>
      </c>
      <c r="K52" s="6" t="str">
        <f t="shared" si="0"/>
        <v>{ "Windsor", "Ontario", 229660 },</v>
      </c>
    </row>
    <row r="53" spans="1:11">
      <c r="A53" s="8" t="s">
        <v>291</v>
      </c>
      <c r="B53" s="8" t="s">
        <v>702</v>
      </c>
      <c r="C53" t="s">
        <v>226</v>
      </c>
      <c r="D53" t="s">
        <v>292</v>
      </c>
      <c r="E53" s="7">
        <v>46705</v>
      </c>
      <c r="F53" s="2">
        <v>41098</v>
      </c>
      <c r="G53" s="3">
        <v>0.13600000000000001</v>
      </c>
      <c r="H53">
        <v>56.46</v>
      </c>
      <c r="I53">
        <v>827.2</v>
      </c>
      <c r="K53" s="6" t="str">
        <f t="shared" si="0"/>
        <v>{ "Woodstock", "Ontario", 46705 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5"/>
  <sheetViews>
    <sheetView topLeftCell="A223" workbookViewId="0">
      <selection activeCell="L2" sqref="L2:L235"/>
    </sheetView>
  </sheetViews>
  <sheetFormatPr defaultRowHeight="14.5"/>
  <cols>
    <col min="1" max="1" width="33.36328125" bestFit="1" customWidth="1"/>
    <col min="2" max="2" width="33.36328125" customWidth="1"/>
    <col min="3" max="3" width="26.7265625" bestFit="1" customWidth="1"/>
    <col min="4" max="5" width="22.1796875" bestFit="1" customWidth="1"/>
    <col min="6" max="7" width="19" bestFit="1" customWidth="1"/>
    <col min="8" max="8" width="13.54296875" bestFit="1" customWidth="1"/>
    <col min="9" max="9" width="13.36328125" bestFit="1" customWidth="1"/>
    <col min="10" max="10" width="26" bestFit="1" customWidth="1"/>
    <col min="12" max="12" width="13.54296875" customWidth="1"/>
  </cols>
  <sheetData>
    <row r="1" spans="1:12">
      <c r="A1" t="s">
        <v>144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</row>
    <row r="2" spans="1:12">
      <c r="A2" s="8" t="s">
        <v>301</v>
      </c>
      <c r="B2" s="8" t="s">
        <v>387</v>
      </c>
      <c r="C2" t="s">
        <v>302</v>
      </c>
      <c r="D2" t="s">
        <v>303</v>
      </c>
      <c r="F2" s="7">
        <v>7605</v>
      </c>
      <c r="G2" s="2">
        <v>7656</v>
      </c>
      <c r="H2" t="s">
        <v>304</v>
      </c>
      <c r="I2">
        <v>91.01</v>
      </c>
      <c r="J2">
        <v>83.6</v>
      </c>
      <c r="L2" s="6" t="str">
        <f>CONCATENATE("{ ","""",A2,""", """,B2,""", ",F2, " },")</f>
        <v>{ "Acton Vale", "Québec", 7605 },</v>
      </c>
    </row>
    <row r="3" spans="1:12">
      <c r="A3" s="8" t="s">
        <v>305</v>
      </c>
      <c r="B3" s="8" t="s">
        <v>387</v>
      </c>
      <c r="C3" t="s">
        <v>306</v>
      </c>
      <c r="D3" t="s">
        <v>307</v>
      </c>
      <c r="F3" s="7">
        <v>30331</v>
      </c>
      <c r="G3" s="2">
        <v>30771</v>
      </c>
      <c r="H3" t="s">
        <v>308</v>
      </c>
      <c r="I3">
        <v>194.92</v>
      </c>
      <c r="J3">
        <v>155.6</v>
      </c>
      <c r="L3" s="6" t="str">
        <f t="shared" ref="L3:L66" si="0">CONCATENATE("{ ","""",A3,""", """,B3,""", ",F3, " },")</f>
        <v>{ "Alma", "Québec", 30331 },</v>
      </c>
    </row>
    <row r="4" spans="1:12">
      <c r="A4" s="8" t="s">
        <v>309</v>
      </c>
      <c r="B4" s="8" t="s">
        <v>387</v>
      </c>
      <c r="C4" t="s">
        <v>310</v>
      </c>
      <c r="D4" t="s">
        <v>311</v>
      </c>
      <c r="E4" t="s">
        <v>309</v>
      </c>
      <c r="F4" s="7">
        <v>12675</v>
      </c>
      <c r="G4" s="2">
        <v>12823</v>
      </c>
      <c r="H4" t="s">
        <v>312</v>
      </c>
      <c r="I4">
        <v>429.04</v>
      </c>
      <c r="J4">
        <v>29.5</v>
      </c>
      <c r="L4" s="6" t="str">
        <f t="shared" si="0"/>
        <v>{ "Amos", "Québec", 12675 },</v>
      </c>
    </row>
    <row r="5" spans="1:12">
      <c r="A5" s="8" t="s">
        <v>313</v>
      </c>
      <c r="B5" s="8" t="s">
        <v>387</v>
      </c>
      <c r="C5" t="s">
        <v>314</v>
      </c>
      <c r="D5" t="s">
        <v>315</v>
      </c>
      <c r="F5" s="7">
        <v>5999</v>
      </c>
      <c r="G5" s="2">
        <v>6178</v>
      </c>
      <c r="H5" t="s">
        <v>281</v>
      </c>
      <c r="I5">
        <v>121.02</v>
      </c>
      <c r="J5">
        <v>49.6</v>
      </c>
      <c r="L5" s="6" t="str">
        <f t="shared" si="0"/>
        <v>{ "Amqui", "Québec", 5999 },</v>
      </c>
    </row>
    <row r="6" spans="1:12">
      <c r="A6" s="8" t="s">
        <v>316</v>
      </c>
      <c r="B6" s="8" t="s">
        <v>387</v>
      </c>
      <c r="C6" t="s">
        <v>317</v>
      </c>
      <c r="D6" t="s">
        <v>318</v>
      </c>
      <c r="E6" t="s">
        <v>316</v>
      </c>
      <c r="F6" s="7">
        <v>20687</v>
      </c>
      <c r="G6" s="2">
        <v>21536</v>
      </c>
      <c r="H6" t="s">
        <v>319</v>
      </c>
      <c r="I6">
        <v>334.83</v>
      </c>
      <c r="J6">
        <v>61.8</v>
      </c>
      <c r="L6" s="6" t="str">
        <f t="shared" si="0"/>
        <v>{ "Baie-Comeau", "Québec", 20687 },</v>
      </c>
    </row>
    <row r="7" spans="1:12">
      <c r="A7" s="8" t="s">
        <v>320</v>
      </c>
      <c r="B7" s="8" t="s">
        <v>387</v>
      </c>
      <c r="C7" t="s">
        <v>321</v>
      </c>
      <c r="D7" t="s">
        <v>321</v>
      </c>
      <c r="E7" t="s">
        <v>321</v>
      </c>
      <c r="F7" s="7">
        <v>3764</v>
      </c>
      <c r="G7" s="2">
        <v>3823</v>
      </c>
      <c r="H7" t="s">
        <v>286</v>
      </c>
      <c r="I7">
        <v>6.03</v>
      </c>
      <c r="J7">
        <v>624.20000000000005</v>
      </c>
      <c r="L7" s="6" t="str">
        <f t="shared" si="0"/>
        <v>{ "Baie-D'Urfé", "Québec", 3764 },</v>
      </c>
    </row>
    <row r="8" spans="1:12">
      <c r="A8" s="8" t="s">
        <v>322</v>
      </c>
      <c r="B8" s="8" t="s">
        <v>387</v>
      </c>
      <c r="C8" t="s">
        <v>323</v>
      </c>
      <c r="D8" t="s">
        <v>324</v>
      </c>
      <c r="F8" s="7">
        <v>7371</v>
      </c>
      <c r="G8" s="2">
        <v>7146</v>
      </c>
      <c r="H8" s="3">
        <v>3.1E-2</v>
      </c>
      <c r="I8">
        <v>545.85</v>
      </c>
      <c r="J8">
        <v>13.5</v>
      </c>
      <c r="L8" s="6" t="str">
        <f t="shared" si="0"/>
        <v>{ "Baie-Saint-Paul", "Québec", 7371 },</v>
      </c>
    </row>
    <row r="9" spans="1:12">
      <c r="A9" s="8" t="s">
        <v>325</v>
      </c>
      <c r="B9" s="8" t="s">
        <v>387</v>
      </c>
      <c r="C9" t="s">
        <v>326</v>
      </c>
      <c r="D9" t="s">
        <v>327</v>
      </c>
      <c r="F9" s="8">
        <v>81</v>
      </c>
      <c r="G9">
        <v>58</v>
      </c>
      <c r="H9" s="3">
        <v>0.39700000000000002</v>
      </c>
      <c r="I9">
        <v>17.72</v>
      </c>
      <c r="J9">
        <v>4.5999999999999996</v>
      </c>
      <c r="L9" s="6" t="str">
        <f t="shared" si="0"/>
        <v>{ "Barkmere", "Québec", 81 },</v>
      </c>
    </row>
    <row r="10" spans="1:12">
      <c r="A10" s="8" t="s">
        <v>328</v>
      </c>
      <c r="B10" s="8" t="s">
        <v>387</v>
      </c>
      <c r="C10" t="s">
        <v>321</v>
      </c>
      <c r="D10" t="s">
        <v>321</v>
      </c>
      <c r="E10" t="s">
        <v>321</v>
      </c>
      <c r="F10" s="7">
        <v>19277</v>
      </c>
      <c r="G10" s="2">
        <v>19324</v>
      </c>
      <c r="H10" t="s">
        <v>329</v>
      </c>
      <c r="I10">
        <v>11.03</v>
      </c>
      <c r="J10" s="4">
        <v>1747.7</v>
      </c>
      <c r="L10" s="6" t="str">
        <f t="shared" si="0"/>
        <v>{ "Beaconsfield", "Québec", 19277 },</v>
      </c>
    </row>
    <row r="11" spans="1:12">
      <c r="A11" s="8" t="s">
        <v>330</v>
      </c>
      <c r="B11" s="8" t="s">
        <v>387</v>
      </c>
      <c r="C11" t="s">
        <v>331</v>
      </c>
      <c r="D11" t="s">
        <v>332</v>
      </c>
      <c r="F11" s="7">
        <v>6185</v>
      </c>
      <c r="G11" s="2">
        <v>6291</v>
      </c>
      <c r="H11" t="s">
        <v>333</v>
      </c>
      <c r="I11">
        <v>164.59</v>
      </c>
      <c r="J11">
        <v>37.6</v>
      </c>
      <c r="L11" s="6" t="str">
        <f t="shared" si="0"/>
        <v>{ "Beauceville", "Québec", 6185 },</v>
      </c>
    </row>
    <row r="12" spans="1:12">
      <c r="A12" s="8" t="s">
        <v>334</v>
      </c>
      <c r="B12" s="8" t="s">
        <v>387</v>
      </c>
      <c r="C12" t="s">
        <v>302</v>
      </c>
      <c r="D12" t="s">
        <v>335</v>
      </c>
      <c r="E12" t="s">
        <v>321</v>
      </c>
      <c r="F12" s="7">
        <v>13638</v>
      </c>
      <c r="G12" s="2">
        <v>12884</v>
      </c>
      <c r="H12" s="3">
        <v>5.8999999999999997E-2</v>
      </c>
      <c r="I12">
        <v>68.22</v>
      </c>
      <c r="J12">
        <v>199.9</v>
      </c>
      <c r="L12" s="6" t="str">
        <f t="shared" si="0"/>
        <v>{ "Beauharnois", "Québec", 13638 },</v>
      </c>
    </row>
    <row r="13" spans="1:12">
      <c r="A13" s="8" t="s">
        <v>336</v>
      </c>
      <c r="B13" s="8" t="s">
        <v>387</v>
      </c>
      <c r="C13" t="s">
        <v>323</v>
      </c>
      <c r="D13" t="s">
        <v>337</v>
      </c>
      <c r="F13" s="7">
        <v>4117</v>
      </c>
      <c r="G13" s="2">
        <v>3752</v>
      </c>
      <c r="H13" s="3">
        <v>9.7000000000000003E-2</v>
      </c>
      <c r="I13">
        <v>22.97</v>
      </c>
      <c r="J13">
        <v>179.2</v>
      </c>
      <c r="L13" s="6" t="str">
        <f t="shared" si="0"/>
        <v>{ "Beaupré", "Québec", 4117 },</v>
      </c>
    </row>
    <row r="14" spans="1:12">
      <c r="A14" s="8" t="s">
        <v>338</v>
      </c>
      <c r="B14" s="8" t="s">
        <v>387</v>
      </c>
      <c r="C14" t="s">
        <v>339</v>
      </c>
      <c r="D14" t="s">
        <v>338</v>
      </c>
      <c r="E14" t="s">
        <v>340</v>
      </c>
      <c r="F14" s="7">
        <v>13561</v>
      </c>
      <c r="G14" s="2">
        <v>13031</v>
      </c>
      <c r="H14" s="3">
        <v>4.1000000000000002E-2</v>
      </c>
      <c r="I14">
        <v>439.54</v>
      </c>
      <c r="J14">
        <v>30.9</v>
      </c>
      <c r="L14" s="6" t="str">
        <f t="shared" si="0"/>
        <v>{ "Bécancour", "Québec", 13561 },</v>
      </c>
    </row>
    <row r="15" spans="1:12">
      <c r="A15" s="8" t="s">
        <v>341</v>
      </c>
      <c r="B15" s="8" t="s">
        <v>387</v>
      </c>
      <c r="C15" t="s">
        <v>302</v>
      </c>
      <c r="D15" t="s">
        <v>342</v>
      </c>
      <c r="F15" s="7">
        <v>2558</v>
      </c>
      <c r="G15" s="2">
        <v>2560</v>
      </c>
      <c r="H15" t="s">
        <v>343</v>
      </c>
      <c r="I15">
        <v>4.2300000000000004</v>
      </c>
      <c r="J15">
        <v>604.70000000000005</v>
      </c>
      <c r="L15" s="6" t="str">
        <f t="shared" si="0"/>
        <v>{ "Bedford", "Québec", 2558 },</v>
      </c>
    </row>
    <row r="16" spans="1:12">
      <c r="A16" s="8" t="s">
        <v>344</v>
      </c>
      <c r="B16" s="8" t="s">
        <v>387</v>
      </c>
      <c r="C16" t="s">
        <v>310</v>
      </c>
      <c r="D16" t="s">
        <v>345</v>
      </c>
      <c r="F16" s="8">
        <v>285</v>
      </c>
      <c r="G16">
        <v>313</v>
      </c>
      <c r="H16" t="s">
        <v>346</v>
      </c>
      <c r="I16">
        <v>544.49</v>
      </c>
      <c r="J16">
        <v>0.5</v>
      </c>
      <c r="L16" s="6" t="str">
        <f t="shared" si="0"/>
        <v>{ "Belleterre", "Québec", 285 },</v>
      </c>
    </row>
    <row r="17" spans="1:12">
      <c r="A17" s="8" t="s">
        <v>347</v>
      </c>
      <c r="B17" s="8" t="s">
        <v>387</v>
      </c>
      <c r="C17" t="s">
        <v>302</v>
      </c>
      <c r="D17" t="s">
        <v>348</v>
      </c>
      <c r="E17" t="s">
        <v>321</v>
      </c>
      <c r="F17" s="7">
        <v>24104</v>
      </c>
      <c r="G17" s="2">
        <v>22458</v>
      </c>
      <c r="H17" s="3">
        <v>7.2999999999999995E-2</v>
      </c>
      <c r="I17">
        <v>24.38</v>
      </c>
      <c r="J17">
        <v>988.7</v>
      </c>
      <c r="L17" s="6" t="str">
        <f t="shared" si="0"/>
        <v>{ "Beloeil", "Québec", 24104 },</v>
      </c>
    </row>
    <row r="18" spans="1:12">
      <c r="A18" s="8" t="s">
        <v>349</v>
      </c>
      <c r="B18" s="8" t="s">
        <v>387</v>
      </c>
      <c r="C18" t="s">
        <v>350</v>
      </c>
      <c r="D18" t="s">
        <v>351</v>
      </c>
      <c r="F18" s="7">
        <v>4386</v>
      </c>
      <c r="G18" s="2">
        <v>4189</v>
      </c>
      <c r="H18" s="3">
        <v>4.7E-2</v>
      </c>
      <c r="I18">
        <v>6.77</v>
      </c>
      <c r="J18">
        <v>647.9</v>
      </c>
      <c r="L18" s="6" t="str">
        <f t="shared" si="0"/>
        <v>{ "Berthierville", "Québec", 4386 },</v>
      </c>
    </row>
    <row r="19" spans="1:12">
      <c r="A19" s="8" t="s">
        <v>352</v>
      </c>
      <c r="B19" s="8" t="s">
        <v>387</v>
      </c>
      <c r="C19" t="s">
        <v>326</v>
      </c>
      <c r="D19" t="s">
        <v>353</v>
      </c>
      <c r="E19" t="s">
        <v>321</v>
      </c>
      <c r="F19" s="7">
        <v>59819</v>
      </c>
      <c r="G19" s="2">
        <v>56863</v>
      </c>
      <c r="H19" s="3">
        <v>5.1999999999999998E-2</v>
      </c>
      <c r="I19">
        <v>54.97</v>
      </c>
      <c r="J19" s="4">
        <v>1088.2</v>
      </c>
      <c r="L19" s="6" t="str">
        <f t="shared" si="0"/>
        <v>{ "Blainville", "Québec", 59819 },</v>
      </c>
    </row>
    <row r="20" spans="1:12">
      <c r="A20" s="8" t="s">
        <v>354</v>
      </c>
      <c r="B20" s="8" t="s">
        <v>387</v>
      </c>
      <c r="C20" t="s">
        <v>326</v>
      </c>
      <c r="D20" t="s">
        <v>353</v>
      </c>
      <c r="E20" t="s">
        <v>321</v>
      </c>
      <c r="F20" s="7">
        <v>28308</v>
      </c>
      <c r="G20" s="2">
        <v>26884</v>
      </c>
      <c r="H20" s="3">
        <v>5.2999999999999999E-2</v>
      </c>
      <c r="I20">
        <v>27.67</v>
      </c>
      <c r="J20" s="4">
        <v>1023.1</v>
      </c>
      <c r="L20" s="6" t="str">
        <f t="shared" si="0"/>
        <v>{ "Boisbriand", "Québec", 28308 },</v>
      </c>
    </row>
    <row r="21" spans="1:12">
      <c r="A21" s="8" t="s">
        <v>355</v>
      </c>
      <c r="B21" s="8" t="s">
        <v>387</v>
      </c>
      <c r="C21" t="s">
        <v>326</v>
      </c>
      <c r="D21" t="s">
        <v>353</v>
      </c>
      <c r="E21" t="s">
        <v>321</v>
      </c>
      <c r="F21" s="7">
        <v>10159</v>
      </c>
      <c r="G21" s="2">
        <v>9636</v>
      </c>
      <c r="H21" s="3">
        <v>5.3999999999999999E-2</v>
      </c>
      <c r="I21">
        <v>4.3600000000000003</v>
      </c>
      <c r="J21" s="4">
        <v>2330</v>
      </c>
      <c r="L21" s="6" t="str">
        <f t="shared" si="0"/>
        <v>{ "Bois-des-Filion", "Québec", 10159 },</v>
      </c>
    </row>
    <row r="22" spans="1:12">
      <c r="A22" s="8" t="s">
        <v>356</v>
      </c>
      <c r="B22" s="8" t="s">
        <v>387</v>
      </c>
      <c r="C22" t="s">
        <v>357</v>
      </c>
      <c r="D22" t="s">
        <v>356</v>
      </c>
      <c r="F22" s="7">
        <v>2733</v>
      </c>
      <c r="G22" s="2">
        <v>2706</v>
      </c>
      <c r="H22" s="3">
        <v>0.01</v>
      </c>
      <c r="I22">
        <v>104.5</v>
      </c>
      <c r="J22">
        <v>26.2</v>
      </c>
      <c r="L22" s="6" t="str">
        <f t="shared" si="0"/>
        <v>{ "Bonaventure", "Québec", 2733 },</v>
      </c>
    </row>
    <row r="23" spans="1:12">
      <c r="A23" s="8" t="s">
        <v>358</v>
      </c>
      <c r="B23" s="8" t="s">
        <v>387</v>
      </c>
      <c r="C23" t="s">
        <v>302</v>
      </c>
      <c r="D23" t="s">
        <v>359</v>
      </c>
      <c r="E23" t="s">
        <v>321</v>
      </c>
      <c r="F23" s="7">
        <v>41743</v>
      </c>
      <c r="G23" s="2">
        <v>41671</v>
      </c>
      <c r="H23" s="3">
        <v>2E-3</v>
      </c>
      <c r="I23">
        <v>71.02</v>
      </c>
      <c r="J23">
        <v>587.79999999999995</v>
      </c>
      <c r="L23" s="6" t="str">
        <f t="shared" si="0"/>
        <v>{ "Boucherville", "Québec", 41743 },</v>
      </c>
    </row>
    <row r="24" spans="1:12">
      <c r="A24" s="8" t="s">
        <v>360</v>
      </c>
      <c r="B24" s="8" t="s">
        <v>387</v>
      </c>
      <c r="C24" t="s">
        <v>302</v>
      </c>
      <c r="D24" t="s">
        <v>342</v>
      </c>
      <c r="E24" t="s">
        <v>361</v>
      </c>
      <c r="F24" s="7">
        <v>11357</v>
      </c>
      <c r="G24" s="2">
        <v>9041</v>
      </c>
      <c r="H24" s="3">
        <v>0.25600000000000001</v>
      </c>
      <c r="I24">
        <v>114.05</v>
      </c>
      <c r="J24">
        <v>99.6</v>
      </c>
      <c r="L24" s="6" t="str">
        <f t="shared" si="0"/>
        <v>{ "Bromont", "Québec", 11357 },</v>
      </c>
    </row>
    <row r="25" spans="1:12">
      <c r="A25" s="8" t="s">
        <v>362</v>
      </c>
      <c r="B25" s="8" t="s">
        <v>387</v>
      </c>
      <c r="C25" t="s">
        <v>302</v>
      </c>
      <c r="D25" t="s">
        <v>359</v>
      </c>
      <c r="E25" t="s">
        <v>321</v>
      </c>
      <c r="F25" s="7">
        <v>91525</v>
      </c>
      <c r="G25" s="2">
        <v>85721</v>
      </c>
      <c r="H25" s="3">
        <v>6.8000000000000005E-2</v>
      </c>
      <c r="I25">
        <v>45.19</v>
      </c>
      <c r="J25" s="4">
        <v>2025.3</v>
      </c>
      <c r="L25" s="6" t="str">
        <f t="shared" si="0"/>
        <v>{ "Brossard", "Québec", 91525 },</v>
      </c>
    </row>
    <row r="26" spans="1:12">
      <c r="A26" s="8" t="s">
        <v>363</v>
      </c>
      <c r="B26" s="8" t="s">
        <v>387</v>
      </c>
      <c r="C26" t="s">
        <v>326</v>
      </c>
      <c r="D26" t="s">
        <v>364</v>
      </c>
      <c r="F26" s="7">
        <v>7247</v>
      </c>
      <c r="G26" s="2">
        <v>7122</v>
      </c>
      <c r="H26" s="3">
        <v>1.7999999999999999E-2</v>
      </c>
      <c r="I26">
        <v>244.46</v>
      </c>
      <c r="J26">
        <v>29.6</v>
      </c>
      <c r="L26" s="6" t="str">
        <f t="shared" si="0"/>
        <v>{ "Brownsburg-Chatham", "Québec", 7247 },</v>
      </c>
    </row>
    <row r="27" spans="1:12">
      <c r="A27" s="8" t="s">
        <v>365</v>
      </c>
      <c r="B27" s="8" t="s">
        <v>387</v>
      </c>
      <c r="C27" t="s">
        <v>302</v>
      </c>
      <c r="D27" t="s">
        <v>366</v>
      </c>
      <c r="E27" t="s">
        <v>321</v>
      </c>
      <c r="F27" s="7">
        <v>22997</v>
      </c>
      <c r="G27" s="2">
        <v>21047</v>
      </c>
      <c r="H27" s="3">
        <v>9.2999999999999999E-2</v>
      </c>
      <c r="I27">
        <v>17.27</v>
      </c>
      <c r="J27" s="4">
        <v>1331.6</v>
      </c>
      <c r="L27" s="6" t="str">
        <f t="shared" si="0"/>
        <v>{ "Candiac", "Québec", 22997 },</v>
      </c>
    </row>
    <row r="28" spans="1:12">
      <c r="A28" s="8" t="s">
        <v>367</v>
      </c>
      <c r="B28" s="8" t="s">
        <v>387</v>
      </c>
      <c r="C28" t="s">
        <v>357</v>
      </c>
      <c r="D28" t="s">
        <v>368</v>
      </c>
      <c r="F28" s="7">
        <v>2516</v>
      </c>
      <c r="G28" s="2">
        <v>2476</v>
      </c>
      <c r="H28" s="3">
        <v>1.6E-2</v>
      </c>
      <c r="I28">
        <v>181.31</v>
      </c>
      <c r="J28">
        <v>13.9</v>
      </c>
      <c r="L28" s="6" t="str">
        <f t="shared" si="0"/>
        <v>{ "Cap-Chat", "Québec", 2516 },</v>
      </c>
    </row>
    <row r="29" spans="1:12">
      <c r="A29" s="8" t="s">
        <v>369</v>
      </c>
      <c r="B29" s="8" t="s">
        <v>387</v>
      </c>
      <c r="C29" t="s">
        <v>323</v>
      </c>
      <c r="D29" t="s">
        <v>370</v>
      </c>
      <c r="F29" s="7">
        <v>3594</v>
      </c>
      <c r="G29" s="2">
        <v>3410</v>
      </c>
      <c r="H29" s="3">
        <v>5.3999999999999999E-2</v>
      </c>
      <c r="I29">
        <v>54.49</v>
      </c>
      <c r="J29">
        <v>66</v>
      </c>
      <c r="L29" s="6" t="str">
        <f t="shared" si="0"/>
        <v>{ "Cap-Santé", "Québec", 3594 },</v>
      </c>
    </row>
    <row r="30" spans="1:12">
      <c r="A30" s="8" t="s">
        <v>371</v>
      </c>
      <c r="B30" s="8" t="s">
        <v>387</v>
      </c>
      <c r="C30" t="s">
        <v>302</v>
      </c>
      <c r="D30" t="s">
        <v>348</v>
      </c>
      <c r="E30" t="s">
        <v>321</v>
      </c>
      <c r="F30" s="7">
        <v>11740</v>
      </c>
      <c r="G30" s="2">
        <v>9462</v>
      </c>
      <c r="H30" s="3">
        <v>0.24099999999999999</v>
      </c>
      <c r="I30">
        <v>62.07</v>
      </c>
      <c r="J30">
        <v>189.1</v>
      </c>
      <c r="L30" s="6" t="str">
        <f t="shared" si="0"/>
        <v>{ "Carignan", "Québec", 11740 },</v>
      </c>
    </row>
    <row r="31" spans="1:12">
      <c r="A31" s="8" t="s">
        <v>372</v>
      </c>
      <c r="B31" s="8" t="s">
        <v>387</v>
      </c>
      <c r="C31" t="s">
        <v>357</v>
      </c>
      <c r="D31" t="s">
        <v>373</v>
      </c>
      <c r="F31" s="7">
        <v>4081</v>
      </c>
      <c r="G31" s="2">
        <v>4073</v>
      </c>
      <c r="H31" s="3">
        <v>2E-3</v>
      </c>
      <c r="I31">
        <v>221.48</v>
      </c>
      <c r="J31">
        <v>18.399999999999999</v>
      </c>
      <c r="L31" s="6" t="str">
        <f t="shared" si="0"/>
        <v>{ "Carleton-sur-Mer", "Québec", 4081 },</v>
      </c>
    </row>
    <row r="32" spans="1:12">
      <c r="A32" s="8" t="s">
        <v>374</v>
      </c>
      <c r="B32" s="8" t="s">
        <v>387</v>
      </c>
      <c r="C32" t="s">
        <v>314</v>
      </c>
      <c r="D32" t="s">
        <v>315</v>
      </c>
      <c r="F32" s="7">
        <v>2147</v>
      </c>
      <c r="G32" s="2">
        <v>2304</v>
      </c>
      <c r="H32" t="s">
        <v>375</v>
      </c>
      <c r="I32">
        <v>161.61000000000001</v>
      </c>
      <c r="J32">
        <v>13.3</v>
      </c>
      <c r="L32" s="6" t="str">
        <f t="shared" si="0"/>
        <v>{ "Causapscal", "Québec", 2147 },</v>
      </c>
    </row>
    <row r="33" spans="1:12">
      <c r="A33" s="8" t="s">
        <v>376</v>
      </c>
      <c r="B33" s="8" t="s">
        <v>387</v>
      </c>
      <c r="C33" t="s">
        <v>302</v>
      </c>
      <c r="D33" t="s">
        <v>348</v>
      </c>
      <c r="E33" t="s">
        <v>321</v>
      </c>
      <c r="F33" s="7">
        <v>31444</v>
      </c>
      <c r="G33" s="2">
        <v>29120</v>
      </c>
      <c r="H33" s="3">
        <v>0.08</v>
      </c>
      <c r="I33">
        <v>25.08</v>
      </c>
      <c r="J33" s="4">
        <v>1253.7</v>
      </c>
      <c r="L33" s="6" t="str">
        <f t="shared" si="0"/>
        <v>{ "Chambly", "Québec", 31444 },</v>
      </c>
    </row>
    <row r="34" spans="1:12">
      <c r="A34" s="8" t="s">
        <v>377</v>
      </c>
      <c r="B34" s="8" t="s">
        <v>387</v>
      </c>
      <c r="C34" t="s">
        <v>357</v>
      </c>
      <c r="D34" t="s">
        <v>378</v>
      </c>
      <c r="F34" s="7">
        <v>7490</v>
      </c>
      <c r="G34" s="2">
        <v>7546</v>
      </c>
      <c r="H34" t="s">
        <v>304</v>
      </c>
      <c r="I34">
        <v>418.45</v>
      </c>
      <c r="J34">
        <v>17.899999999999999</v>
      </c>
      <c r="L34" s="6" t="str">
        <f t="shared" si="0"/>
        <v>{ "Chandler", "Québec", 7490 },</v>
      </c>
    </row>
    <row r="35" spans="1:12">
      <c r="A35" s="8" t="s">
        <v>379</v>
      </c>
      <c r="B35" s="8" t="s">
        <v>387</v>
      </c>
      <c r="C35" t="s">
        <v>380</v>
      </c>
      <c r="D35" t="s">
        <v>381</v>
      </c>
      <c r="F35" s="7">
        <v>1468</v>
      </c>
      <c r="G35" s="2">
        <v>1499</v>
      </c>
      <c r="H35" t="s">
        <v>382</v>
      </c>
      <c r="I35">
        <v>62.31</v>
      </c>
      <c r="J35">
        <v>23.6</v>
      </c>
      <c r="L35" s="6" t="str">
        <f t="shared" si="0"/>
        <v>{ "Chapais", "Québec", 1468 },</v>
      </c>
    </row>
    <row r="36" spans="1:12">
      <c r="A36" s="8" t="s">
        <v>383</v>
      </c>
      <c r="B36" s="8" t="s">
        <v>387</v>
      </c>
      <c r="C36" t="s">
        <v>350</v>
      </c>
      <c r="D36" t="s">
        <v>384</v>
      </c>
      <c r="E36" t="s">
        <v>321</v>
      </c>
      <c r="F36" s="7">
        <v>6302</v>
      </c>
      <c r="G36" s="2">
        <v>5913</v>
      </c>
      <c r="H36" s="3">
        <v>6.6000000000000003E-2</v>
      </c>
      <c r="I36">
        <v>2.17</v>
      </c>
      <c r="J36" s="4">
        <v>2904.1</v>
      </c>
      <c r="L36" s="6" t="str">
        <f t="shared" si="0"/>
        <v>{ "Charlemagne", "Québec", 6302 },</v>
      </c>
    </row>
    <row r="37" spans="1:12">
      <c r="A37" s="8" t="s">
        <v>385</v>
      </c>
      <c r="B37" s="8" t="s">
        <v>387</v>
      </c>
      <c r="C37" t="s">
        <v>302</v>
      </c>
      <c r="D37" t="s">
        <v>366</v>
      </c>
      <c r="E37" t="s">
        <v>321</v>
      </c>
      <c r="F37" s="7">
        <v>50815</v>
      </c>
      <c r="G37" s="2">
        <v>47906</v>
      </c>
      <c r="H37" s="3">
        <v>6.0999999999999999E-2</v>
      </c>
      <c r="I37">
        <v>34.31</v>
      </c>
      <c r="J37" s="4">
        <v>1481.1</v>
      </c>
      <c r="L37" s="6" t="str">
        <f t="shared" si="0"/>
        <v>{ "Châteauguay", "Québec", 50815 },</v>
      </c>
    </row>
    <row r="38" spans="1:12">
      <c r="A38" s="8" t="s">
        <v>386</v>
      </c>
      <c r="B38" s="8" t="s">
        <v>387</v>
      </c>
      <c r="C38" t="s">
        <v>323</v>
      </c>
      <c r="D38" t="s">
        <v>337</v>
      </c>
      <c r="E38" t="s">
        <v>387</v>
      </c>
      <c r="F38" s="7">
        <v>4425</v>
      </c>
      <c r="G38" s="2">
        <v>4126</v>
      </c>
      <c r="H38" s="3">
        <v>7.1999999999999995E-2</v>
      </c>
      <c r="I38">
        <v>228.84</v>
      </c>
      <c r="J38">
        <v>19.3</v>
      </c>
      <c r="L38" s="6" t="str">
        <f t="shared" si="0"/>
        <v>{ "Château-Richer", "Québec", 4425 },</v>
      </c>
    </row>
    <row r="39" spans="1:12">
      <c r="A39" s="8" t="s">
        <v>388</v>
      </c>
      <c r="B39" s="8" t="s">
        <v>387</v>
      </c>
      <c r="C39" t="s">
        <v>380</v>
      </c>
      <c r="D39" t="s">
        <v>381</v>
      </c>
      <c r="F39" s="7">
        <v>7233</v>
      </c>
      <c r="G39" s="2">
        <v>7504</v>
      </c>
      <c r="H39" t="s">
        <v>389</v>
      </c>
      <c r="I39">
        <v>694.87</v>
      </c>
      <c r="J39">
        <v>10.4</v>
      </c>
      <c r="L39" s="6" t="str">
        <f t="shared" si="0"/>
        <v>{ "Chibougamau", "Québec", 7233 },</v>
      </c>
    </row>
    <row r="40" spans="1:12">
      <c r="A40" s="8" t="s">
        <v>390</v>
      </c>
      <c r="B40" s="8" t="s">
        <v>387</v>
      </c>
      <c r="C40" t="s">
        <v>323</v>
      </c>
      <c r="D40" t="s">
        <v>391</v>
      </c>
      <c r="F40" s="7">
        <v>3065</v>
      </c>
      <c r="G40" s="2">
        <v>3085</v>
      </c>
      <c r="H40" t="s">
        <v>392</v>
      </c>
      <c r="I40">
        <v>51.53</v>
      </c>
      <c r="J40">
        <v>59.5</v>
      </c>
      <c r="L40" s="6" t="str">
        <f t="shared" si="0"/>
        <v>{ "Clermont", "Québec", 3065 },</v>
      </c>
    </row>
    <row r="41" spans="1:12">
      <c r="A41" s="8" t="s">
        <v>393</v>
      </c>
      <c r="B41" s="8" t="s">
        <v>387</v>
      </c>
      <c r="C41" t="s">
        <v>394</v>
      </c>
      <c r="D41" t="s">
        <v>393</v>
      </c>
      <c r="F41" s="7">
        <v>8867</v>
      </c>
      <c r="G41" s="2">
        <v>8955</v>
      </c>
      <c r="H41" t="s">
        <v>158</v>
      </c>
      <c r="I41">
        <v>219.45</v>
      </c>
      <c r="J41">
        <v>40.4</v>
      </c>
      <c r="L41" s="6" t="str">
        <f t="shared" si="0"/>
        <v>{ "Coaticook", "Québec", 8867 },</v>
      </c>
    </row>
    <row r="42" spans="1:12">
      <c r="A42" s="8" t="s">
        <v>395</v>
      </c>
      <c r="B42" s="8" t="s">
        <v>387</v>
      </c>
      <c r="C42" t="s">
        <v>302</v>
      </c>
      <c r="D42" t="s">
        <v>396</v>
      </c>
      <c r="F42" s="7">
        <v>9480</v>
      </c>
      <c r="G42" s="2">
        <v>7887</v>
      </c>
      <c r="H42" s="3">
        <v>0.20200000000000001</v>
      </c>
      <c r="I42">
        <v>62.2</v>
      </c>
      <c r="J42">
        <v>152.4</v>
      </c>
      <c r="L42" s="6" t="str">
        <f t="shared" si="0"/>
        <v>{ "Contrecoeur", "Québec", 9480 },</v>
      </c>
    </row>
    <row r="43" spans="1:12">
      <c r="A43" s="8" t="s">
        <v>397</v>
      </c>
      <c r="B43" s="8" t="s">
        <v>387</v>
      </c>
      <c r="C43" t="s">
        <v>394</v>
      </c>
      <c r="D43" t="s">
        <v>398</v>
      </c>
      <c r="F43" s="7">
        <v>5344</v>
      </c>
      <c r="G43" s="2">
        <v>5393</v>
      </c>
      <c r="H43" t="s">
        <v>186</v>
      </c>
      <c r="I43">
        <v>296.25</v>
      </c>
      <c r="J43">
        <v>18</v>
      </c>
      <c r="L43" s="6" t="str">
        <f t="shared" si="0"/>
        <v>{ "Cookshire-Eaton", "Québec", 5344 },</v>
      </c>
    </row>
    <row r="44" spans="1:12">
      <c r="A44" s="8" t="s">
        <v>399</v>
      </c>
      <c r="B44" s="8" t="s">
        <v>387</v>
      </c>
      <c r="C44" t="s">
        <v>302</v>
      </c>
      <c r="D44" t="s">
        <v>400</v>
      </c>
      <c r="E44" t="s">
        <v>321</v>
      </c>
      <c r="F44" s="7">
        <v>7473</v>
      </c>
      <c r="G44" s="2">
        <v>7044</v>
      </c>
      <c r="H44" s="3">
        <v>6.0999999999999999E-2</v>
      </c>
      <c r="I44">
        <v>46.87</v>
      </c>
      <c r="J44">
        <v>159.4</v>
      </c>
      <c r="L44" s="6" t="str">
        <f t="shared" si="0"/>
        <v>{ "Coteau-du-Lac", "Québec", 7473 },</v>
      </c>
    </row>
    <row r="45" spans="1:12">
      <c r="A45" s="8" t="s">
        <v>401</v>
      </c>
      <c r="B45" s="8" t="s">
        <v>387</v>
      </c>
      <c r="C45" t="s">
        <v>321</v>
      </c>
      <c r="D45" t="s">
        <v>321</v>
      </c>
      <c r="E45" t="s">
        <v>321</v>
      </c>
      <c r="F45" s="7">
        <v>34504</v>
      </c>
      <c r="G45" s="2">
        <v>32448</v>
      </c>
      <c r="H45" s="3">
        <v>6.3E-2</v>
      </c>
      <c r="I45">
        <v>7.04</v>
      </c>
      <c r="J45" s="4">
        <v>4901.1000000000004</v>
      </c>
      <c r="L45" s="6" t="str">
        <f t="shared" si="0"/>
        <v>{ "Côte-Saint-Luc", "Québec", 34504 },</v>
      </c>
    </row>
    <row r="46" spans="1:12">
      <c r="A46" s="8" t="s">
        <v>402</v>
      </c>
      <c r="B46" s="8" t="s">
        <v>387</v>
      </c>
      <c r="C46" t="s">
        <v>302</v>
      </c>
      <c r="D46" t="s">
        <v>342</v>
      </c>
      <c r="F46" s="7">
        <v>15234</v>
      </c>
      <c r="G46" s="2">
        <v>13656</v>
      </c>
      <c r="H46" s="3">
        <v>0.11600000000000001</v>
      </c>
      <c r="I46">
        <v>46.87</v>
      </c>
      <c r="J46">
        <v>325</v>
      </c>
      <c r="L46" s="6" t="str">
        <f t="shared" si="0"/>
        <v>{ "Cowansville", "Québec", 15234 },</v>
      </c>
    </row>
    <row r="47" spans="1:12">
      <c r="A47" s="8" t="s">
        <v>403</v>
      </c>
      <c r="B47" s="8" t="s">
        <v>387</v>
      </c>
      <c r="C47" t="s">
        <v>350</v>
      </c>
      <c r="D47" t="s">
        <v>404</v>
      </c>
      <c r="F47" s="7">
        <v>4155</v>
      </c>
      <c r="G47" s="2">
        <v>3958</v>
      </c>
      <c r="H47" s="3">
        <v>0.05</v>
      </c>
      <c r="I47">
        <v>25.06</v>
      </c>
      <c r="J47">
        <v>165.8</v>
      </c>
      <c r="L47" s="6" t="str">
        <f t="shared" si="0"/>
        <v>{ "Crabtree", "Québec", 4155 },</v>
      </c>
    </row>
    <row r="48" spans="1:12">
      <c r="A48" s="8" t="s">
        <v>405</v>
      </c>
      <c r="B48" s="8" t="s">
        <v>387</v>
      </c>
      <c r="C48" t="s">
        <v>394</v>
      </c>
      <c r="D48" t="s">
        <v>406</v>
      </c>
      <c r="F48" s="7">
        <v>3888</v>
      </c>
      <c r="G48" s="2">
        <v>3826</v>
      </c>
      <c r="H48" s="3">
        <v>1.6E-2</v>
      </c>
      <c r="I48">
        <v>151.72999999999999</v>
      </c>
      <c r="J48">
        <v>25.6</v>
      </c>
      <c r="L48" s="6" t="str">
        <f t="shared" si="0"/>
        <v>{ "Danville", "Québec", 3888 },</v>
      </c>
    </row>
    <row r="49" spans="1:12">
      <c r="A49" s="8" t="s">
        <v>407</v>
      </c>
      <c r="B49" s="8" t="s">
        <v>387</v>
      </c>
      <c r="C49" t="s">
        <v>339</v>
      </c>
      <c r="D49" t="s">
        <v>408</v>
      </c>
      <c r="F49" s="7">
        <v>2360</v>
      </c>
      <c r="G49" s="2">
        <v>2255</v>
      </c>
      <c r="H49" s="3">
        <v>4.7E-2</v>
      </c>
      <c r="I49">
        <v>61.71</v>
      </c>
      <c r="J49">
        <v>38.200000000000003</v>
      </c>
      <c r="L49" s="6" t="str">
        <f t="shared" si="0"/>
        <v>{ "Daveluyville", "Québec", 2360 },</v>
      </c>
    </row>
    <row r="50" spans="1:12">
      <c r="A50" s="8" t="s">
        <v>409</v>
      </c>
      <c r="B50" s="8" t="s">
        <v>387</v>
      </c>
      <c r="C50" t="s">
        <v>314</v>
      </c>
      <c r="D50" t="s">
        <v>410</v>
      </c>
      <c r="F50" s="7">
        <v>2884</v>
      </c>
      <c r="G50" s="2">
        <v>2863</v>
      </c>
      <c r="H50" s="3">
        <v>7.0000000000000001E-3</v>
      </c>
      <c r="I50">
        <v>556.78</v>
      </c>
      <c r="J50">
        <v>5.2</v>
      </c>
      <c r="L50" s="6" t="str">
        <f t="shared" si="0"/>
        <v>{ "Dégelis", "Québec", 2884 },</v>
      </c>
    </row>
    <row r="51" spans="1:12">
      <c r="A51" s="8" t="s">
        <v>411</v>
      </c>
      <c r="B51" s="8" t="s">
        <v>387</v>
      </c>
      <c r="C51" t="s">
        <v>302</v>
      </c>
      <c r="D51" t="s">
        <v>366</v>
      </c>
      <c r="E51" t="s">
        <v>321</v>
      </c>
      <c r="F51" s="7">
        <v>8328</v>
      </c>
      <c r="G51" s="2">
        <v>7457</v>
      </c>
      <c r="H51" s="3">
        <v>0.11700000000000001</v>
      </c>
      <c r="I51">
        <v>7.64</v>
      </c>
      <c r="J51" s="4">
        <v>1090.0999999999999</v>
      </c>
      <c r="L51" s="6" t="str">
        <f t="shared" si="0"/>
        <v>{ "Delson", "Québec", 8328 },</v>
      </c>
    </row>
    <row r="52" spans="1:12">
      <c r="A52" s="8" t="s">
        <v>412</v>
      </c>
      <c r="B52" s="8" t="s">
        <v>387</v>
      </c>
      <c r="C52" t="s">
        <v>306</v>
      </c>
      <c r="D52" t="s">
        <v>307</v>
      </c>
      <c r="F52" s="8">
        <v>995</v>
      </c>
      <c r="G52" s="2">
        <v>1028</v>
      </c>
      <c r="H52" t="s">
        <v>413</v>
      </c>
      <c r="I52">
        <v>10.39</v>
      </c>
      <c r="J52">
        <v>95.8</v>
      </c>
      <c r="L52" s="6" t="str">
        <f t="shared" si="0"/>
        <v>{ "Desbiens", "Québec", 995 },</v>
      </c>
    </row>
    <row r="53" spans="1:12">
      <c r="A53" s="8" t="s">
        <v>414</v>
      </c>
      <c r="B53" s="8" t="s">
        <v>387</v>
      </c>
      <c r="C53" t="s">
        <v>326</v>
      </c>
      <c r="D53" t="s">
        <v>414</v>
      </c>
      <c r="E53" t="s">
        <v>321</v>
      </c>
      <c r="F53" s="7">
        <v>17915</v>
      </c>
      <c r="G53" s="2">
        <v>17496</v>
      </c>
      <c r="H53" s="3">
        <v>2.4E-2</v>
      </c>
      <c r="I53">
        <v>6.08</v>
      </c>
      <c r="J53" s="4">
        <v>2946.5</v>
      </c>
      <c r="L53" s="6" t="str">
        <f t="shared" si="0"/>
        <v>{ "Deux-Montagnes", "Québec", 17915 },</v>
      </c>
    </row>
    <row r="54" spans="1:12">
      <c r="A54" s="8" t="s">
        <v>415</v>
      </c>
      <c r="B54" s="8" t="s">
        <v>387</v>
      </c>
      <c r="C54" t="s">
        <v>331</v>
      </c>
      <c r="D54" t="s">
        <v>416</v>
      </c>
      <c r="F54" s="7">
        <v>2360</v>
      </c>
      <c r="G54" s="2">
        <v>2336</v>
      </c>
      <c r="H54" s="3">
        <v>0.01</v>
      </c>
      <c r="I54">
        <v>6.8</v>
      </c>
      <c r="J54">
        <v>347.1</v>
      </c>
      <c r="L54" s="6" t="str">
        <f t="shared" si="0"/>
        <v>{ "Disraeli", "Québec", 2360 },</v>
      </c>
    </row>
    <row r="55" spans="1:12">
      <c r="A55" s="8" t="s">
        <v>417</v>
      </c>
      <c r="B55" s="8" t="s">
        <v>387</v>
      </c>
      <c r="C55" t="s">
        <v>306</v>
      </c>
      <c r="D55" t="s">
        <v>418</v>
      </c>
      <c r="E55" t="s">
        <v>417</v>
      </c>
      <c r="F55" s="7">
        <v>13718</v>
      </c>
      <c r="G55" s="2">
        <v>14212</v>
      </c>
      <c r="H55" t="s">
        <v>419</v>
      </c>
      <c r="I55">
        <v>293.43</v>
      </c>
      <c r="J55">
        <v>46.8</v>
      </c>
      <c r="L55" s="6" t="str">
        <f t="shared" si="0"/>
        <v>{ "Dolbeau-Mistassini", "Québec", 13718 },</v>
      </c>
    </row>
    <row r="56" spans="1:12">
      <c r="A56" s="8" t="s">
        <v>420</v>
      </c>
      <c r="B56" s="8" t="s">
        <v>387</v>
      </c>
      <c r="C56" t="s">
        <v>321</v>
      </c>
      <c r="D56" t="s">
        <v>321</v>
      </c>
      <c r="E56" t="s">
        <v>321</v>
      </c>
      <c r="F56" s="7">
        <v>48403</v>
      </c>
      <c r="G56" s="2">
        <v>48899</v>
      </c>
      <c r="H56" t="s">
        <v>158</v>
      </c>
      <c r="I56">
        <v>14.98</v>
      </c>
      <c r="J56" s="4">
        <v>3231.2</v>
      </c>
      <c r="L56" s="6" t="str">
        <f t="shared" si="0"/>
        <v>{ "Dollard-des-Ormeaux", "Québec", 48403 },</v>
      </c>
    </row>
    <row r="57" spans="1:12">
      <c r="A57" s="8" t="s">
        <v>421</v>
      </c>
      <c r="B57" s="8" t="s">
        <v>387</v>
      </c>
      <c r="C57" t="s">
        <v>323</v>
      </c>
      <c r="D57" t="s">
        <v>370</v>
      </c>
      <c r="F57" s="7">
        <v>7436</v>
      </c>
      <c r="G57" s="2">
        <v>7200</v>
      </c>
      <c r="H57" s="3">
        <v>3.3000000000000002E-2</v>
      </c>
      <c r="I57">
        <v>20.2</v>
      </c>
      <c r="J57">
        <v>368.1</v>
      </c>
      <c r="L57" s="6" t="str">
        <f t="shared" si="0"/>
        <v>{ "Donnacona", "Québec", 7436 },</v>
      </c>
    </row>
    <row r="58" spans="1:12">
      <c r="A58" s="8" t="s">
        <v>422</v>
      </c>
      <c r="B58" s="8" t="s">
        <v>387</v>
      </c>
      <c r="C58" t="s">
        <v>321</v>
      </c>
      <c r="D58" t="s">
        <v>321</v>
      </c>
      <c r="E58" t="s">
        <v>321</v>
      </c>
      <c r="F58" s="7">
        <v>19302</v>
      </c>
      <c r="G58" s="2">
        <v>18980</v>
      </c>
      <c r="H58" s="3">
        <v>1.7000000000000001E-2</v>
      </c>
      <c r="I58">
        <v>20.91</v>
      </c>
      <c r="J58">
        <v>923.1</v>
      </c>
      <c r="L58" s="6" t="str">
        <f t="shared" si="0"/>
        <v>{ "Dorval", "Québec", 19302 },</v>
      </c>
    </row>
    <row r="59" spans="1:12">
      <c r="A59" s="8" t="s">
        <v>423</v>
      </c>
      <c r="B59" s="8" t="s">
        <v>387</v>
      </c>
      <c r="C59" t="s">
        <v>339</v>
      </c>
      <c r="D59" t="s">
        <v>424</v>
      </c>
      <c r="E59" t="s">
        <v>423</v>
      </c>
      <c r="F59" s="7">
        <v>79258</v>
      </c>
      <c r="G59" s="2">
        <v>75423</v>
      </c>
      <c r="H59" s="3">
        <v>5.0999999999999997E-2</v>
      </c>
      <c r="I59">
        <v>247.11</v>
      </c>
      <c r="J59">
        <v>320.7</v>
      </c>
      <c r="L59" s="6" t="str">
        <f t="shared" si="0"/>
        <v>{ "Drummondville", "Québec", 79258 },</v>
      </c>
    </row>
    <row r="60" spans="1:12">
      <c r="A60" s="8" t="s">
        <v>425</v>
      </c>
      <c r="B60" s="8" t="s">
        <v>387</v>
      </c>
      <c r="C60" t="s">
        <v>302</v>
      </c>
      <c r="D60" t="s">
        <v>342</v>
      </c>
      <c r="F60" s="7">
        <v>3599</v>
      </c>
      <c r="G60" s="2">
        <v>3432</v>
      </c>
      <c r="H60" s="3">
        <v>4.9000000000000002E-2</v>
      </c>
      <c r="I60">
        <v>193.86</v>
      </c>
      <c r="J60">
        <v>18.600000000000001</v>
      </c>
      <c r="L60" s="6" t="str">
        <f t="shared" si="0"/>
        <v>{ "Dunham", "Québec", 3599 },</v>
      </c>
    </row>
    <row r="61" spans="1:12">
      <c r="A61" s="8" t="s">
        <v>426</v>
      </c>
      <c r="B61" s="8" t="s">
        <v>387</v>
      </c>
      <c r="C61" t="s">
        <v>310</v>
      </c>
      <c r="D61" t="s">
        <v>427</v>
      </c>
      <c r="F61" s="8">
        <v>716</v>
      </c>
      <c r="G61">
        <v>666</v>
      </c>
      <c r="H61" s="3">
        <v>7.4999999999999997E-2</v>
      </c>
      <c r="I61">
        <v>121.17</v>
      </c>
      <c r="J61">
        <v>5.9</v>
      </c>
      <c r="L61" s="6" t="str">
        <f t="shared" si="0"/>
        <v>{ "Duparquet", "Québec", 716 },</v>
      </c>
    </row>
    <row r="62" spans="1:12">
      <c r="A62" s="8" t="s">
        <v>428</v>
      </c>
      <c r="B62" s="8" t="s">
        <v>387</v>
      </c>
      <c r="C62" t="s">
        <v>394</v>
      </c>
      <c r="D62" t="s">
        <v>398</v>
      </c>
      <c r="F62" s="7">
        <v>3840</v>
      </c>
      <c r="G62" s="2">
        <v>3659</v>
      </c>
      <c r="H62" s="3">
        <v>4.9000000000000002E-2</v>
      </c>
      <c r="I62">
        <v>7.84</v>
      </c>
      <c r="J62">
        <v>489.8</v>
      </c>
      <c r="L62" s="6" t="str">
        <f t="shared" si="0"/>
        <v>{ "East Angus", "Québec", 3840 },</v>
      </c>
    </row>
    <row r="63" spans="1:12">
      <c r="A63" s="8" t="s">
        <v>429</v>
      </c>
      <c r="B63" s="8" t="s">
        <v>387</v>
      </c>
      <c r="C63" t="s">
        <v>326</v>
      </c>
      <c r="D63" t="s">
        <v>430</v>
      </c>
      <c r="F63" s="8">
        <v>262</v>
      </c>
      <c r="G63">
        <v>196</v>
      </c>
      <c r="H63" s="3">
        <v>0.33700000000000002</v>
      </c>
      <c r="I63">
        <v>12.62</v>
      </c>
      <c r="J63">
        <v>20.8</v>
      </c>
      <c r="L63" s="6" t="str">
        <f t="shared" si="0"/>
        <v>{ "Estérel", "Québec", 262 },</v>
      </c>
    </row>
    <row r="64" spans="1:12">
      <c r="A64" s="8" t="s">
        <v>431</v>
      </c>
      <c r="B64" s="8" t="s">
        <v>387</v>
      </c>
      <c r="C64" t="s">
        <v>302</v>
      </c>
      <c r="D64" t="s">
        <v>342</v>
      </c>
      <c r="F64" s="7">
        <v>10149</v>
      </c>
      <c r="G64" s="2">
        <v>8909</v>
      </c>
      <c r="H64" s="3">
        <v>0.13900000000000001</v>
      </c>
      <c r="I64">
        <v>92.12</v>
      </c>
      <c r="J64">
        <v>110.2</v>
      </c>
      <c r="L64" s="6" t="str">
        <f t="shared" si="0"/>
        <v>{ "Farnham", "Québec", 10149 },</v>
      </c>
    </row>
    <row r="65" spans="1:12">
      <c r="A65" s="8" t="s">
        <v>432</v>
      </c>
      <c r="B65" s="8" t="s">
        <v>387</v>
      </c>
      <c r="C65" t="s">
        <v>317</v>
      </c>
      <c r="D65" t="s">
        <v>433</v>
      </c>
      <c r="F65" s="7">
        <v>2256</v>
      </c>
      <c r="G65" s="2">
        <v>2474</v>
      </c>
      <c r="H65" t="s">
        <v>434</v>
      </c>
      <c r="I65">
        <v>451.12</v>
      </c>
      <c r="J65">
        <v>5</v>
      </c>
      <c r="L65" s="6" t="str">
        <f t="shared" si="0"/>
        <v>{ "Fermont", "Québec", 2256 },</v>
      </c>
    </row>
    <row r="66" spans="1:12">
      <c r="A66" s="8" t="s">
        <v>435</v>
      </c>
      <c r="B66" s="8" t="s">
        <v>387</v>
      </c>
      <c r="C66" t="s">
        <v>317</v>
      </c>
      <c r="D66" t="s">
        <v>436</v>
      </c>
      <c r="F66" s="7">
        <v>2892</v>
      </c>
      <c r="G66" s="2">
        <v>3081</v>
      </c>
      <c r="H66" t="s">
        <v>437</v>
      </c>
      <c r="I66">
        <v>192.61</v>
      </c>
      <c r="J66">
        <v>15</v>
      </c>
      <c r="L66" s="6" t="str">
        <f t="shared" si="0"/>
        <v>{ "Forestville", "Québec", 2892 },</v>
      </c>
    </row>
    <row r="67" spans="1:12">
      <c r="A67" s="8" t="s">
        <v>438</v>
      </c>
      <c r="B67" s="8" t="s">
        <v>387</v>
      </c>
      <c r="C67" t="s">
        <v>323</v>
      </c>
      <c r="D67" t="s">
        <v>439</v>
      </c>
      <c r="E67" t="s">
        <v>387</v>
      </c>
      <c r="F67" s="7">
        <v>2327</v>
      </c>
      <c r="G67" s="2">
        <v>1960</v>
      </c>
      <c r="H67" s="3">
        <v>0.187</v>
      </c>
      <c r="I67">
        <v>11.49</v>
      </c>
      <c r="J67">
        <v>202.5</v>
      </c>
      <c r="L67" s="6" t="str">
        <f t="shared" ref="L67:L91" si="1">CONCATENATE("{ ","""",A67,""", """,B67,""", ",F67, " },")</f>
        <v>{ "Fossambault-sur-le-Lac", "Québec", 2327 },</v>
      </c>
    </row>
    <row r="68" spans="1:12">
      <c r="A68" s="8" t="s">
        <v>440</v>
      </c>
      <c r="B68" s="8" t="s">
        <v>387</v>
      </c>
      <c r="C68" t="s">
        <v>357</v>
      </c>
      <c r="D68" t="s">
        <v>441</v>
      </c>
      <c r="F68" s="7">
        <v>15063</v>
      </c>
      <c r="G68" s="2">
        <v>14568</v>
      </c>
      <c r="H68" s="3">
        <v>3.4000000000000002E-2</v>
      </c>
      <c r="I68" s="4">
        <v>1118.77</v>
      </c>
      <c r="J68">
        <v>13.5</v>
      </c>
      <c r="L68" s="6" t="str">
        <f t="shared" si="1"/>
        <v>{ "Gaspé", "Québec", 15063 },</v>
      </c>
    </row>
    <row r="69" spans="1:12">
      <c r="A69" s="8" t="s">
        <v>442</v>
      </c>
      <c r="B69" s="8" t="s">
        <v>387</v>
      </c>
      <c r="C69" t="s">
        <v>443</v>
      </c>
      <c r="D69" t="s">
        <v>442</v>
      </c>
      <c r="E69" t="s">
        <v>444</v>
      </c>
      <c r="F69" s="7">
        <v>291041</v>
      </c>
      <c r="G69" s="2">
        <v>276245</v>
      </c>
      <c r="H69" s="3">
        <v>5.3999999999999999E-2</v>
      </c>
      <c r="I69">
        <v>341.84</v>
      </c>
      <c r="J69">
        <v>851.4</v>
      </c>
      <c r="L69" s="6" t="str">
        <f t="shared" si="1"/>
        <v>{ "Gatineau", "Québec", 291041 },</v>
      </c>
    </row>
    <row r="70" spans="1:12">
      <c r="A70" s="8" t="s">
        <v>445</v>
      </c>
      <c r="B70" s="8" t="s">
        <v>387</v>
      </c>
      <c r="C70" t="s">
        <v>443</v>
      </c>
      <c r="D70" t="s">
        <v>446</v>
      </c>
      <c r="F70" s="7">
        <v>2376</v>
      </c>
      <c r="G70" s="2">
        <v>2462</v>
      </c>
      <c r="H70" t="s">
        <v>419</v>
      </c>
      <c r="I70">
        <v>380.94</v>
      </c>
      <c r="J70">
        <v>6.2</v>
      </c>
      <c r="L70" s="6" t="str">
        <f t="shared" si="1"/>
        <v>{ "Gracefield", "Québec", 2376 },</v>
      </c>
    </row>
    <row r="71" spans="1:12">
      <c r="A71" s="8" t="s">
        <v>361</v>
      </c>
      <c r="B71" s="8" t="s">
        <v>387</v>
      </c>
      <c r="C71" t="s">
        <v>302</v>
      </c>
      <c r="D71" t="s">
        <v>447</v>
      </c>
      <c r="E71" t="s">
        <v>361</v>
      </c>
      <c r="F71" s="7">
        <v>69025</v>
      </c>
      <c r="G71" s="2">
        <v>66222</v>
      </c>
      <c r="H71" s="3">
        <v>4.2000000000000003E-2</v>
      </c>
      <c r="I71">
        <v>152.69</v>
      </c>
      <c r="J71">
        <v>452.1</v>
      </c>
      <c r="L71" s="6" t="str">
        <f t="shared" si="1"/>
        <v>{ "Granby", "Québec", 69025 },</v>
      </c>
    </row>
    <row r="72" spans="1:12">
      <c r="A72" s="8" t="s">
        <v>448</v>
      </c>
      <c r="B72" s="8" t="s">
        <v>387</v>
      </c>
      <c r="C72" t="s">
        <v>357</v>
      </c>
      <c r="D72" t="s">
        <v>378</v>
      </c>
      <c r="F72" s="7">
        <v>3384</v>
      </c>
      <c r="G72" s="2">
        <v>3408</v>
      </c>
      <c r="H72" t="s">
        <v>304</v>
      </c>
      <c r="I72">
        <v>87.92</v>
      </c>
      <c r="J72">
        <v>38.5</v>
      </c>
      <c r="L72" s="6" t="str">
        <f t="shared" si="1"/>
        <v>{ "Grande-Rivière", "Québec", 3384 },</v>
      </c>
    </row>
    <row r="73" spans="1:12">
      <c r="A73" s="8" t="s">
        <v>449</v>
      </c>
      <c r="B73" s="8" t="s">
        <v>387</v>
      </c>
      <c r="C73" t="s">
        <v>321</v>
      </c>
      <c r="D73" t="s">
        <v>321</v>
      </c>
      <c r="E73" t="s">
        <v>321</v>
      </c>
      <c r="F73" s="7">
        <v>7037</v>
      </c>
      <c r="G73" s="2">
        <v>6973</v>
      </c>
      <c r="H73" s="3">
        <v>8.9999999999999993E-3</v>
      </c>
      <c r="I73">
        <v>1.79</v>
      </c>
      <c r="J73" s="4">
        <v>3931.3</v>
      </c>
      <c r="L73" s="6" t="str">
        <f t="shared" si="1"/>
        <v>{ "Hampstead", "Québec", 7037 },</v>
      </c>
    </row>
    <row r="74" spans="1:12">
      <c r="A74" s="8" t="s">
        <v>450</v>
      </c>
      <c r="B74" s="8" t="s">
        <v>387</v>
      </c>
      <c r="C74" t="s">
        <v>302</v>
      </c>
      <c r="D74" t="s">
        <v>400</v>
      </c>
      <c r="E74" t="s">
        <v>321</v>
      </c>
      <c r="F74" s="7">
        <v>5411</v>
      </c>
      <c r="G74" s="2">
        <v>5157</v>
      </c>
      <c r="H74" s="3">
        <v>4.9000000000000002E-2</v>
      </c>
      <c r="I74">
        <v>21.79</v>
      </c>
      <c r="J74">
        <v>248.3</v>
      </c>
      <c r="L74" s="6" t="str">
        <f t="shared" si="1"/>
        <v>{ "Hudson", "Québec", 5411 },</v>
      </c>
    </row>
    <row r="75" spans="1:12">
      <c r="A75" s="8" t="s">
        <v>451</v>
      </c>
      <c r="B75" s="8" t="s">
        <v>387</v>
      </c>
      <c r="C75" t="s">
        <v>302</v>
      </c>
      <c r="D75" t="s">
        <v>452</v>
      </c>
      <c r="F75" s="7">
        <v>2556</v>
      </c>
      <c r="G75" s="2">
        <v>2444</v>
      </c>
      <c r="H75" s="3">
        <v>4.5999999999999999E-2</v>
      </c>
      <c r="I75">
        <v>2.77</v>
      </c>
      <c r="J75">
        <v>922.7</v>
      </c>
      <c r="L75" s="6" t="str">
        <f t="shared" si="1"/>
        <v>{ "Huntingdon", "Québec", 2556 },</v>
      </c>
    </row>
    <row r="76" spans="1:12">
      <c r="A76" s="8" t="s">
        <v>404</v>
      </c>
      <c r="B76" s="8" t="s">
        <v>387</v>
      </c>
      <c r="C76" t="s">
        <v>350</v>
      </c>
      <c r="D76" t="s">
        <v>404</v>
      </c>
      <c r="E76" t="s">
        <v>404</v>
      </c>
      <c r="F76" s="7">
        <v>21384</v>
      </c>
      <c r="G76" s="2">
        <v>20484</v>
      </c>
      <c r="H76" s="3">
        <v>4.3999999999999997E-2</v>
      </c>
      <c r="I76">
        <v>22.96</v>
      </c>
      <c r="J76">
        <v>931.4</v>
      </c>
      <c r="L76" s="6" t="str">
        <f t="shared" si="1"/>
        <v>{ "Joliette", "Québec", 21384 },</v>
      </c>
    </row>
    <row r="77" spans="1:12">
      <c r="A77" s="8" t="s">
        <v>453</v>
      </c>
      <c r="B77" s="8" t="s">
        <v>387</v>
      </c>
      <c r="C77" t="s">
        <v>339</v>
      </c>
      <c r="D77" t="s">
        <v>408</v>
      </c>
      <c r="F77" s="7">
        <v>1986</v>
      </c>
      <c r="G77" s="2">
        <v>1947</v>
      </c>
      <c r="H77" s="3">
        <v>0.02</v>
      </c>
      <c r="I77">
        <v>69.36</v>
      </c>
      <c r="J77">
        <v>28.6</v>
      </c>
      <c r="L77" s="6" t="str">
        <f t="shared" si="1"/>
        <v>{ "Kingsey Falls", "Québec", 1986 },</v>
      </c>
    </row>
    <row r="78" spans="1:12">
      <c r="A78" s="8" t="s">
        <v>454</v>
      </c>
      <c r="B78" s="8" t="s">
        <v>387</v>
      </c>
      <c r="C78" t="s">
        <v>321</v>
      </c>
      <c r="D78" t="s">
        <v>321</v>
      </c>
      <c r="E78" t="s">
        <v>321</v>
      </c>
      <c r="F78" s="7">
        <v>19413</v>
      </c>
      <c r="G78" s="2">
        <v>20151</v>
      </c>
      <c r="H78" t="s">
        <v>455</v>
      </c>
      <c r="I78">
        <v>9.65</v>
      </c>
      <c r="J78" s="4">
        <v>2011.7</v>
      </c>
      <c r="L78" s="6" t="str">
        <f t="shared" si="1"/>
        <v>{ "Kirkland", "Québec", 19413 },</v>
      </c>
    </row>
    <row r="79" spans="1:12">
      <c r="A79" s="8" t="s">
        <v>456</v>
      </c>
      <c r="B79" s="8" t="s">
        <v>387</v>
      </c>
      <c r="C79" t="s">
        <v>323</v>
      </c>
      <c r="D79" t="s">
        <v>391</v>
      </c>
      <c r="F79" s="7">
        <v>8235</v>
      </c>
      <c r="G79" s="2">
        <v>8271</v>
      </c>
      <c r="H79" t="s">
        <v>457</v>
      </c>
      <c r="I79">
        <v>458.19</v>
      </c>
      <c r="J79">
        <v>18</v>
      </c>
      <c r="L79" s="6" t="str">
        <f t="shared" si="1"/>
        <v>{ "La Malbaie", "Québec", 8235 },</v>
      </c>
    </row>
    <row r="80" spans="1:12">
      <c r="A80" s="8" t="s">
        <v>458</v>
      </c>
      <c r="B80" s="8" t="s">
        <v>387</v>
      </c>
      <c r="C80" t="s">
        <v>314</v>
      </c>
      <c r="D80" t="s">
        <v>459</v>
      </c>
      <c r="F80" s="7">
        <v>4078</v>
      </c>
      <c r="G80" s="2">
        <v>4120</v>
      </c>
      <c r="H80" t="s">
        <v>158</v>
      </c>
      <c r="I80">
        <v>21.18</v>
      </c>
      <c r="J80">
        <v>192.5</v>
      </c>
      <c r="L80" s="6" t="str">
        <f t="shared" si="1"/>
        <v>{ "La Pocatière", "Québec", 4078 },</v>
      </c>
    </row>
    <row r="81" spans="1:12">
      <c r="A81" s="8" t="s">
        <v>460</v>
      </c>
      <c r="B81" s="8" t="s">
        <v>387</v>
      </c>
      <c r="C81" t="s">
        <v>302</v>
      </c>
      <c r="D81" t="s">
        <v>366</v>
      </c>
      <c r="E81" t="s">
        <v>321</v>
      </c>
      <c r="F81" s="7">
        <v>26406</v>
      </c>
      <c r="G81" s="2">
        <v>24110</v>
      </c>
      <c r="H81" s="3">
        <v>9.5000000000000001E-2</v>
      </c>
      <c r="I81">
        <v>43.47</v>
      </c>
      <c r="J81">
        <v>607.5</v>
      </c>
      <c r="L81" s="6" t="str">
        <f t="shared" si="1"/>
        <v>{ "La Prairie", "Québec", 26406 },</v>
      </c>
    </row>
    <row r="82" spans="1:12">
      <c r="A82" s="8" t="s">
        <v>461</v>
      </c>
      <c r="B82" s="8" t="s">
        <v>387</v>
      </c>
      <c r="C82" t="s">
        <v>310</v>
      </c>
      <c r="D82" t="s">
        <v>427</v>
      </c>
      <c r="F82" s="7">
        <v>7358</v>
      </c>
      <c r="G82" s="2">
        <v>7282</v>
      </c>
      <c r="H82" s="3">
        <v>0.01</v>
      </c>
      <c r="I82">
        <v>148.36000000000001</v>
      </c>
      <c r="J82">
        <v>49.6</v>
      </c>
      <c r="L82" s="6" t="str">
        <f t="shared" si="1"/>
        <v>{ "La Sarre", "Québec", 7358 },</v>
      </c>
    </row>
    <row r="83" spans="1:12">
      <c r="A83" s="8" t="s">
        <v>462</v>
      </c>
      <c r="B83" s="8" t="s">
        <v>387</v>
      </c>
      <c r="C83" t="s">
        <v>463</v>
      </c>
      <c r="D83" t="s">
        <v>464</v>
      </c>
      <c r="F83" s="7">
        <v>11129</v>
      </c>
      <c r="G83" s="2">
        <v>11001</v>
      </c>
      <c r="H83" s="3">
        <v>1.2E-2</v>
      </c>
      <c r="I83" s="4">
        <v>24809.4</v>
      </c>
      <c r="J83">
        <v>0.4</v>
      </c>
      <c r="L83" s="6" t="str">
        <f t="shared" si="1"/>
        <v>{ "La Tuque[QC 1]", "Québec", 11129 },</v>
      </c>
    </row>
    <row r="84" spans="1:12">
      <c r="A84" s="8" t="s">
        <v>465</v>
      </c>
      <c r="B84" s="8" t="s">
        <v>387</v>
      </c>
      <c r="C84" t="s">
        <v>302</v>
      </c>
      <c r="D84" t="s">
        <v>342</v>
      </c>
      <c r="F84" s="7">
        <v>5923</v>
      </c>
      <c r="G84" s="2">
        <v>5495</v>
      </c>
      <c r="H84" s="3">
        <v>7.8E-2</v>
      </c>
      <c r="I84">
        <v>206.9</v>
      </c>
      <c r="J84">
        <v>28.6</v>
      </c>
      <c r="L84" s="6" t="str">
        <f t="shared" si="1"/>
        <v>{ "Lac-Brome", "Québec", 5923 },</v>
      </c>
    </row>
    <row r="85" spans="1:12">
      <c r="A85" s="8" t="s">
        <v>466</v>
      </c>
      <c r="B85" s="8" t="s">
        <v>387</v>
      </c>
      <c r="C85" t="s">
        <v>323</v>
      </c>
      <c r="D85" t="s">
        <v>439</v>
      </c>
      <c r="E85" t="s">
        <v>387</v>
      </c>
      <c r="F85" s="8">
        <v>771</v>
      </c>
      <c r="G85">
        <v>638</v>
      </c>
      <c r="H85" s="3">
        <v>0.20799999999999999</v>
      </c>
      <c r="I85">
        <v>1.58</v>
      </c>
      <c r="J85">
        <v>488</v>
      </c>
      <c r="L85" s="6" t="str">
        <f t="shared" si="1"/>
        <v>{ "Lac-Delage", "Québec", 771 },</v>
      </c>
    </row>
    <row r="86" spans="1:12">
      <c r="A86" s="8" t="s">
        <v>467</v>
      </c>
      <c r="B86" s="8" t="s">
        <v>387</v>
      </c>
      <c r="C86" t="s">
        <v>314</v>
      </c>
      <c r="D86" t="s">
        <v>410</v>
      </c>
      <c r="F86" s="8">
        <v>571</v>
      </c>
      <c r="G86">
        <v>566</v>
      </c>
      <c r="H86" s="3">
        <v>8.9999999999999993E-3</v>
      </c>
      <c r="I86">
        <v>226.17</v>
      </c>
      <c r="J86">
        <v>2.5</v>
      </c>
      <c r="L86" s="6" t="str">
        <f t="shared" si="1"/>
        <v>{ "Lac-des-Aigles", "Québec", 571 },</v>
      </c>
    </row>
    <row r="87" spans="1:12">
      <c r="A87" s="8" t="s">
        <v>468</v>
      </c>
      <c r="B87" s="8" t="s">
        <v>387</v>
      </c>
      <c r="C87" t="s">
        <v>326</v>
      </c>
      <c r="D87" t="s">
        <v>364</v>
      </c>
      <c r="F87" s="7">
        <v>14100</v>
      </c>
      <c r="G87" s="2">
        <v>12862</v>
      </c>
      <c r="H87" s="3">
        <v>9.6000000000000002E-2</v>
      </c>
      <c r="I87">
        <v>108.66</v>
      </c>
      <c r="J87">
        <v>129.80000000000001</v>
      </c>
      <c r="L87" s="6" t="str">
        <f t="shared" si="1"/>
        <v>{ "Lachute", "Québec", 14100 },</v>
      </c>
    </row>
    <row r="88" spans="1:12">
      <c r="A88" s="8" t="s">
        <v>469</v>
      </c>
      <c r="B88" s="8" t="s">
        <v>387</v>
      </c>
      <c r="C88" t="s">
        <v>394</v>
      </c>
      <c r="D88" t="s">
        <v>470</v>
      </c>
      <c r="F88" s="7">
        <v>5747</v>
      </c>
      <c r="G88" s="2">
        <v>5654</v>
      </c>
      <c r="H88" s="3">
        <v>1.6E-2</v>
      </c>
      <c r="I88">
        <v>21.98</v>
      </c>
      <c r="J88">
        <v>261.5</v>
      </c>
      <c r="L88" s="6" t="str">
        <f t="shared" si="1"/>
        <v>{ "Lac-Mégantic", "Québec", 5747 },</v>
      </c>
    </row>
    <row r="89" spans="1:12">
      <c r="A89" s="8" t="s">
        <v>471</v>
      </c>
      <c r="B89" s="8" t="s">
        <v>387</v>
      </c>
      <c r="C89" t="s">
        <v>323</v>
      </c>
      <c r="D89" t="s">
        <v>439</v>
      </c>
      <c r="E89" t="s">
        <v>387</v>
      </c>
      <c r="F89" s="8">
        <v>304</v>
      </c>
      <c r="G89">
        <v>260</v>
      </c>
      <c r="H89" s="3">
        <v>0.16900000000000001</v>
      </c>
      <c r="I89">
        <v>33.65</v>
      </c>
      <c r="J89">
        <v>9</v>
      </c>
      <c r="L89" s="6" t="str">
        <f t="shared" si="1"/>
        <v>{ "Lac-Saint-Joseph", "Québec", 304 },</v>
      </c>
    </row>
    <row r="90" spans="1:12">
      <c r="A90" s="8" t="s">
        <v>472</v>
      </c>
      <c r="B90" s="8" t="s">
        <v>387</v>
      </c>
      <c r="C90" t="s">
        <v>323</v>
      </c>
      <c r="D90" t="s">
        <v>370</v>
      </c>
      <c r="F90" s="8">
        <v>541</v>
      </c>
      <c r="G90">
        <v>497</v>
      </c>
      <c r="H90" s="3">
        <v>8.8999999999999996E-2</v>
      </c>
      <c r="I90">
        <v>3.72</v>
      </c>
      <c r="J90">
        <v>145.4</v>
      </c>
      <c r="L90" s="6" t="str">
        <f t="shared" si="1"/>
        <v>{ "Lac-Sergent", "Québec", 541 },</v>
      </c>
    </row>
    <row r="91" spans="1:12">
      <c r="A91" s="8" t="s">
        <v>473</v>
      </c>
      <c r="B91" s="8" t="s">
        <v>387</v>
      </c>
      <c r="C91" t="s">
        <v>323</v>
      </c>
      <c r="D91" t="s">
        <v>387</v>
      </c>
      <c r="E91" t="s">
        <v>387</v>
      </c>
      <c r="F91" s="7">
        <v>16970</v>
      </c>
      <c r="G91" s="2">
        <v>16543</v>
      </c>
      <c r="H91" s="3">
        <v>2.5999999999999999E-2</v>
      </c>
      <c r="I91">
        <v>7.72</v>
      </c>
      <c r="J91" s="4">
        <v>2198.1999999999998</v>
      </c>
      <c r="L91" s="6" t="str">
        <f t="shared" si="1"/>
        <v>{ "L'Ancienne-Lorette", "Québec", 16970 },</v>
      </c>
    </row>
    <row r="92" spans="1:12">
      <c r="A92" s="8" t="s">
        <v>384</v>
      </c>
      <c r="B92" s="8" t="s">
        <v>387</v>
      </c>
      <c r="C92" t="s">
        <v>350</v>
      </c>
      <c r="D92" t="s">
        <v>384</v>
      </c>
      <c r="E92" t="s">
        <v>321</v>
      </c>
      <c r="F92" s="7">
        <v>23442</v>
      </c>
      <c r="G92" s="2">
        <v>22429</v>
      </c>
      <c r="H92" s="3">
        <v>4.4999999999999998E-2</v>
      </c>
      <c r="I92">
        <v>98.74</v>
      </c>
      <c r="J92">
        <v>237.4</v>
      </c>
      <c r="L92" s="6" t="str">
        <f>CONCATENATE("{ ","""",A92,""", """,B92,""", ",F92, " },")</f>
        <v>{ "L'Assomption", "Québec", 23442 },</v>
      </c>
    </row>
    <row r="93" spans="1:12">
      <c r="A93" s="8" t="s">
        <v>474</v>
      </c>
      <c r="B93" s="8" t="s">
        <v>387</v>
      </c>
      <c r="C93" t="s">
        <v>474</v>
      </c>
      <c r="D93" t="s">
        <v>474</v>
      </c>
      <c r="E93" t="s">
        <v>321</v>
      </c>
      <c r="F93" s="7">
        <v>438366</v>
      </c>
      <c r="G93" s="2">
        <v>422993</v>
      </c>
      <c r="H93" s="3">
        <v>3.5999999999999997E-2</v>
      </c>
      <c r="I93">
        <v>246.13</v>
      </c>
      <c r="J93" s="4">
        <v>1781</v>
      </c>
      <c r="L93" s="6" t="str">
        <f t="shared" ref="L93:L134" si="2">CONCATENATE("{ ","""",A93,""", """,B93,""", ",F93, " },")</f>
        <v>{ "Laval", "Québec", 438366 },</v>
      </c>
    </row>
    <row r="94" spans="1:12">
      <c r="A94" s="8" t="s">
        <v>475</v>
      </c>
      <c r="B94" s="8" t="s">
        <v>387</v>
      </c>
      <c r="C94" t="s">
        <v>350</v>
      </c>
      <c r="D94" t="s">
        <v>351</v>
      </c>
      <c r="E94" t="s">
        <v>321</v>
      </c>
      <c r="F94" s="7">
        <v>14425</v>
      </c>
      <c r="G94" s="2">
        <v>13657</v>
      </c>
      <c r="H94" s="3">
        <v>5.6000000000000001E-2</v>
      </c>
      <c r="I94">
        <v>68.22</v>
      </c>
      <c r="J94">
        <v>211.4</v>
      </c>
      <c r="L94" s="6" t="str">
        <f t="shared" si="2"/>
        <v>{ "Lavaltrie", "Québec", 14425 },</v>
      </c>
    </row>
    <row r="95" spans="1:12">
      <c r="A95" s="8" t="s">
        <v>476</v>
      </c>
      <c r="B95" s="8" t="s">
        <v>387</v>
      </c>
      <c r="C95" t="s">
        <v>380</v>
      </c>
      <c r="D95" t="s">
        <v>381</v>
      </c>
      <c r="F95" s="7">
        <v>2091</v>
      </c>
      <c r="G95" s="2">
        <v>2187</v>
      </c>
      <c r="H95" t="s">
        <v>477</v>
      </c>
      <c r="I95">
        <v>44.41</v>
      </c>
      <c r="J95">
        <v>47.1</v>
      </c>
      <c r="L95" s="6" t="str">
        <f t="shared" si="2"/>
        <v>{ "Lebel-sur-Quévillon", "Québec", 2091 },</v>
      </c>
    </row>
    <row r="96" spans="1:12">
      <c r="A96" s="8" t="s">
        <v>478</v>
      </c>
      <c r="B96" s="8" t="s">
        <v>387</v>
      </c>
      <c r="C96" t="s">
        <v>350</v>
      </c>
      <c r="D96" t="s">
        <v>384</v>
      </c>
      <c r="E96" t="s">
        <v>321</v>
      </c>
      <c r="F96" s="7">
        <v>8883</v>
      </c>
      <c r="G96" s="2">
        <v>8693</v>
      </c>
      <c r="H96" s="3">
        <v>2.1999999999999999E-2</v>
      </c>
      <c r="I96">
        <v>56.57</v>
      </c>
      <c r="J96">
        <v>157</v>
      </c>
      <c r="L96" s="6" t="str">
        <f t="shared" si="2"/>
        <v>{ "L'Épiphanie", "Québec", 8883 },</v>
      </c>
    </row>
    <row r="97" spans="1:12">
      <c r="A97" s="8" t="s">
        <v>479</v>
      </c>
      <c r="B97" s="8" t="s">
        <v>387</v>
      </c>
      <c r="C97" t="s">
        <v>302</v>
      </c>
      <c r="D97" t="s">
        <v>366</v>
      </c>
      <c r="E97" t="s">
        <v>321</v>
      </c>
      <c r="F97" s="7">
        <v>2390</v>
      </c>
      <c r="G97" s="2">
        <v>2318</v>
      </c>
      <c r="H97" s="3">
        <v>3.1E-2</v>
      </c>
      <c r="I97">
        <v>10.36</v>
      </c>
      <c r="J97">
        <v>230.7</v>
      </c>
      <c r="L97" s="6" t="str">
        <f t="shared" si="2"/>
        <v>{ "Léry", "Québec", 2390 },</v>
      </c>
    </row>
    <row r="98" spans="1:12">
      <c r="A98" s="8" t="s">
        <v>480</v>
      </c>
      <c r="B98" s="8" t="s">
        <v>387</v>
      </c>
      <c r="C98" t="s">
        <v>331</v>
      </c>
      <c r="D98" t="s">
        <v>480</v>
      </c>
      <c r="E98" t="s">
        <v>387</v>
      </c>
      <c r="F98" s="7">
        <v>149683</v>
      </c>
      <c r="G98" s="2">
        <v>143414</v>
      </c>
      <c r="H98" s="3">
        <v>4.3999999999999997E-2</v>
      </c>
      <c r="I98">
        <v>448.07</v>
      </c>
      <c r="J98">
        <v>334.1</v>
      </c>
      <c r="L98" s="6" t="str">
        <f t="shared" si="2"/>
        <v>{ "Lévis", "Québec", 149683 },</v>
      </c>
    </row>
    <row r="99" spans="1:12">
      <c r="A99" s="8" t="s">
        <v>481</v>
      </c>
      <c r="B99" s="8" t="s">
        <v>387</v>
      </c>
      <c r="C99" t="s">
        <v>302</v>
      </c>
      <c r="D99" t="s">
        <v>400</v>
      </c>
      <c r="E99" t="s">
        <v>321</v>
      </c>
      <c r="F99" s="8">
        <v>120</v>
      </c>
      <c r="G99">
        <v>126</v>
      </c>
      <c r="H99" t="s">
        <v>482</v>
      </c>
      <c r="I99">
        <v>0.59</v>
      </c>
      <c r="J99">
        <v>203.4</v>
      </c>
      <c r="L99" s="6" t="str">
        <f t="shared" si="2"/>
        <v>{ "L'Île-Cadieux", "Québec", 120 },</v>
      </c>
    </row>
    <row r="100" spans="1:12">
      <c r="A100" s="8" t="s">
        <v>722</v>
      </c>
      <c r="B100" s="8" t="s">
        <v>387</v>
      </c>
      <c r="C100" t="s">
        <v>321</v>
      </c>
      <c r="D100" t="s">
        <v>321</v>
      </c>
      <c r="E100" t="s">
        <v>321</v>
      </c>
      <c r="F100" s="8">
        <v>30</v>
      </c>
      <c r="G100">
        <v>5</v>
      </c>
      <c r="H100" s="3">
        <v>5</v>
      </c>
      <c r="I100">
        <v>0.19</v>
      </c>
      <c r="J100">
        <v>157.9</v>
      </c>
      <c r="L100" s="6" t="str">
        <f t="shared" si="2"/>
        <v>{ "L'Île-Dorval", "Québec", 30 },</v>
      </c>
    </row>
    <row r="101" spans="1:12">
      <c r="A101" s="8" t="s">
        <v>483</v>
      </c>
      <c r="B101" s="8" t="s">
        <v>387</v>
      </c>
      <c r="C101" t="s">
        <v>302</v>
      </c>
      <c r="D101" t="s">
        <v>400</v>
      </c>
      <c r="E101" t="s">
        <v>321</v>
      </c>
      <c r="F101" s="7">
        <v>11638</v>
      </c>
      <c r="G101" s="2">
        <v>10756</v>
      </c>
      <c r="H101" s="3">
        <v>8.2000000000000003E-2</v>
      </c>
      <c r="I101">
        <v>5.46</v>
      </c>
      <c r="J101" s="4">
        <v>2131.5</v>
      </c>
      <c r="L101" s="6" t="str">
        <f t="shared" si="2"/>
        <v>{ "L'Île-Perrot", "Québec", 11638 },</v>
      </c>
    </row>
    <row r="102" spans="1:12">
      <c r="A102" s="8" t="s">
        <v>359</v>
      </c>
      <c r="B102" s="8" t="s">
        <v>387</v>
      </c>
      <c r="C102" t="s">
        <v>302</v>
      </c>
      <c r="D102" t="s">
        <v>359</v>
      </c>
      <c r="E102" t="s">
        <v>321</v>
      </c>
      <c r="F102" s="7">
        <v>254483</v>
      </c>
      <c r="G102" s="2">
        <v>239897</v>
      </c>
      <c r="H102" s="3">
        <v>6.0999999999999999E-2</v>
      </c>
      <c r="I102">
        <v>115.77</v>
      </c>
      <c r="J102" s="4">
        <v>2198.1999999999998</v>
      </c>
      <c r="L102" s="6" t="str">
        <f t="shared" si="2"/>
        <v>{ "Longueuil", "Québec", 254483 },</v>
      </c>
    </row>
    <row r="103" spans="1:12">
      <c r="A103" s="8" t="s">
        <v>484</v>
      </c>
      <c r="B103" s="8" t="s">
        <v>387</v>
      </c>
      <c r="C103" t="s">
        <v>326</v>
      </c>
      <c r="D103" t="s">
        <v>353</v>
      </c>
      <c r="E103" t="s">
        <v>321</v>
      </c>
      <c r="F103" s="7">
        <v>9502</v>
      </c>
      <c r="G103" s="2">
        <v>9352</v>
      </c>
      <c r="H103" s="3">
        <v>1.6E-2</v>
      </c>
      <c r="I103">
        <v>5.9</v>
      </c>
      <c r="J103" s="4">
        <v>1610.5</v>
      </c>
      <c r="L103" s="6" t="str">
        <f t="shared" si="2"/>
        <v>{ "Lorraine", "Québec", 9502 },</v>
      </c>
    </row>
    <row r="104" spans="1:12">
      <c r="A104" s="8" t="s">
        <v>485</v>
      </c>
      <c r="B104" s="8" t="s">
        <v>387</v>
      </c>
      <c r="C104" t="s">
        <v>463</v>
      </c>
      <c r="D104" t="s">
        <v>486</v>
      </c>
      <c r="F104" s="7">
        <v>7340</v>
      </c>
      <c r="G104" s="2">
        <v>7152</v>
      </c>
      <c r="H104" s="3">
        <v>2.5999999999999999E-2</v>
      </c>
      <c r="I104">
        <v>62.59</v>
      </c>
      <c r="J104">
        <v>117.3</v>
      </c>
      <c r="L104" s="6" t="str">
        <f t="shared" si="2"/>
        <v>{ "Louiseville", "Québec", 7340 },</v>
      </c>
    </row>
    <row r="105" spans="1:12">
      <c r="A105" s="8" t="s">
        <v>487</v>
      </c>
      <c r="B105" s="8" t="s">
        <v>387</v>
      </c>
      <c r="C105" t="s">
        <v>310</v>
      </c>
      <c r="D105" t="s">
        <v>427</v>
      </c>
      <c r="F105" s="7">
        <v>2744</v>
      </c>
      <c r="G105" s="2">
        <v>2751</v>
      </c>
      <c r="H105" t="s">
        <v>161</v>
      </c>
      <c r="I105">
        <v>202.05</v>
      </c>
      <c r="J105">
        <v>13.6</v>
      </c>
      <c r="L105" s="6" t="str">
        <f t="shared" si="2"/>
        <v>{ "Macamic", "Québec", 2744 },</v>
      </c>
    </row>
    <row r="106" spans="1:12">
      <c r="A106" s="8" t="s">
        <v>488</v>
      </c>
      <c r="B106" s="8" t="s">
        <v>387</v>
      </c>
      <c r="C106" t="s">
        <v>394</v>
      </c>
      <c r="D106" t="s">
        <v>489</v>
      </c>
      <c r="E106" t="s">
        <v>490</v>
      </c>
      <c r="F106" s="7">
        <v>28312</v>
      </c>
      <c r="G106" s="2">
        <v>26669</v>
      </c>
      <c r="H106" s="3">
        <v>6.2E-2</v>
      </c>
      <c r="I106">
        <v>144.26</v>
      </c>
      <c r="J106">
        <v>196.3</v>
      </c>
      <c r="L106" s="6" t="str">
        <f t="shared" si="2"/>
        <v>{ "Magog", "Québec", 28312 },</v>
      </c>
    </row>
    <row r="107" spans="1:12">
      <c r="A107" s="8" t="s">
        <v>491</v>
      </c>
      <c r="B107" s="8" t="s">
        <v>387</v>
      </c>
      <c r="C107" t="s">
        <v>310</v>
      </c>
      <c r="D107" t="s">
        <v>492</v>
      </c>
      <c r="F107" s="7">
        <v>3355</v>
      </c>
      <c r="G107" s="2">
        <v>3377</v>
      </c>
      <c r="H107" t="s">
        <v>304</v>
      </c>
      <c r="I107">
        <v>147.44999999999999</v>
      </c>
      <c r="J107">
        <v>22.8</v>
      </c>
      <c r="L107" s="6" t="str">
        <f t="shared" si="2"/>
        <v>{ "Malartic", "Québec", 3355 },</v>
      </c>
    </row>
    <row r="108" spans="1:12">
      <c r="A108" s="8" t="s">
        <v>493</v>
      </c>
      <c r="B108" s="8" t="s">
        <v>387</v>
      </c>
      <c r="C108" t="s">
        <v>443</v>
      </c>
      <c r="D108" t="s">
        <v>446</v>
      </c>
      <c r="F108" s="7">
        <v>3757</v>
      </c>
      <c r="G108" s="2">
        <v>3843</v>
      </c>
      <c r="H108" t="s">
        <v>494</v>
      </c>
      <c r="I108">
        <v>5.67</v>
      </c>
      <c r="J108">
        <v>662.6</v>
      </c>
      <c r="L108" s="6" t="str">
        <f t="shared" si="2"/>
        <v>{ "Maniwaki", "Québec", 3757 },</v>
      </c>
    </row>
    <row r="109" spans="1:12">
      <c r="A109" s="8" t="s">
        <v>495</v>
      </c>
      <c r="B109" s="8" t="s">
        <v>387</v>
      </c>
      <c r="C109" t="s">
        <v>302</v>
      </c>
      <c r="D109" t="s">
        <v>496</v>
      </c>
      <c r="F109" s="7">
        <v>11332</v>
      </c>
      <c r="G109" s="2">
        <v>10725</v>
      </c>
      <c r="H109" s="3">
        <v>5.7000000000000002E-2</v>
      </c>
      <c r="I109">
        <v>63.23</v>
      </c>
      <c r="J109">
        <v>179.2</v>
      </c>
      <c r="L109" s="6" t="str">
        <f t="shared" si="2"/>
        <v>{ "Marieville", "Québec", 11332 },</v>
      </c>
    </row>
    <row r="110" spans="1:12">
      <c r="A110" s="8" t="s">
        <v>497</v>
      </c>
      <c r="B110" s="8" t="s">
        <v>387</v>
      </c>
      <c r="C110" t="s">
        <v>350</v>
      </c>
      <c r="D110" t="s">
        <v>498</v>
      </c>
      <c r="E110" t="s">
        <v>321</v>
      </c>
      <c r="F110" s="7">
        <v>51183</v>
      </c>
      <c r="G110" s="2">
        <v>46692</v>
      </c>
      <c r="H110" s="3">
        <v>9.6000000000000002E-2</v>
      </c>
      <c r="I110">
        <v>106.89</v>
      </c>
      <c r="J110">
        <v>478.8</v>
      </c>
      <c r="L110" s="6" t="str">
        <f t="shared" si="2"/>
        <v>{ "Mascouche", "Québec", 51183 },</v>
      </c>
    </row>
    <row r="111" spans="1:12">
      <c r="A111" s="8" t="s">
        <v>499</v>
      </c>
      <c r="B111" s="8" t="s">
        <v>387</v>
      </c>
      <c r="C111" t="s">
        <v>380</v>
      </c>
      <c r="D111" t="s">
        <v>381</v>
      </c>
      <c r="F111" s="7">
        <v>1402</v>
      </c>
      <c r="G111" s="2">
        <v>1453</v>
      </c>
      <c r="H111" t="s">
        <v>419</v>
      </c>
      <c r="I111">
        <v>75.12</v>
      </c>
      <c r="J111">
        <v>18.7</v>
      </c>
      <c r="L111" s="6" t="str">
        <f t="shared" si="2"/>
        <v>{ "Matagami", "Québec", 1402 },</v>
      </c>
    </row>
    <row r="112" spans="1:12">
      <c r="A112" s="8" t="s">
        <v>500</v>
      </c>
      <c r="B112" s="8" t="s">
        <v>387</v>
      </c>
      <c r="C112" t="s">
        <v>314</v>
      </c>
      <c r="D112" t="s">
        <v>501</v>
      </c>
      <c r="E112" t="s">
        <v>500</v>
      </c>
      <c r="F112" s="7">
        <v>13987</v>
      </c>
      <c r="G112" s="2">
        <v>14311</v>
      </c>
      <c r="H112" t="s">
        <v>502</v>
      </c>
      <c r="I112">
        <v>195.49</v>
      </c>
      <c r="J112">
        <v>71.5</v>
      </c>
      <c r="L112" s="6" t="str">
        <f t="shared" si="2"/>
        <v>{ "Matane", "Québec", 13987 },</v>
      </c>
    </row>
    <row r="113" spans="1:12">
      <c r="A113" s="8" t="s">
        <v>503</v>
      </c>
      <c r="B113" s="8" t="s">
        <v>387</v>
      </c>
      <c r="C113" t="s">
        <v>302</v>
      </c>
      <c r="D113" t="s">
        <v>348</v>
      </c>
      <c r="E113" t="s">
        <v>321</v>
      </c>
      <c r="F113" s="7">
        <v>5936</v>
      </c>
      <c r="G113" s="2">
        <v>5698</v>
      </c>
      <c r="H113" s="3">
        <v>4.2000000000000003E-2</v>
      </c>
      <c r="I113">
        <v>3.12</v>
      </c>
      <c r="J113" s="4">
        <v>1902.6</v>
      </c>
      <c r="L113" s="6" t="str">
        <f t="shared" si="2"/>
        <v>{ "McMasterville", "Québec", 5936 },</v>
      </c>
    </row>
    <row r="114" spans="1:12">
      <c r="A114" s="8" t="s">
        <v>504</v>
      </c>
      <c r="B114" s="8" t="s">
        <v>387</v>
      </c>
      <c r="C114" t="s">
        <v>302</v>
      </c>
      <c r="D114" t="s">
        <v>366</v>
      </c>
      <c r="E114" t="s">
        <v>321</v>
      </c>
      <c r="F114" s="7">
        <v>14626</v>
      </c>
      <c r="G114" s="2">
        <v>13115</v>
      </c>
      <c r="H114" s="3">
        <v>0.115</v>
      </c>
      <c r="I114">
        <v>45.96</v>
      </c>
      <c r="J114">
        <v>318.2</v>
      </c>
      <c r="L114" s="6" t="str">
        <f t="shared" si="2"/>
        <v>{ "Mercier", "Québec", 14626 },</v>
      </c>
    </row>
    <row r="115" spans="1:12">
      <c r="A115" s="8" t="s">
        <v>505</v>
      </c>
      <c r="B115" s="8" t="s">
        <v>387</v>
      </c>
      <c r="C115" t="s">
        <v>306</v>
      </c>
      <c r="D115" t="s">
        <v>307</v>
      </c>
      <c r="F115" s="7">
        <v>4121</v>
      </c>
      <c r="G115" s="2">
        <v>3985</v>
      </c>
      <c r="H115" s="3">
        <v>3.4000000000000002E-2</v>
      </c>
      <c r="I115">
        <v>187.49</v>
      </c>
      <c r="J115">
        <v>22</v>
      </c>
      <c r="L115" s="6" t="str">
        <f t="shared" si="2"/>
        <v>{ "Métabetchouan--Lac-à-la-Croix", "Québec", 4121 },</v>
      </c>
    </row>
    <row r="116" spans="1:12">
      <c r="A116" s="8" t="s">
        <v>506</v>
      </c>
      <c r="B116" s="8" t="s">
        <v>387</v>
      </c>
      <c r="C116" t="s">
        <v>314</v>
      </c>
      <c r="D116" t="s">
        <v>507</v>
      </c>
      <c r="F116" s="8">
        <v>594</v>
      </c>
      <c r="G116">
        <v>572</v>
      </c>
      <c r="H116" s="3">
        <v>3.7999999999999999E-2</v>
      </c>
      <c r="I116">
        <v>48.22</v>
      </c>
      <c r="J116">
        <v>12.3</v>
      </c>
      <c r="L116" s="6" t="str">
        <f t="shared" si="2"/>
        <v>{ "Métis-sur-Mer", "Québec", 594 },</v>
      </c>
    </row>
    <row r="117" spans="1:12">
      <c r="A117" s="8" t="s">
        <v>508</v>
      </c>
      <c r="B117" s="8" t="s">
        <v>387</v>
      </c>
      <c r="C117" t="s">
        <v>326</v>
      </c>
      <c r="D117" t="s">
        <v>508</v>
      </c>
      <c r="E117" t="s">
        <v>321</v>
      </c>
      <c r="F117" s="7">
        <v>61108</v>
      </c>
      <c r="G117" s="2">
        <v>50513</v>
      </c>
      <c r="H117" s="3">
        <v>0.21</v>
      </c>
      <c r="I117">
        <v>484.09</v>
      </c>
      <c r="J117">
        <v>126.2</v>
      </c>
      <c r="L117" s="6" t="str">
        <f t="shared" si="2"/>
        <v>{ "Mirabel", "Québec", 61108 },</v>
      </c>
    </row>
    <row r="118" spans="1:12">
      <c r="A118" s="8" t="s">
        <v>509</v>
      </c>
      <c r="B118" s="8" t="s">
        <v>387</v>
      </c>
      <c r="C118" t="s">
        <v>314</v>
      </c>
      <c r="D118" t="s">
        <v>507</v>
      </c>
      <c r="F118" s="7">
        <v>6384</v>
      </c>
      <c r="G118" s="2">
        <v>6281</v>
      </c>
      <c r="H118" s="3">
        <v>1.6E-2</v>
      </c>
      <c r="I118">
        <v>24.24</v>
      </c>
      <c r="J118">
        <v>263.39999999999998</v>
      </c>
      <c r="L118" s="6" t="str">
        <f t="shared" si="2"/>
        <v>{ "Mont-Joli", "Québec", 6384 },</v>
      </c>
    </row>
    <row r="119" spans="1:12">
      <c r="A119" s="8" t="s">
        <v>510</v>
      </c>
      <c r="B119" s="8" t="s">
        <v>387</v>
      </c>
      <c r="C119" t="s">
        <v>326</v>
      </c>
      <c r="D119" t="s">
        <v>511</v>
      </c>
      <c r="F119" s="7">
        <v>14180</v>
      </c>
      <c r="G119" s="2">
        <v>14116</v>
      </c>
      <c r="H119" s="3">
        <v>5.0000000000000001E-3</v>
      </c>
      <c r="I119">
        <v>587.41999999999996</v>
      </c>
      <c r="J119">
        <v>24.1</v>
      </c>
      <c r="L119" s="6" t="str">
        <f t="shared" si="2"/>
        <v>{ "Mont-Laurier", "Québec", 14180 },</v>
      </c>
    </row>
    <row r="120" spans="1:12">
      <c r="A120" s="8" t="s">
        <v>512</v>
      </c>
      <c r="B120" s="8" t="s">
        <v>387</v>
      </c>
      <c r="C120" t="s">
        <v>331</v>
      </c>
      <c r="D120" t="s">
        <v>512</v>
      </c>
      <c r="F120" s="7">
        <v>10999</v>
      </c>
      <c r="G120" s="2">
        <v>11255</v>
      </c>
      <c r="H120" t="s">
        <v>502</v>
      </c>
      <c r="I120">
        <v>124.44</v>
      </c>
      <c r="J120">
        <v>88.4</v>
      </c>
      <c r="L120" s="6" t="str">
        <f t="shared" si="2"/>
        <v>{ "Montmagny", "Québec", 10999 },</v>
      </c>
    </row>
    <row r="121" spans="1:12">
      <c r="A121" s="8" t="s">
        <v>321</v>
      </c>
      <c r="B121" s="8" t="s">
        <v>387</v>
      </c>
      <c r="C121" t="s">
        <v>321</v>
      </c>
      <c r="D121" t="s">
        <v>321</v>
      </c>
      <c r="E121" t="s">
        <v>321</v>
      </c>
      <c r="F121" s="7">
        <v>1762949</v>
      </c>
      <c r="G121" s="2">
        <v>1704694</v>
      </c>
      <c r="H121" s="3">
        <v>3.4000000000000002E-2</v>
      </c>
      <c r="I121">
        <v>364.74</v>
      </c>
      <c r="J121" s="4">
        <v>4833.3999999999996</v>
      </c>
      <c r="L121" s="6" t="str">
        <f t="shared" si="2"/>
        <v>{ "Montréal", "Québec", 1762949 },</v>
      </c>
    </row>
    <row r="122" spans="1:12">
      <c r="A122" s="8" t="s">
        <v>513</v>
      </c>
      <c r="B122" s="8" t="s">
        <v>387</v>
      </c>
      <c r="C122" t="s">
        <v>321</v>
      </c>
      <c r="D122" t="s">
        <v>321</v>
      </c>
      <c r="E122" t="s">
        <v>321</v>
      </c>
      <c r="F122" s="7">
        <v>4394</v>
      </c>
      <c r="G122" s="2">
        <v>3850</v>
      </c>
      <c r="H122" s="3">
        <v>0.14099999999999999</v>
      </c>
      <c r="I122">
        <v>12.15</v>
      </c>
      <c r="J122">
        <v>361.6</v>
      </c>
      <c r="L122" s="6" t="str">
        <f t="shared" si="2"/>
        <v>{ "Montréal-Est", "Québec", 4394 },</v>
      </c>
    </row>
    <row r="123" spans="1:12">
      <c r="A123" s="8" t="s">
        <v>514</v>
      </c>
      <c r="B123" s="8" t="s">
        <v>387</v>
      </c>
      <c r="C123" t="s">
        <v>321</v>
      </c>
      <c r="D123" t="s">
        <v>321</v>
      </c>
      <c r="E123" t="s">
        <v>321</v>
      </c>
      <c r="F123" s="7">
        <v>5115</v>
      </c>
      <c r="G123" s="2">
        <v>5050</v>
      </c>
      <c r="H123" s="3">
        <v>1.2999999999999999E-2</v>
      </c>
      <c r="I123">
        <v>1.37</v>
      </c>
      <c r="J123" s="4">
        <v>3733.6</v>
      </c>
      <c r="L123" s="6" t="str">
        <f t="shared" si="2"/>
        <v>{ "Montréal-Ouest", "Québec", 5115 },</v>
      </c>
    </row>
    <row r="124" spans="1:12">
      <c r="A124" s="8" t="s">
        <v>515</v>
      </c>
      <c r="B124" s="8" t="s">
        <v>387</v>
      </c>
      <c r="C124" t="s">
        <v>321</v>
      </c>
      <c r="D124" t="s">
        <v>321</v>
      </c>
      <c r="E124" t="s">
        <v>321</v>
      </c>
      <c r="F124" s="7">
        <v>20953</v>
      </c>
      <c r="G124" s="2">
        <v>20276</v>
      </c>
      <c r="H124" s="3">
        <v>3.3000000000000002E-2</v>
      </c>
      <c r="I124">
        <v>7.55</v>
      </c>
      <c r="J124" s="4">
        <v>2775.2</v>
      </c>
      <c r="L124" s="6" t="str">
        <f t="shared" si="2"/>
        <v>{ "Mont-Royal", "Québec", 20953 },</v>
      </c>
    </row>
    <row r="125" spans="1:12">
      <c r="A125" s="8" t="s">
        <v>516</v>
      </c>
      <c r="B125" s="8" t="s">
        <v>387</v>
      </c>
      <c r="C125" t="s">
        <v>302</v>
      </c>
      <c r="D125" t="s">
        <v>348</v>
      </c>
      <c r="E125" t="s">
        <v>321</v>
      </c>
      <c r="F125" s="7">
        <v>18859</v>
      </c>
      <c r="G125" s="2">
        <v>18585</v>
      </c>
      <c r="H125" s="3">
        <v>1.4999999999999999E-2</v>
      </c>
      <c r="I125">
        <v>44.08</v>
      </c>
      <c r="J125">
        <v>427.8</v>
      </c>
      <c r="L125" s="6" t="str">
        <f t="shared" si="2"/>
        <v>{ "Mont-Saint-Hilaire", "Québec", 18859 },</v>
      </c>
    </row>
    <row r="126" spans="1:12">
      <c r="A126" s="8" t="s">
        <v>517</v>
      </c>
      <c r="B126" s="8" t="s">
        <v>387</v>
      </c>
      <c r="C126" t="s">
        <v>326</v>
      </c>
      <c r="D126" t="s">
        <v>327</v>
      </c>
      <c r="F126" s="7">
        <v>10992</v>
      </c>
      <c r="G126" s="2">
        <v>9646</v>
      </c>
      <c r="H126" s="3">
        <v>0.14000000000000001</v>
      </c>
      <c r="I126">
        <v>233.75</v>
      </c>
      <c r="J126">
        <v>47</v>
      </c>
      <c r="L126" s="6" t="str">
        <f t="shared" si="2"/>
        <v>{ "Mont-Tremblant", "Québec", 10992 },</v>
      </c>
    </row>
    <row r="127" spans="1:12">
      <c r="A127" s="8" t="s">
        <v>518</v>
      </c>
      <c r="B127" s="8" t="s">
        <v>387</v>
      </c>
      <c r="C127" t="s">
        <v>357</v>
      </c>
      <c r="D127" t="s">
        <v>441</v>
      </c>
      <c r="F127" s="8">
        <v>643</v>
      </c>
      <c r="G127">
        <v>651</v>
      </c>
      <c r="H127" t="s">
        <v>312</v>
      </c>
      <c r="I127">
        <v>60.84</v>
      </c>
      <c r="J127">
        <v>10.6</v>
      </c>
      <c r="L127" s="6" t="str">
        <f t="shared" si="2"/>
        <v>{ "Murdochville", "Québec", 643 },</v>
      </c>
    </row>
    <row r="128" spans="1:12">
      <c r="A128" s="8" t="s">
        <v>519</v>
      </c>
      <c r="B128" s="8" t="s">
        <v>387</v>
      </c>
      <c r="C128" t="s">
        <v>323</v>
      </c>
      <c r="D128" t="s">
        <v>370</v>
      </c>
      <c r="E128" t="s">
        <v>387</v>
      </c>
      <c r="F128" s="7">
        <v>4475</v>
      </c>
      <c r="G128" s="2">
        <v>4392</v>
      </c>
      <c r="H128" s="3">
        <v>1.9E-2</v>
      </c>
      <c r="I128">
        <v>71.92</v>
      </c>
      <c r="J128">
        <v>62.2</v>
      </c>
      <c r="L128" s="6" t="str">
        <f t="shared" si="2"/>
        <v>{ "Neuville", "Québec", 4475 },</v>
      </c>
    </row>
    <row r="129" spans="1:12">
      <c r="A129" s="8" t="s">
        <v>520</v>
      </c>
      <c r="B129" s="8" t="s">
        <v>387</v>
      </c>
      <c r="C129" t="s">
        <v>357</v>
      </c>
      <c r="D129" t="s">
        <v>356</v>
      </c>
      <c r="F129" s="7">
        <v>3683</v>
      </c>
      <c r="G129" s="2">
        <v>3706</v>
      </c>
      <c r="H129" t="s">
        <v>392</v>
      </c>
      <c r="I129">
        <v>172.5</v>
      </c>
      <c r="J129">
        <v>21.4</v>
      </c>
      <c r="L129" s="6" t="str">
        <f t="shared" si="2"/>
        <v>{ "New Richmond", "Québec", 3683 },</v>
      </c>
    </row>
    <row r="130" spans="1:12">
      <c r="A130" s="8" t="s">
        <v>521</v>
      </c>
      <c r="B130" s="8" t="s">
        <v>387</v>
      </c>
      <c r="C130" t="s">
        <v>339</v>
      </c>
      <c r="D130" t="s">
        <v>522</v>
      </c>
      <c r="F130" s="7">
        <v>8620</v>
      </c>
      <c r="G130" s="2">
        <v>8169</v>
      </c>
      <c r="H130" s="3">
        <v>5.5E-2</v>
      </c>
      <c r="I130">
        <v>96.11</v>
      </c>
      <c r="J130">
        <v>89.7</v>
      </c>
      <c r="L130" s="6" t="str">
        <f t="shared" si="2"/>
        <v>{ "Nicolet", "Québec", 8620 },</v>
      </c>
    </row>
    <row r="131" spans="1:12">
      <c r="A131" s="8" t="s">
        <v>523</v>
      </c>
      <c r="B131" s="8" t="s">
        <v>387</v>
      </c>
      <c r="C131" t="s">
        <v>306</v>
      </c>
      <c r="D131" t="s">
        <v>418</v>
      </c>
      <c r="F131" s="7">
        <v>2991</v>
      </c>
      <c r="G131" s="2">
        <v>3033</v>
      </c>
      <c r="H131" t="s">
        <v>308</v>
      </c>
      <c r="I131">
        <v>211.79</v>
      </c>
      <c r="J131">
        <v>14.1</v>
      </c>
      <c r="L131" s="6" t="str">
        <f t="shared" si="2"/>
        <v>{ "Normandin", "Québec", 2991 },</v>
      </c>
    </row>
    <row r="132" spans="1:12">
      <c r="A132" s="8" t="s">
        <v>524</v>
      </c>
      <c r="B132" s="8" t="s">
        <v>387</v>
      </c>
      <c r="C132" t="s">
        <v>302</v>
      </c>
      <c r="D132" t="s">
        <v>400</v>
      </c>
      <c r="E132" t="s">
        <v>321</v>
      </c>
      <c r="F132" s="7">
        <v>11427</v>
      </c>
      <c r="G132" s="2">
        <v>10654</v>
      </c>
      <c r="H132" s="3">
        <v>7.2999999999999995E-2</v>
      </c>
      <c r="I132">
        <v>28.06</v>
      </c>
      <c r="J132">
        <v>407.2</v>
      </c>
      <c r="L132" s="6" t="str">
        <f t="shared" si="2"/>
        <v>{ "Notre-Dame-de-l'Île-Perrot", "Québec", 11427 },</v>
      </c>
    </row>
    <row r="133" spans="1:12">
      <c r="A133" s="8" t="s">
        <v>525</v>
      </c>
      <c r="B133" s="8" t="s">
        <v>387</v>
      </c>
      <c r="C133" t="s">
        <v>350</v>
      </c>
      <c r="D133" t="s">
        <v>404</v>
      </c>
      <c r="E133" t="s">
        <v>404</v>
      </c>
      <c r="F133" s="7">
        <v>9471</v>
      </c>
      <c r="G133" s="2">
        <v>9273</v>
      </c>
      <c r="H133" s="3">
        <v>2.1000000000000001E-2</v>
      </c>
      <c r="I133">
        <v>18.100000000000001</v>
      </c>
      <c r="J133">
        <v>523.29999999999995</v>
      </c>
      <c r="L133" s="6" t="str">
        <f t="shared" si="2"/>
        <v>{ "Notre-Dame-des-Prairies", "Québec", 9471 },</v>
      </c>
    </row>
    <row r="134" spans="1:12">
      <c r="A134" s="8" t="s">
        <v>526</v>
      </c>
      <c r="B134" s="8" t="s">
        <v>387</v>
      </c>
      <c r="C134" t="s">
        <v>302</v>
      </c>
      <c r="D134" t="s">
        <v>348</v>
      </c>
      <c r="E134" t="s">
        <v>321</v>
      </c>
      <c r="F134" s="7">
        <v>8479</v>
      </c>
      <c r="G134" s="2">
        <v>8421</v>
      </c>
      <c r="H134" s="3">
        <v>7.0000000000000001E-3</v>
      </c>
      <c r="I134">
        <v>5.37</v>
      </c>
      <c r="J134" s="4">
        <v>1579</v>
      </c>
      <c r="L134" s="6" t="str">
        <f t="shared" si="2"/>
        <v>{ "Otterburn Park", "Québec", 8479 },</v>
      </c>
    </row>
    <row r="135" spans="1:12">
      <c r="A135" s="8" t="s">
        <v>527</v>
      </c>
      <c r="B135" s="8" t="s">
        <v>387</v>
      </c>
      <c r="C135" t="s">
        <v>357</v>
      </c>
      <c r="D135" t="s">
        <v>356</v>
      </c>
      <c r="F135" s="7">
        <v>3033</v>
      </c>
      <c r="G135" s="2">
        <v>3164</v>
      </c>
      <c r="H135" t="s">
        <v>528</v>
      </c>
      <c r="I135">
        <v>94.98</v>
      </c>
      <c r="J135">
        <v>31.9</v>
      </c>
      <c r="L135" s="6" t="str">
        <f>CONCATENATE("{ ","""",A135,""", """,B135,""", ",F135, " },")</f>
        <v>{ "Paspébiac", "Québec", 3033 },</v>
      </c>
    </row>
    <row r="136" spans="1:12">
      <c r="A136" s="8" t="s">
        <v>529</v>
      </c>
      <c r="B136" s="8" t="s">
        <v>387</v>
      </c>
      <c r="C136" t="s">
        <v>357</v>
      </c>
      <c r="D136" t="s">
        <v>378</v>
      </c>
      <c r="E136" t="s">
        <v>387</v>
      </c>
      <c r="F136" s="7">
        <v>3095</v>
      </c>
      <c r="G136" s="2">
        <v>3103</v>
      </c>
      <c r="H136" t="s">
        <v>161</v>
      </c>
      <c r="I136">
        <v>432.81</v>
      </c>
      <c r="J136">
        <v>7.2</v>
      </c>
      <c r="L136" s="6" t="str">
        <f t="shared" ref="L136:L169" si="3">CONCATENATE("{ ","""",A136,""", """,B136,""", ",F136, " },")</f>
        <v>{ "Percé", "Québec", 3095 },</v>
      </c>
    </row>
    <row r="137" spans="1:12">
      <c r="A137" s="8" t="s">
        <v>530</v>
      </c>
      <c r="B137" s="8" t="s">
        <v>387</v>
      </c>
      <c r="C137" t="s">
        <v>302</v>
      </c>
      <c r="D137" t="s">
        <v>400</v>
      </c>
      <c r="E137" t="s">
        <v>321</v>
      </c>
      <c r="F137" s="7">
        <v>14751</v>
      </c>
      <c r="G137" s="2">
        <v>14558</v>
      </c>
      <c r="H137" s="3">
        <v>1.2999999999999999E-2</v>
      </c>
      <c r="I137">
        <v>7.1</v>
      </c>
      <c r="J137" s="4">
        <v>2077.6</v>
      </c>
      <c r="L137" s="6" t="str">
        <f t="shared" si="3"/>
        <v>{ "Pincourt", "Québec", 14751 },</v>
      </c>
    </row>
    <row r="138" spans="1:12">
      <c r="A138" s="8" t="s">
        <v>531</v>
      </c>
      <c r="B138" s="8" t="s">
        <v>387</v>
      </c>
      <c r="C138" t="s">
        <v>339</v>
      </c>
      <c r="D138" t="s">
        <v>532</v>
      </c>
      <c r="F138" s="7">
        <v>9069</v>
      </c>
      <c r="G138" s="2">
        <v>9214</v>
      </c>
      <c r="H138" t="s">
        <v>533</v>
      </c>
      <c r="I138">
        <v>146.11000000000001</v>
      </c>
      <c r="J138">
        <v>62.1</v>
      </c>
      <c r="L138" s="6" t="str">
        <f t="shared" si="3"/>
        <v>{ "Plessisville", "Québec", 9069 },</v>
      </c>
    </row>
    <row r="139" spans="1:12">
      <c r="A139" s="8" t="s">
        <v>534</v>
      </c>
      <c r="B139" s="8" t="s">
        <v>387</v>
      </c>
      <c r="C139" t="s">
        <v>314</v>
      </c>
      <c r="D139" t="s">
        <v>410</v>
      </c>
      <c r="F139" s="7">
        <v>2481</v>
      </c>
      <c r="G139" s="2">
        <v>2582</v>
      </c>
      <c r="H139" t="s">
        <v>319</v>
      </c>
      <c r="I139">
        <v>339.99</v>
      </c>
      <c r="J139">
        <v>7.3</v>
      </c>
      <c r="L139" s="6" t="str">
        <f t="shared" si="3"/>
        <v>{ "Pohénégamook", "Québec", 2481 },</v>
      </c>
    </row>
    <row r="140" spans="1:12">
      <c r="A140" s="8" t="s">
        <v>535</v>
      </c>
      <c r="B140" s="8" t="s">
        <v>387</v>
      </c>
      <c r="C140" t="s">
        <v>321</v>
      </c>
      <c r="D140" t="s">
        <v>321</v>
      </c>
      <c r="E140" t="s">
        <v>321</v>
      </c>
      <c r="F140" s="7">
        <v>33488</v>
      </c>
      <c r="G140" s="2">
        <v>31380</v>
      </c>
      <c r="H140" s="3">
        <v>6.7000000000000004E-2</v>
      </c>
      <c r="I140">
        <v>18.91</v>
      </c>
      <c r="J140" s="4">
        <v>1770.9</v>
      </c>
      <c r="L140" s="6" t="str">
        <f t="shared" si="3"/>
        <v>{ "Pointe-Claire", "Québec", 33488 },</v>
      </c>
    </row>
    <row r="141" spans="1:12">
      <c r="A141" s="8" t="s">
        <v>536</v>
      </c>
      <c r="B141" s="8" t="s">
        <v>387</v>
      </c>
      <c r="C141" t="s">
        <v>323</v>
      </c>
      <c r="D141" t="s">
        <v>370</v>
      </c>
      <c r="F141" s="7">
        <v>10121</v>
      </c>
      <c r="G141" s="2">
        <v>9240</v>
      </c>
      <c r="H141" s="3">
        <v>9.5000000000000001E-2</v>
      </c>
      <c r="I141">
        <v>121.12</v>
      </c>
      <c r="J141">
        <v>83.6</v>
      </c>
      <c r="L141" s="6" t="str">
        <f t="shared" si="3"/>
        <v>{ "Pont-Rouge", "Québec", 10121 },</v>
      </c>
    </row>
    <row r="142" spans="1:12">
      <c r="A142" s="8" t="s">
        <v>537</v>
      </c>
      <c r="B142" s="8" t="s">
        <v>387</v>
      </c>
      <c r="C142" t="s">
        <v>317</v>
      </c>
      <c r="D142" t="s">
        <v>538</v>
      </c>
      <c r="F142" s="7">
        <v>6516</v>
      </c>
      <c r="G142" s="2">
        <v>6799</v>
      </c>
      <c r="H142" t="s">
        <v>539</v>
      </c>
      <c r="I142" s="4">
        <v>1092.75</v>
      </c>
      <c r="J142">
        <v>6</v>
      </c>
      <c r="L142" s="6" t="str">
        <f t="shared" si="3"/>
        <v>{ "Port-Cartier", "Québec", 6516 },</v>
      </c>
    </row>
    <row r="143" spans="1:12">
      <c r="A143" s="8" t="s">
        <v>370</v>
      </c>
      <c r="B143" s="8" t="s">
        <v>387</v>
      </c>
      <c r="C143" t="s">
        <v>323</v>
      </c>
      <c r="D143" t="s">
        <v>370</v>
      </c>
      <c r="F143" s="7">
        <v>3329</v>
      </c>
      <c r="G143" s="2">
        <v>3187</v>
      </c>
      <c r="H143" s="3">
        <v>4.4999999999999998E-2</v>
      </c>
      <c r="I143">
        <v>109.1</v>
      </c>
      <c r="J143">
        <v>30.5</v>
      </c>
      <c r="L143" s="6" t="str">
        <f t="shared" si="3"/>
        <v>{ "Portneuf", "Québec", 3329 },</v>
      </c>
    </row>
    <row r="144" spans="1:12">
      <c r="A144" s="8" t="s">
        <v>540</v>
      </c>
      <c r="B144" s="8" t="s">
        <v>387</v>
      </c>
      <c r="C144" t="s">
        <v>326</v>
      </c>
      <c r="D144" t="s">
        <v>541</v>
      </c>
      <c r="F144" s="7">
        <v>13692</v>
      </c>
      <c r="G144" s="2">
        <v>13002</v>
      </c>
      <c r="H144" s="3">
        <v>5.2999999999999999E-2</v>
      </c>
      <c r="I144">
        <v>34.29</v>
      </c>
      <c r="J144">
        <v>399.3</v>
      </c>
      <c r="L144" s="6" t="str">
        <f t="shared" si="3"/>
        <v>{ "Prévost", "Québec", 13692 },</v>
      </c>
    </row>
    <row r="145" spans="1:12">
      <c r="A145" s="8" t="s">
        <v>542</v>
      </c>
      <c r="B145" s="8" t="s">
        <v>387</v>
      </c>
      <c r="C145" t="s">
        <v>339</v>
      </c>
      <c r="D145" t="s">
        <v>532</v>
      </c>
      <c r="F145" s="7">
        <v>6218</v>
      </c>
      <c r="G145" s="2">
        <v>6001</v>
      </c>
      <c r="H145" s="3">
        <v>3.5999999999999997E-2</v>
      </c>
      <c r="I145">
        <v>195.01</v>
      </c>
      <c r="J145">
        <v>31.9</v>
      </c>
      <c r="L145" s="6" t="str">
        <f t="shared" si="3"/>
        <v>{ "Princeville", "Québec", 6218 },</v>
      </c>
    </row>
    <row r="146" spans="1:12">
      <c r="A146" s="8" t="s">
        <v>387</v>
      </c>
      <c r="B146" s="8" t="s">
        <v>387</v>
      </c>
      <c r="C146" t="s">
        <v>323</v>
      </c>
      <c r="D146" t="s">
        <v>387</v>
      </c>
      <c r="E146" t="s">
        <v>387</v>
      </c>
      <c r="F146" s="7">
        <v>549459</v>
      </c>
      <c r="G146" s="2">
        <v>531902</v>
      </c>
      <c r="H146" s="3">
        <v>3.3000000000000002E-2</v>
      </c>
      <c r="I146">
        <v>452.3</v>
      </c>
      <c r="J146" s="4">
        <v>1214.8</v>
      </c>
      <c r="L146" s="6" t="str">
        <f t="shared" si="3"/>
        <v>{ "Québec", "Québec", 549459 },</v>
      </c>
    </row>
    <row r="147" spans="1:12">
      <c r="A147" s="8" t="s">
        <v>543</v>
      </c>
      <c r="B147" s="8" t="s">
        <v>387</v>
      </c>
      <c r="C147" t="s">
        <v>350</v>
      </c>
      <c r="D147" t="s">
        <v>384</v>
      </c>
      <c r="E147" t="s">
        <v>321</v>
      </c>
      <c r="F147" s="7">
        <v>86100</v>
      </c>
      <c r="G147" s="2">
        <v>84285</v>
      </c>
      <c r="H147" s="3">
        <v>2.1999999999999999E-2</v>
      </c>
      <c r="I147">
        <v>61.52</v>
      </c>
      <c r="J147" s="4">
        <v>1399.5</v>
      </c>
      <c r="L147" s="6" t="str">
        <f t="shared" si="3"/>
        <v>{ "Repentigny", "Québec", 86100 },</v>
      </c>
    </row>
    <row r="148" spans="1:12">
      <c r="A148" s="8" t="s">
        <v>544</v>
      </c>
      <c r="B148" s="8" t="s">
        <v>387</v>
      </c>
      <c r="C148" t="s">
        <v>302</v>
      </c>
      <c r="D148" t="s">
        <v>496</v>
      </c>
      <c r="E148" t="s">
        <v>321</v>
      </c>
      <c r="F148" s="7">
        <v>5742</v>
      </c>
      <c r="G148" s="2">
        <v>5236</v>
      </c>
      <c r="H148" s="3">
        <v>9.7000000000000003E-2</v>
      </c>
      <c r="I148">
        <v>30.96</v>
      </c>
      <c r="J148">
        <v>185.5</v>
      </c>
      <c r="L148" s="6" t="str">
        <f t="shared" si="3"/>
        <v>{ "Richelieu", "Québec", 5742 },</v>
      </c>
    </row>
    <row r="149" spans="1:12">
      <c r="A149" s="8" t="s">
        <v>114</v>
      </c>
      <c r="B149" s="8" t="s">
        <v>387</v>
      </c>
      <c r="C149" t="s">
        <v>394</v>
      </c>
      <c r="D149" t="s">
        <v>545</v>
      </c>
      <c r="F149" s="7">
        <v>3259</v>
      </c>
      <c r="G149" s="2">
        <v>3232</v>
      </c>
      <c r="H149" s="3">
        <v>8.0000000000000002E-3</v>
      </c>
      <c r="I149">
        <v>6.98</v>
      </c>
      <c r="J149">
        <v>466.9</v>
      </c>
      <c r="L149" s="6" t="str">
        <f t="shared" si="3"/>
        <v>{ "Richmond", "Québec", 3259 },</v>
      </c>
    </row>
    <row r="150" spans="1:12">
      <c r="A150" s="8" t="s">
        <v>546</v>
      </c>
      <c r="B150" s="8" t="s">
        <v>387</v>
      </c>
      <c r="C150" t="s">
        <v>302</v>
      </c>
      <c r="D150" t="s">
        <v>400</v>
      </c>
      <c r="F150" s="7">
        <v>7854</v>
      </c>
      <c r="G150" s="2">
        <v>7777</v>
      </c>
      <c r="H150" s="3">
        <v>0.01</v>
      </c>
      <c r="I150">
        <v>99.2</v>
      </c>
      <c r="J150">
        <v>79.2</v>
      </c>
      <c r="L150" s="6" t="str">
        <f t="shared" si="3"/>
        <v>{ "Rigaud", "Québec", 7854 },</v>
      </c>
    </row>
    <row r="151" spans="1:12">
      <c r="A151" s="8" t="s">
        <v>547</v>
      </c>
      <c r="B151" s="8" t="s">
        <v>387</v>
      </c>
      <c r="C151" t="s">
        <v>314</v>
      </c>
      <c r="D151" t="s">
        <v>548</v>
      </c>
      <c r="E151" t="s">
        <v>547</v>
      </c>
      <c r="F151" s="7">
        <v>48935</v>
      </c>
      <c r="G151" s="2">
        <v>48664</v>
      </c>
      <c r="H151" s="3">
        <v>6.0000000000000001E-3</v>
      </c>
      <c r="I151">
        <v>339.13</v>
      </c>
      <c r="J151">
        <v>144.30000000000001</v>
      </c>
      <c r="L151" s="6" t="str">
        <f t="shared" si="3"/>
        <v>{ "Rimouski", "Québec", 48935 },</v>
      </c>
    </row>
    <row r="152" spans="1:12">
      <c r="A152" s="8" t="s">
        <v>549</v>
      </c>
      <c r="B152" s="8" t="s">
        <v>387</v>
      </c>
      <c r="C152" t="s">
        <v>314</v>
      </c>
      <c r="D152" t="s">
        <v>549</v>
      </c>
      <c r="E152" t="s">
        <v>549</v>
      </c>
      <c r="F152" s="7">
        <v>20118</v>
      </c>
      <c r="G152" s="2">
        <v>19507</v>
      </c>
      <c r="H152" s="3">
        <v>3.1E-2</v>
      </c>
      <c r="I152">
        <v>83.74</v>
      </c>
      <c r="J152">
        <v>240.2</v>
      </c>
      <c r="L152" s="6" t="str">
        <f t="shared" si="3"/>
        <v>{ "Rivière-du-Loup", "Québec", 20118 },</v>
      </c>
    </row>
    <row r="153" spans="1:12">
      <c r="A153" s="8" t="s">
        <v>550</v>
      </c>
      <c r="B153" s="8" t="s">
        <v>387</v>
      </c>
      <c r="C153" t="s">
        <v>326</v>
      </c>
      <c r="D153" t="s">
        <v>511</v>
      </c>
      <c r="F153" s="7">
        <v>4631</v>
      </c>
      <c r="G153" s="2">
        <v>4322</v>
      </c>
      <c r="H153" s="3">
        <v>7.0999999999999994E-2</v>
      </c>
      <c r="I153">
        <v>451.43</v>
      </c>
      <c r="J153">
        <v>10.3</v>
      </c>
      <c r="L153" s="6" t="str">
        <f t="shared" si="3"/>
        <v>{ "Rivière-Rouge", "Québec", 4631 },</v>
      </c>
    </row>
    <row r="154" spans="1:12">
      <c r="A154" s="8" t="s">
        <v>551</v>
      </c>
      <c r="B154" s="8" t="s">
        <v>387</v>
      </c>
      <c r="C154" t="s">
        <v>306</v>
      </c>
      <c r="D154" t="s">
        <v>552</v>
      </c>
      <c r="F154" s="7">
        <v>9840</v>
      </c>
      <c r="G154" s="2">
        <v>10046</v>
      </c>
      <c r="H154" t="s">
        <v>382</v>
      </c>
      <c r="I154">
        <v>151.36000000000001</v>
      </c>
      <c r="J154">
        <v>65</v>
      </c>
      <c r="L154" s="6" t="str">
        <f t="shared" si="3"/>
        <v>{ "Roberval", "Québec", 9840 },</v>
      </c>
    </row>
    <row r="155" spans="1:12">
      <c r="A155" s="8" t="s">
        <v>553</v>
      </c>
      <c r="B155" s="8" t="s">
        <v>387</v>
      </c>
      <c r="C155" t="s">
        <v>326</v>
      </c>
      <c r="D155" t="s">
        <v>353</v>
      </c>
      <c r="E155" t="s">
        <v>321</v>
      </c>
      <c r="F155" s="7">
        <v>14090</v>
      </c>
      <c r="G155" s="2">
        <v>13958</v>
      </c>
      <c r="H155" s="3">
        <v>8.9999999999999993E-3</v>
      </c>
      <c r="I155">
        <v>10.68</v>
      </c>
      <c r="J155" s="4">
        <v>1319.3</v>
      </c>
      <c r="L155" s="6" t="str">
        <f t="shared" si="3"/>
        <v>{ "Rosemère", "Québec", 14090 },</v>
      </c>
    </row>
    <row r="156" spans="1:12">
      <c r="A156" s="8" t="s">
        <v>554</v>
      </c>
      <c r="B156" s="8" t="s">
        <v>387</v>
      </c>
      <c r="C156" t="s">
        <v>310</v>
      </c>
      <c r="D156" t="s">
        <v>554</v>
      </c>
      <c r="F156" s="7">
        <v>42313</v>
      </c>
      <c r="G156" s="2">
        <v>42334</v>
      </c>
      <c r="H156" s="3">
        <v>0</v>
      </c>
      <c r="I156" s="4">
        <v>5963.57</v>
      </c>
      <c r="J156">
        <v>7.1</v>
      </c>
      <c r="L156" s="6" t="str">
        <f t="shared" si="3"/>
        <v>{ "Rouyn-Noranda", "Québec", 42313 },</v>
      </c>
    </row>
    <row r="157" spans="1:12">
      <c r="A157" s="8" t="s">
        <v>555</v>
      </c>
      <c r="B157" s="8" t="s">
        <v>387</v>
      </c>
      <c r="C157" t="s">
        <v>306</v>
      </c>
      <c r="D157" t="s">
        <v>555</v>
      </c>
      <c r="E157" t="s">
        <v>555</v>
      </c>
      <c r="F157" s="7">
        <v>144723</v>
      </c>
      <c r="G157" s="2">
        <v>145949</v>
      </c>
      <c r="H157" t="s">
        <v>556</v>
      </c>
      <c r="I157" s="4">
        <v>1124.6300000000001</v>
      </c>
      <c r="J157">
        <v>128.69999999999999</v>
      </c>
      <c r="L157" s="6" t="str">
        <f t="shared" si="3"/>
        <v>{ "Saguenay", "Québec", 144723 },</v>
      </c>
    </row>
    <row r="158" spans="1:12">
      <c r="A158" s="8" t="s">
        <v>557</v>
      </c>
      <c r="B158" s="8" t="s">
        <v>387</v>
      </c>
      <c r="C158" t="s">
        <v>302</v>
      </c>
      <c r="D158" t="s">
        <v>396</v>
      </c>
      <c r="E158" t="s">
        <v>321</v>
      </c>
      <c r="F158" s="7">
        <v>13322</v>
      </c>
      <c r="G158" s="2">
        <v>12167</v>
      </c>
      <c r="H158" s="3">
        <v>9.5000000000000001E-2</v>
      </c>
      <c r="I158">
        <v>36.770000000000003</v>
      </c>
      <c r="J158">
        <v>362.3</v>
      </c>
      <c r="L158" s="6" t="str">
        <f t="shared" si="3"/>
        <v>{ "Saint-Amable", "Québec", 13322 },</v>
      </c>
    </row>
    <row r="159" spans="1:12">
      <c r="A159" s="8" t="s">
        <v>558</v>
      </c>
      <c r="B159" s="8" t="s">
        <v>387</v>
      </c>
      <c r="C159" t="s">
        <v>314</v>
      </c>
      <c r="D159" t="s">
        <v>549</v>
      </c>
      <c r="E159" t="s">
        <v>549</v>
      </c>
      <c r="F159" s="7">
        <v>4338</v>
      </c>
      <c r="G159" s="2">
        <v>4049</v>
      </c>
      <c r="H159" s="3">
        <v>7.0999999999999994E-2</v>
      </c>
      <c r="I159">
        <v>175.93</v>
      </c>
      <c r="J159">
        <v>24.7</v>
      </c>
      <c r="L159" s="6" t="str">
        <f t="shared" si="3"/>
        <v>{ "Saint-Antonin", "Québec", 4338 },</v>
      </c>
    </row>
    <row r="160" spans="1:12">
      <c r="A160" s="8" t="s">
        <v>559</v>
      </c>
      <c r="B160" s="8" t="s">
        <v>387</v>
      </c>
      <c r="C160" t="s">
        <v>323</v>
      </c>
      <c r="D160" t="s">
        <v>387</v>
      </c>
      <c r="E160" t="s">
        <v>387</v>
      </c>
      <c r="F160" s="7">
        <v>19907</v>
      </c>
      <c r="G160" s="2">
        <v>18820</v>
      </c>
      <c r="H160" s="3">
        <v>5.8000000000000003E-2</v>
      </c>
      <c r="I160">
        <v>85.8</v>
      </c>
      <c r="J160">
        <v>232</v>
      </c>
      <c r="L160" s="6" t="str">
        <f t="shared" si="3"/>
        <v>{ "Saint-Augustin-de-Desmaures", "Québec", 19907 },</v>
      </c>
    </row>
    <row r="161" spans="1:12">
      <c r="A161" s="8" t="s">
        <v>560</v>
      </c>
      <c r="B161" s="8" t="s">
        <v>387</v>
      </c>
      <c r="C161" t="s">
        <v>323</v>
      </c>
      <c r="D161" t="s">
        <v>370</v>
      </c>
      <c r="F161" s="7">
        <v>2709</v>
      </c>
      <c r="G161" s="2">
        <v>2621</v>
      </c>
      <c r="H161" s="3">
        <v>3.4000000000000002E-2</v>
      </c>
      <c r="I161">
        <v>98.84</v>
      </c>
      <c r="J161">
        <v>27.4</v>
      </c>
      <c r="L161" s="6" t="str">
        <f t="shared" si="3"/>
        <v>{ "Saint-Basile", "Québec", 2709 },</v>
      </c>
    </row>
    <row r="162" spans="1:12">
      <c r="A162" s="8" t="s">
        <v>561</v>
      </c>
      <c r="B162" s="8" t="s">
        <v>387</v>
      </c>
      <c r="C162" t="s">
        <v>302</v>
      </c>
      <c r="D162" t="s">
        <v>348</v>
      </c>
      <c r="E162" t="s">
        <v>321</v>
      </c>
      <c r="F162" s="7">
        <v>17053</v>
      </c>
      <c r="G162" s="2">
        <v>17059</v>
      </c>
      <c r="H162" s="3">
        <v>0</v>
      </c>
      <c r="I162">
        <v>35.840000000000003</v>
      </c>
      <c r="J162">
        <v>475.8</v>
      </c>
      <c r="L162" s="6" t="str">
        <f t="shared" si="3"/>
        <v>{ "Saint-Basile-le-Grand", "Québec", 17053 },</v>
      </c>
    </row>
    <row r="163" spans="1:12">
      <c r="A163" s="8" t="s">
        <v>562</v>
      </c>
      <c r="B163" s="8" t="s">
        <v>387</v>
      </c>
      <c r="C163" t="s">
        <v>302</v>
      </c>
      <c r="D163" t="s">
        <v>359</v>
      </c>
      <c r="E163" t="s">
        <v>321</v>
      </c>
      <c r="F163" s="7">
        <v>26273</v>
      </c>
      <c r="G163" s="2">
        <v>26197</v>
      </c>
      <c r="H163" s="3">
        <v>3.0000000000000001E-3</v>
      </c>
      <c r="I163">
        <v>42.85</v>
      </c>
      <c r="J163">
        <v>613.1</v>
      </c>
      <c r="L163" s="6" t="str">
        <f t="shared" si="3"/>
        <v>{ "Saint-Bruno-de-Montarville", "Québec", 26273 },</v>
      </c>
    </row>
    <row r="164" spans="1:12">
      <c r="A164" s="8" t="s">
        <v>563</v>
      </c>
      <c r="B164" s="8" t="s">
        <v>387</v>
      </c>
      <c r="C164" t="s">
        <v>302</v>
      </c>
      <c r="D164" t="s">
        <v>496</v>
      </c>
      <c r="F164" s="7">
        <v>5972</v>
      </c>
      <c r="G164" s="2">
        <v>5877</v>
      </c>
      <c r="H164" s="3">
        <v>1.6E-2</v>
      </c>
      <c r="I164">
        <v>83.06</v>
      </c>
      <c r="J164">
        <v>71.900000000000006</v>
      </c>
      <c r="L164" s="6" t="str">
        <f t="shared" si="3"/>
        <v>{ "Saint-Césaire", "Québec", 5972 },</v>
      </c>
    </row>
    <row r="165" spans="1:12">
      <c r="A165" s="8" t="s">
        <v>564</v>
      </c>
      <c r="B165" s="8" t="s">
        <v>387</v>
      </c>
      <c r="C165" t="s">
        <v>350</v>
      </c>
      <c r="D165" t="s">
        <v>404</v>
      </c>
      <c r="E165" t="s">
        <v>404</v>
      </c>
      <c r="F165" s="7">
        <v>15285</v>
      </c>
      <c r="G165" s="2">
        <v>13791</v>
      </c>
      <c r="H165" s="3">
        <v>0.108</v>
      </c>
      <c r="I165">
        <v>18.48</v>
      </c>
      <c r="J165">
        <v>827.1</v>
      </c>
      <c r="L165" s="6" t="str">
        <f t="shared" si="3"/>
        <v>{ "Saint-Charles-Borromée", "Québec", 15285 },</v>
      </c>
    </row>
    <row r="166" spans="1:12">
      <c r="A166" s="8" t="s">
        <v>565</v>
      </c>
      <c r="B166" s="8" t="s">
        <v>387</v>
      </c>
      <c r="C166" t="s">
        <v>326</v>
      </c>
      <c r="D166" t="s">
        <v>541</v>
      </c>
      <c r="E166" t="s">
        <v>321</v>
      </c>
      <c r="F166" s="7">
        <v>17740</v>
      </c>
      <c r="G166" s="2">
        <v>16019</v>
      </c>
      <c r="H166" s="3">
        <v>0.107</v>
      </c>
      <c r="I166">
        <v>92.71</v>
      </c>
      <c r="J166">
        <v>191.3</v>
      </c>
      <c r="L166" s="6" t="str">
        <f t="shared" si="3"/>
        <v>{ "Saint-Colomban", "Québec", 17740 },</v>
      </c>
    </row>
    <row r="167" spans="1:12">
      <c r="A167" s="8" t="s">
        <v>566</v>
      </c>
      <c r="B167" s="8" t="s">
        <v>387</v>
      </c>
      <c r="C167" t="s">
        <v>302</v>
      </c>
      <c r="D167" t="s">
        <v>366</v>
      </c>
      <c r="E167" t="s">
        <v>321</v>
      </c>
      <c r="F167" s="7">
        <v>29954</v>
      </c>
      <c r="G167" s="2">
        <v>27359</v>
      </c>
      <c r="H167" s="3">
        <v>9.5000000000000001E-2</v>
      </c>
      <c r="I167">
        <v>57.06</v>
      </c>
      <c r="J167">
        <v>525</v>
      </c>
      <c r="L167" s="6" t="str">
        <f t="shared" si="3"/>
        <v>{ "Saint-Constant", "Québec", 29954 },</v>
      </c>
    </row>
    <row r="168" spans="1:12">
      <c r="A168" s="8" t="s">
        <v>567</v>
      </c>
      <c r="B168" s="8" t="s">
        <v>387</v>
      </c>
      <c r="C168" t="s">
        <v>326</v>
      </c>
      <c r="D168" t="s">
        <v>430</v>
      </c>
      <c r="F168" s="7">
        <v>14010</v>
      </c>
      <c r="G168" s="2">
        <v>12919</v>
      </c>
      <c r="H168" s="3">
        <v>8.4000000000000005E-2</v>
      </c>
      <c r="I168">
        <v>119.67</v>
      </c>
      <c r="J168">
        <v>117.1</v>
      </c>
      <c r="L168" s="6" t="str">
        <f t="shared" si="3"/>
        <v>{ "Sainte-Adèle", "Québec", 14010 },</v>
      </c>
    </row>
    <row r="169" spans="1:12">
      <c r="A169" s="8" t="s">
        <v>568</v>
      </c>
      <c r="B169" s="8" t="s">
        <v>387</v>
      </c>
      <c r="C169" t="s">
        <v>326</v>
      </c>
      <c r="D169" t="s">
        <v>327</v>
      </c>
      <c r="E169" t="s">
        <v>568</v>
      </c>
      <c r="F169" s="7">
        <v>11211</v>
      </c>
      <c r="G169" s="2">
        <v>10223</v>
      </c>
      <c r="H169" s="3">
        <v>9.7000000000000003E-2</v>
      </c>
      <c r="I169">
        <v>129.1</v>
      </c>
      <c r="J169">
        <v>86.8</v>
      </c>
      <c r="L169" s="6" t="str">
        <f t="shared" si="3"/>
        <v>{ "Sainte-Agathe-des-Monts", "Québec", 11211 },</v>
      </c>
    </row>
    <row r="170" spans="1:12">
      <c r="A170" s="8" t="s">
        <v>569</v>
      </c>
      <c r="B170" s="8" t="s">
        <v>387</v>
      </c>
      <c r="C170" t="s">
        <v>323</v>
      </c>
      <c r="D170" t="s">
        <v>337</v>
      </c>
      <c r="F170" s="7">
        <v>2888</v>
      </c>
      <c r="G170" s="2">
        <v>2880</v>
      </c>
      <c r="H170" s="3">
        <v>3.0000000000000001E-3</v>
      </c>
      <c r="I170">
        <v>62.38</v>
      </c>
      <c r="J170">
        <v>46.3</v>
      </c>
      <c r="L170" s="6" t="str">
        <f>CONCATENATE("{ ","""",A170,""", """,B170,""", ",F170, " },")</f>
        <v>{ "Sainte-Anne-de-Beaupré", "Québec", 2888 },</v>
      </c>
    </row>
    <row r="171" spans="1:12">
      <c r="A171" s="8" t="s">
        <v>570</v>
      </c>
      <c r="B171" s="8" t="s">
        <v>387</v>
      </c>
      <c r="C171" t="s">
        <v>321</v>
      </c>
      <c r="D171" t="s">
        <v>321</v>
      </c>
      <c r="E171" t="s">
        <v>321</v>
      </c>
      <c r="F171" s="7">
        <v>5027</v>
      </c>
      <c r="G171" s="2">
        <v>4958</v>
      </c>
      <c r="H171" s="3">
        <v>1.4E-2</v>
      </c>
      <c r="I171">
        <v>10.46</v>
      </c>
      <c r="J171">
        <v>480.6</v>
      </c>
      <c r="L171" s="6" t="str">
        <f t="shared" ref="L171:L208" si="4">CONCATENATE("{ ","""",A171,""", """,B171,""", ",F171, " },")</f>
        <v>{ "Sainte-Anne-de-Bellevue", "Québec", 5027 },</v>
      </c>
    </row>
    <row r="172" spans="1:12">
      <c r="A172" s="8" t="s">
        <v>571</v>
      </c>
      <c r="B172" s="8" t="s">
        <v>387</v>
      </c>
      <c r="C172" t="s">
        <v>357</v>
      </c>
      <c r="D172" t="s">
        <v>368</v>
      </c>
      <c r="F172" s="7">
        <v>6121</v>
      </c>
      <c r="G172" s="2">
        <v>6437</v>
      </c>
      <c r="H172" t="s">
        <v>572</v>
      </c>
      <c r="I172">
        <v>263.51</v>
      </c>
      <c r="J172">
        <v>23.2</v>
      </c>
      <c r="L172" s="6" t="str">
        <f t="shared" si="4"/>
        <v>{ "Sainte-Anne-des-Monts", "Québec", 6121 },</v>
      </c>
    </row>
    <row r="173" spans="1:12">
      <c r="A173" s="8" t="s">
        <v>573</v>
      </c>
      <c r="B173" s="8" t="s">
        <v>387</v>
      </c>
      <c r="C173" t="s">
        <v>326</v>
      </c>
      <c r="D173" t="s">
        <v>353</v>
      </c>
      <c r="E173" t="s">
        <v>321</v>
      </c>
      <c r="F173" s="7">
        <v>15221</v>
      </c>
      <c r="G173" s="2">
        <v>14421</v>
      </c>
      <c r="H173" s="3">
        <v>5.5E-2</v>
      </c>
      <c r="I173">
        <v>93.44</v>
      </c>
      <c r="J173">
        <v>162.9</v>
      </c>
      <c r="L173" s="6" t="str">
        <f t="shared" si="4"/>
        <v>{ "Sainte-Anne-des-Plaines", "Québec", 15221 },</v>
      </c>
    </row>
    <row r="174" spans="1:12">
      <c r="A174" s="8" t="s">
        <v>574</v>
      </c>
      <c r="B174" s="8" t="s">
        <v>387</v>
      </c>
      <c r="C174" t="s">
        <v>323</v>
      </c>
      <c r="D174" t="s">
        <v>439</v>
      </c>
      <c r="E174" t="s">
        <v>387</v>
      </c>
      <c r="F174" s="7">
        <v>8468</v>
      </c>
      <c r="G174" s="2">
        <v>7348</v>
      </c>
      <c r="H174" s="3">
        <v>0.152</v>
      </c>
      <c r="I174">
        <v>108.42</v>
      </c>
      <c r="J174">
        <v>78.099999999999994</v>
      </c>
      <c r="L174" s="6" t="str">
        <f t="shared" si="4"/>
        <v>{ "Sainte-Brigitte-de-Laval", "Québec", 8468 },</v>
      </c>
    </row>
    <row r="175" spans="1:12">
      <c r="A175" s="8" t="s">
        <v>575</v>
      </c>
      <c r="B175" s="8" t="s">
        <v>387</v>
      </c>
      <c r="C175" t="s">
        <v>302</v>
      </c>
      <c r="D175" t="s">
        <v>366</v>
      </c>
      <c r="E175" t="s">
        <v>321</v>
      </c>
      <c r="F175" s="7">
        <v>17347</v>
      </c>
      <c r="G175" s="2">
        <v>17047</v>
      </c>
      <c r="H175" s="3">
        <v>1.7999999999999999E-2</v>
      </c>
      <c r="I175">
        <v>9.3699999999999992</v>
      </c>
      <c r="J175" s="4">
        <v>1851.3</v>
      </c>
      <c r="L175" s="6" t="str">
        <f t="shared" si="4"/>
        <v>{ "Sainte-Catherine", "Québec", 17347 },</v>
      </c>
    </row>
    <row r="176" spans="1:12">
      <c r="A176" s="8" t="s">
        <v>576</v>
      </c>
      <c r="B176" s="8" t="s">
        <v>387</v>
      </c>
      <c r="C176" t="s">
        <v>323</v>
      </c>
      <c r="D176" t="s">
        <v>439</v>
      </c>
      <c r="E176" t="s">
        <v>387</v>
      </c>
      <c r="F176" s="7">
        <v>8442</v>
      </c>
      <c r="G176" s="2">
        <v>7706</v>
      </c>
      <c r="H176" s="3">
        <v>9.6000000000000002E-2</v>
      </c>
      <c r="I176">
        <v>120.7</v>
      </c>
      <c r="J176">
        <v>69.900000000000006</v>
      </c>
      <c r="L176" s="6" t="str">
        <f t="shared" si="4"/>
        <v>{ "Sainte-Catherine-de-la-Jacques-Cartier", "Québec", 8442 },</v>
      </c>
    </row>
    <row r="177" spans="1:12">
      <c r="A177" s="8" t="s">
        <v>577</v>
      </c>
      <c r="B177" s="8" t="s">
        <v>387</v>
      </c>
      <c r="C177" t="s">
        <v>302</v>
      </c>
      <c r="D177" t="s">
        <v>396</v>
      </c>
      <c r="E177" t="s">
        <v>321</v>
      </c>
      <c r="F177" s="7">
        <v>30045</v>
      </c>
      <c r="G177" s="2">
        <v>29881</v>
      </c>
      <c r="H177" s="3">
        <v>5.0000000000000001E-3</v>
      </c>
      <c r="I177">
        <v>48.49</v>
      </c>
      <c r="J177">
        <v>619.6</v>
      </c>
      <c r="L177" s="6" t="str">
        <f t="shared" si="4"/>
        <v>{ "Sainte-Julie", "Québec", 30045 },</v>
      </c>
    </row>
    <row r="178" spans="1:12">
      <c r="A178" s="8" t="s">
        <v>578</v>
      </c>
      <c r="B178" s="8" t="s">
        <v>387</v>
      </c>
      <c r="C178" t="s">
        <v>326</v>
      </c>
      <c r="D178" t="s">
        <v>430</v>
      </c>
      <c r="F178" s="7">
        <v>3367</v>
      </c>
      <c r="G178" s="2">
        <v>2763</v>
      </c>
      <c r="H178" s="3">
        <v>0.219</v>
      </c>
      <c r="I178">
        <v>91.56</v>
      </c>
      <c r="J178">
        <v>36.799999999999997</v>
      </c>
      <c r="L178" s="6" t="str">
        <f t="shared" si="4"/>
        <v>{ "Sainte-Marguerite-du-Lac-Masson", "Québec", 3367 },</v>
      </c>
    </row>
    <row r="179" spans="1:12">
      <c r="A179" s="8" t="s">
        <v>579</v>
      </c>
      <c r="B179" s="8" t="s">
        <v>387</v>
      </c>
      <c r="C179" t="s">
        <v>331</v>
      </c>
      <c r="D179" t="s">
        <v>580</v>
      </c>
      <c r="F179" s="7">
        <v>13134</v>
      </c>
      <c r="G179" s="2">
        <v>13565</v>
      </c>
      <c r="H179" t="s">
        <v>413</v>
      </c>
      <c r="I179">
        <v>107.55</v>
      </c>
      <c r="J179">
        <v>122.1</v>
      </c>
      <c r="L179" s="6" t="str">
        <f t="shared" si="4"/>
        <v>{ "Sainte-Marie", "Québec", 13134 },</v>
      </c>
    </row>
    <row r="180" spans="1:12">
      <c r="A180" s="8" t="s">
        <v>581</v>
      </c>
      <c r="B180" s="8" t="s">
        <v>387</v>
      </c>
      <c r="C180" t="s">
        <v>326</v>
      </c>
      <c r="D180" t="s">
        <v>414</v>
      </c>
      <c r="E180" t="s">
        <v>321</v>
      </c>
      <c r="F180" s="7">
        <v>19797</v>
      </c>
      <c r="G180" s="2">
        <v>18074</v>
      </c>
      <c r="H180" s="3">
        <v>9.5000000000000001E-2</v>
      </c>
      <c r="I180">
        <v>8.73</v>
      </c>
      <c r="J180" s="4">
        <v>2267.6999999999998</v>
      </c>
      <c r="L180" s="6" t="str">
        <f t="shared" si="4"/>
        <v>{ "Sainte-Marthe-sur-le-Lac", "Québec", 19797 },</v>
      </c>
    </row>
    <row r="181" spans="1:12">
      <c r="A181" s="8" t="s">
        <v>582</v>
      </c>
      <c r="B181" s="8" t="s">
        <v>387</v>
      </c>
      <c r="C181" t="s">
        <v>326</v>
      </c>
      <c r="D181" t="s">
        <v>353</v>
      </c>
      <c r="E181" t="s">
        <v>321</v>
      </c>
      <c r="F181" s="7">
        <v>26533</v>
      </c>
      <c r="G181" s="2">
        <v>25989</v>
      </c>
      <c r="H181" s="3">
        <v>2.1000000000000001E-2</v>
      </c>
      <c r="I181">
        <v>9.48</v>
      </c>
      <c r="J181" s="4">
        <v>2798.8</v>
      </c>
      <c r="L181" s="6" t="str">
        <f t="shared" si="4"/>
        <v>{ "Sainte-Thérèse", "Québec", 26533 },</v>
      </c>
    </row>
    <row r="182" spans="1:12">
      <c r="A182" s="8" t="s">
        <v>583</v>
      </c>
      <c r="B182" s="8" t="s">
        <v>387</v>
      </c>
      <c r="C182" t="s">
        <v>326</v>
      </c>
      <c r="D182" t="s">
        <v>414</v>
      </c>
      <c r="E182" t="s">
        <v>321</v>
      </c>
      <c r="F182" s="7">
        <v>45276</v>
      </c>
      <c r="G182" s="2">
        <v>44008</v>
      </c>
      <c r="H182" s="3">
        <v>2.9000000000000001E-2</v>
      </c>
      <c r="I182">
        <v>70.510000000000005</v>
      </c>
      <c r="J182">
        <v>642.1</v>
      </c>
      <c r="L182" s="6" t="str">
        <f t="shared" si="4"/>
        <v>{ "Saint-Eustache", "Québec", 45276 },</v>
      </c>
    </row>
    <row r="183" spans="1:12">
      <c r="A183" s="8" t="s">
        <v>584</v>
      </c>
      <c r="B183" s="8" t="s">
        <v>387</v>
      </c>
      <c r="C183" t="s">
        <v>306</v>
      </c>
      <c r="D183" t="s">
        <v>552</v>
      </c>
      <c r="F183" s="7">
        <v>10089</v>
      </c>
      <c r="G183" s="2">
        <v>10238</v>
      </c>
      <c r="H183" t="s">
        <v>286</v>
      </c>
      <c r="I183">
        <v>361.27</v>
      </c>
      <c r="J183">
        <v>27.9</v>
      </c>
      <c r="L183" s="6" t="str">
        <f t="shared" si="4"/>
        <v>{ "Saint-Félicien", "Québec", 10089 },</v>
      </c>
    </row>
    <row r="184" spans="1:12">
      <c r="A184" s="8" t="s">
        <v>585</v>
      </c>
      <c r="B184" s="8" t="s">
        <v>387</v>
      </c>
      <c r="C184" t="s">
        <v>350</v>
      </c>
      <c r="D184" t="s">
        <v>351</v>
      </c>
      <c r="F184" s="7">
        <v>2803</v>
      </c>
      <c r="G184" s="2">
        <v>2640</v>
      </c>
      <c r="H184" s="3">
        <v>6.2E-2</v>
      </c>
      <c r="I184">
        <v>2.81</v>
      </c>
      <c r="J184">
        <v>997.5</v>
      </c>
      <c r="L184" s="6" t="str">
        <f t="shared" si="4"/>
        <v>{ "Saint-Gabriel", "Québec", 2803 },</v>
      </c>
    </row>
    <row r="185" spans="1:12">
      <c r="A185" s="8" t="s">
        <v>586</v>
      </c>
      <c r="B185" s="8" t="s">
        <v>387</v>
      </c>
      <c r="C185" t="s">
        <v>331</v>
      </c>
      <c r="D185" t="s">
        <v>587</v>
      </c>
      <c r="E185" t="s">
        <v>586</v>
      </c>
      <c r="F185" s="7">
        <v>32935</v>
      </c>
      <c r="G185" s="2">
        <v>32513</v>
      </c>
      <c r="H185" s="3">
        <v>1.2999999999999999E-2</v>
      </c>
      <c r="I185">
        <v>199.08</v>
      </c>
      <c r="J185">
        <v>165.4</v>
      </c>
      <c r="L185" s="6" t="str">
        <f t="shared" si="4"/>
        <v>{ "Saint-Georges", "Québec", 32935 },</v>
      </c>
    </row>
    <row r="186" spans="1:12">
      <c r="A186" s="8" t="s">
        <v>588</v>
      </c>
      <c r="B186" s="8" t="s">
        <v>387</v>
      </c>
      <c r="C186" t="s">
        <v>306</v>
      </c>
      <c r="D186" t="s">
        <v>589</v>
      </c>
      <c r="E186" t="s">
        <v>555</v>
      </c>
      <c r="F186" s="7">
        <v>6376</v>
      </c>
      <c r="G186" s="2">
        <v>5757</v>
      </c>
      <c r="H186" s="3">
        <v>0.108</v>
      </c>
      <c r="I186">
        <v>189.38</v>
      </c>
      <c r="J186">
        <v>33.700000000000003</v>
      </c>
      <c r="L186" s="6" t="str">
        <f t="shared" si="4"/>
        <v>{ "Saint-Honoré", "Québec", 6376 },</v>
      </c>
    </row>
    <row r="187" spans="1:12">
      <c r="A187" s="8" t="s">
        <v>590</v>
      </c>
      <c r="B187" s="8" t="s">
        <v>387</v>
      </c>
      <c r="C187" t="s">
        <v>302</v>
      </c>
      <c r="D187" t="s">
        <v>591</v>
      </c>
      <c r="E187" t="s">
        <v>590</v>
      </c>
      <c r="F187" s="7">
        <v>57239</v>
      </c>
      <c r="G187" s="2">
        <v>55648</v>
      </c>
      <c r="H187" s="3">
        <v>2.9000000000000001E-2</v>
      </c>
      <c r="I187">
        <v>188.85</v>
      </c>
      <c r="J187">
        <v>303.10000000000002</v>
      </c>
      <c r="L187" s="6" t="str">
        <f t="shared" si="4"/>
        <v>{ "Saint-Hyacinthe", "Québec", 57239 },</v>
      </c>
    </row>
    <row r="188" spans="1:12">
      <c r="A188" s="8" t="s">
        <v>592</v>
      </c>
      <c r="B188" s="8" t="s">
        <v>387</v>
      </c>
      <c r="C188" t="s">
        <v>302</v>
      </c>
      <c r="D188" t="s">
        <v>593</v>
      </c>
      <c r="E188" t="s">
        <v>321</v>
      </c>
      <c r="F188" s="7">
        <v>97873</v>
      </c>
      <c r="G188" s="2">
        <v>95114</v>
      </c>
      <c r="H188" s="3">
        <v>2.9000000000000001E-2</v>
      </c>
      <c r="I188">
        <v>226.93</v>
      </c>
      <c r="J188">
        <v>431.3</v>
      </c>
      <c r="L188" s="6" t="str">
        <f t="shared" si="4"/>
        <v>{ "Saint-Jean-sur-Richelieu", "Québec", 97873 },</v>
      </c>
    </row>
    <row r="189" spans="1:12">
      <c r="A189" s="8" t="s">
        <v>594</v>
      </c>
      <c r="B189" s="8" t="s">
        <v>387</v>
      </c>
      <c r="C189" t="s">
        <v>326</v>
      </c>
      <c r="D189" t="s">
        <v>541</v>
      </c>
      <c r="E189" t="s">
        <v>321</v>
      </c>
      <c r="F189" s="7">
        <v>80213</v>
      </c>
      <c r="G189" s="2">
        <v>74346</v>
      </c>
      <c r="H189" s="3">
        <v>7.9000000000000001E-2</v>
      </c>
      <c r="I189">
        <v>90.18</v>
      </c>
      <c r="J189">
        <v>889.5</v>
      </c>
      <c r="L189" s="6" t="str">
        <f t="shared" si="4"/>
        <v>{ "Saint-Jérôme", "Québec", 80213 },</v>
      </c>
    </row>
    <row r="190" spans="1:12">
      <c r="A190" s="8" t="s">
        <v>595</v>
      </c>
      <c r="B190" s="8" t="s">
        <v>387</v>
      </c>
      <c r="C190" t="s">
        <v>331</v>
      </c>
      <c r="D190" t="s">
        <v>332</v>
      </c>
      <c r="F190" s="7">
        <v>5014</v>
      </c>
      <c r="G190" s="2">
        <v>4858</v>
      </c>
      <c r="H190" s="3">
        <v>3.2000000000000001E-2</v>
      </c>
      <c r="I190">
        <v>114.7</v>
      </c>
      <c r="J190">
        <v>43.7</v>
      </c>
      <c r="L190" s="6" t="str">
        <f t="shared" si="4"/>
        <v>{ "Saint-Joseph-de-Beauce", "Québec", 5014 },</v>
      </c>
    </row>
    <row r="191" spans="1:12">
      <c r="A191" s="8" t="s">
        <v>596</v>
      </c>
      <c r="B191" s="8" t="s">
        <v>387</v>
      </c>
      <c r="C191" t="s">
        <v>302</v>
      </c>
      <c r="D191" t="s">
        <v>597</v>
      </c>
      <c r="E191" t="s">
        <v>598</v>
      </c>
      <c r="F191" s="7">
        <v>1581</v>
      </c>
      <c r="G191" s="2">
        <v>1642</v>
      </c>
      <c r="H191" t="s">
        <v>455</v>
      </c>
      <c r="I191">
        <v>1.36</v>
      </c>
      <c r="J191" s="4">
        <v>1162.5</v>
      </c>
      <c r="L191" s="6" t="str">
        <f t="shared" si="4"/>
        <v>{ "Saint-Joseph-de-Sorel", "Québec", 1581 },</v>
      </c>
    </row>
    <row r="192" spans="1:12">
      <c r="A192" s="8" t="s">
        <v>599</v>
      </c>
      <c r="B192" s="8" t="s">
        <v>387</v>
      </c>
      <c r="C192" t="s">
        <v>302</v>
      </c>
      <c r="D192" t="s">
        <v>359</v>
      </c>
      <c r="E192" t="s">
        <v>321</v>
      </c>
      <c r="F192" s="7">
        <v>22761</v>
      </c>
      <c r="G192" s="2">
        <v>21861</v>
      </c>
      <c r="H192" s="3">
        <v>4.1000000000000002E-2</v>
      </c>
      <c r="I192">
        <v>7.56</v>
      </c>
      <c r="J192" s="4">
        <v>3010.7</v>
      </c>
      <c r="L192" s="6" t="str">
        <f t="shared" si="4"/>
        <v>{ "Saint-Lambert", "Québec", 22761 },</v>
      </c>
    </row>
    <row r="193" spans="1:12">
      <c r="A193" s="8" t="s">
        <v>600</v>
      </c>
      <c r="B193" s="8" t="s">
        <v>387</v>
      </c>
      <c r="C193" t="s">
        <v>302</v>
      </c>
      <c r="D193" t="s">
        <v>400</v>
      </c>
      <c r="E193" t="s">
        <v>321</v>
      </c>
      <c r="F193" s="7">
        <v>22354</v>
      </c>
      <c r="G193" s="2">
        <v>19917</v>
      </c>
      <c r="H193" s="3">
        <v>0.122</v>
      </c>
      <c r="I193">
        <v>66.86</v>
      </c>
      <c r="J193">
        <v>334.3</v>
      </c>
      <c r="L193" s="6" t="str">
        <f t="shared" si="4"/>
        <v>{ "Saint-Lazare", "Québec", 22354 },</v>
      </c>
    </row>
    <row r="194" spans="1:12">
      <c r="A194" s="8" t="s">
        <v>601</v>
      </c>
      <c r="B194" s="8" t="s">
        <v>387</v>
      </c>
      <c r="C194" t="s">
        <v>350</v>
      </c>
      <c r="D194" t="s">
        <v>602</v>
      </c>
      <c r="E194" t="s">
        <v>321</v>
      </c>
      <c r="F194" s="7">
        <v>24030</v>
      </c>
      <c r="G194" s="2">
        <v>20786</v>
      </c>
      <c r="H194" s="3">
        <v>0.156</v>
      </c>
      <c r="I194">
        <v>118.29</v>
      </c>
      <c r="J194">
        <v>203.1</v>
      </c>
      <c r="L194" s="6" t="str">
        <f t="shared" si="4"/>
        <v>{ "Saint-Lin--Laurentides", "Québec", 24030 },</v>
      </c>
    </row>
    <row r="195" spans="1:12">
      <c r="A195" s="8" t="s">
        <v>603</v>
      </c>
      <c r="B195" s="8" t="s">
        <v>387</v>
      </c>
      <c r="C195" t="s">
        <v>323</v>
      </c>
      <c r="D195" t="s">
        <v>370</v>
      </c>
      <c r="F195" s="7">
        <v>2901</v>
      </c>
      <c r="G195" s="2">
        <v>2911</v>
      </c>
      <c r="H195" t="s">
        <v>161</v>
      </c>
      <c r="I195">
        <v>17.29</v>
      </c>
      <c r="J195">
        <v>167.8</v>
      </c>
      <c r="L195" s="6" t="str">
        <f t="shared" si="4"/>
        <v>{ "Saint-Marc-des-Carrières", "Québec", 2901 },</v>
      </c>
    </row>
    <row r="196" spans="1:12">
      <c r="A196" s="8" t="s">
        <v>604</v>
      </c>
      <c r="B196" s="8" t="s">
        <v>387</v>
      </c>
      <c r="C196" t="s">
        <v>302</v>
      </c>
      <c r="D196" t="s">
        <v>597</v>
      </c>
      <c r="F196" s="7">
        <v>1723</v>
      </c>
      <c r="G196" s="2">
        <v>1669</v>
      </c>
      <c r="H196" s="3">
        <v>3.2000000000000001E-2</v>
      </c>
      <c r="I196">
        <v>59.23</v>
      </c>
      <c r="J196">
        <v>29.1</v>
      </c>
      <c r="L196" s="6" t="str">
        <f t="shared" si="4"/>
        <v>{ "Saint-Ours", "Québec", 1723 },</v>
      </c>
    </row>
    <row r="197" spans="1:12">
      <c r="A197" s="8" t="s">
        <v>605</v>
      </c>
      <c r="B197" s="8" t="s">
        <v>387</v>
      </c>
      <c r="C197" t="s">
        <v>331</v>
      </c>
      <c r="D197" t="s">
        <v>606</v>
      </c>
      <c r="F197" s="7">
        <v>2274</v>
      </c>
      <c r="G197" s="2">
        <v>2400</v>
      </c>
      <c r="H197" t="s">
        <v>607</v>
      </c>
      <c r="I197">
        <v>137.78</v>
      </c>
      <c r="J197">
        <v>16.5</v>
      </c>
      <c r="L197" s="6" t="str">
        <f t="shared" si="4"/>
        <v>{ "Saint-Pamphile", "Québec", 2274 },</v>
      </c>
    </row>
    <row r="198" spans="1:12">
      <c r="A198" s="8" t="s">
        <v>608</v>
      </c>
      <c r="B198" s="8" t="s">
        <v>387</v>
      </c>
      <c r="C198" t="s">
        <v>314</v>
      </c>
      <c r="D198" t="s">
        <v>459</v>
      </c>
      <c r="F198" s="7">
        <v>3530</v>
      </c>
      <c r="G198" s="2">
        <v>3468</v>
      </c>
      <c r="H198" s="3">
        <v>1.7999999999999999E-2</v>
      </c>
      <c r="I198">
        <v>59.68</v>
      </c>
      <c r="J198">
        <v>59.1</v>
      </c>
      <c r="L198" s="6" t="str">
        <f t="shared" si="4"/>
        <v>{ "Saint-Pascal", "Québec", 3530 },</v>
      </c>
    </row>
    <row r="199" spans="1:12">
      <c r="A199" s="8" t="s">
        <v>609</v>
      </c>
      <c r="B199" s="8" t="s">
        <v>387</v>
      </c>
      <c r="C199" t="s">
        <v>302</v>
      </c>
      <c r="D199" t="s">
        <v>366</v>
      </c>
      <c r="E199" t="s">
        <v>321</v>
      </c>
      <c r="F199" s="7">
        <v>7597</v>
      </c>
      <c r="G199" s="2">
        <v>6320</v>
      </c>
      <c r="H199" s="3">
        <v>0.20200000000000001</v>
      </c>
      <c r="I199">
        <v>61.96</v>
      </c>
      <c r="J199">
        <v>122.6</v>
      </c>
      <c r="L199" s="6" t="str">
        <f t="shared" si="4"/>
        <v>{ "Saint-Philippe", "Québec", 7597 },</v>
      </c>
    </row>
    <row r="200" spans="1:12">
      <c r="A200" s="8" t="s">
        <v>610</v>
      </c>
      <c r="B200" s="8" t="s">
        <v>387</v>
      </c>
      <c r="C200" t="s">
        <v>302</v>
      </c>
      <c r="D200" t="s">
        <v>591</v>
      </c>
      <c r="F200" s="7">
        <v>5847</v>
      </c>
      <c r="G200" s="2">
        <v>5607</v>
      </c>
      <c r="H200" s="3">
        <v>4.2999999999999997E-2</v>
      </c>
      <c r="I200">
        <v>107.42</v>
      </c>
      <c r="J200">
        <v>54.4</v>
      </c>
      <c r="L200" s="6" t="str">
        <f t="shared" si="4"/>
        <v>{ "Saint-Pie", "Québec", 5847 },</v>
      </c>
    </row>
    <row r="201" spans="1:12">
      <c r="A201" s="8" t="s">
        <v>611</v>
      </c>
      <c r="B201" s="8" t="s">
        <v>387</v>
      </c>
      <c r="C201" t="s">
        <v>323</v>
      </c>
      <c r="D201" t="s">
        <v>370</v>
      </c>
      <c r="F201" s="7">
        <v>11108</v>
      </c>
      <c r="G201" s="2">
        <v>10358</v>
      </c>
      <c r="H201" s="3">
        <v>7.1999999999999995E-2</v>
      </c>
      <c r="I201">
        <v>666.2</v>
      </c>
      <c r="J201">
        <v>16.7</v>
      </c>
      <c r="L201" s="6" t="str">
        <f t="shared" si="4"/>
        <v>{ "Saint-Raymond", "Québec", 11108 },</v>
      </c>
    </row>
    <row r="202" spans="1:12">
      <c r="A202" s="8" t="s">
        <v>612</v>
      </c>
      <c r="B202" s="8" t="s">
        <v>387</v>
      </c>
      <c r="C202" t="s">
        <v>302</v>
      </c>
      <c r="D202" t="s">
        <v>613</v>
      </c>
      <c r="F202" s="7">
        <v>8957</v>
      </c>
      <c r="G202" s="2">
        <v>8061</v>
      </c>
      <c r="H202" s="3">
        <v>0.111</v>
      </c>
      <c r="I202">
        <v>78.180000000000007</v>
      </c>
      <c r="J202">
        <v>114.6</v>
      </c>
      <c r="L202" s="6" t="str">
        <f t="shared" si="4"/>
        <v>{ "Saint-Rémi", "Québec", 8957 },</v>
      </c>
    </row>
    <row r="203" spans="1:12">
      <c r="A203" s="8" t="s">
        <v>614</v>
      </c>
      <c r="B203" s="8" t="s">
        <v>387</v>
      </c>
      <c r="C203" t="s">
        <v>326</v>
      </c>
      <c r="D203" t="s">
        <v>430</v>
      </c>
      <c r="F203" s="7">
        <v>11580</v>
      </c>
      <c r="G203" s="2">
        <v>10231</v>
      </c>
      <c r="H203" s="3">
        <v>0.13200000000000001</v>
      </c>
      <c r="I203">
        <v>47.62</v>
      </c>
      <c r="J203">
        <v>243.2</v>
      </c>
      <c r="L203" s="6" t="str">
        <f t="shared" si="4"/>
        <v>{ "Saint-Sauveur", "Québec", 11580 },</v>
      </c>
    </row>
    <row r="204" spans="1:12">
      <c r="A204" s="8" t="s">
        <v>615</v>
      </c>
      <c r="B204" s="8" t="s">
        <v>387</v>
      </c>
      <c r="C204" t="s">
        <v>463</v>
      </c>
      <c r="D204" t="s">
        <v>616</v>
      </c>
      <c r="F204" s="7">
        <v>3672</v>
      </c>
      <c r="G204" s="2">
        <v>3673</v>
      </c>
      <c r="H204" s="3">
        <v>0</v>
      </c>
      <c r="I204">
        <v>91.1</v>
      </c>
      <c r="J204">
        <v>40.299999999999997</v>
      </c>
      <c r="L204" s="6" t="str">
        <f t="shared" si="4"/>
        <v>{ "Saint-Tite", "Québec", 3672 },</v>
      </c>
    </row>
    <row r="205" spans="1:12">
      <c r="A205" s="8" t="s">
        <v>617</v>
      </c>
      <c r="B205" s="8" t="s">
        <v>387</v>
      </c>
      <c r="C205" t="s">
        <v>302</v>
      </c>
      <c r="D205" t="s">
        <v>400</v>
      </c>
      <c r="E205" t="s">
        <v>321</v>
      </c>
      <c r="F205" s="7">
        <v>9618</v>
      </c>
      <c r="G205" s="2">
        <v>7934</v>
      </c>
      <c r="H205" s="3">
        <v>0.21199999999999999</v>
      </c>
      <c r="I205">
        <v>25.04</v>
      </c>
      <c r="J205">
        <v>384.1</v>
      </c>
      <c r="L205" s="6" t="str">
        <f t="shared" si="4"/>
        <v>{ "Saint-Zotique", "Québec", 9618 },</v>
      </c>
    </row>
    <row r="206" spans="1:12">
      <c r="A206" s="8" t="s">
        <v>618</v>
      </c>
      <c r="B206" s="8" t="s">
        <v>387</v>
      </c>
      <c r="C206" t="s">
        <v>302</v>
      </c>
      <c r="D206" t="s">
        <v>335</v>
      </c>
      <c r="F206" s="7">
        <v>42787</v>
      </c>
      <c r="G206" s="2">
        <v>40745</v>
      </c>
      <c r="H206" s="3">
        <v>0.05</v>
      </c>
      <c r="I206">
        <v>108.56</v>
      </c>
      <c r="J206">
        <v>394.1</v>
      </c>
      <c r="L206" s="6" t="str">
        <f t="shared" si="4"/>
        <v>{ "Salaberry-de-Valleyfield", "Québec", 42787 },</v>
      </c>
    </row>
    <row r="207" spans="1:12">
      <c r="A207" s="8" t="s">
        <v>619</v>
      </c>
      <c r="B207" s="8" t="s">
        <v>387</v>
      </c>
      <c r="C207" t="s">
        <v>317</v>
      </c>
      <c r="D207" t="s">
        <v>433</v>
      </c>
      <c r="F207" s="8">
        <v>244</v>
      </c>
      <c r="G207">
        <v>130</v>
      </c>
      <c r="H207" s="3">
        <v>0.877</v>
      </c>
      <c r="I207">
        <v>24.76</v>
      </c>
      <c r="J207">
        <v>9.9</v>
      </c>
      <c r="L207" s="6" t="str">
        <f t="shared" si="4"/>
        <v>{ "Schefferville", "Québec", 244 },</v>
      </c>
    </row>
    <row r="208" spans="1:12">
      <c r="A208" s="8" t="s">
        <v>620</v>
      </c>
      <c r="B208" s="8" t="s">
        <v>387</v>
      </c>
      <c r="C208" t="s">
        <v>394</v>
      </c>
      <c r="D208" t="s">
        <v>398</v>
      </c>
      <c r="F208" s="8">
        <v>459</v>
      </c>
      <c r="G208">
        <v>472</v>
      </c>
      <c r="H208" t="s">
        <v>212</v>
      </c>
      <c r="I208">
        <v>11.44</v>
      </c>
      <c r="J208">
        <v>40.1</v>
      </c>
      <c r="L208" s="6" t="str">
        <f t="shared" si="4"/>
        <v>{ "Scotstown", "Québec", 459 },</v>
      </c>
    </row>
    <row r="209" spans="1:12">
      <c r="A209" s="8" t="s">
        <v>621</v>
      </c>
      <c r="B209" s="8" t="s">
        <v>387</v>
      </c>
      <c r="C209" t="s">
        <v>310</v>
      </c>
      <c r="D209" t="s">
        <v>492</v>
      </c>
      <c r="F209" s="7">
        <v>2782</v>
      </c>
      <c r="G209" s="2">
        <v>2868</v>
      </c>
      <c r="H209" t="s">
        <v>622</v>
      </c>
      <c r="I209" s="4">
        <v>14718.51</v>
      </c>
      <c r="J209">
        <v>0.2</v>
      </c>
      <c r="L209" s="6" t="str">
        <f>CONCATENATE("{ ","""",A209,""", """,B209,""", ",F209, " },")</f>
        <v>{ "Senneterre", "Québec", 2782 },</v>
      </c>
    </row>
    <row r="210" spans="1:12">
      <c r="A210" s="8" t="s">
        <v>623</v>
      </c>
      <c r="B210" s="8" t="s">
        <v>387</v>
      </c>
      <c r="C210" t="s">
        <v>317</v>
      </c>
      <c r="D210" t="s">
        <v>538</v>
      </c>
      <c r="E210" t="s">
        <v>623</v>
      </c>
      <c r="F210" s="7">
        <v>24569</v>
      </c>
      <c r="G210" s="2">
        <v>25400</v>
      </c>
      <c r="H210" t="s">
        <v>624</v>
      </c>
      <c r="I210" s="4">
        <v>1742.88</v>
      </c>
      <c r="J210">
        <v>14.1</v>
      </c>
      <c r="L210" s="6" t="str">
        <f t="shared" ref="L210:L235" si="5">CONCATENATE("{ ","""",A210,""", """,B210,""", ",F210, " },")</f>
        <v>{ "Sept-Îles", "Québec", 24569 },</v>
      </c>
    </row>
    <row r="211" spans="1:12">
      <c r="A211" s="8" t="s">
        <v>625</v>
      </c>
      <c r="B211" s="8" t="s">
        <v>387</v>
      </c>
      <c r="C211" t="s">
        <v>323</v>
      </c>
      <c r="D211" t="s">
        <v>439</v>
      </c>
      <c r="E211" t="s">
        <v>387</v>
      </c>
      <c r="F211" s="7">
        <v>6432</v>
      </c>
      <c r="G211" s="2">
        <v>6031</v>
      </c>
      <c r="H211" s="3">
        <v>6.6000000000000003E-2</v>
      </c>
      <c r="I211">
        <v>63.54</v>
      </c>
      <c r="J211">
        <v>101.2</v>
      </c>
      <c r="L211" s="6" t="str">
        <f t="shared" si="5"/>
        <v>{ "Shannon", "Québec", 6432 },</v>
      </c>
    </row>
    <row r="212" spans="1:12">
      <c r="A212" s="8" t="s">
        <v>626</v>
      </c>
      <c r="B212" s="8" t="s">
        <v>387</v>
      </c>
      <c r="C212" t="s">
        <v>463</v>
      </c>
      <c r="D212" t="s">
        <v>626</v>
      </c>
      <c r="F212" s="7">
        <v>49620</v>
      </c>
      <c r="G212" s="2">
        <v>49349</v>
      </c>
      <c r="H212" s="3">
        <v>5.0000000000000001E-3</v>
      </c>
      <c r="I212">
        <v>729.98</v>
      </c>
      <c r="J212">
        <v>68</v>
      </c>
      <c r="L212" s="6" t="str">
        <f t="shared" si="5"/>
        <v>{ "Shawinigan", "Québec", 49620 },</v>
      </c>
    </row>
    <row r="213" spans="1:12">
      <c r="A213" s="8" t="s">
        <v>490</v>
      </c>
      <c r="B213" s="8" t="s">
        <v>387</v>
      </c>
      <c r="C213" t="s">
        <v>394</v>
      </c>
      <c r="D213" t="s">
        <v>490</v>
      </c>
      <c r="E213" t="s">
        <v>490</v>
      </c>
      <c r="F213" s="7">
        <v>172950</v>
      </c>
      <c r="G213" s="2">
        <v>161323</v>
      </c>
      <c r="H213" s="3">
        <v>7.1999999999999995E-2</v>
      </c>
      <c r="I213">
        <v>353.4</v>
      </c>
      <c r="J213">
        <v>489.4</v>
      </c>
      <c r="L213" s="6" t="str">
        <f t="shared" si="5"/>
        <v>{ "Sherbrooke", "Québec", 172950 },</v>
      </c>
    </row>
    <row r="214" spans="1:12">
      <c r="A214" s="8" t="s">
        <v>598</v>
      </c>
      <c r="B214" s="8" t="s">
        <v>387</v>
      </c>
      <c r="C214" t="s">
        <v>302</v>
      </c>
      <c r="D214" t="s">
        <v>597</v>
      </c>
      <c r="E214" t="s">
        <v>598</v>
      </c>
      <c r="F214" s="7">
        <v>35165</v>
      </c>
      <c r="G214" s="2">
        <v>34755</v>
      </c>
      <c r="H214" s="3">
        <v>1.2E-2</v>
      </c>
      <c r="I214">
        <v>57.28</v>
      </c>
      <c r="J214">
        <v>613.9</v>
      </c>
      <c r="L214" s="6" t="str">
        <f t="shared" si="5"/>
        <v>{ "Sorel-Tracy", "Québec", 35165 },</v>
      </c>
    </row>
    <row r="215" spans="1:12">
      <c r="A215" s="8" t="s">
        <v>627</v>
      </c>
      <c r="B215" s="8" t="s">
        <v>387</v>
      </c>
      <c r="C215" t="s">
        <v>394</v>
      </c>
      <c r="D215" t="s">
        <v>489</v>
      </c>
      <c r="F215" s="7">
        <v>2824</v>
      </c>
      <c r="G215" s="2">
        <v>2788</v>
      </c>
      <c r="H215" s="3">
        <v>1.2999999999999999E-2</v>
      </c>
      <c r="I215">
        <v>21.95</v>
      </c>
      <c r="J215">
        <v>128.69999999999999</v>
      </c>
      <c r="L215" s="6" t="str">
        <f t="shared" si="5"/>
        <v>{ "Stanstead", "Québec", 2824 },</v>
      </c>
    </row>
    <row r="216" spans="1:12">
      <c r="A216" s="8" t="s">
        <v>628</v>
      </c>
      <c r="B216" s="8" t="s">
        <v>387</v>
      </c>
      <c r="C216" t="s">
        <v>302</v>
      </c>
      <c r="D216" t="s">
        <v>342</v>
      </c>
      <c r="F216" s="7">
        <v>4548</v>
      </c>
      <c r="G216" s="2">
        <v>4012</v>
      </c>
      <c r="H216" s="3">
        <v>0.13400000000000001</v>
      </c>
      <c r="I216">
        <v>245.69</v>
      </c>
      <c r="J216">
        <v>18.5</v>
      </c>
      <c r="L216" s="6" t="str">
        <f t="shared" si="5"/>
        <v>{ "Sutton", "Québec", 4548 },</v>
      </c>
    </row>
    <row r="217" spans="1:12">
      <c r="A217" s="8" t="s">
        <v>629</v>
      </c>
      <c r="B217" s="8" t="s">
        <v>387</v>
      </c>
      <c r="C217" t="s">
        <v>310</v>
      </c>
      <c r="D217" t="s">
        <v>345</v>
      </c>
      <c r="F217" s="7">
        <v>2368</v>
      </c>
      <c r="G217" s="2">
        <v>2431</v>
      </c>
      <c r="H217" t="s">
        <v>630</v>
      </c>
      <c r="I217">
        <v>710.84</v>
      </c>
      <c r="J217">
        <v>3.3</v>
      </c>
      <c r="L217" s="6" t="str">
        <f t="shared" si="5"/>
        <v>{ "Témiscaming", "Québec", 2368 },</v>
      </c>
    </row>
    <row r="218" spans="1:12">
      <c r="A218" s="8" t="s">
        <v>631</v>
      </c>
      <c r="B218" s="8" t="s">
        <v>387</v>
      </c>
      <c r="C218" t="s">
        <v>314</v>
      </c>
      <c r="D218" t="s">
        <v>410</v>
      </c>
      <c r="F218" s="7">
        <v>5054</v>
      </c>
      <c r="G218" s="2">
        <v>4910</v>
      </c>
      <c r="H218" s="3">
        <v>2.9000000000000001E-2</v>
      </c>
      <c r="I218">
        <v>218.81</v>
      </c>
      <c r="J218">
        <v>23.1</v>
      </c>
      <c r="L218" s="6" t="str">
        <f t="shared" si="5"/>
        <v>{ "Témiscouata-sur-le-Lac", "Québec", 5054 },</v>
      </c>
    </row>
    <row r="219" spans="1:12">
      <c r="A219" s="8" t="s">
        <v>632</v>
      </c>
      <c r="B219" s="8" t="s">
        <v>387</v>
      </c>
      <c r="C219" t="s">
        <v>350</v>
      </c>
      <c r="D219" t="s">
        <v>498</v>
      </c>
      <c r="E219" t="s">
        <v>321</v>
      </c>
      <c r="F219" s="7">
        <v>119944</v>
      </c>
      <c r="G219" s="2">
        <v>111575</v>
      </c>
      <c r="H219" s="3">
        <v>7.4999999999999997E-2</v>
      </c>
      <c r="I219">
        <v>153.76</v>
      </c>
      <c r="J219">
        <v>780.1</v>
      </c>
      <c r="L219" s="6" t="str">
        <f t="shared" si="5"/>
        <v>{ "Terrebonne", "Québec", 119944 },</v>
      </c>
    </row>
    <row r="220" spans="1:12">
      <c r="A220" s="8" t="s">
        <v>633</v>
      </c>
      <c r="B220" s="8" t="s">
        <v>387</v>
      </c>
      <c r="C220" t="s">
        <v>331</v>
      </c>
      <c r="D220" t="s">
        <v>416</v>
      </c>
      <c r="E220" t="s">
        <v>633</v>
      </c>
      <c r="F220" s="7">
        <v>26072</v>
      </c>
      <c r="G220" s="2">
        <v>25403</v>
      </c>
      <c r="H220" s="3">
        <v>2.5999999999999999E-2</v>
      </c>
      <c r="I220">
        <v>225.97</v>
      </c>
      <c r="J220">
        <v>115.4</v>
      </c>
      <c r="L220" s="6" t="str">
        <f t="shared" si="5"/>
        <v>{ "Thetford Mines", "Québec", 26072 },</v>
      </c>
    </row>
    <row r="221" spans="1:12">
      <c r="A221" s="8" t="s">
        <v>634</v>
      </c>
      <c r="B221" s="8" t="s">
        <v>387</v>
      </c>
      <c r="C221" t="s">
        <v>443</v>
      </c>
      <c r="D221" t="s">
        <v>635</v>
      </c>
      <c r="E221" t="s">
        <v>444</v>
      </c>
      <c r="F221" s="7">
        <v>3084</v>
      </c>
      <c r="G221" s="2">
        <v>2818</v>
      </c>
      <c r="H221" s="3">
        <v>9.4E-2</v>
      </c>
      <c r="I221">
        <v>6.65</v>
      </c>
      <c r="J221">
        <v>463.8</v>
      </c>
      <c r="L221" s="6" t="str">
        <f t="shared" si="5"/>
        <v>{ "Thurso", "Québec", 3084 },</v>
      </c>
    </row>
    <row r="222" spans="1:12">
      <c r="A222" s="8" t="s">
        <v>636</v>
      </c>
      <c r="B222" s="8" t="s">
        <v>387</v>
      </c>
      <c r="C222" t="s">
        <v>314</v>
      </c>
      <c r="D222" t="s">
        <v>637</v>
      </c>
      <c r="F222" s="7">
        <v>3115</v>
      </c>
      <c r="G222" s="2">
        <v>3246</v>
      </c>
      <c r="H222" t="s">
        <v>638</v>
      </c>
      <c r="I222">
        <v>7.63</v>
      </c>
      <c r="J222">
        <v>408.3</v>
      </c>
      <c r="L222" s="6" t="str">
        <f t="shared" si="5"/>
        <v>{ "Trois-Pistoles", "Québec", 3115 },</v>
      </c>
    </row>
    <row r="223" spans="1:12">
      <c r="A223" s="8" t="s">
        <v>340</v>
      </c>
      <c r="B223" s="8" t="s">
        <v>387</v>
      </c>
      <c r="C223" t="s">
        <v>463</v>
      </c>
      <c r="D223" t="s">
        <v>340</v>
      </c>
      <c r="E223" t="s">
        <v>340</v>
      </c>
      <c r="F223" s="7">
        <v>139163</v>
      </c>
      <c r="G223" s="2">
        <v>134413</v>
      </c>
      <c r="H223" s="3">
        <v>3.5000000000000003E-2</v>
      </c>
      <c r="I223">
        <v>288.64999999999998</v>
      </c>
      <c r="J223">
        <v>482.1</v>
      </c>
      <c r="L223" s="6" t="str">
        <f t="shared" si="5"/>
        <v>{ "Trois-Rivières", "Québec", 139163 },</v>
      </c>
    </row>
    <row r="224" spans="1:12">
      <c r="A224" s="8" t="s">
        <v>639</v>
      </c>
      <c r="B224" s="8" t="s">
        <v>387</v>
      </c>
      <c r="C224" t="s">
        <v>394</v>
      </c>
      <c r="D224" t="s">
        <v>545</v>
      </c>
      <c r="F224" s="7">
        <v>2139</v>
      </c>
      <c r="G224" s="2">
        <v>2165</v>
      </c>
      <c r="H224" t="s">
        <v>312</v>
      </c>
      <c r="I224">
        <v>5.41</v>
      </c>
      <c r="J224">
        <v>395.4</v>
      </c>
      <c r="L224" s="6" t="str">
        <f t="shared" si="5"/>
        <v>{ "Valcourt", "Québec", 2139 },</v>
      </c>
    </row>
    <row r="225" spans="1:12">
      <c r="A225" s="8" t="s">
        <v>640</v>
      </c>
      <c r="B225" s="8" t="s">
        <v>387</v>
      </c>
      <c r="C225" t="s">
        <v>394</v>
      </c>
      <c r="D225" t="s">
        <v>406</v>
      </c>
      <c r="F225" s="7">
        <v>7088</v>
      </c>
      <c r="G225" s="2">
        <v>6786</v>
      </c>
      <c r="H225" s="3">
        <v>4.4999999999999998E-2</v>
      </c>
      <c r="I225">
        <v>30.25</v>
      </c>
      <c r="J225">
        <v>234.3</v>
      </c>
      <c r="L225" s="6" t="str">
        <f t="shared" si="5"/>
        <v>{ "Val-des-Sources", "Québec", 7088 },</v>
      </c>
    </row>
    <row r="226" spans="1:12">
      <c r="A226" s="8" t="s">
        <v>641</v>
      </c>
      <c r="B226" s="8" t="s">
        <v>387</v>
      </c>
      <c r="C226" t="s">
        <v>310</v>
      </c>
      <c r="D226" t="s">
        <v>492</v>
      </c>
      <c r="E226" t="s">
        <v>641</v>
      </c>
      <c r="F226" s="7">
        <v>32752</v>
      </c>
      <c r="G226" s="2">
        <v>32491</v>
      </c>
      <c r="H226" s="3">
        <v>8.0000000000000002E-3</v>
      </c>
      <c r="I226" s="4">
        <v>3536.84</v>
      </c>
      <c r="J226">
        <v>9.3000000000000007</v>
      </c>
      <c r="L226" s="6" t="str">
        <f t="shared" si="5"/>
        <v>{ "Val-d'Or", "Québec", 32752 },</v>
      </c>
    </row>
    <row r="227" spans="1:12">
      <c r="A227" s="8" t="s">
        <v>642</v>
      </c>
      <c r="B227" s="8" t="s">
        <v>387</v>
      </c>
      <c r="C227" t="s">
        <v>302</v>
      </c>
      <c r="D227" t="s">
        <v>396</v>
      </c>
      <c r="E227" t="s">
        <v>321</v>
      </c>
      <c r="F227" s="7">
        <v>21198</v>
      </c>
      <c r="G227" s="2">
        <v>21257</v>
      </c>
      <c r="H227" t="s">
        <v>161</v>
      </c>
      <c r="I227">
        <v>94.8</v>
      </c>
      <c r="J227">
        <v>223.6</v>
      </c>
      <c r="L227" s="6" t="str">
        <f t="shared" si="5"/>
        <v>{ "Varennes", "Québec", 21198 },</v>
      </c>
    </row>
    <row r="228" spans="1:12">
      <c r="A228" s="8" t="s">
        <v>643</v>
      </c>
      <c r="B228" s="8" t="s">
        <v>387</v>
      </c>
      <c r="C228" t="s">
        <v>302</v>
      </c>
      <c r="D228" t="s">
        <v>400</v>
      </c>
      <c r="E228" t="s">
        <v>321</v>
      </c>
      <c r="F228" s="7">
        <v>43268</v>
      </c>
      <c r="G228" s="2">
        <v>38117</v>
      </c>
      <c r="H228" s="3">
        <v>0.13500000000000001</v>
      </c>
      <c r="I228">
        <v>72.650000000000006</v>
      </c>
      <c r="J228">
        <v>595.6</v>
      </c>
      <c r="L228" s="6" t="str">
        <f t="shared" si="5"/>
        <v>{ "Vaudreuil-Dorion", "Québec", 43268 },</v>
      </c>
    </row>
    <row r="229" spans="1:12">
      <c r="A229" s="8" t="s">
        <v>644</v>
      </c>
      <c r="B229" s="8" t="s">
        <v>387</v>
      </c>
      <c r="C229" t="s">
        <v>339</v>
      </c>
      <c r="D229" t="s">
        <v>408</v>
      </c>
      <c r="E229" t="s">
        <v>644</v>
      </c>
      <c r="F229" s="7">
        <v>47760</v>
      </c>
      <c r="G229" s="2">
        <v>46130</v>
      </c>
      <c r="H229" s="3">
        <v>3.5000000000000003E-2</v>
      </c>
      <c r="I229">
        <v>84.33</v>
      </c>
      <c r="J229">
        <v>566.29999999999995</v>
      </c>
      <c r="L229" s="6" t="str">
        <f t="shared" si="5"/>
        <v>{ "Victoriaville", "Québec", 47760 },</v>
      </c>
    </row>
    <row r="230" spans="1:12">
      <c r="A230" s="8" t="s">
        <v>645</v>
      </c>
      <c r="B230" s="8" t="s">
        <v>387</v>
      </c>
      <c r="C230" t="s">
        <v>310</v>
      </c>
      <c r="D230" t="s">
        <v>345</v>
      </c>
      <c r="F230" s="7">
        <v>2464</v>
      </c>
      <c r="G230" s="2">
        <v>2584</v>
      </c>
      <c r="H230" t="s">
        <v>646</v>
      </c>
      <c r="I230">
        <v>5.83</v>
      </c>
      <c r="J230">
        <v>422.6</v>
      </c>
      <c r="L230" s="6" t="str">
        <f t="shared" si="5"/>
        <v>{ "Ville-Marie", "Québec", 2464 },</v>
      </c>
    </row>
    <row r="231" spans="1:12">
      <c r="A231" s="8" t="s">
        <v>647</v>
      </c>
      <c r="B231" s="8" t="s">
        <v>387</v>
      </c>
      <c r="C231" t="s">
        <v>339</v>
      </c>
      <c r="D231" t="s">
        <v>408</v>
      </c>
      <c r="F231" s="7">
        <v>4729</v>
      </c>
      <c r="G231" s="2">
        <v>4635</v>
      </c>
      <c r="H231" s="3">
        <v>0.02</v>
      </c>
      <c r="I231">
        <v>109.6</v>
      </c>
      <c r="J231">
        <v>43.1</v>
      </c>
      <c r="L231" s="6" t="str">
        <f t="shared" si="5"/>
        <v>{ "Warwick", "Québec", 4729 },</v>
      </c>
    </row>
    <row r="232" spans="1:12">
      <c r="A232" s="8" t="s">
        <v>233</v>
      </c>
      <c r="B232" s="8" t="s">
        <v>387</v>
      </c>
      <c r="C232" t="s">
        <v>302</v>
      </c>
      <c r="D232" t="s">
        <v>447</v>
      </c>
      <c r="F232" s="7">
        <v>4920</v>
      </c>
      <c r="G232" s="2">
        <v>4410</v>
      </c>
      <c r="H232" s="3">
        <v>0.11600000000000001</v>
      </c>
      <c r="I232">
        <v>12.23</v>
      </c>
      <c r="J232">
        <v>402.3</v>
      </c>
      <c r="L232" s="6" t="str">
        <f t="shared" si="5"/>
        <v>{ "Waterloo", "Québec", 4920 },</v>
      </c>
    </row>
    <row r="233" spans="1:12">
      <c r="A233" s="8" t="s">
        <v>648</v>
      </c>
      <c r="B233" s="8" t="s">
        <v>387</v>
      </c>
      <c r="C233" t="s">
        <v>394</v>
      </c>
      <c r="D233" t="s">
        <v>393</v>
      </c>
      <c r="E233" t="s">
        <v>490</v>
      </c>
      <c r="F233" s="7">
        <v>2307</v>
      </c>
      <c r="G233" s="2">
        <v>2121</v>
      </c>
      <c r="H233" s="3">
        <v>8.7999999999999995E-2</v>
      </c>
      <c r="I233">
        <v>44.03</v>
      </c>
      <c r="J233">
        <v>52.4</v>
      </c>
      <c r="L233" s="6" t="str">
        <f t="shared" si="5"/>
        <v>{ "Waterville", "Québec", 2307 },</v>
      </c>
    </row>
    <row r="234" spans="1:12">
      <c r="A234" s="8" t="s">
        <v>649</v>
      </c>
      <c r="B234" s="8" t="s">
        <v>387</v>
      </c>
      <c r="C234" t="s">
        <v>321</v>
      </c>
      <c r="D234" t="s">
        <v>321</v>
      </c>
      <c r="E234" t="s">
        <v>321</v>
      </c>
      <c r="F234" s="7">
        <v>19658</v>
      </c>
      <c r="G234" s="2">
        <v>20312</v>
      </c>
      <c r="H234" t="s">
        <v>413</v>
      </c>
      <c r="I234">
        <v>4.04</v>
      </c>
      <c r="J234" s="4">
        <v>4865.8</v>
      </c>
      <c r="L234" s="6" t="str">
        <f t="shared" si="5"/>
        <v>{ "Westmount", "Québec", 19658 },</v>
      </c>
    </row>
    <row r="235" spans="1:12">
      <c r="A235" s="8" t="s">
        <v>650</v>
      </c>
      <c r="B235" s="8" t="s">
        <v>387</v>
      </c>
      <c r="C235" t="s">
        <v>394</v>
      </c>
      <c r="D235" t="s">
        <v>545</v>
      </c>
      <c r="F235" s="7">
        <v>5294</v>
      </c>
      <c r="G235" s="2">
        <v>5419</v>
      </c>
      <c r="H235" t="s">
        <v>502</v>
      </c>
      <c r="I235">
        <v>14.53</v>
      </c>
      <c r="J235">
        <v>364.3</v>
      </c>
      <c r="L235" s="6" t="str">
        <f t="shared" si="5"/>
        <v>{ "Windsor", "Québec", 5294 },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zoomScaleNormal="100" workbookViewId="0">
      <selection activeCell="M2" sqref="M2:M18"/>
    </sheetView>
  </sheetViews>
  <sheetFormatPr defaultRowHeight="14.5"/>
  <cols>
    <col min="1" max="1" width="21.6328125" bestFit="1" customWidth="1"/>
    <col min="2" max="2" width="21.6328125" customWidth="1"/>
    <col min="3" max="3" width="21.54296875" bestFit="1" customWidth="1"/>
    <col min="4" max="4" width="24.54296875" bestFit="1" customWidth="1"/>
    <col min="5" max="6" width="19" bestFit="1" customWidth="1"/>
    <col min="7" max="7" width="13.54296875" bestFit="1" customWidth="1"/>
    <col min="8" max="8" width="17.7265625" bestFit="1" customWidth="1"/>
    <col min="9" max="9" width="15.26953125" bestFit="1" customWidth="1"/>
    <col min="10" max="10" width="26" bestFit="1" customWidth="1"/>
    <col min="11" max="11" width="23.54296875" bestFit="1" customWidth="1"/>
  </cols>
  <sheetData>
    <row r="1" spans="1:13">
      <c r="A1" t="s">
        <v>144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</row>
    <row r="2" spans="1:13">
      <c r="A2" s="8" t="s">
        <v>660</v>
      </c>
      <c r="B2" s="8" t="s">
        <v>723</v>
      </c>
      <c r="C2" t="s">
        <v>661</v>
      </c>
      <c r="D2" s="1">
        <v>20880</v>
      </c>
      <c r="E2" s="7">
        <v>10851</v>
      </c>
      <c r="F2" s="2">
        <v>11483</v>
      </c>
      <c r="G2" t="s">
        <v>662</v>
      </c>
      <c r="H2">
        <v>18.3</v>
      </c>
      <c r="I2">
        <v>7.07</v>
      </c>
      <c r="J2">
        <v>593</v>
      </c>
      <c r="K2" s="2">
        <v>1536</v>
      </c>
      <c r="M2" s="6" t="str">
        <f>CONCATENATE("{ ","""",A2,""", """,B2,""", ",E2, " },")</f>
        <v>{ "Estevan", "Saskatchewan", 10851 },</v>
      </c>
    </row>
    <row r="3" spans="1:13">
      <c r="A3" s="8" t="s">
        <v>694</v>
      </c>
      <c r="B3" s="8" t="s">
        <v>723</v>
      </c>
      <c r="C3" t="s">
        <v>663</v>
      </c>
      <c r="D3" t="s">
        <v>663</v>
      </c>
      <c r="E3" s="8">
        <v>159</v>
      </c>
      <c r="F3">
        <v>203</v>
      </c>
      <c r="G3" t="s">
        <v>664</v>
      </c>
      <c r="H3" t="s">
        <v>665</v>
      </c>
      <c r="I3">
        <v>0.78</v>
      </c>
      <c r="J3">
        <v>79.099999999999994</v>
      </c>
      <c r="K3">
        <v>205</v>
      </c>
      <c r="M3" s="6" t="str">
        <f t="shared" ref="M3:M18" si="0">CONCATENATE("{ ","""",A3,""", """,B3,""", ",E3, " },")</f>
        <v>{ "Flin Flon", "Saskatchewan", 159 },</v>
      </c>
    </row>
    <row r="4" spans="1:13">
      <c r="A4" s="8" t="s">
        <v>666</v>
      </c>
      <c r="B4" s="8" t="s">
        <v>723</v>
      </c>
      <c r="C4" t="s">
        <v>667</v>
      </c>
      <c r="D4" s="1">
        <v>36837</v>
      </c>
      <c r="E4" s="7">
        <v>6033</v>
      </c>
      <c r="F4" s="2">
        <v>5869</v>
      </c>
      <c r="G4" s="3">
        <v>2.8000000000000001E-2</v>
      </c>
      <c r="H4">
        <v>13.3</v>
      </c>
      <c r="I4">
        <v>5.14</v>
      </c>
      <c r="J4">
        <v>453.6</v>
      </c>
      <c r="K4" s="2">
        <v>1175</v>
      </c>
      <c r="M4" s="6" t="str">
        <f t="shared" si="0"/>
        <v>{ "Humboldt", "Saskatchewan", 6033 },</v>
      </c>
    </row>
    <row r="5" spans="1:13">
      <c r="A5" s="8" t="s">
        <v>717</v>
      </c>
      <c r="B5" s="8" t="s">
        <v>723</v>
      </c>
      <c r="C5" s="1">
        <v>21186</v>
      </c>
      <c r="D5" t="s">
        <v>668</v>
      </c>
      <c r="E5" s="7">
        <v>11765</v>
      </c>
      <c r="F5" s="3">
        <v>7.0000000000000001E-3</v>
      </c>
      <c r="G5" t="s">
        <v>669</v>
      </c>
      <c r="H5">
        <v>6.97</v>
      </c>
      <c r="I5">
        <v>655.8</v>
      </c>
      <c r="J5" s="2">
        <v>1699</v>
      </c>
      <c r="M5" s="6" t="str">
        <f t="shared" si="0"/>
        <v>{ "Wilton", "Saskatchewan", 11765 },</v>
      </c>
    </row>
    <row r="6" spans="1:13">
      <c r="A6" s="8" t="s">
        <v>716</v>
      </c>
      <c r="B6" s="8" t="s">
        <v>723</v>
      </c>
      <c r="C6" t="s">
        <v>670</v>
      </c>
      <c r="D6" s="1">
        <v>40120</v>
      </c>
      <c r="E6" s="7">
        <v>10549</v>
      </c>
      <c r="F6" s="2">
        <v>9655</v>
      </c>
      <c r="G6" s="3">
        <v>9.2999999999999999E-2</v>
      </c>
      <c r="H6">
        <v>13.56</v>
      </c>
      <c r="I6">
        <v>5.24</v>
      </c>
      <c r="J6">
        <v>777.9</v>
      </c>
      <c r="K6" s="2">
        <v>2015</v>
      </c>
      <c r="M6" s="6" t="str">
        <f t="shared" si="0"/>
        <v>{ "Martensville", "Saskatchewan", 10549 },</v>
      </c>
    </row>
    <row r="7" spans="1:13">
      <c r="A7" s="8" t="s">
        <v>671</v>
      </c>
      <c r="B7" s="8" t="s">
        <v>723</v>
      </c>
      <c r="C7" t="s">
        <v>672</v>
      </c>
      <c r="D7" s="1">
        <v>40126</v>
      </c>
      <c r="E7" s="7">
        <v>5322</v>
      </c>
      <c r="F7" s="2">
        <v>5344</v>
      </c>
      <c r="G7" t="s">
        <v>457</v>
      </c>
      <c r="H7">
        <v>12.37</v>
      </c>
      <c r="I7">
        <v>4.78</v>
      </c>
      <c r="J7">
        <v>430.2</v>
      </c>
      <c r="K7" s="2">
        <v>1114</v>
      </c>
      <c r="M7" s="6" t="str">
        <f t="shared" si="0"/>
        <v>{ "Meadow Lake", "Saskatchewan", 5322 },</v>
      </c>
    </row>
    <row r="8" spans="1:13">
      <c r="A8" s="8" t="s">
        <v>673</v>
      </c>
      <c r="B8" s="8" t="s">
        <v>723</v>
      </c>
      <c r="C8" t="s">
        <v>674</v>
      </c>
      <c r="D8" s="1">
        <v>29466</v>
      </c>
      <c r="E8" s="7">
        <v>5955</v>
      </c>
      <c r="F8" s="2">
        <v>5992</v>
      </c>
      <c r="G8" t="s">
        <v>392</v>
      </c>
      <c r="H8">
        <v>14.73</v>
      </c>
      <c r="I8">
        <v>5.69</v>
      </c>
      <c r="J8">
        <v>404.3</v>
      </c>
      <c r="K8" s="2">
        <v>1047</v>
      </c>
      <c r="M8" s="6" t="str">
        <f t="shared" si="0"/>
        <v>{ "Melfort", "Saskatchewan", 5955 },</v>
      </c>
    </row>
    <row r="9" spans="1:13">
      <c r="A9" s="8" t="s">
        <v>718</v>
      </c>
      <c r="B9" s="8" t="s">
        <v>723</v>
      </c>
      <c r="C9" t="s">
        <v>675</v>
      </c>
      <c r="D9" s="1">
        <v>22129</v>
      </c>
      <c r="E9" s="7">
        <v>4493</v>
      </c>
      <c r="F9" s="2">
        <v>4562</v>
      </c>
      <c r="G9" t="s">
        <v>286</v>
      </c>
      <c r="H9">
        <v>14.78</v>
      </c>
      <c r="I9">
        <v>5.71</v>
      </c>
      <c r="J9">
        <v>304</v>
      </c>
      <c r="K9">
        <v>787</v>
      </c>
      <c r="M9" s="6" t="str">
        <f t="shared" si="0"/>
        <v>{ "Melville", "Saskatchewan", 4493 },</v>
      </c>
    </row>
    <row r="10" spans="1:13">
      <c r="A10" s="8" t="s">
        <v>676</v>
      </c>
      <c r="B10" s="8" t="s">
        <v>723</v>
      </c>
      <c r="C10" t="s">
        <v>677</v>
      </c>
      <c r="D10" s="1">
        <v>1420</v>
      </c>
      <c r="E10" s="7">
        <v>33665</v>
      </c>
      <c r="F10" s="2">
        <v>33910</v>
      </c>
      <c r="G10" t="s">
        <v>304</v>
      </c>
      <c r="H10">
        <v>65.81</v>
      </c>
      <c r="I10">
        <v>25.41</v>
      </c>
      <c r="J10">
        <v>511.5</v>
      </c>
      <c r="K10" s="2">
        <v>1325</v>
      </c>
      <c r="M10" s="6" t="str">
        <f t="shared" si="0"/>
        <v>{ "Moose Jaw", "Saskatchewan", 33665 },</v>
      </c>
    </row>
    <row r="11" spans="1:13">
      <c r="A11" s="8" t="s">
        <v>678</v>
      </c>
      <c r="B11" s="8" t="s">
        <v>723</v>
      </c>
      <c r="C11" t="s">
        <v>679</v>
      </c>
      <c r="D11" s="1">
        <v>4870</v>
      </c>
      <c r="E11" s="7">
        <v>13836</v>
      </c>
      <c r="F11" s="2">
        <v>14315</v>
      </c>
      <c r="G11" t="s">
        <v>624</v>
      </c>
      <c r="H11">
        <v>33.549999999999997</v>
      </c>
      <c r="I11">
        <v>12.95</v>
      </c>
      <c r="J11">
        <v>412.4</v>
      </c>
      <c r="K11" s="2">
        <v>1068</v>
      </c>
      <c r="M11" s="6" t="str">
        <f t="shared" si="0"/>
        <v>{ "North Battleford", "Saskatchewan", 13836 },</v>
      </c>
    </row>
    <row r="12" spans="1:13">
      <c r="A12" s="8" t="s">
        <v>680</v>
      </c>
      <c r="B12" s="8" t="s">
        <v>723</v>
      </c>
      <c r="C12" t="s">
        <v>681</v>
      </c>
      <c r="D12" s="1">
        <v>1743</v>
      </c>
      <c r="E12" s="7">
        <v>37756</v>
      </c>
      <c r="F12" s="2">
        <v>35926</v>
      </c>
      <c r="G12" s="3">
        <v>5.0999999999999997E-2</v>
      </c>
      <c r="H12">
        <v>67.17</v>
      </c>
      <c r="I12">
        <v>25.93</v>
      </c>
      <c r="J12">
        <v>562.1</v>
      </c>
      <c r="K12" s="2">
        <v>1456</v>
      </c>
      <c r="M12" s="6" t="str">
        <f t="shared" si="0"/>
        <v>{ "Prince Albert", "Saskatchewan", 37756 },</v>
      </c>
    </row>
    <row r="13" spans="1:13">
      <c r="A13" s="8" t="s">
        <v>719</v>
      </c>
      <c r="B13" s="8" t="s">
        <v>723</v>
      </c>
      <c r="C13" t="s">
        <v>682</v>
      </c>
      <c r="D13" s="1">
        <v>1266</v>
      </c>
      <c r="E13" s="7">
        <v>226404</v>
      </c>
      <c r="F13" s="2">
        <v>215106</v>
      </c>
      <c r="G13" s="3">
        <v>5.2999999999999999E-2</v>
      </c>
      <c r="H13">
        <v>178.81</v>
      </c>
      <c r="I13">
        <v>69.040000000000006</v>
      </c>
      <c r="J13" s="4">
        <v>1266.2</v>
      </c>
      <c r="K13" s="2">
        <v>3279</v>
      </c>
      <c r="M13" s="6" t="str">
        <f t="shared" si="0"/>
        <v>{ "Regina", "Saskatchewan", 226404 },</v>
      </c>
    </row>
    <row r="14" spans="1:13">
      <c r="A14" s="8" t="s">
        <v>720</v>
      </c>
      <c r="B14" s="8" t="s">
        <v>723</v>
      </c>
      <c r="C14" t="s">
        <v>670</v>
      </c>
      <c r="D14" s="1">
        <v>2338</v>
      </c>
      <c r="E14" s="7">
        <v>266141</v>
      </c>
      <c r="F14" s="2">
        <v>247201</v>
      </c>
      <c r="G14" s="3">
        <v>7.6999999999999999E-2</v>
      </c>
      <c r="H14">
        <v>226.56</v>
      </c>
      <c r="I14">
        <v>87.48</v>
      </c>
      <c r="J14" s="4">
        <v>1174.7</v>
      </c>
      <c r="K14" s="2">
        <v>3042</v>
      </c>
      <c r="M14" s="6" t="str">
        <f t="shared" si="0"/>
        <v>{ "Saskatoon", "Saskatchewan", 266141 },</v>
      </c>
    </row>
    <row r="15" spans="1:13">
      <c r="A15" s="8" t="s">
        <v>683</v>
      </c>
      <c r="B15" s="8" t="s">
        <v>723</v>
      </c>
      <c r="C15" t="s">
        <v>684</v>
      </c>
      <c r="D15" s="1">
        <v>5129</v>
      </c>
      <c r="E15" s="7">
        <v>16750</v>
      </c>
      <c r="F15" s="2">
        <v>16604</v>
      </c>
      <c r="G15" s="3">
        <v>8.9999999999999993E-3</v>
      </c>
      <c r="H15">
        <v>29.3</v>
      </c>
      <c r="I15">
        <v>11.31</v>
      </c>
      <c r="J15">
        <v>571.70000000000005</v>
      </c>
      <c r="K15" s="2">
        <v>1481</v>
      </c>
      <c r="M15" s="6" t="str">
        <f t="shared" si="0"/>
        <v>{ "Swift Current", "Saskatchewan", 16750 },</v>
      </c>
    </row>
    <row r="16" spans="1:13">
      <c r="A16" s="8" t="s">
        <v>721</v>
      </c>
      <c r="B16" s="8" t="s">
        <v>723</v>
      </c>
      <c r="C16" t="s">
        <v>670</v>
      </c>
      <c r="D16" s="1">
        <v>41209</v>
      </c>
      <c r="E16" s="7">
        <v>12419</v>
      </c>
      <c r="F16" s="2">
        <v>11020</v>
      </c>
      <c r="G16" s="3">
        <v>0.127</v>
      </c>
      <c r="H16">
        <v>13.1</v>
      </c>
      <c r="I16">
        <v>5.0599999999999996</v>
      </c>
      <c r="J16">
        <v>948</v>
      </c>
      <c r="K16" s="2">
        <v>2455</v>
      </c>
      <c r="M16" s="6" t="str">
        <f t="shared" si="0"/>
        <v>{ "Warman", "Saskatchewan", 12419 },</v>
      </c>
    </row>
    <row r="17" spans="1:13">
      <c r="A17" s="8" t="s">
        <v>685</v>
      </c>
      <c r="B17" s="8" t="s">
        <v>723</v>
      </c>
      <c r="C17" t="s">
        <v>686</v>
      </c>
      <c r="D17" s="1">
        <v>4993</v>
      </c>
      <c r="E17" s="7">
        <v>11019</v>
      </c>
      <c r="F17" s="2">
        <v>10870</v>
      </c>
      <c r="G17" s="3">
        <v>1.4E-2</v>
      </c>
      <c r="H17">
        <v>19.03</v>
      </c>
      <c r="I17">
        <v>7.35</v>
      </c>
      <c r="J17">
        <v>579</v>
      </c>
      <c r="K17" s="2">
        <v>1500</v>
      </c>
      <c r="M17" s="6" t="str">
        <f t="shared" si="0"/>
        <v>{ "Weyburn", "Saskatchewan", 11019 },</v>
      </c>
    </row>
    <row r="18" spans="1:13">
      <c r="A18" s="8" t="s">
        <v>687</v>
      </c>
      <c r="B18" s="8" t="s">
        <v>723</v>
      </c>
      <c r="C18" t="s">
        <v>688</v>
      </c>
      <c r="D18" s="1">
        <v>10259</v>
      </c>
      <c r="E18" s="7">
        <v>16280</v>
      </c>
      <c r="F18" s="2">
        <v>16343</v>
      </c>
      <c r="G18" t="s">
        <v>457</v>
      </c>
      <c r="H18">
        <v>36.19</v>
      </c>
      <c r="I18">
        <v>13.97</v>
      </c>
      <c r="J18">
        <v>449.8</v>
      </c>
      <c r="K18" s="2">
        <v>1165</v>
      </c>
      <c r="M18" s="6" t="str">
        <f t="shared" si="0"/>
        <v>{ "Yorkton", "Saskatchewan", 16280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British Columbia</vt:lpstr>
      <vt:lpstr>Sheet9</vt:lpstr>
      <vt:lpstr>Manitoba</vt:lpstr>
      <vt:lpstr>New Brunswick</vt:lpstr>
      <vt:lpstr>Newfoundland and Labrador</vt:lpstr>
      <vt:lpstr>Ontario</vt:lpstr>
      <vt:lpstr>Québec</vt:lpstr>
      <vt:lpstr>Saskatchewan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2025-10-08T17:41:44Z</dcterms:created>
  <dcterms:modified xsi:type="dcterms:W3CDTF">2025-10-08T21:48:53Z</dcterms:modified>
</cp:coreProperties>
</file>