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тз" sheetId="1" r:id="rId1"/>
    <sheet name="главная" sheetId="2" r:id="rId2"/>
    <sheet name="стр. акции" sheetId="8" r:id="rId3"/>
    <sheet name="2" sheetId="3" r:id="rId4"/>
    <sheet name="3" sheetId="4" r:id="rId5"/>
    <sheet name="4" sheetId="6" r:id="rId6"/>
    <sheet name="тарифы" sheetId="7" r:id="rId7"/>
    <sheet name="5 " sheetId="9" r:id="rId8"/>
    <sheet name="6" sheetId="10" r:id="rId9"/>
    <sheet name="7 статьи" sheetId="12" r:id="rId10"/>
    <sheet name="8 отзывы" sheetId="11" r:id="rId11"/>
    <sheet name="подвал" sheetId="13" r:id="rId12"/>
  </sheets>
  <calcPr calcId="145621" refMode="R1C1"/>
</workbook>
</file>

<file path=xl/calcChain.xml><?xml version="1.0" encoding="utf-8"?>
<calcChain xmlns="http://schemas.openxmlformats.org/spreadsheetml/2006/main">
  <c r="C9" i="6" l="1"/>
  <c r="D9" i="6" s="1"/>
  <c r="C10" i="6"/>
  <c r="D10" i="6" s="1"/>
  <c r="B8" i="6"/>
  <c r="C8" i="6" s="1"/>
  <c r="D8" i="6" s="1"/>
  <c r="C13" i="6" l="1"/>
  <c r="G11" i="6" l="1"/>
  <c r="D13" i="6" s="1"/>
  <c r="B13" i="6" l="1"/>
</calcChain>
</file>

<file path=xl/comments1.xml><?xml version="1.0" encoding="utf-8"?>
<comments xmlns="http://schemas.openxmlformats.org/spreadsheetml/2006/main">
  <authors>
    <author>Автор</author>
  </authors>
  <commentList>
    <comment ref="D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раскрывалось чтобы вниз
-Тарифы
-Прайс лист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отдельный лист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-полное ведение бухгалтерского и налогового учета
-формирование первичных документов
-начисление заработной платы, отпускных, больничных,компенсации при увольнении
-ведение банк-клиента 
-сдача отчетности в контролирующие органы
-импорт/экспорт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Расскажем о законных способах оптимизации налогов в рамках Законодательства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Постановим бухгалтерский и налоговый учет  "с нуля".
Восстановим "пробелы" в ведении учета и сдадим корректриовочные декларации, отчеты в контролирующие органы
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Если деятельности нет, отчетность сдавать надо. Формирование и сдача нулевой отчетности в ИФНС,ПФР,ФСС.</t>
        </r>
      </text>
    </comment>
    <comment ref="A1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-приказы руководителя
-шаблоны заявлений для сотрудников
-трудовые договоры
-справка 2-НДФЛ, 182н
-штатное расписание
-график отпусков
-локальные нормативные акты</t>
        </r>
      </text>
    </comment>
    <comment ref="S1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-регистрация ИП и организаций
-ликвидация ИП и организаций
-внесение изменений в ЕГРЮЛ/ЕГРИП
-приказы/протоколы</t>
        </r>
      </text>
    </comment>
    <comment ref="A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Заполнение специальных форм по Ваши образцам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-доступ к 1С
-подключение к 1С-Отчетность
-оформление ЭЦП
-подключение ЭДО
-открытие расчетного счет
-валютный контроль
-отчетность в Росстат, МинЮст,Росприроднадзор,ЦБ РФ и др.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оптимальный</t>
        </r>
      </text>
    </comment>
    <comment ref="D1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премиум</t>
        </r>
      </text>
    </comment>
    <comment ref="B3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переход на страницу с тарифами</t>
        </r>
      </text>
    </comment>
  </commentList>
</comments>
</file>

<file path=xl/sharedStrings.xml><?xml version="1.0" encoding="utf-8"?>
<sst xmlns="http://schemas.openxmlformats.org/spreadsheetml/2006/main" count="310" uniqueCount="216">
  <si>
    <t>Задачи</t>
  </si>
  <si>
    <t>Описание</t>
  </si>
  <si>
    <t>2)поставить карту где находимся</t>
  </si>
  <si>
    <t>добавить кнопку в шапку сайта, создать карту на яндексе и открывать ее по ссылке из шапки</t>
  </si>
  <si>
    <t>3)сделать доменную почту</t>
  </si>
  <si>
    <t>только создать почту? если перевести ее на яндекс или майл.ру. На другом хостинге будет дополнительно +1800₽</t>
  </si>
  <si>
    <t>4)поставить кнопку Личный кабинет в подвал, и чтоб она не загаралась зелёным</t>
  </si>
  <si>
    <t>Удалить ссылки инсты</t>
  </si>
  <si>
    <t>На странице спасибо закрыть форму обратного звонка, что бы не сбивало с толку</t>
  </si>
  <si>
    <t>Сделать телефон с почтой, в подвале и шапке кликабельными</t>
  </si>
  <si>
    <t>В подвале сделать политику конфенденциальности кликабельной, и в каждой форме добавить информацию об сборе персональных данных</t>
  </si>
  <si>
    <t>Подключить форму оплаты с произвольной стоимостью юкасса</t>
  </si>
  <si>
    <t>Установить кнопку автодозвон</t>
  </si>
  <si>
    <t>Установить онлайн чат</t>
  </si>
  <si>
    <t>11)чуть подкорректировать адаптацию через планшет, и есть один пункт в моб версии</t>
  </si>
  <si>
    <t>Нужно пропистаь что именно, тут по времени, можно заложить 1 час работы</t>
  </si>
  <si>
    <t>12)прайс можно поставить не картинку ,а как-то по-другому чтобы я потом сама при необходимости могла изменять цены или добавлять доп услуги</t>
  </si>
  <si>
    <t>Сделать на странице прайсов не картинками а таблицами для редактирования</t>
  </si>
  <si>
    <t>Удалить публикацию в статьях</t>
  </si>
  <si>
    <t>Скрыть от кого публикация идет</t>
  </si>
  <si>
    <t>5)поставить на первую страницу действующие Акции</t>
  </si>
  <si>
    <t>где 6 причин чтобы картинки отображались при наведений на строку ,сейчас только через клик видно страховку</t>
  </si>
  <si>
    <t>Все формы обратной связи, видео сделать через поп-апы</t>
  </si>
  <si>
    <t>14) поставить галочку что не бот</t>
  </si>
  <si>
    <t>Бухгалтерские услуги</t>
  </si>
  <si>
    <t>тарифы</t>
  </si>
  <si>
    <t>Нулевая отчетность</t>
  </si>
  <si>
    <t>адрес и карта</t>
  </si>
  <si>
    <t>отдельный лист</t>
  </si>
  <si>
    <t>Акции</t>
  </si>
  <si>
    <t>большое расстояние</t>
  </si>
  <si>
    <t xml:space="preserve">Поставить </t>
  </si>
  <si>
    <t>АКЦИЯ</t>
  </si>
  <si>
    <t>для новых клиентов</t>
  </si>
  <si>
    <t>форма для заявки</t>
  </si>
  <si>
    <t>Первый месяц обслуживания бесплатно</t>
  </si>
  <si>
    <t>всплывающее окно( как поп ап)</t>
  </si>
  <si>
    <t>удаленный доступ в 1С и экспресс аудит в подарок</t>
  </si>
  <si>
    <t>поставить сюда всплывающее видео и назвать кнопку</t>
  </si>
  <si>
    <t>" Узнать все за 60 секунд"</t>
  </si>
  <si>
    <t>Работаем в интересах Вашего бизнеса</t>
  </si>
  <si>
    <t>13) убрать стрелочки</t>
  </si>
  <si>
    <t>Кадровое делопроизводство</t>
  </si>
  <si>
    <t>Управленческий учет</t>
  </si>
  <si>
    <t>Дополнительные услуги</t>
  </si>
  <si>
    <t>Оптимизация налогообложения</t>
  </si>
  <si>
    <t>Юридические услуги</t>
  </si>
  <si>
    <t>В примечаниях сделала подробную информацию, надо сделать понятные кнопки, чтобы люди нажимали и смотрели описание услуг</t>
  </si>
  <si>
    <t>Постановка и восстановление учета</t>
  </si>
  <si>
    <t>примерно как на этом сайте калькулятор</t>
  </si>
  <si>
    <t>https://s4consulting.ru/autsorsing-bukhgalterii-landing-context/?utm_source=yandex&amp;utm_medium=cpc&amp;utm_term=бухгалтерский%20аутсорсинг%20москва&amp;utm_content=none_4832879213_11784770805_desktop_Москва&amp;utm_campaign=ya_poisk_s4_71632316&amp;yclid=17900611770436550655</t>
  </si>
  <si>
    <t>операции</t>
  </si>
  <si>
    <t>тариф</t>
  </si>
  <si>
    <t>расчет</t>
  </si>
  <si>
    <t>сумма</t>
  </si>
  <si>
    <t>Количество обрабатываемых документов*</t>
  </si>
  <si>
    <t>ОСНО</t>
  </si>
  <si>
    <t>УСН 15%</t>
  </si>
  <si>
    <t>УСН 6%</t>
  </si>
  <si>
    <t>свыше 300</t>
  </si>
  <si>
    <t>нулева отчетность</t>
  </si>
  <si>
    <t>от 5 до 15</t>
  </si>
  <si>
    <t>от 16 до 30</t>
  </si>
  <si>
    <t>от 31 до 50</t>
  </si>
  <si>
    <t>премиум</t>
  </si>
  <si>
    <t>лайт</t>
  </si>
  <si>
    <t>от 51 до 70</t>
  </si>
  <si>
    <t>от 71 до 100</t>
  </si>
  <si>
    <t>от 100 до 150</t>
  </si>
  <si>
    <t>от 151 до 200</t>
  </si>
  <si>
    <t>до 300</t>
  </si>
  <si>
    <t>базовый</t>
  </si>
  <si>
    <t>УСН 6%(Д)</t>
  </si>
  <si>
    <t>УСН 15% (Д-Р)</t>
  </si>
  <si>
    <t>предыдущий тариф+ 100 за каждый документ</t>
  </si>
  <si>
    <t>от 0 до 5 операций в месяц</t>
  </si>
  <si>
    <t>за основу берется количество операций из таблицы ниже = базовый тариф</t>
  </si>
  <si>
    <t>сотрудники до 3 человек</t>
  </si>
  <si>
    <t>включено в тариф</t>
  </si>
  <si>
    <t xml:space="preserve">свыше 3 сотрудников + 500 руб. </t>
  </si>
  <si>
    <t>кол-во операций (из таблицы ниже)</t>
  </si>
  <si>
    <t>базовый-20%</t>
  </si>
  <si>
    <t>базовый +20%</t>
  </si>
  <si>
    <t>Как выглядит калькулятор</t>
  </si>
  <si>
    <t>три точки где ставить систему налогообложения</t>
  </si>
  <si>
    <t>бегунок с количеством документов</t>
  </si>
  <si>
    <t>количество сотрудников</t>
  </si>
  <si>
    <t>кол-во сотрудников свыше 3</t>
  </si>
  <si>
    <t>примерная стоимость отображается</t>
  </si>
  <si>
    <t>написать что цена примерная</t>
  </si>
  <si>
    <t>кнопка закать услугу</t>
  </si>
  <si>
    <t>Наименование операции</t>
  </si>
  <si>
    <t>Тариф</t>
  </si>
  <si>
    <t>Лайт</t>
  </si>
  <si>
    <t>Базовый</t>
  </si>
  <si>
    <t>Премиум</t>
  </si>
  <si>
    <t>Ведение бухгалтерского и налогового учета</t>
  </si>
  <si>
    <t>Выполнение регламентных операций, формирование регистров налогового и бухгалтерского учета</t>
  </si>
  <si>
    <t>+</t>
  </si>
  <si>
    <t>Бесплатное хранение архива документов до 12 мес.</t>
  </si>
  <si>
    <t>Отражение  в 1С первичных документов, полученных от поставщиков и подрядчиков</t>
  </si>
  <si>
    <t>—</t>
  </si>
  <si>
    <t>Отражение  в 1С первичных документов реализации</t>
  </si>
  <si>
    <t>Отражение  в 1С Авансовых отчетов</t>
  </si>
  <si>
    <t>Отражение в 1С «сложных» операций (лизинг, приобретение и выбытие ОС, НМА и т.п.)</t>
  </si>
  <si>
    <t>Контроль оформления первичных документов</t>
  </si>
  <si>
    <t>Контроль ввода первичных документов в 1С работниками Заказчика</t>
  </si>
  <si>
    <t>Формирование отчета о состоянии дебиторской и кредиторской задолженности (1 в месяц)</t>
  </si>
  <si>
    <t>Оформление авансовых отчетов</t>
  </si>
  <si>
    <t>Сверка с контрагентами (до 5 Актов сверки в месяц)</t>
  </si>
  <si>
    <t>Направление документов по ЭДО (при оплате тарифа ЭДО) контрагентам Заказчика</t>
  </si>
  <si>
    <t>Заполнение таблиц, спец форм по формам Заказчика (до 3 шт.)</t>
  </si>
  <si>
    <t>Расчет налогов, сборов и взносов, подлежащих уплате в бюджет Заказчиком</t>
  </si>
  <si>
    <t>Подготовка стандартной налоговой и бухгалтерской отчетности, отправка ее по ТКС (ИФНС, ПФР, ФСС, Росстат)</t>
  </si>
  <si>
    <t>Подготовка ответов на требования, сообщения, уведомления и т.д. налогового органа (камеральные и встречные проверки). Подача заявлений, уведомлений в налоговый орган по ЭДО</t>
  </si>
  <si>
    <t>Получение Справок о состоянии расчетов с бюджетом/Перечне представленной отчетности/Выписок по расчетам с бюджетом/Актов сверок с налоговым органом посредством ТКС</t>
  </si>
  <si>
    <t>Подготовка платежных поручений на уплату налогов, сборов, взносов</t>
  </si>
  <si>
    <t>Подготовка платежных поручений на платежи в адрес контрагентов, перечислений ЗП работникам</t>
  </si>
  <si>
    <t>Расчет заработной платы до 3 человек и иных выплат работникам, формирование документов на выплату заработной платы</t>
  </si>
  <si>
    <t>Предоставление справок из учетной базы (2-НДФЛ, Справки для расчета пособий и т.д.)</t>
  </si>
  <si>
    <t>Ведение кадрового учета</t>
  </si>
  <si>
    <t>Предоставление образцов заявлений работника</t>
  </si>
  <si>
    <t>Предоставление образцов записей в трудовую книжку</t>
  </si>
  <si>
    <t>Оформление приказа о приеме на работу / увольнении / отпуске</t>
  </si>
  <si>
    <t>Расчет листка нетрудоспособности и сдача в ФСС</t>
  </si>
  <si>
    <t>Внесение записей в трудовую книжку</t>
  </si>
  <si>
    <t>Подготовка Штатного расписания + Приказ</t>
  </si>
  <si>
    <t>Подготовка Графика отпусков + Приказ</t>
  </si>
  <si>
    <t xml:space="preserve"> </t>
  </si>
  <si>
    <t>-10 % для постоянных клиентов</t>
  </si>
  <si>
    <t>при оплате за квартал</t>
  </si>
  <si>
    <t>Акция для новых клиентов!</t>
  </si>
  <si>
    <t>Скидка постоянным клиентам!</t>
  </si>
  <si>
    <t>* постоянный клиент- организация на обслуживание больше 12 мес.</t>
  </si>
  <si>
    <t>кнопка "Получить услугу"</t>
  </si>
  <si>
    <t>убрать стрелку</t>
  </si>
  <si>
    <t>ставить только одну мою фотку</t>
  </si>
  <si>
    <t>Убрать подпись, оставить только мое ФИО на главной, этого достаточно</t>
  </si>
  <si>
    <t>Кнопка " Получить консультацию" и рядом "Смотреть отзывы"</t>
  </si>
  <si>
    <t xml:space="preserve">раскрывается вниз </t>
  </si>
  <si>
    <t>-прием, регистрация и учет первичных документов</t>
  </si>
  <si>
    <t>-ведение бухгалтерского и налогового учета в программе 1С</t>
  </si>
  <si>
    <t>-расчет заработной платы сотрудникам до 3-х человек</t>
  </si>
  <si>
    <t>-расчет налогов и сборов, формирование платежных поручений на оплату</t>
  </si>
  <si>
    <t>-составление бухгалтерской и налоговой отчетности, сдача в контролирующие органы по почте ( ИФНС, ПФР,ФСС)</t>
  </si>
  <si>
    <t>-представление интересов организации в контролирующих органах по вопросам расчета и начисления налогов и сборов</t>
  </si>
  <si>
    <t>-неограниченное количество устных консультанций бухгалтера</t>
  </si>
  <si>
    <t>-курьерские услуги (подписание договора, доверенностей, вопросы касающиеся налогов, сборов )</t>
  </si>
  <si>
    <t>Наша профессиональная ответственность полностью застрахована на 1 000 000 руб.</t>
  </si>
  <si>
    <t>Кому подходит бухгалтерский аутсорсинг?</t>
  </si>
  <si>
    <t>Часто задаваемые вопросы</t>
  </si>
  <si>
    <t>-получить непрерывность в работе и знать, что если бухгалтер заболеет работа не встанет, все будет выполнено в срок</t>
  </si>
  <si>
    <t>-сэкономить свое время и деньги на организационных вопросах по созданию штатной бухгалтерской службы</t>
  </si>
  <si>
    <t>Что входит в стандартную бухгалтерскую услугу?</t>
  </si>
  <si>
    <t>-сверка с контрагентами (до 5 Актов сверки в месяца)</t>
  </si>
  <si>
    <t>-выгрузка сданной отчетности за квартал в Личный кабинет</t>
  </si>
  <si>
    <t>-хранения архива документов бесплатно 1 календарный год</t>
  </si>
  <si>
    <t>Индивидуально подбираем тариф, который подходит под Ваши потребности и запросы.</t>
  </si>
  <si>
    <t>Смотреть Прайс</t>
  </si>
  <si>
    <t>Ознакомиться с Тарифами</t>
  </si>
  <si>
    <t>Стоимость бухгалтерских услуг?</t>
  </si>
  <si>
    <t>Преимущества аутсорсинга и специалиста в штате ?</t>
  </si>
  <si>
    <t>Наше агентство дорожит своей репутацией и принимает на работу только бухгалтеров, имеющих аттестат "Профессионального бухгалтера".</t>
  </si>
  <si>
    <t>3) Автоматизация работы</t>
  </si>
  <si>
    <t>1) Уверенность в профессионализме</t>
  </si>
  <si>
    <t>2) Всегда на связи</t>
  </si>
  <si>
    <t>Внедряем новые технологии, чтобы работать быстрее и эффективнее. Облачные 1С, электронный документооборот, распознавание документов по сканам, доработка 1С под потребности клиента - это давно наша действительность.</t>
  </si>
  <si>
    <t>4) Экономим деньги</t>
  </si>
  <si>
    <t xml:space="preserve">Всем известно, что бухгалтер в штате обходится на 30% дороже бухгалтерии на аутсорсинге. Как минимум бухгалтеру надо организовать рабочее место, купить 1С, платить заработную плату и сверху еще 30% страховые взносы. </t>
  </si>
  <si>
    <t>Работая с нами,эти расходы мы берем на себя и как следствие Вы получается снижение затрат и дополнительную прибыль для развития бизнеса.</t>
  </si>
  <si>
    <t>убрать кнопку в подвал и назвать "Онлайн-оплата",  в эту кнопку поставить форму для оплаты</t>
  </si>
  <si>
    <t>Давайте уберем даты статей и потом покажите как мне добавлять новые статьи</t>
  </si>
  <si>
    <t>Можно их немного уменьшить, мне кажется очень здоровые как на ноуте, так и на телефоне</t>
  </si>
  <si>
    <t>тут оставляем,  на странице "Спасибо" убираем, чтобы людей не смущало</t>
  </si>
  <si>
    <t>тут давайте ссылку на инсту оставим</t>
  </si>
  <si>
    <t>на странице спасибо есть Политика конфеденциальности, тут нет</t>
  </si>
  <si>
    <t>убрать, сюда поставить Контакты ( и переход на страницу с контактами)</t>
  </si>
  <si>
    <t>автодозвон</t>
  </si>
  <si>
    <t>добавить кнопки "Онлайн-оплата" и "Личный кабинет"</t>
  </si>
  <si>
    <t xml:space="preserve">Структурировать все разделы между собой или </t>
  </si>
  <si>
    <t>добавить</t>
  </si>
  <si>
    <t>Вы занимаетесь бизнесом, мы ведем бухгалтерию и оптимизируем налоги.</t>
  </si>
  <si>
    <t>Номер и ниже "Заказать звонок"</t>
  </si>
  <si>
    <r>
      <t xml:space="preserve">1) </t>
    </r>
    <r>
      <rPr>
        <b/>
        <sz val="11"/>
        <color theme="1"/>
        <rFont val="Calibri"/>
        <family val="2"/>
        <charset val="204"/>
        <scheme val="minor"/>
      </rPr>
      <t>Сдадим отчетность и оплатим налоги</t>
    </r>
    <r>
      <rPr>
        <sz val="11"/>
        <color theme="1"/>
        <rFont val="Calibri"/>
        <family val="2"/>
        <scheme val="minor"/>
      </rPr>
      <t xml:space="preserve"> (декларации отправим в срок, платежки на налоги подготовим во время)</t>
    </r>
  </si>
  <si>
    <r>
      <t xml:space="preserve">2) </t>
    </r>
    <r>
      <rPr>
        <b/>
        <sz val="11"/>
        <color theme="1"/>
        <rFont val="Calibri"/>
        <family val="2"/>
        <charset val="204"/>
        <scheme val="minor"/>
      </rPr>
      <t>Берем на себя ответственность</t>
    </r>
    <r>
      <rPr>
        <sz val="11"/>
        <color theme="1"/>
        <rFont val="Calibri"/>
        <family val="2"/>
        <scheme val="minor"/>
      </rPr>
      <t xml:space="preserve"> (наша профессиональная ответственность застрахована на 1 млн руб.)</t>
    </r>
  </si>
  <si>
    <r>
      <t xml:space="preserve">3) </t>
    </r>
    <r>
      <rPr>
        <b/>
        <sz val="11"/>
        <color theme="1"/>
        <rFont val="Calibri"/>
        <family val="2"/>
        <charset val="204"/>
        <scheme val="minor"/>
      </rPr>
      <t>Вникаем в специфику бизнеса</t>
    </r>
    <r>
      <rPr>
        <sz val="11"/>
        <color theme="1"/>
        <rFont val="Calibri"/>
        <family val="2"/>
        <scheme val="minor"/>
      </rPr>
      <t xml:space="preserve"> (погружаемся в деятельность организации, отслеживаем недостающие документы и сигнализируем)</t>
    </r>
  </si>
  <si>
    <t>Слоган и ниже более мелким шрифтом пояснение без скобочек</t>
  </si>
  <si>
    <r>
      <t xml:space="preserve">4) </t>
    </r>
    <r>
      <rPr>
        <b/>
        <sz val="11"/>
        <color theme="1"/>
        <rFont val="Calibri"/>
        <family val="2"/>
        <charset val="204"/>
        <scheme val="minor"/>
      </rPr>
      <t>Следим за контрагентами</t>
    </r>
    <r>
      <rPr>
        <sz val="11"/>
        <color theme="1"/>
        <rFont val="Calibri"/>
        <family val="2"/>
        <scheme val="minor"/>
      </rPr>
      <t xml:space="preserve"> (мы -проверяем контрагентов на благонадежность, вы - спокойны за свою репутацию)</t>
    </r>
  </si>
  <si>
    <r>
      <t xml:space="preserve">5) </t>
    </r>
    <r>
      <rPr>
        <b/>
        <sz val="11"/>
        <color theme="1"/>
        <rFont val="Calibri"/>
        <family val="2"/>
        <charset val="204"/>
        <scheme val="minor"/>
      </rPr>
      <t xml:space="preserve">Легально оптимизируем налоги </t>
    </r>
    <r>
      <rPr>
        <sz val="11"/>
        <color theme="1"/>
        <rFont val="Calibri"/>
        <family val="2"/>
        <scheme val="minor"/>
      </rPr>
      <t>(внедряем все возможные способы законного снижения налогов)</t>
    </r>
  </si>
  <si>
    <r>
      <t xml:space="preserve">6) </t>
    </r>
    <r>
      <rPr>
        <b/>
        <sz val="11"/>
        <color theme="1"/>
        <rFont val="Calibri"/>
        <family val="2"/>
        <charset val="204"/>
        <scheme val="minor"/>
      </rPr>
      <t>Простое общение и всесторонняя поддержка</t>
    </r>
    <r>
      <rPr>
        <sz val="11"/>
        <color theme="1"/>
        <rFont val="Calibri"/>
        <family val="2"/>
        <scheme val="minor"/>
      </rPr>
      <t xml:space="preserve"> (говорим на понятном языке, будем общаться там где Вам удобно:личный кабинет,телефон,Whatsapp,Telegram, email)</t>
    </r>
  </si>
  <si>
    <r>
      <t xml:space="preserve">7) </t>
    </r>
    <r>
      <rPr>
        <b/>
        <sz val="11"/>
        <color theme="1"/>
        <rFont val="Calibri"/>
        <family val="2"/>
        <charset val="204"/>
        <scheme val="minor"/>
      </rPr>
      <t>Фиксируем цены на обслуживание</t>
    </r>
    <r>
      <rPr>
        <sz val="11"/>
        <color theme="1"/>
        <rFont val="Calibri"/>
        <family val="2"/>
        <scheme val="minor"/>
      </rPr>
      <t xml:space="preserve"> ( у нас нет скрытых ежемесячных доплат, оплата только за работу)</t>
    </r>
  </si>
  <si>
    <t>Бухгалтерские и юридические услуги для бизнеса</t>
  </si>
  <si>
    <t>≈ Стоимость обслуживания</t>
  </si>
  <si>
    <t>цена</t>
  </si>
  <si>
    <t>базовый+20%</t>
  </si>
  <si>
    <t>сравнить тарифы</t>
  </si>
  <si>
    <t>*Расчет является предварительным,дополнительно стоимость бухгалтерского обслуживания зависит от специфики деятельности и наличия сложных операций</t>
  </si>
  <si>
    <t>Бухгалтерское агенство Баланс Эксперт специализируется на комплексном бухгалтерском сопровождении и сопутсвующих юридических услугах для предпринимателей и организаций малого,среднего бизнеса. Готовы полностью заменить и взять на себя функции штатного бухгалтера и кадрового сотрудника.</t>
  </si>
  <si>
    <t>Переименовать</t>
  </si>
  <si>
    <t>Бухгалтерский аутсорсинг подходит организациям и индивидуальным предпринимателям малого,среднего бизнеса, холдинговым компаниям , которые хотят:</t>
  </si>
  <si>
    <t>-отдать частично или полностью ведение бухгалтерского, налогового учета или кадрового делопроизводства профессионалам</t>
  </si>
  <si>
    <t>Нет скрытых ежемесячных доплат, при неизменности показателей у компании стоимость фиксируется.</t>
  </si>
  <si>
    <t>Если обороты у организации увеличиваются или уменьшаются предлагаем изменить тариф и подписать дополнительное соглашение.</t>
  </si>
  <si>
    <t>Оставить заявку</t>
  </si>
  <si>
    <t>Штатный бухгалтер уходит в отпуск, болеет и в этот момент рабочие процессы останавливаются. У нас команда профессиональных специалистов, которые готовы всегда подменить друг друга для того, чтобы Ваши бизнес-процессы постоянно и бесперебойно работали.</t>
  </si>
  <si>
    <t>Сотрудники агентства ежедневно отслеживают новости бухгалтерского и налогового учета, вкурсе всех последних изменений  Законодательства, ежемесячно проходят обучение и повышают квалификацию.</t>
  </si>
  <si>
    <t>Внедряем новые технологии, чтобы работать быстрее и эффективнее. Облачные 1С, электронный документооборот, распознавание документов по сканам, доработка 1С под потребности клиента, удобный личный кабинет 24/7 - это давно наша действительность.</t>
  </si>
  <si>
    <t>кнопка с видео оставить</t>
  </si>
  <si>
    <t>Назвать страницу Калькулятор стоимости</t>
  </si>
  <si>
    <t>Форма регистрации</t>
  </si>
  <si>
    <t>ИП</t>
  </si>
  <si>
    <t>Организация</t>
  </si>
  <si>
    <t>галочка</t>
  </si>
  <si>
    <t>ИП без сотрудников</t>
  </si>
  <si>
    <t xml:space="preserve"> показывать только базовый тариф -15%</t>
  </si>
  <si>
    <t xml:space="preserve">Ведем бухгалтерский учет ИП,ООО,АО в различных сферах бизнеса таких как торговля, услуги, строительство, производство, интернет-магазины и другие, ведем АНО и НКО.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</si>
</sst>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3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rgb="FF363636"/>
      <name val="Times New Roman"/>
      <family val="1"/>
      <charset val="204"/>
    </font>
    <font>
      <sz val="8"/>
      <color rgb="FF363636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rgb="FF363636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b/>
      <sz val="10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3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9" fillId="0" borderId="0"/>
  </cellStyleXfs>
  <cellXfs count="81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10" fillId="0" borderId="0" xfId="1"/>
    <xf numFmtId="0" fontId="3" fillId="3" borderId="2" xfId="0" applyFont="1" applyFill="1" applyBorder="1" applyAlignment="1">
      <alignment horizontal="center"/>
    </xf>
    <xf numFmtId="0" fontId="0" fillId="0" borderId="2" xfId="0" applyBorder="1"/>
    <xf numFmtId="3" fontId="0" fillId="4" borderId="2" xfId="0" applyNumberFormat="1" applyFill="1" applyBorder="1"/>
    <xf numFmtId="3" fontId="0" fillId="0" borderId="2" xfId="0" applyNumberFormat="1" applyBorder="1"/>
    <xf numFmtId="3" fontId="0" fillId="0" borderId="2" xfId="0" applyNumberFormat="1" applyFill="1" applyBorder="1"/>
    <xf numFmtId="3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left" vertical="center" wrapText="1"/>
    </xf>
    <xf numFmtId="3" fontId="0" fillId="5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0" fontId="3" fillId="0" borderId="0" xfId="0" applyFont="1" applyFill="1" applyBorder="1" applyAlignment="1"/>
    <xf numFmtId="3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ill="1"/>
    <xf numFmtId="3" fontId="3" fillId="0" borderId="3" xfId="0" applyNumberFormat="1" applyFont="1" applyFill="1" applyBorder="1"/>
    <xf numFmtId="3" fontId="0" fillId="0" borderId="3" xfId="0" applyNumberFormat="1" applyFill="1" applyBorder="1"/>
    <xf numFmtId="1" fontId="0" fillId="0" borderId="3" xfId="0" applyNumberFormat="1" applyFill="1" applyBorder="1"/>
    <xf numFmtId="3" fontId="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1" fontId="11" fillId="0" borderId="0" xfId="0" applyNumberFormat="1" applyFont="1" applyFill="1" applyBorder="1"/>
    <xf numFmtId="9" fontId="0" fillId="0" borderId="0" xfId="0" applyNumberFormat="1"/>
    <xf numFmtId="0" fontId="13" fillId="0" borderId="2" xfId="0" applyFont="1" applyFill="1" applyBorder="1"/>
    <xf numFmtId="0" fontId="15" fillId="0" borderId="2" xfId="0" applyFont="1" applyFill="1" applyBorder="1" applyAlignment="1">
      <alignment horizontal="left" vertical="center" wrapText="1" indent="2"/>
    </xf>
    <xf numFmtId="0" fontId="16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/>
    <xf numFmtId="49" fontId="0" fillId="0" borderId="0" xfId="0" applyNumberFormat="1" applyAlignment="1"/>
    <xf numFmtId="0" fontId="21" fillId="0" borderId="2" xfId="0" applyFont="1" applyBorder="1" applyAlignment="1">
      <alignment horizontal="center"/>
    </xf>
    <xf numFmtId="4" fontId="0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49" fontId="20" fillId="0" borderId="0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4" xfId="0" applyBorder="1"/>
    <xf numFmtId="0" fontId="1" fillId="0" borderId="0" xfId="0" applyFont="1" applyFill="1" applyBorder="1" applyAlignment="1"/>
    <xf numFmtId="4" fontId="0" fillId="0" borderId="0" xfId="0" applyNumberFormat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Medium9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14</xdr:row>
      <xdr:rowOff>177800</xdr:rowOff>
    </xdr:from>
    <xdr:to>
      <xdr:col>1</xdr:col>
      <xdr:colOff>793967</xdr:colOff>
      <xdr:row>17</xdr:row>
      <xdr:rowOff>95250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0" y="5575300"/>
          <a:ext cx="635217" cy="4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6</xdr:row>
      <xdr:rowOff>101600</xdr:rowOff>
    </xdr:from>
    <xdr:to>
      <xdr:col>13</xdr:col>
      <xdr:colOff>381000</xdr:colOff>
      <xdr:row>25</xdr:row>
      <xdr:rowOff>38147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0050" y="1206500"/>
          <a:ext cx="8185150" cy="3975147"/>
        </a:xfrm>
        <a:prstGeom prst="rect">
          <a:avLst/>
        </a:prstGeom>
      </xdr:spPr>
    </xdr:pic>
    <xdr:clientData/>
  </xdr:twoCellAnchor>
  <xdr:twoCellAnchor>
    <xdr:from>
      <xdr:col>1</xdr:col>
      <xdr:colOff>1041400</xdr:colOff>
      <xdr:row>8</xdr:row>
      <xdr:rowOff>107950</xdr:rowOff>
    </xdr:from>
    <xdr:to>
      <xdr:col>2</xdr:col>
      <xdr:colOff>603250</xdr:colOff>
      <xdr:row>12</xdr:row>
      <xdr:rowOff>0</xdr:rowOff>
    </xdr:to>
    <xdr:cxnSp macro="">
      <xdr:nvCxnSpPr>
        <xdr:cNvPr id="4" name="Прямая со стрелкой 3"/>
        <xdr:cNvCxnSpPr/>
      </xdr:nvCxnSpPr>
      <xdr:spPr>
        <a:xfrm>
          <a:off x="1651000" y="1581150"/>
          <a:ext cx="1473200" cy="6286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88900</xdr:rowOff>
    </xdr:from>
    <xdr:to>
      <xdr:col>11</xdr:col>
      <xdr:colOff>387350</xdr:colOff>
      <xdr:row>8</xdr:row>
      <xdr:rowOff>25400</xdr:rowOff>
    </xdr:to>
    <xdr:cxnSp macro="">
      <xdr:nvCxnSpPr>
        <xdr:cNvPr id="6" name="Прямая со стрелкой 5"/>
        <xdr:cNvCxnSpPr/>
      </xdr:nvCxnSpPr>
      <xdr:spPr>
        <a:xfrm flipH="1">
          <a:off x="7651750" y="641350"/>
          <a:ext cx="692150" cy="4889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615950</xdr:colOff>
      <xdr:row>5</xdr:row>
      <xdr:rowOff>158750</xdr:rowOff>
    </xdr:from>
    <xdr:to>
      <xdr:col>13</xdr:col>
      <xdr:colOff>196850</xdr:colOff>
      <xdr:row>8</xdr:row>
      <xdr:rowOff>107950</xdr:rowOff>
    </xdr:to>
    <xdr:cxnSp macro="">
      <xdr:nvCxnSpPr>
        <xdr:cNvPr id="9" name="Прямая со стрелкой 8"/>
        <xdr:cNvCxnSpPr/>
      </xdr:nvCxnSpPr>
      <xdr:spPr>
        <a:xfrm flipH="1">
          <a:off x="9766300" y="711200"/>
          <a:ext cx="711200" cy="5016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4</xdr:row>
      <xdr:rowOff>177800</xdr:rowOff>
    </xdr:from>
    <xdr:to>
      <xdr:col>7</xdr:col>
      <xdr:colOff>298450</xdr:colOff>
      <xdr:row>7</xdr:row>
      <xdr:rowOff>152400</xdr:rowOff>
    </xdr:to>
    <xdr:cxnSp macro="">
      <xdr:nvCxnSpPr>
        <xdr:cNvPr id="11" name="Прямая со стрелкой 10"/>
        <xdr:cNvCxnSpPr/>
      </xdr:nvCxnSpPr>
      <xdr:spPr>
        <a:xfrm flipH="1">
          <a:off x="4546600" y="546100"/>
          <a:ext cx="19050" cy="5270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38100</xdr:rowOff>
    </xdr:from>
    <xdr:to>
      <xdr:col>9</xdr:col>
      <xdr:colOff>260350</xdr:colOff>
      <xdr:row>7</xdr:row>
      <xdr:rowOff>158750</xdr:rowOff>
    </xdr:to>
    <xdr:cxnSp macro="">
      <xdr:nvCxnSpPr>
        <xdr:cNvPr id="12" name="Прямая со стрелкой 11"/>
        <xdr:cNvCxnSpPr/>
      </xdr:nvCxnSpPr>
      <xdr:spPr>
        <a:xfrm flipH="1">
          <a:off x="6826250" y="590550"/>
          <a:ext cx="692150" cy="4889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5</xdr:row>
      <xdr:rowOff>6350</xdr:rowOff>
    </xdr:from>
    <xdr:to>
      <xdr:col>8</xdr:col>
      <xdr:colOff>222250</xdr:colOff>
      <xdr:row>7</xdr:row>
      <xdr:rowOff>165100</xdr:rowOff>
    </xdr:to>
    <xdr:cxnSp macro="">
      <xdr:nvCxnSpPr>
        <xdr:cNvPr id="14" name="Прямая со стрелкой 13"/>
        <xdr:cNvCxnSpPr/>
      </xdr:nvCxnSpPr>
      <xdr:spPr>
        <a:xfrm flipH="1">
          <a:off x="6553200" y="927100"/>
          <a:ext cx="19050" cy="5270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5</xdr:row>
      <xdr:rowOff>120650</xdr:rowOff>
    </xdr:from>
    <xdr:to>
      <xdr:col>5</xdr:col>
      <xdr:colOff>495300</xdr:colOff>
      <xdr:row>8</xdr:row>
      <xdr:rowOff>152400</xdr:rowOff>
    </xdr:to>
    <xdr:cxnSp macro="">
      <xdr:nvCxnSpPr>
        <xdr:cNvPr id="16" name="Прямая со стрелкой 15"/>
        <xdr:cNvCxnSpPr/>
      </xdr:nvCxnSpPr>
      <xdr:spPr>
        <a:xfrm>
          <a:off x="3086100" y="673100"/>
          <a:ext cx="457200" cy="5842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1441450</xdr:colOff>
      <xdr:row>19</xdr:row>
      <xdr:rowOff>146050</xdr:rowOff>
    </xdr:from>
    <xdr:to>
      <xdr:col>3</xdr:col>
      <xdr:colOff>412750</xdr:colOff>
      <xdr:row>21</xdr:row>
      <xdr:rowOff>177800</xdr:rowOff>
    </xdr:to>
    <xdr:cxnSp macro="">
      <xdr:nvCxnSpPr>
        <xdr:cNvPr id="17" name="Прямая со стрелкой 16"/>
        <xdr:cNvCxnSpPr/>
      </xdr:nvCxnSpPr>
      <xdr:spPr>
        <a:xfrm>
          <a:off x="2051050" y="3644900"/>
          <a:ext cx="1492250" cy="4254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1524000</xdr:colOff>
      <xdr:row>12</xdr:row>
      <xdr:rowOff>158750</xdr:rowOff>
    </xdr:from>
    <xdr:to>
      <xdr:col>4</xdr:col>
      <xdr:colOff>133350</xdr:colOff>
      <xdr:row>13</xdr:row>
      <xdr:rowOff>19050</xdr:rowOff>
    </xdr:to>
    <xdr:cxnSp macro="">
      <xdr:nvCxnSpPr>
        <xdr:cNvPr id="19" name="Прямая со стрелкой 18"/>
        <xdr:cNvCxnSpPr/>
      </xdr:nvCxnSpPr>
      <xdr:spPr>
        <a:xfrm flipV="1">
          <a:off x="2133600" y="2000250"/>
          <a:ext cx="1739900" cy="444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120650</xdr:colOff>
      <xdr:row>12</xdr:row>
      <xdr:rowOff>6350</xdr:rowOff>
    </xdr:from>
    <xdr:to>
      <xdr:col>14</xdr:col>
      <xdr:colOff>546100</xdr:colOff>
      <xdr:row>14</xdr:row>
      <xdr:rowOff>6350</xdr:rowOff>
    </xdr:to>
    <xdr:cxnSp macro="">
      <xdr:nvCxnSpPr>
        <xdr:cNvPr id="22" name="Прямая со стрелкой 21"/>
        <xdr:cNvCxnSpPr/>
      </xdr:nvCxnSpPr>
      <xdr:spPr>
        <a:xfrm flipH="1">
          <a:off x="10864850" y="2216150"/>
          <a:ext cx="1035050" cy="3683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23</xdr:row>
      <xdr:rowOff>254000</xdr:rowOff>
    </xdr:from>
    <xdr:to>
      <xdr:col>5</xdr:col>
      <xdr:colOff>101600</xdr:colOff>
      <xdr:row>26</xdr:row>
      <xdr:rowOff>25400</xdr:rowOff>
    </xdr:to>
    <xdr:cxnSp macro="">
      <xdr:nvCxnSpPr>
        <xdr:cNvPr id="24" name="Прямая со стрелкой 23"/>
        <xdr:cNvCxnSpPr/>
      </xdr:nvCxnSpPr>
      <xdr:spPr>
        <a:xfrm flipV="1">
          <a:off x="4343400" y="4667250"/>
          <a:ext cx="107950" cy="6858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88900</xdr:colOff>
      <xdr:row>23</xdr:row>
      <xdr:rowOff>323850</xdr:rowOff>
    </xdr:from>
    <xdr:to>
      <xdr:col>14</xdr:col>
      <xdr:colOff>393700</xdr:colOff>
      <xdr:row>23</xdr:row>
      <xdr:rowOff>374650</xdr:rowOff>
    </xdr:to>
    <xdr:cxnSp macro="">
      <xdr:nvCxnSpPr>
        <xdr:cNvPr id="20" name="Прямая со стрелкой 19"/>
        <xdr:cNvCxnSpPr/>
      </xdr:nvCxnSpPr>
      <xdr:spPr>
        <a:xfrm flipH="1">
          <a:off x="10833100" y="4737100"/>
          <a:ext cx="914400" cy="508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119529</xdr:colOff>
      <xdr:row>4</xdr:row>
      <xdr:rowOff>124391</xdr:rowOff>
    </xdr:from>
    <xdr:to>
      <xdr:col>17</xdr:col>
      <xdr:colOff>82176</xdr:colOff>
      <xdr:row>27</xdr:row>
      <xdr:rowOff>63752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294" y="871450"/>
          <a:ext cx="8538882" cy="4234949"/>
        </a:xfrm>
        <a:prstGeom prst="rect">
          <a:avLst/>
        </a:prstGeom>
      </xdr:spPr>
    </xdr:pic>
    <xdr:clientData/>
  </xdr:twoCellAnchor>
  <xdr:twoCellAnchor>
    <xdr:from>
      <xdr:col>6</xdr:col>
      <xdr:colOff>560295</xdr:colOff>
      <xdr:row>2</xdr:row>
      <xdr:rowOff>171823</xdr:rowOff>
    </xdr:from>
    <xdr:to>
      <xdr:col>7</xdr:col>
      <xdr:colOff>404906</xdr:colOff>
      <xdr:row>6</xdr:row>
      <xdr:rowOff>8964</xdr:rowOff>
    </xdr:to>
    <xdr:cxnSp macro="">
      <xdr:nvCxnSpPr>
        <xdr:cNvPr id="3" name="Прямая со стрелкой 2"/>
        <xdr:cNvCxnSpPr/>
      </xdr:nvCxnSpPr>
      <xdr:spPr>
        <a:xfrm>
          <a:off x="4235824" y="545352"/>
          <a:ext cx="457200" cy="5842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5</xdr:row>
      <xdr:rowOff>171450</xdr:rowOff>
    </xdr:from>
    <xdr:to>
      <xdr:col>17</xdr:col>
      <xdr:colOff>344439</xdr:colOff>
      <xdr:row>23</xdr:row>
      <xdr:rowOff>160509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450" y="1092200"/>
          <a:ext cx="8554989" cy="3468859"/>
        </a:xfrm>
        <a:prstGeom prst="rect">
          <a:avLst/>
        </a:prstGeom>
      </xdr:spPr>
    </xdr:pic>
    <xdr:clientData/>
  </xdr:twoCellAnchor>
  <xdr:twoCellAnchor>
    <xdr:from>
      <xdr:col>3</xdr:col>
      <xdr:colOff>273050</xdr:colOff>
      <xdr:row>12</xdr:row>
      <xdr:rowOff>57150</xdr:rowOff>
    </xdr:from>
    <xdr:to>
      <xdr:col>7</xdr:col>
      <xdr:colOff>527050</xdr:colOff>
      <xdr:row>14</xdr:row>
      <xdr:rowOff>101600</xdr:rowOff>
    </xdr:to>
    <xdr:cxnSp macro="">
      <xdr:nvCxnSpPr>
        <xdr:cNvPr id="3" name="Прямая со стрелкой 2"/>
        <xdr:cNvCxnSpPr/>
      </xdr:nvCxnSpPr>
      <xdr:spPr>
        <a:xfrm>
          <a:off x="2216150" y="2266950"/>
          <a:ext cx="2755900" cy="4127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17</xdr:row>
      <xdr:rowOff>133350</xdr:rowOff>
    </xdr:from>
    <xdr:to>
      <xdr:col>6</xdr:col>
      <xdr:colOff>488950</xdr:colOff>
      <xdr:row>18</xdr:row>
      <xdr:rowOff>107950</xdr:rowOff>
    </xdr:to>
    <xdr:cxnSp macro="">
      <xdr:nvCxnSpPr>
        <xdr:cNvPr id="8" name="Прямая со стрелкой 7"/>
        <xdr:cNvCxnSpPr/>
      </xdr:nvCxnSpPr>
      <xdr:spPr>
        <a:xfrm>
          <a:off x="1955800" y="3429000"/>
          <a:ext cx="2368550" cy="1587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15</xdr:row>
      <xdr:rowOff>241300</xdr:rowOff>
    </xdr:from>
    <xdr:to>
      <xdr:col>6</xdr:col>
      <xdr:colOff>590550</xdr:colOff>
      <xdr:row>16</xdr:row>
      <xdr:rowOff>88900</xdr:rowOff>
    </xdr:to>
    <xdr:cxnSp macro="">
      <xdr:nvCxnSpPr>
        <xdr:cNvPr id="9" name="Прямая со стрелкой 8"/>
        <xdr:cNvCxnSpPr/>
      </xdr:nvCxnSpPr>
      <xdr:spPr>
        <a:xfrm>
          <a:off x="2247900" y="3003550"/>
          <a:ext cx="2178050" cy="1968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19</xdr:row>
      <xdr:rowOff>139700</xdr:rowOff>
    </xdr:from>
    <xdr:to>
      <xdr:col>6</xdr:col>
      <xdr:colOff>438150</xdr:colOff>
      <xdr:row>20</xdr:row>
      <xdr:rowOff>114300</xdr:rowOff>
    </xdr:to>
    <xdr:cxnSp macro="">
      <xdr:nvCxnSpPr>
        <xdr:cNvPr id="15" name="Прямая со стрелкой 14"/>
        <xdr:cNvCxnSpPr/>
      </xdr:nvCxnSpPr>
      <xdr:spPr>
        <a:xfrm>
          <a:off x="1905000" y="3803650"/>
          <a:ext cx="2368550" cy="1587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558800</xdr:colOff>
      <xdr:row>12</xdr:row>
      <xdr:rowOff>127000</xdr:rowOff>
    </xdr:from>
    <xdr:to>
      <xdr:col>17</xdr:col>
      <xdr:colOff>577850</xdr:colOff>
      <xdr:row>14</xdr:row>
      <xdr:rowOff>44450</xdr:rowOff>
    </xdr:to>
    <xdr:cxnSp macro="">
      <xdr:nvCxnSpPr>
        <xdr:cNvPr id="16" name="Прямая со стрелкой 15"/>
        <xdr:cNvCxnSpPr/>
      </xdr:nvCxnSpPr>
      <xdr:spPr>
        <a:xfrm flipH="1">
          <a:off x="8661400" y="2336800"/>
          <a:ext cx="2457450" cy="2857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254000</xdr:colOff>
      <xdr:row>15</xdr:row>
      <xdr:rowOff>190500</xdr:rowOff>
    </xdr:from>
    <xdr:to>
      <xdr:col>18</xdr:col>
      <xdr:colOff>31750</xdr:colOff>
      <xdr:row>16</xdr:row>
      <xdr:rowOff>101600</xdr:rowOff>
    </xdr:to>
    <xdr:cxnSp macro="">
      <xdr:nvCxnSpPr>
        <xdr:cNvPr id="19" name="Прямая со стрелкой 18"/>
        <xdr:cNvCxnSpPr/>
      </xdr:nvCxnSpPr>
      <xdr:spPr>
        <a:xfrm flipH="1">
          <a:off x="8966200" y="2952750"/>
          <a:ext cx="2216150" cy="2603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234950</xdr:colOff>
      <xdr:row>17</xdr:row>
      <xdr:rowOff>114300</xdr:rowOff>
    </xdr:from>
    <xdr:to>
      <xdr:col>18</xdr:col>
      <xdr:colOff>12700</xdr:colOff>
      <xdr:row>19</xdr:row>
      <xdr:rowOff>6350</xdr:rowOff>
    </xdr:to>
    <xdr:cxnSp macro="">
      <xdr:nvCxnSpPr>
        <xdr:cNvPr id="21" name="Прямая со стрелкой 20"/>
        <xdr:cNvCxnSpPr/>
      </xdr:nvCxnSpPr>
      <xdr:spPr>
        <a:xfrm flipH="1">
          <a:off x="8947150" y="3409950"/>
          <a:ext cx="2216150" cy="2603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273050</xdr:colOff>
      <xdr:row>20</xdr:row>
      <xdr:rowOff>139700</xdr:rowOff>
    </xdr:from>
    <xdr:to>
      <xdr:col>18</xdr:col>
      <xdr:colOff>31750</xdr:colOff>
      <xdr:row>21</xdr:row>
      <xdr:rowOff>57150</xdr:rowOff>
    </xdr:to>
    <xdr:cxnSp macro="">
      <xdr:nvCxnSpPr>
        <xdr:cNvPr id="22" name="Прямая со стрелкой 21"/>
        <xdr:cNvCxnSpPr/>
      </xdr:nvCxnSpPr>
      <xdr:spPr>
        <a:xfrm flipH="1">
          <a:off x="8985250" y="3987800"/>
          <a:ext cx="2197100" cy="1016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31</xdr:row>
      <xdr:rowOff>184150</xdr:rowOff>
    </xdr:from>
    <xdr:to>
      <xdr:col>4</xdr:col>
      <xdr:colOff>25400</xdr:colOff>
      <xdr:row>31</xdr:row>
      <xdr:rowOff>203200</xdr:rowOff>
    </xdr:to>
    <xdr:cxnSp macro="">
      <xdr:nvCxnSpPr>
        <xdr:cNvPr id="3" name="Прямая соединительная линия 2"/>
        <xdr:cNvCxnSpPr/>
      </xdr:nvCxnSpPr>
      <xdr:spPr>
        <a:xfrm flipV="1">
          <a:off x="3244850" y="9664700"/>
          <a:ext cx="2667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336550</xdr:colOff>
      <xdr:row>31</xdr:row>
      <xdr:rowOff>107950</xdr:rowOff>
    </xdr:from>
    <xdr:to>
      <xdr:col>2</xdr:col>
      <xdr:colOff>603250</xdr:colOff>
      <xdr:row>31</xdr:row>
      <xdr:rowOff>254000</xdr:rowOff>
    </xdr:to>
    <xdr:sp macro="" textlink="">
      <xdr:nvSpPr>
        <xdr:cNvPr id="4" name="Овал 3"/>
        <xdr:cNvSpPr/>
      </xdr:nvSpPr>
      <xdr:spPr>
        <a:xfrm>
          <a:off x="4368800" y="9588500"/>
          <a:ext cx="266700" cy="146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152400</xdr:colOff>
      <xdr:row>32</xdr:row>
      <xdr:rowOff>177800</xdr:rowOff>
    </xdr:from>
    <xdr:to>
      <xdr:col>3</xdr:col>
      <xdr:colOff>869950</xdr:colOff>
      <xdr:row>32</xdr:row>
      <xdr:rowOff>196850</xdr:rowOff>
    </xdr:to>
    <xdr:cxnSp macro="">
      <xdr:nvCxnSpPr>
        <xdr:cNvPr id="5" name="Прямая соединительная линия 4"/>
        <xdr:cNvCxnSpPr/>
      </xdr:nvCxnSpPr>
      <xdr:spPr>
        <a:xfrm flipV="1">
          <a:off x="3162300" y="9975850"/>
          <a:ext cx="2667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32</xdr:row>
      <xdr:rowOff>107950</xdr:rowOff>
    </xdr:from>
    <xdr:to>
      <xdr:col>3</xdr:col>
      <xdr:colOff>152400</xdr:colOff>
      <xdr:row>32</xdr:row>
      <xdr:rowOff>254000</xdr:rowOff>
    </xdr:to>
    <xdr:sp macro="" textlink="">
      <xdr:nvSpPr>
        <xdr:cNvPr id="6" name="Овал 5"/>
        <xdr:cNvSpPr/>
      </xdr:nvSpPr>
      <xdr:spPr>
        <a:xfrm>
          <a:off x="4845050" y="9906000"/>
          <a:ext cx="266700" cy="146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577850</xdr:colOff>
      <xdr:row>9</xdr:row>
      <xdr:rowOff>53306</xdr:rowOff>
    </xdr:from>
    <xdr:to>
      <xdr:col>18</xdr:col>
      <xdr:colOff>463550</xdr:colOff>
      <xdr:row>33</xdr:row>
      <xdr:rowOff>458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0" y="1710656"/>
          <a:ext cx="8559800" cy="4366752"/>
        </a:xfrm>
        <a:prstGeom prst="rect">
          <a:avLst/>
        </a:prstGeom>
      </xdr:spPr>
    </xdr:pic>
    <xdr:clientData/>
  </xdr:twoCellAnchor>
  <xdr:twoCellAnchor>
    <xdr:from>
      <xdr:col>12</xdr:col>
      <xdr:colOff>139700</xdr:colOff>
      <xdr:row>7</xdr:row>
      <xdr:rowOff>0</xdr:rowOff>
    </xdr:from>
    <xdr:to>
      <xdr:col>13</xdr:col>
      <xdr:colOff>133350</xdr:colOff>
      <xdr:row>9</xdr:row>
      <xdr:rowOff>139700</xdr:rowOff>
    </xdr:to>
    <xdr:cxnSp macro="">
      <xdr:nvCxnSpPr>
        <xdr:cNvPr id="3" name="Прямая со стрелкой 2"/>
        <xdr:cNvCxnSpPr/>
      </xdr:nvCxnSpPr>
      <xdr:spPr>
        <a:xfrm flipH="1">
          <a:off x="7454900" y="1289050"/>
          <a:ext cx="742950" cy="5080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32</xdr:row>
      <xdr:rowOff>76200</xdr:rowOff>
    </xdr:from>
    <xdr:to>
      <xdr:col>12</xdr:col>
      <xdr:colOff>546100</xdr:colOff>
      <xdr:row>35</xdr:row>
      <xdr:rowOff>31750</xdr:rowOff>
    </xdr:to>
    <xdr:cxnSp macro="">
      <xdr:nvCxnSpPr>
        <xdr:cNvPr id="6" name="Прямая со стрелкой 5"/>
        <xdr:cNvCxnSpPr/>
      </xdr:nvCxnSpPr>
      <xdr:spPr>
        <a:xfrm flipV="1">
          <a:off x="7848600" y="5969000"/>
          <a:ext cx="12700" cy="5080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565150</xdr:colOff>
      <xdr:row>15</xdr:row>
      <xdr:rowOff>158750</xdr:rowOff>
    </xdr:from>
    <xdr:to>
      <xdr:col>20</xdr:col>
      <xdr:colOff>114300</xdr:colOff>
      <xdr:row>23</xdr:row>
      <xdr:rowOff>95250</xdr:rowOff>
    </xdr:to>
    <xdr:cxnSp macro="">
      <xdr:nvCxnSpPr>
        <xdr:cNvPr id="8" name="Прямая со стрелкой 7"/>
        <xdr:cNvCxnSpPr/>
      </xdr:nvCxnSpPr>
      <xdr:spPr>
        <a:xfrm flipH="1">
          <a:off x="11068050" y="2921000"/>
          <a:ext cx="1377950" cy="14097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406400</xdr:colOff>
      <xdr:row>7</xdr:row>
      <xdr:rowOff>52012</xdr:rowOff>
    </xdr:from>
    <xdr:to>
      <xdr:col>18</xdr:col>
      <xdr:colOff>12700</xdr:colOff>
      <xdr:row>24</xdr:row>
      <xdr:rowOff>38817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200" y="1341062"/>
          <a:ext cx="8959850" cy="3117355"/>
        </a:xfrm>
        <a:prstGeom prst="rect">
          <a:avLst/>
        </a:prstGeom>
      </xdr:spPr>
    </xdr:pic>
    <xdr:clientData/>
  </xdr:twoCellAnchor>
  <xdr:twoCellAnchor>
    <xdr:from>
      <xdr:col>11</xdr:col>
      <xdr:colOff>508000</xdr:colOff>
      <xdr:row>22</xdr:row>
      <xdr:rowOff>88900</xdr:rowOff>
    </xdr:from>
    <xdr:to>
      <xdr:col>11</xdr:col>
      <xdr:colOff>520700</xdr:colOff>
      <xdr:row>25</xdr:row>
      <xdr:rowOff>44450</xdr:rowOff>
    </xdr:to>
    <xdr:cxnSp macro="">
      <xdr:nvCxnSpPr>
        <xdr:cNvPr id="3" name="Прямая со стрелкой 2"/>
        <xdr:cNvCxnSpPr/>
      </xdr:nvCxnSpPr>
      <xdr:spPr>
        <a:xfrm flipV="1">
          <a:off x="7213600" y="4140200"/>
          <a:ext cx="12700" cy="5080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482600</xdr:colOff>
      <xdr:row>16</xdr:row>
      <xdr:rowOff>31750</xdr:rowOff>
    </xdr:from>
    <xdr:to>
      <xdr:col>6</xdr:col>
      <xdr:colOff>177800</xdr:colOff>
      <xdr:row>16</xdr:row>
      <xdr:rowOff>63500</xdr:rowOff>
    </xdr:to>
    <xdr:cxnSp macro="">
      <xdr:nvCxnSpPr>
        <xdr:cNvPr id="4" name="Прямая со стрелкой 3"/>
        <xdr:cNvCxnSpPr/>
      </xdr:nvCxnSpPr>
      <xdr:spPr>
        <a:xfrm flipV="1">
          <a:off x="1701800" y="2978150"/>
          <a:ext cx="2133600" cy="317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115710</xdr:rowOff>
    </xdr:from>
    <xdr:to>
      <xdr:col>16</xdr:col>
      <xdr:colOff>241300</xdr:colOff>
      <xdr:row>17</xdr:row>
      <xdr:rowOff>110125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299860"/>
          <a:ext cx="8204200" cy="3124965"/>
        </a:xfrm>
        <a:prstGeom prst="rect">
          <a:avLst/>
        </a:prstGeom>
      </xdr:spPr>
    </xdr:pic>
    <xdr:clientData/>
  </xdr:twoCellAnchor>
  <xdr:twoCellAnchor>
    <xdr:from>
      <xdr:col>2</xdr:col>
      <xdr:colOff>203200</xdr:colOff>
      <xdr:row>9</xdr:row>
      <xdr:rowOff>38100</xdr:rowOff>
    </xdr:from>
    <xdr:to>
      <xdr:col>3</xdr:col>
      <xdr:colOff>361950</xdr:colOff>
      <xdr:row>10</xdr:row>
      <xdr:rowOff>127000</xdr:rowOff>
    </xdr:to>
    <xdr:cxnSp macro="">
      <xdr:nvCxnSpPr>
        <xdr:cNvPr id="3" name="Прямая со стрелкой 2"/>
        <xdr:cNvCxnSpPr/>
      </xdr:nvCxnSpPr>
      <xdr:spPr>
        <a:xfrm flipV="1">
          <a:off x="1422400" y="1695450"/>
          <a:ext cx="768350" cy="2730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260350</xdr:colOff>
      <xdr:row>8</xdr:row>
      <xdr:rowOff>247650</xdr:rowOff>
    </xdr:from>
    <xdr:to>
      <xdr:col>3</xdr:col>
      <xdr:colOff>482600</xdr:colOff>
      <xdr:row>10</xdr:row>
      <xdr:rowOff>57150</xdr:rowOff>
    </xdr:to>
    <xdr:cxnSp macro="">
      <xdr:nvCxnSpPr>
        <xdr:cNvPr id="5" name="Прямая со стрелкой 4"/>
        <xdr:cNvCxnSpPr/>
      </xdr:nvCxnSpPr>
      <xdr:spPr>
        <a:xfrm>
          <a:off x="1479550" y="1720850"/>
          <a:ext cx="831850" cy="3619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165100</xdr:colOff>
      <xdr:row>16</xdr:row>
      <xdr:rowOff>76200</xdr:rowOff>
    </xdr:from>
    <xdr:to>
      <xdr:col>8</xdr:col>
      <xdr:colOff>95250</xdr:colOff>
      <xdr:row>19</xdr:row>
      <xdr:rowOff>152400</xdr:rowOff>
    </xdr:to>
    <xdr:cxnSp macro="">
      <xdr:nvCxnSpPr>
        <xdr:cNvPr id="8" name="Прямая со стрелкой 7"/>
        <xdr:cNvCxnSpPr/>
      </xdr:nvCxnSpPr>
      <xdr:spPr>
        <a:xfrm flipV="1">
          <a:off x="4432300" y="3206750"/>
          <a:ext cx="539750" cy="6286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241300</xdr:colOff>
      <xdr:row>16</xdr:row>
      <xdr:rowOff>95250</xdr:rowOff>
    </xdr:from>
    <xdr:to>
      <xdr:col>14</xdr:col>
      <xdr:colOff>285750</xdr:colOff>
      <xdr:row>19</xdr:row>
      <xdr:rowOff>133350</xdr:rowOff>
    </xdr:to>
    <xdr:cxnSp macro="">
      <xdr:nvCxnSpPr>
        <xdr:cNvPr id="10" name="Прямая со стрелкой 9"/>
        <xdr:cNvCxnSpPr/>
      </xdr:nvCxnSpPr>
      <xdr:spPr>
        <a:xfrm flipV="1">
          <a:off x="8775700" y="3225800"/>
          <a:ext cx="44450" cy="59055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3" workbookViewId="0">
      <selection activeCell="A18" sqref="A18"/>
    </sheetView>
  </sheetViews>
  <sheetFormatPr defaultRowHeight="14.5" x14ac:dyDescent="0.35"/>
  <cols>
    <col min="1" max="1" width="39.6328125" customWidth="1"/>
    <col min="2" max="2" width="31.90625" customWidth="1"/>
  </cols>
  <sheetData>
    <row r="1" spans="1:2" ht="15" thickBot="1" x14ac:dyDescent="0.4">
      <c r="A1" s="1" t="s">
        <v>0</v>
      </c>
      <c r="B1" s="1" t="s">
        <v>1</v>
      </c>
    </row>
    <row r="2" spans="1:2" ht="39" thickBot="1" x14ac:dyDescent="0.4">
      <c r="A2" s="4" t="s">
        <v>2</v>
      </c>
      <c r="B2" s="2" t="s">
        <v>3</v>
      </c>
    </row>
    <row r="3" spans="1:2" ht="51.5" thickBot="1" x14ac:dyDescent="0.4">
      <c r="A3" s="4" t="s">
        <v>4</v>
      </c>
      <c r="B3" s="2" t="s">
        <v>5</v>
      </c>
    </row>
    <row r="4" spans="1:2" ht="26.5" thickBot="1" x14ac:dyDescent="0.4">
      <c r="A4" s="4" t="s">
        <v>6</v>
      </c>
      <c r="B4" s="2"/>
    </row>
    <row r="5" spans="1:2" ht="15" thickBot="1" x14ac:dyDescent="0.4">
      <c r="A5" s="4" t="s">
        <v>7</v>
      </c>
      <c r="B5" s="2"/>
    </row>
    <row r="6" spans="1:2" ht="26.5" thickBot="1" x14ac:dyDescent="0.4">
      <c r="A6" s="4" t="s">
        <v>22</v>
      </c>
      <c r="B6" s="2"/>
    </row>
    <row r="7" spans="1:2" ht="26.5" thickBot="1" x14ac:dyDescent="0.4">
      <c r="A7" s="4" t="s">
        <v>8</v>
      </c>
      <c r="B7" s="2"/>
    </row>
    <row r="8" spans="1:2" ht="26.5" thickBot="1" x14ac:dyDescent="0.4">
      <c r="A8" s="4" t="s">
        <v>9</v>
      </c>
      <c r="B8" s="2"/>
    </row>
    <row r="9" spans="1:2" ht="51.5" thickBot="1" x14ac:dyDescent="0.4">
      <c r="A9" s="4" t="s">
        <v>10</v>
      </c>
      <c r="B9" s="2"/>
    </row>
    <row r="10" spans="1:2" ht="26.5" thickBot="1" x14ac:dyDescent="0.4">
      <c r="A10" s="4" t="s">
        <v>11</v>
      </c>
      <c r="B10" s="2"/>
    </row>
    <row r="11" spans="1:2" ht="15" thickBot="1" x14ac:dyDescent="0.4">
      <c r="A11" s="4" t="s">
        <v>12</v>
      </c>
      <c r="B11" s="2"/>
    </row>
    <row r="12" spans="1:2" ht="15" thickBot="1" x14ac:dyDescent="0.4">
      <c r="A12" s="4" t="s">
        <v>13</v>
      </c>
      <c r="B12" s="2"/>
    </row>
    <row r="13" spans="1:2" ht="39" thickBot="1" x14ac:dyDescent="0.4">
      <c r="A13" s="4" t="s">
        <v>14</v>
      </c>
      <c r="B13" s="2" t="s">
        <v>15</v>
      </c>
    </row>
    <row r="14" spans="1:2" ht="51.5" thickBot="1" x14ac:dyDescent="0.4">
      <c r="A14" s="4" t="s">
        <v>16</v>
      </c>
      <c r="B14" s="2" t="s">
        <v>17</v>
      </c>
    </row>
    <row r="15" spans="1:2" ht="15" thickBot="1" x14ac:dyDescent="0.4">
      <c r="A15" s="4" t="s">
        <v>18</v>
      </c>
      <c r="B15" s="2" t="s">
        <v>19</v>
      </c>
    </row>
    <row r="16" spans="1:2" ht="15" thickBot="1" x14ac:dyDescent="0.4">
      <c r="A16" s="3" t="s">
        <v>41</v>
      </c>
      <c r="B16" s="2"/>
    </row>
    <row r="17" spans="1:2" ht="15" thickBot="1" x14ac:dyDescent="0.4">
      <c r="A17" s="2"/>
      <c r="B17" s="2"/>
    </row>
    <row r="18" spans="1:2" ht="26.5" thickBot="1" x14ac:dyDescent="0.4">
      <c r="A18" s="2" t="s">
        <v>20</v>
      </c>
      <c r="B18" s="2"/>
    </row>
    <row r="19" spans="1:2" ht="39" thickBot="1" x14ac:dyDescent="0.4">
      <c r="A19" s="2" t="s">
        <v>21</v>
      </c>
      <c r="B19" s="2"/>
    </row>
    <row r="20" spans="1:2" ht="15" thickBot="1" x14ac:dyDescent="0.4">
      <c r="A20" s="2" t="s">
        <v>23</v>
      </c>
      <c r="B20" s="2"/>
    </row>
    <row r="21" spans="1:2" ht="15" thickBot="1" x14ac:dyDescent="0.4">
      <c r="A21" s="2"/>
      <c r="B21" s="2"/>
    </row>
    <row r="22" spans="1:2" ht="15" thickBot="1" x14ac:dyDescent="0.4">
      <c r="A22" s="2"/>
      <c r="B22" s="2"/>
    </row>
    <row r="23" spans="1:2" ht="15" thickBot="1" x14ac:dyDescent="0.4">
      <c r="A23" s="2"/>
      <c r="B23" s="2"/>
    </row>
    <row r="24" spans="1:2" ht="15" thickBot="1" x14ac:dyDescent="0.4">
      <c r="A24" s="2"/>
      <c r="B24" s="2"/>
    </row>
    <row r="25" spans="1:2" ht="15" thickBot="1" x14ac:dyDescent="0.4">
      <c r="A25" s="2"/>
      <c r="B25" s="2"/>
    </row>
    <row r="26" spans="1:2" ht="15" thickBot="1" x14ac:dyDescent="0.4">
      <c r="A26" s="2"/>
      <c r="B26" s="2"/>
    </row>
    <row r="27" spans="1:2" ht="15" thickBot="1" x14ac:dyDescent="0.4">
      <c r="A27" s="2"/>
      <c r="B27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13" sqref="F13"/>
    </sheetView>
  </sheetViews>
  <sheetFormatPr defaultRowHeight="14.5" x14ac:dyDescent="0.35"/>
  <sheetData>
    <row r="2" spans="1:1" x14ac:dyDescent="0.35">
      <c r="A2" t="s">
        <v>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K16" sqref="K16"/>
    </sheetView>
  </sheetViews>
  <sheetFormatPr defaultRowHeight="14.5" x14ac:dyDescent="0.35"/>
  <sheetData>
    <row r="2" spans="1:1" x14ac:dyDescent="0.35">
      <c r="A2" t="s">
        <v>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24"/>
  <sheetViews>
    <sheetView topLeftCell="A7" workbookViewId="0">
      <selection activeCell="O24" sqref="O24"/>
    </sheetView>
  </sheetViews>
  <sheetFormatPr defaultRowHeight="14.5" x14ac:dyDescent="0.35"/>
  <sheetData>
    <row r="9" spans="1:3" ht="29" customHeight="1" x14ac:dyDescent="0.35">
      <c r="A9" s="51" t="s">
        <v>174</v>
      </c>
      <c r="B9" s="51"/>
      <c r="C9" s="51"/>
    </row>
    <row r="11" spans="1:3" x14ac:dyDescent="0.35">
      <c r="A11" s="51" t="s">
        <v>173</v>
      </c>
      <c r="B11" s="51"/>
      <c r="C11" s="51"/>
    </row>
    <row r="12" spans="1:3" x14ac:dyDescent="0.35">
      <c r="A12" s="51"/>
      <c r="B12" s="51"/>
      <c r="C12" s="51"/>
    </row>
    <row r="13" spans="1:3" x14ac:dyDescent="0.35">
      <c r="A13" s="51"/>
      <c r="B13" s="51"/>
      <c r="C13" s="51"/>
    </row>
    <row r="14" spans="1:3" x14ac:dyDescent="0.35">
      <c r="A14" s="51"/>
      <c r="B14" s="51"/>
      <c r="C14" s="51"/>
    </row>
    <row r="21" spans="7:15" x14ac:dyDescent="0.35">
      <c r="G21" t="s">
        <v>175</v>
      </c>
      <c r="O21" t="s">
        <v>176</v>
      </c>
    </row>
    <row r="23" spans="7:15" x14ac:dyDescent="0.35">
      <c r="O23" t="s">
        <v>178</v>
      </c>
    </row>
    <row r="24" spans="7:15" x14ac:dyDescent="0.35">
      <c r="O24" t="s">
        <v>179</v>
      </c>
    </row>
  </sheetData>
  <mergeCells count="2">
    <mergeCell ref="A11:C14"/>
    <mergeCell ref="A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P28"/>
  <sheetViews>
    <sheetView tabSelected="1" topLeftCell="C13" workbookViewId="0">
      <selection activeCell="N6" sqref="N6"/>
    </sheetView>
  </sheetViews>
  <sheetFormatPr defaultRowHeight="14.5" x14ac:dyDescent="0.35"/>
  <cols>
    <col min="2" max="2" width="27.36328125" customWidth="1"/>
    <col min="8" max="8" width="11.1796875" customWidth="1"/>
    <col min="9" max="9" width="19.6328125" customWidth="1"/>
    <col min="10" max="10" width="9.6328125" customWidth="1"/>
    <col min="13" max="13" width="16.1796875" customWidth="1"/>
  </cols>
  <sheetData>
    <row r="5" spans="2:16" x14ac:dyDescent="0.35">
      <c r="B5" s="6"/>
      <c r="C5" s="5"/>
      <c r="D5" s="5" t="s">
        <v>24</v>
      </c>
      <c r="G5" t="s">
        <v>26</v>
      </c>
      <c r="I5" t="s">
        <v>25</v>
      </c>
      <c r="J5" t="s">
        <v>29</v>
      </c>
      <c r="L5" t="s">
        <v>27</v>
      </c>
    </row>
    <row r="6" spans="2:16" x14ac:dyDescent="0.35">
      <c r="N6" t="s">
        <v>182</v>
      </c>
    </row>
    <row r="9" spans="2:16" x14ac:dyDescent="0.35">
      <c r="B9" t="s">
        <v>28</v>
      </c>
    </row>
    <row r="12" spans="2:16" x14ac:dyDescent="0.35">
      <c r="P12" t="s">
        <v>31</v>
      </c>
    </row>
    <row r="13" spans="2:16" x14ac:dyDescent="0.35">
      <c r="B13" t="s">
        <v>30</v>
      </c>
      <c r="P13" t="s">
        <v>32</v>
      </c>
    </row>
    <row r="14" spans="2:16" x14ac:dyDescent="0.35">
      <c r="P14" t="s">
        <v>33</v>
      </c>
    </row>
    <row r="16" spans="2:16" x14ac:dyDescent="0.35">
      <c r="P16" t="s">
        <v>36</v>
      </c>
    </row>
    <row r="18" spans="1:16" x14ac:dyDescent="0.35">
      <c r="P18" t="s">
        <v>35</v>
      </c>
    </row>
    <row r="19" spans="1:16" x14ac:dyDescent="0.35">
      <c r="P19" s="8" t="s">
        <v>37</v>
      </c>
    </row>
    <row r="20" spans="1:16" x14ac:dyDescent="0.35">
      <c r="P20" t="s">
        <v>34</v>
      </c>
    </row>
    <row r="21" spans="1:16" ht="16.5" x14ac:dyDescent="0.35">
      <c r="A21" s="7"/>
    </row>
    <row r="22" spans="1:16" x14ac:dyDescent="0.35">
      <c r="A22" s="48" t="s">
        <v>180</v>
      </c>
      <c r="B22" s="48"/>
    </row>
    <row r="23" spans="1:16" ht="26.5" customHeight="1" x14ac:dyDescent="0.35">
      <c r="A23" s="48"/>
      <c r="B23" s="48"/>
    </row>
    <row r="24" spans="1:16" ht="43" customHeight="1" x14ac:dyDescent="0.35">
      <c r="A24" s="49" t="s">
        <v>181</v>
      </c>
      <c r="B24" s="49"/>
      <c r="P24" t="s">
        <v>177</v>
      </c>
    </row>
    <row r="25" spans="1:16" x14ac:dyDescent="0.35">
      <c r="A25" s="50"/>
      <c r="B25" s="50"/>
    </row>
    <row r="27" spans="1:16" x14ac:dyDescent="0.35">
      <c r="D27" t="s">
        <v>38</v>
      </c>
    </row>
    <row r="28" spans="1:16" x14ac:dyDescent="0.35">
      <c r="D28" t="s">
        <v>39</v>
      </c>
    </row>
  </sheetData>
  <mergeCells count="3">
    <mergeCell ref="A22:B23"/>
    <mergeCell ref="A24:B24"/>
    <mergeCell ref="A25:B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6" sqref="D6:E6"/>
    </sheetView>
  </sheetViews>
  <sheetFormatPr defaultRowHeight="14.5" x14ac:dyDescent="0.35"/>
  <cols>
    <col min="5" max="5" width="8.7265625" customWidth="1"/>
    <col min="9" max="9" width="10.7265625" bestFit="1" customWidth="1"/>
  </cols>
  <sheetData>
    <row r="1" spans="1:9" x14ac:dyDescent="0.35">
      <c r="C1" s="50" t="s">
        <v>131</v>
      </c>
      <c r="D1" s="50"/>
      <c r="E1" s="50"/>
      <c r="F1" s="50"/>
    </row>
    <row r="2" spans="1:9" x14ac:dyDescent="0.35">
      <c r="C2" s="51" t="s">
        <v>35</v>
      </c>
      <c r="D2" s="51"/>
      <c r="E2" s="51"/>
      <c r="F2" s="51"/>
      <c r="I2" s="8"/>
    </row>
    <row r="3" spans="1:9" x14ac:dyDescent="0.35">
      <c r="A3" t="s">
        <v>128</v>
      </c>
      <c r="C3" s="8" t="s">
        <v>37</v>
      </c>
    </row>
    <row r="4" spans="1:9" x14ac:dyDescent="0.35">
      <c r="C4" s="8"/>
    </row>
    <row r="6" spans="1:9" ht="40" customHeight="1" x14ac:dyDescent="0.35">
      <c r="D6" s="80" t="s">
        <v>132</v>
      </c>
      <c r="E6" s="80"/>
    </row>
    <row r="7" spans="1:9" x14ac:dyDescent="0.35">
      <c r="C7" s="52" t="s">
        <v>129</v>
      </c>
      <c r="D7" s="52"/>
      <c r="E7" s="52"/>
      <c r="F7" s="52"/>
    </row>
    <row r="8" spans="1:9" x14ac:dyDescent="0.35">
      <c r="C8" s="50" t="s">
        <v>130</v>
      </c>
      <c r="D8" s="50"/>
      <c r="E8" s="50"/>
      <c r="F8" s="50"/>
    </row>
    <row r="9" spans="1:9" x14ac:dyDescent="0.35">
      <c r="C9" t="s">
        <v>133</v>
      </c>
    </row>
  </sheetData>
  <mergeCells count="5">
    <mergeCell ref="C8:F8"/>
    <mergeCell ref="C1:F1"/>
    <mergeCell ref="C2:F2"/>
    <mergeCell ref="D6:E6"/>
    <mergeCell ref="C7:F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39"/>
  <sheetViews>
    <sheetView topLeftCell="A25" zoomScale="85" zoomScaleNormal="85" workbookViewId="0">
      <selection activeCell="C27" sqref="C27"/>
    </sheetView>
  </sheetViews>
  <sheetFormatPr defaultRowHeight="14.5" x14ac:dyDescent="0.35"/>
  <sheetData>
    <row r="3" spans="8:8" x14ac:dyDescent="0.35">
      <c r="H3" t="s">
        <v>40</v>
      </c>
    </row>
    <row r="30" spans="4:4" x14ac:dyDescent="0.35">
      <c r="D30" t="s">
        <v>183</v>
      </c>
    </row>
    <row r="31" spans="4:4" x14ac:dyDescent="0.35">
      <c r="D31" t="s">
        <v>184</v>
      </c>
    </row>
    <row r="32" spans="4:4" x14ac:dyDescent="0.35">
      <c r="D32" t="s">
        <v>185</v>
      </c>
    </row>
    <row r="33" spans="4:4" x14ac:dyDescent="0.35">
      <c r="D33" t="s">
        <v>187</v>
      </c>
    </row>
    <row r="34" spans="4:4" x14ac:dyDescent="0.35">
      <c r="D34" t="s">
        <v>188</v>
      </c>
    </row>
    <row r="35" spans="4:4" x14ac:dyDescent="0.35">
      <c r="D35" t="s">
        <v>189</v>
      </c>
    </row>
    <row r="36" spans="4:4" x14ac:dyDescent="0.35">
      <c r="D36" t="s">
        <v>190</v>
      </c>
    </row>
    <row r="39" spans="4:4" x14ac:dyDescent="0.35">
      <c r="D39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U28"/>
  <sheetViews>
    <sheetView topLeftCell="A13" workbookViewId="0">
      <selection activeCell="S16" sqref="S16"/>
    </sheetView>
  </sheetViews>
  <sheetFormatPr defaultRowHeight="14.5" x14ac:dyDescent="0.35"/>
  <cols>
    <col min="3" max="3" width="10.36328125" customWidth="1"/>
    <col min="4" max="4" width="9.6328125" customWidth="1"/>
  </cols>
  <sheetData>
    <row r="5" spans="1:19" x14ac:dyDescent="0.35">
      <c r="I5" t="s">
        <v>191</v>
      </c>
    </row>
    <row r="9" spans="1:19" x14ac:dyDescent="0.35">
      <c r="B9" s="54"/>
      <c r="C9" s="54"/>
    </row>
    <row r="10" spans="1:19" x14ac:dyDescent="0.35">
      <c r="B10" s="54"/>
      <c r="C10" s="54"/>
    </row>
    <row r="12" spans="1:19" x14ac:dyDescent="0.35">
      <c r="A12" s="55" t="s">
        <v>24</v>
      </c>
      <c r="B12" s="55"/>
      <c r="C12" s="55"/>
      <c r="D12" s="55"/>
    </row>
    <row r="13" spans="1:19" x14ac:dyDescent="0.35">
      <c r="A13" s="55"/>
      <c r="B13" s="55"/>
      <c r="C13" s="55"/>
      <c r="D13" s="55"/>
      <c r="S13" s="5" t="s">
        <v>45</v>
      </c>
    </row>
    <row r="14" spans="1:19" x14ac:dyDescent="0.35">
      <c r="A14" s="10"/>
      <c r="B14" s="10"/>
      <c r="C14" s="10"/>
      <c r="D14" s="10"/>
    </row>
    <row r="15" spans="1:19" x14ac:dyDescent="0.35">
      <c r="A15" s="9"/>
      <c r="B15" s="9"/>
      <c r="C15" s="9"/>
      <c r="D15" s="9"/>
    </row>
    <row r="16" spans="1:19" ht="27.5" customHeight="1" x14ac:dyDescent="0.35">
      <c r="A16" s="55" t="s">
        <v>48</v>
      </c>
      <c r="B16" s="55"/>
      <c r="C16" s="55"/>
      <c r="D16" s="55"/>
      <c r="S16" s="5" t="s">
        <v>26</v>
      </c>
    </row>
    <row r="18" spans="1:21" x14ac:dyDescent="0.35">
      <c r="A18" s="56" t="s">
        <v>42</v>
      </c>
      <c r="B18" s="56"/>
      <c r="C18" s="56"/>
      <c r="D18" s="56"/>
      <c r="S18" s="5" t="s">
        <v>46</v>
      </c>
    </row>
    <row r="20" spans="1:21" x14ac:dyDescent="0.35">
      <c r="A20" s="56" t="s">
        <v>43</v>
      </c>
      <c r="B20" s="56"/>
      <c r="C20" s="56"/>
      <c r="D20" s="56"/>
    </row>
    <row r="21" spans="1:21" x14ac:dyDescent="0.35">
      <c r="S21" s="53" t="s">
        <v>44</v>
      </c>
      <c r="T21" s="53"/>
      <c r="U21" s="53"/>
    </row>
    <row r="28" spans="1:21" x14ac:dyDescent="0.35">
      <c r="A28" t="s">
        <v>47</v>
      </c>
    </row>
  </sheetData>
  <mergeCells count="6">
    <mergeCell ref="S21:U21"/>
    <mergeCell ref="B9:C10"/>
    <mergeCell ref="A12:D13"/>
    <mergeCell ref="A16:D16"/>
    <mergeCell ref="A18:D18"/>
    <mergeCell ref="A20:D2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40"/>
  <sheetViews>
    <sheetView topLeftCell="A28" workbookViewId="0">
      <selection activeCell="F37" sqref="F37"/>
    </sheetView>
  </sheetViews>
  <sheetFormatPr defaultRowHeight="25" customHeight="1" x14ac:dyDescent="0.35"/>
  <cols>
    <col min="1" max="1" width="43.08984375" customWidth="1"/>
    <col min="2" max="2" width="14.6328125" customWidth="1"/>
    <col min="3" max="4" width="13.26953125" customWidth="1"/>
    <col min="7" max="7" width="16.36328125" bestFit="1" customWidth="1"/>
    <col min="8" max="8" width="15.453125" customWidth="1"/>
  </cols>
  <sheetData>
    <row r="2" spans="1:7" ht="25" customHeight="1" x14ac:dyDescent="0.35">
      <c r="A2" t="s">
        <v>49</v>
      </c>
    </row>
    <row r="3" spans="1:7" ht="25" customHeight="1" x14ac:dyDescent="0.35">
      <c r="A3" s="11" t="s">
        <v>50</v>
      </c>
    </row>
    <row r="5" spans="1:7" ht="25" customHeight="1" x14ac:dyDescent="0.35">
      <c r="A5" t="s">
        <v>208</v>
      </c>
    </row>
    <row r="7" spans="1:7" ht="25" customHeight="1" x14ac:dyDescent="0.35">
      <c r="A7" s="12" t="s">
        <v>51</v>
      </c>
      <c r="B7" s="12" t="s">
        <v>52</v>
      </c>
      <c r="C7" s="12" t="s">
        <v>53</v>
      </c>
      <c r="D7" s="12" t="s">
        <v>54</v>
      </c>
    </row>
    <row r="8" spans="1:7" ht="25" customHeight="1" x14ac:dyDescent="0.35">
      <c r="A8" s="13" t="s">
        <v>80</v>
      </c>
      <c r="B8" s="14">
        <f>D17</f>
        <v>2000</v>
      </c>
      <c r="C8" s="15">
        <f>B8</f>
        <v>2000</v>
      </c>
      <c r="D8" s="16">
        <f>C8</f>
        <v>2000</v>
      </c>
      <c r="E8" s="17"/>
      <c r="F8" t="s">
        <v>76</v>
      </c>
    </row>
    <row r="9" spans="1:7" ht="25" customHeight="1" x14ac:dyDescent="0.35">
      <c r="A9" s="13" t="s">
        <v>77</v>
      </c>
      <c r="B9" s="14"/>
      <c r="C9" s="15">
        <f>B9*500</f>
        <v>0</v>
      </c>
      <c r="D9" s="16">
        <f>C9</f>
        <v>0</v>
      </c>
      <c r="E9" s="17"/>
      <c r="F9" t="s">
        <v>78</v>
      </c>
    </row>
    <row r="10" spans="1:7" ht="25" customHeight="1" x14ac:dyDescent="0.35">
      <c r="A10" s="13" t="s">
        <v>87</v>
      </c>
      <c r="B10" s="14"/>
      <c r="C10" s="15">
        <f>B10*500</f>
        <v>0</v>
      </c>
      <c r="D10" s="16">
        <f t="shared" ref="D10" si="0">C10</f>
        <v>0</v>
      </c>
      <c r="E10" s="17"/>
      <c r="F10" t="s">
        <v>79</v>
      </c>
    </row>
    <row r="11" spans="1:7" ht="25" customHeight="1" x14ac:dyDescent="0.35">
      <c r="A11" s="23"/>
      <c r="B11" s="24" t="s">
        <v>81</v>
      </c>
      <c r="C11" s="24"/>
      <c r="D11" s="23" t="s">
        <v>82</v>
      </c>
      <c r="F11" s="39">
        <v>0.2</v>
      </c>
      <c r="G11">
        <f>C13*20%</f>
        <v>400</v>
      </c>
    </row>
    <row r="12" spans="1:7" ht="25" customHeight="1" x14ac:dyDescent="0.35">
      <c r="A12" s="25"/>
      <c r="B12" s="27" t="s">
        <v>65</v>
      </c>
      <c r="C12" s="26" t="s">
        <v>71</v>
      </c>
      <c r="D12" s="26" t="s">
        <v>64</v>
      </c>
    </row>
    <row r="13" spans="1:7" ht="25" customHeight="1" x14ac:dyDescent="0.35">
      <c r="A13" s="28"/>
      <c r="B13" s="33">
        <f>C13-G11</f>
        <v>1600</v>
      </c>
      <c r="C13" s="32">
        <f>D8+D9+D10</f>
        <v>2000</v>
      </c>
      <c r="D13" s="31">
        <f>C13+G11</f>
        <v>2400</v>
      </c>
      <c r="F13" s="29"/>
    </row>
    <row r="14" spans="1:7" ht="25" customHeight="1" x14ac:dyDescent="0.35">
      <c r="A14" s="23"/>
      <c r="B14" s="24"/>
      <c r="C14" s="24"/>
      <c r="D14" s="34"/>
      <c r="E14" s="34"/>
      <c r="F14" s="28"/>
    </row>
    <row r="15" spans="1:7" ht="25" customHeight="1" x14ac:dyDescent="0.35">
      <c r="A15" s="35"/>
      <c r="B15" s="36"/>
      <c r="C15" s="36"/>
      <c r="D15" s="36"/>
      <c r="E15" s="37"/>
      <c r="F15" s="38"/>
    </row>
    <row r="16" spans="1:7" ht="25" customHeight="1" x14ac:dyDescent="0.35">
      <c r="A16" s="18" t="s">
        <v>55</v>
      </c>
      <c r="B16" s="19" t="s">
        <v>56</v>
      </c>
      <c r="C16" s="19" t="s">
        <v>57</v>
      </c>
      <c r="D16" s="19" t="s">
        <v>58</v>
      </c>
      <c r="E16" s="24"/>
      <c r="F16" s="24"/>
    </row>
    <row r="17" spans="1:6" ht="25" customHeight="1" x14ac:dyDescent="0.35">
      <c r="A17" s="20" t="s">
        <v>60</v>
      </c>
      <c r="B17" s="21">
        <v>3000</v>
      </c>
      <c r="C17" s="21">
        <v>2500</v>
      </c>
      <c r="D17" s="21">
        <v>2000</v>
      </c>
      <c r="E17" s="24" t="s">
        <v>75</v>
      </c>
      <c r="F17" s="24"/>
    </row>
    <row r="18" spans="1:6" ht="21.5" customHeight="1" x14ac:dyDescent="0.35">
      <c r="A18" s="13" t="s">
        <v>61</v>
      </c>
      <c r="B18" s="22">
        <v>4500</v>
      </c>
      <c r="C18" s="22">
        <v>4000</v>
      </c>
      <c r="D18" s="22">
        <v>3500</v>
      </c>
      <c r="E18" s="23"/>
      <c r="F18" s="23"/>
    </row>
    <row r="19" spans="1:6" ht="25" customHeight="1" x14ac:dyDescent="0.35">
      <c r="A19" s="13" t="s">
        <v>62</v>
      </c>
      <c r="B19" s="22">
        <v>10000</v>
      </c>
      <c r="C19" s="22">
        <v>8000</v>
      </c>
      <c r="D19" s="22">
        <v>7500</v>
      </c>
    </row>
    <row r="20" spans="1:6" ht="25" customHeight="1" x14ac:dyDescent="0.35">
      <c r="A20" s="13" t="s">
        <v>63</v>
      </c>
      <c r="B20" s="22">
        <v>14000</v>
      </c>
      <c r="C20" s="22">
        <v>13000</v>
      </c>
      <c r="D20" s="22">
        <v>12000</v>
      </c>
    </row>
    <row r="21" spans="1:6" ht="25" customHeight="1" x14ac:dyDescent="0.35">
      <c r="A21" s="13" t="s">
        <v>66</v>
      </c>
      <c r="B21" s="22">
        <v>19000</v>
      </c>
      <c r="C21" s="22">
        <v>17000</v>
      </c>
      <c r="D21" s="22">
        <v>16000</v>
      </c>
    </row>
    <row r="22" spans="1:6" ht="25" customHeight="1" x14ac:dyDescent="0.35">
      <c r="A22" s="13" t="s">
        <v>67</v>
      </c>
      <c r="B22" s="22">
        <v>22000</v>
      </c>
      <c r="C22" s="22">
        <v>20000</v>
      </c>
      <c r="D22" s="22">
        <v>19000</v>
      </c>
    </row>
    <row r="23" spans="1:6" ht="25" customHeight="1" x14ac:dyDescent="0.35">
      <c r="A23" s="13" t="s">
        <v>68</v>
      </c>
      <c r="B23" s="22">
        <v>26000</v>
      </c>
      <c r="C23" s="22">
        <v>23500</v>
      </c>
      <c r="D23" s="22">
        <v>22000</v>
      </c>
    </row>
    <row r="24" spans="1:6" ht="25" customHeight="1" x14ac:dyDescent="0.35">
      <c r="A24" s="13" t="s">
        <v>69</v>
      </c>
      <c r="B24" s="22">
        <v>33000</v>
      </c>
      <c r="C24" s="22">
        <v>27000</v>
      </c>
      <c r="D24" s="22">
        <v>26000</v>
      </c>
    </row>
    <row r="25" spans="1:6" ht="25" customHeight="1" x14ac:dyDescent="0.35">
      <c r="A25" s="13" t="s">
        <v>70</v>
      </c>
      <c r="B25" s="22">
        <v>41000</v>
      </c>
      <c r="C25" s="22">
        <v>35000</v>
      </c>
      <c r="D25" s="22">
        <v>32000</v>
      </c>
    </row>
    <row r="26" spans="1:6" ht="25" customHeight="1" x14ac:dyDescent="0.35">
      <c r="A26" s="13" t="s">
        <v>59</v>
      </c>
      <c r="B26" s="57" t="s">
        <v>74</v>
      </c>
      <c r="C26" s="57"/>
      <c r="D26" s="57"/>
    </row>
    <row r="29" spans="1:6" ht="25" customHeight="1" x14ac:dyDescent="0.35">
      <c r="A29" s="59" t="s">
        <v>83</v>
      </c>
      <c r="B29" s="59"/>
      <c r="C29" s="59"/>
      <c r="D29" s="59"/>
      <c r="E29" s="59"/>
    </row>
    <row r="30" spans="1:6" ht="25" customHeight="1" x14ac:dyDescent="0.35">
      <c r="A30" s="79" t="s">
        <v>209</v>
      </c>
      <c r="B30" s="25" t="s">
        <v>210</v>
      </c>
      <c r="C30" s="25" t="s">
        <v>211</v>
      </c>
      <c r="D30" s="25"/>
      <c r="E30" s="25"/>
    </row>
    <row r="31" spans="1:6" ht="25" customHeight="1" x14ac:dyDescent="0.35">
      <c r="A31" t="s">
        <v>84</v>
      </c>
      <c r="B31" s="78" t="s">
        <v>56</v>
      </c>
      <c r="C31" s="78" t="s">
        <v>72</v>
      </c>
      <c r="D31" s="78" t="s">
        <v>73</v>
      </c>
    </row>
    <row r="32" spans="1:6" ht="25" customHeight="1" x14ac:dyDescent="0.35">
      <c r="A32" t="s">
        <v>85</v>
      </c>
      <c r="B32" s="60"/>
      <c r="C32" s="61"/>
      <c r="D32" s="62"/>
    </row>
    <row r="33" spans="1:5" ht="25" customHeight="1" x14ac:dyDescent="0.35">
      <c r="A33" t="s">
        <v>86</v>
      </c>
      <c r="B33" s="60"/>
      <c r="C33" s="61"/>
      <c r="D33" s="62"/>
    </row>
    <row r="34" spans="1:5" ht="25" customHeight="1" x14ac:dyDescent="0.35">
      <c r="A34" t="s">
        <v>212</v>
      </c>
      <c r="B34" s="60" t="s">
        <v>213</v>
      </c>
      <c r="C34" s="61"/>
      <c r="D34" s="62"/>
      <c r="E34" t="s">
        <v>214</v>
      </c>
    </row>
    <row r="35" spans="1:5" ht="25" customHeight="1" x14ac:dyDescent="0.35">
      <c r="A35" t="s">
        <v>88</v>
      </c>
      <c r="B35" s="63" t="s">
        <v>192</v>
      </c>
      <c r="C35" s="64"/>
      <c r="D35" s="65"/>
    </row>
    <row r="36" spans="1:5" ht="25" customHeight="1" x14ac:dyDescent="0.35">
      <c r="A36" t="s">
        <v>89</v>
      </c>
      <c r="B36" s="27" t="s">
        <v>65</v>
      </c>
      <c r="C36" s="26" t="s">
        <v>71</v>
      </c>
      <c r="D36" s="26" t="s">
        <v>64</v>
      </c>
    </row>
    <row r="37" spans="1:5" ht="25" customHeight="1" x14ac:dyDescent="0.35">
      <c r="A37" t="s">
        <v>90</v>
      </c>
      <c r="B37" s="47" t="s">
        <v>81</v>
      </c>
      <c r="C37" s="47" t="s">
        <v>193</v>
      </c>
      <c r="D37" s="47" t="s">
        <v>194</v>
      </c>
    </row>
    <row r="38" spans="1:5" ht="25" customHeight="1" x14ac:dyDescent="0.35">
      <c r="B38" s="58" t="s">
        <v>195</v>
      </c>
      <c r="C38" s="58"/>
      <c r="D38" s="58"/>
    </row>
    <row r="39" spans="1:5" ht="25" customHeight="1" x14ac:dyDescent="0.35">
      <c r="B39" s="58" t="s">
        <v>134</v>
      </c>
      <c r="C39" s="58"/>
      <c r="D39" s="58"/>
    </row>
    <row r="40" spans="1:5" ht="25" customHeight="1" x14ac:dyDescent="0.35">
      <c r="A40" t="s">
        <v>196</v>
      </c>
    </row>
  </sheetData>
  <mergeCells count="8">
    <mergeCell ref="B26:D26"/>
    <mergeCell ref="B38:D38"/>
    <mergeCell ref="B39:D39"/>
    <mergeCell ref="A29:E29"/>
    <mergeCell ref="B32:D32"/>
    <mergeCell ref="B33:D33"/>
    <mergeCell ref="B35:D35"/>
    <mergeCell ref="B34:D34"/>
  </mergeCells>
  <hyperlinks>
    <hyperlink ref="A3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F18" sqref="F18"/>
    </sheetView>
  </sheetViews>
  <sheetFormatPr defaultRowHeight="14.5" x14ac:dyDescent="0.35"/>
  <cols>
    <col min="1" max="1" width="47.6328125" style="30" customWidth="1"/>
    <col min="2" max="2" width="7" style="30" bestFit="1" customWidth="1"/>
    <col min="3" max="3" width="14.08984375" style="30" bestFit="1" customWidth="1"/>
    <col min="4" max="4" width="10.26953125" style="30" bestFit="1" customWidth="1"/>
    <col min="5" max="16384" width="8.7265625" style="30"/>
  </cols>
  <sheetData>
    <row r="1" spans="1:4" x14ac:dyDescent="0.35">
      <c r="A1" s="66" t="s">
        <v>91</v>
      </c>
      <c r="B1" s="68" t="s">
        <v>92</v>
      </c>
      <c r="C1" s="68"/>
      <c r="D1" s="68"/>
    </row>
    <row r="2" spans="1:4" x14ac:dyDescent="0.35">
      <c r="A2" s="67"/>
      <c r="B2" s="40" t="s">
        <v>93</v>
      </c>
      <c r="C2" s="40" t="s">
        <v>94</v>
      </c>
      <c r="D2" s="40" t="s">
        <v>95</v>
      </c>
    </row>
    <row r="3" spans="1:4" x14ac:dyDescent="0.35">
      <c r="A3" s="69" t="s">
        <v>96</v>
      </c>
      <c r="B3" s="69"/>
      <c r="C3" s="69"/>
      <c r="D3" s="69"/>
    </row>
    <row r="4" spans="1:4" ht="21" x14ac:dyDescent="0.35">
      <c r="A4" s="41" t="s">
        <v>97</v>
      </c>
      <c r="B4" s="42" t="s">
        <v>98</v>
      </c>
      <c r="C4" s="42" t="s">
        <v>98</v>
      </c>
      <c r="D4" s="42" t="s">
        <v>98</v>
      </c>
    </row>
    <row r="5" spans="1:4" x14ac:dyDescent="0.35">
      <c r="A5" s="41" t="s">
        <v>99</v>
      </c>
      <c r="B5" s="42" t="s">
        <v>98</v>
      </c>
      <c r="C5" s="42" t="s">
        <v>98</v>
      </c>
      <c r="D5" s="42" t="s">
        <v>98</v>
      </c>
    </row>
    <row r="6" spans="1:4" ht="21" x14ac:dyDescent="0.35">
      <c r="A6" s="41" t="s">
        <v>100</v>
      </c>
      <c r="B6" s="43" t="s">
        <v>101</v>
      </c>
      <c r="C6" s="42" t="s">
        <v>98</v>
      </c>
      <c r="D6" s="42" t="s">
        <v>98</v>
      </c>
    </row>
    <row r="7" spans="1:4" x14ac:dyDescent="0.35">
      <c r="A7" s="41" t="s">
        <v>102</v>
      </c>
      <c r="B7" s="43" t="s">
        <v>101</v>
      </c>
      <c r="C7" s="43" t="s">
        <v>101</v>
      </c>
      <c r="D7" s="42" t="s">
        <v>98</v>
      </c>
    </row>
    <row r="8" spans="1:4" x14ac:dyDescent="0.35">
      <c r="A8" s="41" t="s">
        <v>103</v>
      </c>
      <c r="B8" s="43" t="s">
        <v>101</v>
      </c>
      <c r="C8" s="42" t="s">
        <v>98</v>
      </c>
      <c r="D8" s="42" t="s">
        <v>98</v>
      </c>
    </row>
    <row r="9" spans="1:4" ht="21" x14ac:dyDescent="0.35">
      <c r="A9" s="41" t="s">
        <v>104</v>
      </c>
      <c r="B9" s="42" t="s">
        <v>98</v>
      </c>
      <c r="C9" s="42" t="s">
        <v>98</v>
      </c>
      <c r="D9" s="42" t="s">
        <v>98</v>
      </c>
    </row>
    <row r="10" spans="1:4" x14ac:dyDescent="0.35">
      <c r="A10" s="41" t="s">
        <v>105</v>
      </c>
      <c r="B10" s="42" t="s">
        <v>98</v>
      </c>
      <c r="C10" s="42" t="s">
        <v>98</v>
      </c>
      <c r="D10" s="42" t="s">
        <v>98</v>
      </c>
    </row>
    <row r="11" spans="1:4" x14ac:dyDescent="0.35">
      <c r="A11" s="41" t="s">
        <v>106</v>
      </c>
      <c r="B11" s="42" t="s">
        <v>98</v>
      </c>
      <c r="C11" s="42" t="s">
        <v>98</v>
      </c>
      <c r="D11" s="42" t="s">
        <v>98</v>
      </c>
    </row>
    <row r="12" spans="1:4" ht="21" x14ac:dyDescent="0.35">
      <c r="A12" s="41" t="s">
        <v>107</v>
      </c>
      <c r="B12" s="42" t="s">
        <v>98</v>
      </c>
      <c r="C12" s="42" t="s">
        <v>98</v>
      </c>
      <c r="D12" s="42" t="s">
        <v>98</v>
      </c>
    </row>
    <row r="13" spans="1:4" x14ac:dyDescent="0.35">
      <c r="A13" s="41" t="s">
        <v>108</v>
      </c>
      <c r="B13" s="43" t="s">
        <v>101</v>
      </c>
      <c r="C13" s="42" t="s">
        <v>98</v>
      </c>
      <c r="D13" s="42" t="s">
        <v>98</v>
      </c>
    </row>
    <row r="14" spans="1:4" x14ac:dyDescent="0.35">
      <c r="A14" s="41" t="s">
        <v>109</v>
      </c>
      <c r="B14" s="43" t="s">
        <v>101</v>
      </c>
      <c r="C14" s="42" t="s">
        <v>98</v>
      </c>
      <c r="D14" s="42" t="s">
        <v>98</v>
      </c>
    </row>
    <row r="15" spans="1:4" ht="21" x14ac:dyDescent="0.35">
      <c r="A15" s="41" t="s">
        <v>110</v>
      </c>
      <c r="B15" s="43" t="s">
        <v>101</v>
      </c>
      <c r="C15" s="42" t="s">
        <v>98</v>
      </c>
      <c r="D15" s="42" t="s">
        <v>98</v>
      </c>
    </row>
    <row r="16" spans="1:4" x14ac:dyDescent="0.35">
      <c r="A16" s="41" t="s">
        <v>111</v>
      </c>
      <c r="B16" s="43" t="s">
        <v>101</v>
      </c>
      <c r="C16" s="43" t="s">
        <v>101</v>
      </c>
      <c r="D16" s="42" t="s">
        <v>98</v>
      </c>
    </row>
    <row r="17" spans="1:4" ht="21" x14ac:dyDescent="0.35">
      <c r="A17" s="41" t="s">
        <v>112</v>
      </c>
      <c r="B17" s="42" t="s">
        <v>98</v>
      </c>
      <c r="C17" s="42" t="s">
        <v>98</v>
      </c>
      <c r="D17" s="42" t="s">
        <v>98</v>
      </c>
    </row>
    <row r="18" spans="1:4" ht="21" x14ac:dyDescent="0.35">
      <c r="A18" s="41" t="s">
        <v>113</v>
      </c>
      <c r="B18" s="42" t="s">
        <v>98</v>
      </c>
      <c r="C18" s="42" t="s">
        <v>98</v>
      </c>
      <c r="D18" s="42" t="s">
        <v>98</v>
      </c>
    </row>
    <row r="19" spans="1:4" ht="31.5" x14ac:dyDescent="0.35">
      <c r="A19" s="41" t="s">
        <v>114</v>
      </c>
      <c r="B19" s="42" t="s">
        <v>98</v>
      </c>
      <c r="C19" s="42" t="s">
        <v>98</v>
      </c>
      <c r="D19" s="42" t="s">
        <v>98</v>
      </c>
    </row>
    <row r="20" spans="1:4" ht="31.5" x14ac:dyDescent="0.35">
      <c r="A20" s="41" t="s">
        <v>115</v>
      </c>
      <c r="B20" s="42" t="s">
        <v>98</v>
      </c>
      <c r="C20" s="42" t="s">
        <v>98</v>
      </c>
      <c r="D20" s="42" t="s">
        <v>98</v>
      </c>
    </row>
    <row r="21" spans="1:4" ht="21" x14ac:dyDescent="0.35">
      <c r="A21" s="41" t="s">
        <v>116</v>
      </c>
      <c r="B21" s="42" t="s">
        <v>98</v>
      </c>
      <c r="C21" s="42" t="s">
        <v>98</v>
      </c>
      <c r="D21" s="42" t="s">
        <v>98</v>
      </c>
    </row>
    <row r="22" spans="1:4" ht="21" x14ac:dyDescent="0.35">
      <c r="A22" s="41" t="s">
        <v>117</v>
      </c>
      <c r="B22" s="43" t="s">
        <v>101</v>
      </c>
      <c r="C22" s="43" t="s">
        <v>101</v>
      </c>
      <c r="D22" s="42" t="s">
        <v>98</v>
      </c>
    </row>
    <row r="23" spans="1:4" ht="21" x14ac:dyDescent="0.35">
      <c r="A23" s="41" t="s">
        <v>118</v>
      </c>
      <c r="B23" s="42" t="s">
        <v>98</v>
      </c>
      <c r="C23" s="42" t="s">
        <v>98</v>
      </c>
      <c r="D23" s="42" t="s">
        <v>98</v>
      </c>
    </row>
    <row r="24" spans="1:4" ht="21" x14ac:dyDescent="0.35">
      <c r="A24" s="41" t="s">
        <v>119</v>
      </c>
      <c r="B24" s="43" t="s">
        <v>101</v>
      </c>
      <c r="C24" s="42" t="s">
        <v>98</v>
      </c>
      <c r="D24" s="42" t="s">
        <v>98</v>
      </c>
    </row>
    <row r="25" spans="1:4" x14ac:dyDescent="0.35">
      <c r="A25" s="70" t="s">
        <v>120</v>
      </c>
      <c r="B25" s="70"/>
      <c r="C25" s="70"/>
      <c r="D25" s="70"/>
    </row>
    <row r="26" spans="1:4" x14ac:dyDescent="0.35">
      <c r="A26" s="41" t="s">
        <v>121</v>
      </c>
      <c r="B26" s="43" t="s">
        <v>101</v>
      </c>
      <c r="C26" s="43" t="s">
        <v>101</v>
      </c>
      <c r="D26" s="42" t="s">
        <v>98</v>
      </c>
    </row>
    <row r="27" spans="1:4" x14ac:dyDescent="0.35">
      <c r="A27" s="41" t="s">
        <v>122</v>
      </c>
      <c r="B27" s="43" t="s">
        <v>101</v>
      </c>
      <c r="C27" s="43" t="s">
        <v>101</v>
      </c>
      <c r="D27" s="42" t="s">
        <v>98</v>
      </c>
    </row>
    <row r="28" spans="1:4" x14ac:dyDescent="0.35">
      <c r="A28" s="41" t="s">
        <v>123</v>
      </c>
      <c r="B28" s="42" t="s">
        <v>98</v>
      </c>
      <c r="C28" s="42" t="s">
        <v>98</v>
      </c>
      <c r="D28" s="42" t="s">
        <v>98</v>
      </c>
    </row>
    <row r="29" spans="1:4" x14ac:dyDescent="0.35">
      <c r="A29" s="41" t="s">
        <v>124</v>
      </c>
      <c r="B29" s="43" t="s">
        <v>101</v>
      </c>
      <c r="C29" s="43" t="s">
        <v>101</v>
      </c>
      <c r="D29" s="42" t="s">
        <v>98</v>
      </c>
    </row>
    <row r="30" spans="1:4" x14ac:dyDescent="0.35">
      <c r="A30" s="41" t="s">
        <v>125</v>
      </c>
      <c r="B30" s="43" t="s">
        <v>101</v>
      </c>
      <c r="C30" s="43" t="s">
        <v>101</v>
      </c>
      <c r="D30" s="42" t="s">
        <v>98</v>
      </c>
    </row>
    <row r="31" spans="1:4" x14ac:dyDescent="0.35">
      <c r="A31" s="41" t="s">
        <v>126</v>
      </c>
      <c r="B31" s="43" t="s">
        <v>101</v>
      </c>
      <c r="C31" s="43" t="s">
        <v>101</v>
      </c>
      <c r="D31" s="42" t="s">
        <v>98</v>
      </c>
    </row>
    <row r="32" spans="1:4" x14ac:dyDescent="0.35">
      <c r="A32" s="41" t="s">
        <v>127</v>
      </c>
      <c r="B32" s="43" t="s">
        <v>101</v>
      </c>
      <c r="C32" s="43" t="s">
        <v>101</v>
      </c>
      <c r="D32" s="42" t="s">
        <v>98</v>
      </c>
    </row>
  </sheetData>
  <mergeCells count="4">
    <mergeCell ref="A1:A2"/>
    <mergeCell ref="B1:D1"/>
    <mergeCell ref="A3:D3"/>
    <mergeCell ref="A25:D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U50"/>
  <sheetViews>
    <sheetView topLeftCell="C33" workbookViewId="0">
      <selection activeCell="L42" sqref="L42"/>
    </sheetView>
  </sheetViews>
  <sheetFormatPr defaultRowHeight="14.5" x14ac:dyDescent="0.35"/>
  <cols>
    <col min="13" max="13" width="10.7265625" bestFit="1" customWidth="1"/>
  </cols>
  <sheetData>
    <row r="7" spans="14:21" x14ac:dyDescent="0.35">
      <c r="N7" t="s">
        <v>135</v>
      </c>
    </row>
    <row r="16" spans="14:21" x14ac:dyDescent="0.35">
      <c r="U16" t="s">
        <v>136</v>
      </c>
    </row>
    <row r="36" spans="4:13" ht="14.5" customHeight="1" x14ac:dyDescent="0.35">
      <c r="D36" s="71" t="s">
        <v>197</v>
      </c>
      <c r="E36" s="71"/>
      <c r="F36" s="71"/>
      <c r="G36" s="71"/>
      <c r="H36" s="71"/>
      <c r="I36" s="71"/>
      <c r="J36" s="71"/>
      <c r="M36" t="s">
        <v>137</v>
      </c>
    </row>
    <row r="37" spans="4:13" x14ac:dyDescent="0.35">
      <c r="D37" s="71"/>
      <c r="E37" s="71"/>
      <c r="F37" s="71"/>
      <c r="G37" s="71"/>
      <c r="H37" s="71"/>
      <c r="I37" s="71"/>
      <c r="J37" s="71"/>
    </row>
    <row r="38" spans="4:13" x14ac:dyDescent="0.35">
      <c r="D38" s="71"/>
      <c r="E38" s="71"/>
      <c r="F38" s="71"/>
      <c r="G38" s="71"/>
      <c r="H38" s="71"/>
      <c r="I38" s="71"/>
      <c r="J38" s="71"/>
    </row>
    <row r="39" spans="4:13" x14ac:dyDescent="0.35">
      <c r="D39" s="71"/>
      <c r="E39" s="71"/>
      <c r="F39" s="71"/>
      <c r="G39" s="71"/>
      <c r="H39" s="71"/>
      <c r="I39" s="71"/>
      <c r="J39" s="71"/>
    </row>
    <row r="40" spans="4:13" x14ac:dyDescent="0.35">
      <c r="D40" s="71"/>
      <c r="E40" s="71"/>
      <c r="F40" s="71"/>
      <c r="G40" s="71"/>
      <c r="H40" s="71"/>
      <c r="I40" s="71"/>
      <c r="J40" s="71"/>
    </row>
    <row r="41" spans="4:13" ht="72" customHeight="1" x14ac:dyDescent="0.35">
      <c r="D41" s="71" t="s">
        <v>206</v>
      </c>
      <c r="E41" s="71"/>
      <c r="F41" s="71"/>
      <c r="G41" s="71"/>
      <c r="H41" s="71"/>
      <c r="I41" s="71"/>
      <c r="J41" s="71"/>
    </row>
    <row r="42" spans="4:13" ht="54.5" customHeight="1" x14ac:dyDescent="0.35">
      <c r="D42" s="71" t="s">
        <v>205</v>
      </c>
      <c r="E42" s="71"/>
      <c r="F42" s="71"/>
      <c r="G42" s="71"/>
      <c r="H42" s="71"/>
      <c r="I42" s="71"/>
      <c r="J42" s="71"/>
    </row>
    <row r="43" spans="4:13" ht="30" customHeight="1" x14ac:dyDescent="0.35">
      <c r="D43" s="71" t="s">
        <v>148</v>
      </c>
      <c r="E43" s="71"/>
      <c r="F43" s="71"/>
      <c r="G43" s="71"/>
      <c r="H43" s="71"/>
      <c r="I43" s="71"/>
      <c r="J43" s="71"/>
    </row>
    <row r="44" spans="4:13" x14ac:dyDescent="0.35">
      <c r="D44" s="71" t="s">
        <v>215</v>
      </c>
      <c r="E44" s="71"/>
      <c r="F44" s="71"/>
      <c r="G44" s="71"/>
      <c r="H44" s="71"/>
      <c r="I44" s="71"/>
      <c r="J44" s="71"/>
    </row>
    <row r="45" spans="4:13" x14ac:dyDescent="0.35">
      <c r="D45" s="71"/>
      <c r="E45" s="71"/>
      <c r="F45" s="71"/>
      <c r="G45" s="71"/>
      <c r="H45" s="71"/>
      <c r="I45" s="71"/>
      <c r="J45" s="71"/>
    </row>
    <row r="46" spans="4:13" ht="26" customHeight="1" x14ac:dyDescent="0.35">
      <c r="D46" s="71"/>
      <c r="E46" s="71"/>
      <c r="F46" s="71"/>
      <c r="G46" s="71"/>
      <c r="H46" s="71"/>
      <c r="I46" s="71"/>
      <c r="J46" s="71"/>
    </row>
    <row r="48" spans="4:13" x14ac:dyDescent="0.35">
      <c r="D48" s="44"/>
      <c r="E48" s="44"/>
      <c r="F48" s="44"/>
      <c r="G48" s="44"/>
      <c r="H48" s="44"/>
      <c r="I48" s="44"/>
      <c r="J48" s="44"/>
    </row>
    <row r="49" spans="4:10" x14ac:dyDescent="0.35">
      <c r="D49" s="72" t="s">
        <v>207</v>
      </c>
      <c r="E49" s="72"/>
      <c r="F49" s="72"/>
      <c r="G49" s="72"/>
      <c r="H49" s="72"/>
      <c r="I49" s="72"/>
      <c r="J49" s="72"/>
    </row>
    <row r="50" spans="4:10" x14ac:dyDescent="0.35">
      <c r="D50" s="50" t="s">
        <v>138</v>
      </c>
      <c r="E50" s="50"/>
      <c r="F50" s="50"/>
      <c r="G50" s="50"/>
      <c r="H50" s="50"/>
      <c r="I50" s="50"/>
      <c r="J50" s="50"/>
    </row>
  </sheetData>
  <mergeCells count="7">
    <mergeCell ref="D50:J50"/>
    <mergeCell ref="D43:J43"/>
    <mergeCell ref="D49:J49"/>
    <mergeCell ref="D36:J40"/>
    <mergeCell ref="D41:J41"/>
    <mergeCell ref="D42:J42"/>
    <mergeCell ref="D44:J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M73"/>
  <sheetViews>
    <sheetView workbookViewId="0">
      <selection activeCell="N62" sqref="N62"/>
    </sheetView>
  </sheetViews>
  <sheetFormatPr defaultRowHeight="14.5" x14ac:dyDescent="0.35"/>
  <cols>
    <col min="7" max="7" width="11.6328125" customWidth="1"/>
    <col min="8" max="8" width="8.81640625" customWidth="1"/>
  </cols>
  <sheetData>
    <row r="16" spans="1:1" x14ac:dyDescent="0.35">
      <c r="A16" t="s">
        <v>198</v>
      </c>
    </row>
    <row r="17" spans="1:13" x14ac:dyDescent="0.35">
      <c r="A17" t="s">
        <v>150</v>
      </c>
    </row>
    <row r="27" spans="1:13" x14ac:dyDescent="0.35">
      <c r="L27" t="s">
        <v>170</v>
      </c>
    </row>
    <row r="30" spans="1:13" x14ac:dyDescent="0.35">
      <c r="E30" s="73" t="s">
        <v>153</v>
      </c>
      <c r="F30" s="73"/>
      <c r="G30" s="73"/>
      <c r="H30" s="73"/>
      <c r="I30" s="73"/>
      <c r="J30" s="73"/>
      <c r="K30" s="73"/>
      <c r="L30" s="73"/>
      <c r="M30" t="s">
        <v>139</v>
      </c>
    </row>
    <row r="32" spans="1:13" ht="14.5" customHeight="1" x14ac:dyDescent="0.35">
      <c r="E32" s="74" t="s">
        <v>140</v>
      </c>
      <c r="F32" s="74"/>
      <c r="G32" s="74"/>
      <c r="H32" s="74"/>
      <c r="I32" s="74"/>
      <c r="J32" s="74"/>
      <c r="K32" s="74"/>
      <c r="L32" s="74"/>
    </row>
    <row r="33" spans="5:13" ht="14.5" customHeight="1" x14ac:dyDescent="0.35">
      <c r="E33" s="74" t="s">
        <v>141</v>
      </c>
      <c r="F33" s="74"/>
      <c r="G33" s="74"/>
      <c r="H33" s="74"/>
      <c r="I33" s="74"/>
      <c r="J33" s="74"/>
      <c r="K33" s="74"/>
      <c r="L33" s="74"/>
    </row>
    <row r="34" spans="5:13" ht="14.5" customHeight="1" x14ac:dyDescent="0.35">
      <c r="E34" s="74" t="s">
        <v>142</v>
      </c>
      <c r="F34" s="74"/>
      <c r="G34" s="74"/>
      <c r="H34" s="74"/>
      <c r="I34" s="74"/>
      <c r="J34" s="74"/>
      <c r="K34" s="74"/>
      <c r="L34" s="74"/>
    </row>
    <row r="35" spans="5:13" ht="14.5" customHeight="1" x14ac:dyDescent="0.35">
      <c r="E35" s="74" t="s">
        <v>143</v>
      </c>
      <c r="F35" s="74"/>
      <c r="G35" s="74"/>
      <c r="H35" s="74"/>
      <c r="I35" s="74"/>
      <c r="J35" s="74"/>
      <c r="K35" s="74"/>
      <c r="L35" s="74"/>
    </row>
    <row r="36" spans="5:13" ht="26.5" customHeight="1" x14ac:dyDescent="0.35">
      <c r="E36" s="74" t="s">
        <v>144</v>
      </c>
      <c r="F36" s="74"/>
      <c r="G36" s="74"/>
      <c r="H36" s="74"/>
      <c r="I36" s="74"/>
      <c r="J36" s="74"/>
      <c r="K36" s="74"/>
      <c r="L36" s="74"/>
    </row>
    <row r="37" spans="5:13" ht="24" customHeight="1" x14ac:dyDescent="0.35">
      <c r="E37" s="74" t="s">
        <v>145</v>
      </c>
      <c r="F37" s="74"/>
      <c r="G37" s="74"/>
      <c r="H37" s="74"/>
      <c r="I37" s="74"/>
      <c r="J37" s="74"/>
      <c r="K37" s="74"/>
      <c r="L37" s="74"/>
    </row>
    <row r="38" spans="5:13" x14ac:dyDescent="0.35">
      <c r="E38" s="74" t="s">
        <v>146</v>
      </c>
      <c r="F38" s="74"/>
      <c r="G38" s="74"/>
      <c r="H38" s="74"/>
      <c r="I38" s="74"/>
      <c r="J38" s="74"/>
      <c r="K38" s="74"/>
      <c r="L38" s="74"/>
    </row>
    <row r="39" spans="5:13" ht="14.5" customHeight="1" x14ac:dyDescent="0.35">
      <c r="E39" s="74" t="s">
        <v>154</v>
      </c>
      <c r="F39" s="74"/>
      <c r="G39" s="74"/>
      <c r="H39" s="74"/>
      <c r="I39" s="74"/>
      <c r="J39" s="74"/>
      <c r="K39" s="74"/>
      <c r="L39" s="74"/>
    </row>
    <row r="40" spans="5:13" ht="14.5" customHeight="1" x14ac:dyDescent="0.35">
      <c r="E40" s="74" t="s">
        <v>155</v>
      </c>
      <c r="F40" s="74"/>
      <c r="G40" s="74"/>
      <c r="H40" s="74"/>
      <c r="I40" s="74"/>
      <c r="J40" s="74"/>
      <c r="K40" s="74"/>
      <c r="L40" s="74"/>
    </row>
    <row r="41" spans="5:13" ht="14.5" customHeight="1" x14ac:dyDescent="0.35">
      <c r="E41" s="74" t="s">
        <v>156</v>
      </c>
      <c r="F41" s="74"/>
      <c r="G41" s="74"/>
      <c r="H41" s="74"/>
      <c r="I41" s="74"/>
      <c r="J41" s="74"/>
      <c r="K41" s="74"/>
      <c r="L41" s="74"/>
    </row>
    <row r="42" spans="5:13" ht="25.5" customHeight="1" x14ac:dyDescent="0.35">
      <c r="E42" s="74" t="s">
        <v>147</v>
      </c>
      <c r="F42" s="74"/>
      <c r="G42" s="74"/>
      <c r="H42" s="74"/>
      <c r="I42" s="74"/>
      <c r="J42" s="74"/>
      <c r="K42" s="74"/>
      <c r="L42" s="74"/>
    </row>
    <row r="44" spans="5:13" x14ac:dyDescent="0.35">
      <c r="E44" s="73" t="s">
        <v>149</v>
      </c>
      <c r="F44" s="73"/>
      <c r="G44" s="73"/>
      <c r="H44" s="73"/>
      <c r="I44" s="73"/>
      <c r="J44" s="73"/>
      <c r="K44" s="73"/>
      <c r="L44" s="73"/>
      <c r="M44" t="s">
        <v>139</v>
      </c>
    </row>
    <row r="46" spans="5:13" ht="40" customHeight="1" x14ac:dyDescent="0.35">
      <c r="E46" s="75" t="s">
        <v>199</v>
      </c>
      <c r="F46" s="75"/>
      <c r="G46" s="75"/>
      <c r="H46" s="75"/>
      <c r="I46" s="75"/>
      <c r="J46" s="75"/>
      <c r="K46" s="75"/>
      <c r="L46" s="75"/>
    </row>
    <row r="47" spans="5:13" x14ac:dyDescent="0.35">
      <c r="E47" s="46" t="s">
        <v>200</v>
      </c>
      <c r="F47" s="45"/>
      <c r="G47" s="45"/>
      <c r="H47" s="45"/>
      <c r="I47" s="45"/>
      <c r="J47" s="45"/>
      <c r="K47" s="45"/>
      <c r="L47" s="45"/>
    </row>
    <row r="48" spans="5:13" x14ac:dyDescent="0.35">
      <c r="E48" s="46" t="s">
        <v>151</v>
      </c>
      <c r="F48" s="45"/>
      <c r="G48" s="45"/>
      <c r="H48" s="45"/>
      <c r="I48" s="45"/>
      <c r="J48" s="45"/>
      <c r="K48" s="45"/>
      <c r="L48" s="45"/>
    </row>
    <row r="49" spans="5:13" x14ac:dyDescent="0.35">
      <c r="E49" s="46" t="s">
        <v>152</v>
      </c>
      <c r="F49" s="45"/>
      <c r="G49" s="45"/>
      <c r="H49" s="45"/>
      <c r="I49" s="45"/>
      <c r="J49" s="45"/>
      <c r="K49" s="45"/>
      <c r="L49" s="45"/>
    </row>
    <row r="51" spans="5:13" x14ac:dyDescent="0.35">
      <c r="E51" s="73" t="s">
        <v>160</v>
      </c>
      <c r="F51" s="73"/>
      <c r="G51" s="73"/>
      <c r="H51" s="73"/>
      <c r="I51" s="73"/>
      <c r="J51" s="73"/>
      <c r="K51" s="73"/>
      <c r="L51" s="73"/>
      <c r="M51" t="s">
        <v>139</v>
      </c>
    </row>
    <row r="53" spans="5:13" x14ac:dyDescent="0.35">
      <c r="E53" t="s">
        <v>157</v>
      </c>
    </row>
    <row r="54" spans="5:13" x14ac:dyDescent="0.35">
      <c r="E54" t="s">
        <v>201</v>
      </c>
    </row>
    <row r="55" spans="5:13" x14ac:dyDescent="0.35">
      <c r="E55" t="s">
        <v>202</v>
      </c>
    </row>
    <row r="57" spans="5:13" x14ac:dyDescent="0.35">
      <c r="E57" s="58" t="s">
        <v>158</v>
      </c>
      <c r="F57" s="58"/>
      <c r="H57" s="58" t="s">
        <v>159</v>
      </c>
      <c r="I57" s="58"/>
      <c r="J57" s="58"/>
      <c r="L57" s="58" t="s">
        <v>203</v>
      </c>
      <c r="M57" s="58"/>
    </row>
    <row r="59" spans="5:13" x14ac:dyDescent="0.35">
      <c r="E59" s="73" t="s">
        <v>161</v>
      </c>
      <c r="F59" s="73"/>
      <c r="G59" s="73"/>
      <c r="H59" s="73"/>
      <c r="I59" s="73"/>
      <c r="J59" s="73"/>
      <c r="K59" s="73"/>
      <c r="L59" s="73"/>
      <c r="M59" t="s">
        <v>139</v>
      </c>
    </row>
    <row r="61" spans="5:13" x14ac:dyDescent="0.35">
      <c r="E61" s="5" t="s">
        <v>164</v>
      </c>
    </row>
    <row r="62" spans="5:13" ht="34" customHeight="1" x14ac:dyDescent="0.35">
      <c r="E62" s="75" t="s">
        <v>162</v>
      </c>
      <c r="F62" s="75"/>
      <c r="G62" s="75"/>
      <c r="H62" s="75"/>
      <c r="I62" s="75"/>
      <c r="J62" s="75"/>
      <c r="K62" s="75"/>
      <c r="L62" s="75"/>
    </row>
    <row r="63" spans="5:13" x14ac:dyDescent="0.35">
      <c r="E63" s="5" t="s">
        <v>165</v>
      </c>
    </row>
    <row r="64" spans="5:13" ht="55" customHeight="1" x14ac:dyDescent="0.35">
      <c r="E64" s="75" t="s">
        <v>204</v>
      </c>
      <c r="F64" s="75"/>
      <c r="G64" s="75"/>
      <c r="H64" s="75"/>
      <c r="I64" s="75"/>
      <c r="J64" s="75"/>
      <c r="K64" s="75"/>
    </row>
    <row r="65" spans="5:11" x14ac:dyDescent="0.35">
      <c r="E65" s="5" t="s">
        <v>163</v>
      </c>
    </row>
    <row r="66" spans="5:11" ht="56" customHeight="1" x14ac:dyDescent="0.35">
      <c r="E66" s="76" t="s">
        <v>166</v>
      </c>
      <c r="F66" s="76"/>
      <c r="G66" s="76"/>
      <c r="H66" s="76"/>
      <c r="I66" s="76"/>
      <c r="J66" s="76"/>
      <c r="K66" s="76"/>
    </row>
    <row r="67" spans="5:11" x14ac:dyDescent="0.35">
      <c r="E67" s="5" t="s">
        <v>167</v>
      </c>
    </row>
    <row r="68" spans="5:11" x14ac:dyDescent="0.35">
      <c r="E68" s="77" t="s">
        <v>168</v>
      </c>
      <c r="F68" s="77"/>
      <c r="G68" s="77"/>
      <c r="H68" s="77"/>
      <c r="I68" s="77"/>
      <c r="J68" s="77"/>
      <c r="K68" s="77"/>
    </row>
    <row r="69" spans="5:11" x14ac:dyDescent="0.35">
      <c r="E69" s="77"/>
      <c r="F69" s="77"/>
      <c r="G69" s="77"/>
      <c r="H69" s="77"/>
      <c r="I69" s="77"/>
      <c r="J69" s="77"/>
      <c r="K69" s="77"/>
    </row>
    <row r="70" spans="5:11" ht="36.5" customHeight="1" x14ac:dyDescent="0.35">
      <c r="E70" s="77"/>
      <c r="F70" s="77"/>
      <c r="G70" s="77"/>
      <c r="H70" s="77"/>
      <c r="I70" s="77"/>
      <c r="J70" s="77"/>
      <c r="K70" s="77"/>
    </row>
    <row r="71" spans="5:11" x14ac:dyDescent="0.35">
      <c r="E71" s="75" t="s">
        <v>169</v>
      </c>
      <c r="F71" s="75"/>
      <c r="G71" s="75"/>
      <c r="H71" s="75"/>
      <c r="I71" s="75"/>
      <c r="J71" s="75"/>
      <c r="K71" s="75"/>
    </row>
    <row r="72" spans="5:11" ht="11" customHeight="1" x14ac:dyDescent="0.35">
      <c r="E72" s="75"/>
      <c r="F72" s="75"/>
      <c r="G72" s="75"/>
      <c r="H72" s="75"/>
      <c r="I72" s="75"/>
      <c r="J72" s="75"/>
      <c r="K72" s="75"/>
    </row>
    <row r="73" spans="5:11" x14ac:dyDescent="0.35">
      <c r="E73" s="75"/>
      <c r="F73" s="75"/>
      <c r="G73" s="75"/>
      <c r="H73" s="75"/>
      <c r="I73" s="75"/>
      <c r="J73" s="75"/>
      <c r="K73" s="75"/>
    </row>
  </sheetData>
  <mergeCells count="24">
    <mergeCell ref="E64:K64"/>
    <mergeCell ref="E66:K66"/>
    <mergeCell ref="E68:K70"/>
    <mergeCell ref="E71:K73"/>
    <mergeCell ref="E62:L62"/>
    <mergeCell ref="E44:L44"/>
    <mergeCell ref="E51:L51"/>
    <mergeCell ref="E59:L59"/>
    <mergeCell ref="E46:L46"/>
    <mergeCell ref="E57:F57"/>
    <mergeCell ref="H57:J57"/>
    <mergeCell ref="L57:M57"/>
    <mergeCell ref="E30:L30"/>
    <mergeCell ref="E42:L42"/>
    <mergeCell ref="E32:L32"/>
    <mergeCell ref="E33:L33"/>
    <mergeCell ref="E34:L34"/>
    <mergeCell ref="E35:L35"/>
    <mergeCell ref="E36:L36"/>
    <mergeCell ref="E37:L37"/>
    <mergeCell ref="E38:L38"/>
    <mergeCell ref="E39:L39"/>
    <mergeCell ref="E40:L40"/>
    <mergeCell ref="E41:L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тз</vt:lpstr>
      <vt:lpstr>главная</vt:lpstr>
      <vt:lpstr>стр. акции</vt:lpstr>
      <vt:lpstr>2</vt:lpstr>
      <vt:lpstr>3</vt:lpstr>
      <vt:lpstr>4</vt:lpstr>
      <vt:lpstr>тарифы</vt:lpstr>
      <vt:lpstr>5 </vt:lpstr>
      <vt:lpstr>6</vt:lpstr>
      <vt:lpstr>7 статьи</vt:lpstr>
      <vt:lpstr>8 отзывы</vt:lpstr>
      <vt:lpstr>подвал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2022-03-30T10:27:38Z</dcterms:modified>
</cp:coreProperties>
</file>