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1" activeTab="1"/>
  </bookViews>
  <sheets>
    <sheet name="CB_DATA_" sheetId="4" state="veryHidden" r:id="rId1"/>
    <sheet name="Sheet1" sheetId="1" r:id="rId2"/>
    <sheet name="Sheet2" sheetId="2" r:id="rId3"/>
    <sheet name="Sheet3" sheetId="3" r:id="rId4"/>
  </sheets>
  <definedNames>
    <definedName name="CB_031dd0d910fd4aebb5374917d4d3d5e5" localSheetId="0" hidden="1">#N/A</definedName>
    <definedName name="CB_0d15dbbee78e40ba8ef5c434bab81e66" localSheetId="0" hidden="1">#N/A</definedName>
    <definedName name="CB_201af150624649e0aff22b736aff1912" localSheetId="0" hidden="1">#N/A</definedName>
    <definedName name="CB_7b38895557b444eb913b4132fde1ff43" localSheetId="1" hidden="1">Sheet1!$B$4</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"'635473271077187500"</definedName>
    <definedName name="CB_Block_00000000000000000000000000000001" localSheetId="1" hidden="1">"'635473271078437500"</definedName>
    <definedName name="CB_Block_00000000000000000000000000000003" localSheetId="0" hidden="1">"'11.1.2391.0"</definedName>
    <definedName name="CB_Block_00000000000000000000000000000003" localSheetId="1" hidden="1">"'11.1.2391.0"</definedName>
    <definedName name="CB_BlockExt_00000000000000000000000000000003" localSheetId="0" hidden="1">"'11.1.2.1.000"</definedName>
    <definedName name="CB_BlockExt_00000000000000000000000000000003" localSheetId="1" hidden="1">"'11.1.2.1.000"</definedName>
    <definedName name="CB_e1ad215475dc410ba8f46cd7408ac730" localSheetId="1" hidden="1">Sheet1!$A$4</definedName>
    <definedName name="CB_fc46bb1607284e158e3dec50d8306ca5" localSheetId="1" hidden="1">Sheet1!$A$5</definedName>
    <definedName name="CB_fc899ab29dbb40cabcdb601b9f153003" localSheetId="0" hidden="1">#N/A</definedName>
    <definedName name="CBCR_1dde96553a074505995c94971a53a5f4" localSheetId="0" hidden="1">CB_DATA_!$C$10003</definedName>
    <definedName name="CBCR_1f231383fd764ed79ff0e33e2eb3523d" localSheetId="0" hidden="1">CB_DATA_!$A$10004</definedName>
    <definedName name="CBCR_2af6e41a903a4478b8831c6fea50355b" localSheetId="0" hidden="1">CB_DATA_!$D$10003</definedName>
    <definedName name="CBCR_2b31e6b9bde04e378d9c7108b519d7c8" localSheetId="0" hidden="1">CB_DATA_!$C$10004</definedName>
    <definedName name="CBCR_2e0d795521fa4ead98bf71a0442c7a8c" localSheetId="0" hidden="1">CB_DATA_!$D$10002</definedName>
    <definedName name="CBCR_311033f3a13b48abb12dee9b8558211d" localSheetId="0" hidden="1">CB_DATA_!$A$10003</definedName>
    <definedName name="CBCR_5c9dcf4c8aec4576a3a2179522dc9312" localSheetId="0" hidden="1">CB_DATA_!$C$10002</definedName>
    <definedName name="CBCR_7c2517b893b242ddb63641f2b484351a" localSheetId="0" hidden="1">CB_DATA_!$A$10001</definedName>
    <definedName name="CBCR_8063659d0bdf4941a035bce7d309b8a4" localSheetId="0" hidden="1">CB_DATA_!$B$10003</definedName>
    <definedName name="CBCR_84a15dc60b2144b1a5113c12bd2eac73" localSheetId="0" hidden="1">CB_DATA_!$B$10004</definedName>
    <definedName name="CBCR_85534bb9090a4f88a13be2859c4b9253" localSheetId="0" hidden="1">CB_DATA_!$B$10002</definedName>
    <definedName name="CBCR_c8a14270253040a990b27242530dd53a" localSheetId="0" hidden="1">CB_DATA_!$D$10004</definedName>
    <definedName name="CBCR_f0565004567c4e059626cd98a53074f5" localSheetId="0" hidden="1">CB_DATA_!$A$10002</definedName>
    <definedName name="CBWorkbookPriority" localSheetId="0" hidden="1">-687114248</definedName>
    <definedName name="CBx_46ec0858065e4225b490917a387c6f80" localSheetId="0" hidden="1">"'CB_DATA_'!$A$1"</definedName>
    <definedName name="CBx_7235dcedff624f51bd848c3ed37d5953" localSheetId="0" hidden="1">"'Sheet1'!$A$1"</definedName>
    <definedName name="CBx_Sheet_Guid" localSheetId="0" hidden="1">"'46ec0858-065e-4225-b490-917a387c6f80"</definedName>
    <definedName name="CBx_Sheet_Guid" localSheetId="1" hidden="1">"'7235dced-ff62-4f51-bd84-8c3ed37d5953"</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45621"/>
</workbook>
</file>

<file path=xl/calcChain.xml><?xml version="1.0" encoding="utf-8"?>
<calcChain xmlns="http://schemas.openxmlformats.org/spreadsheetml/2006/main">
  <c r="B8" i="1" l="1"/>
  <c r="B7" i="1"/>
  <c r="B6" i="1"/>
  <c r="A5" i="1"/>
  <c r="P2" i="4"/>
  <c r="D10004" i="4" l="1"/>
  <c r="D10003" i="4"/>
  <c r="D10002" i="4"/>
  <c r="A10001" i="4"/>
  <c r="B11" i="4"/>
  <c r="A11" i="4"/>
  <c r="A10004" i="4"/>
  <c r="C10003" i="4"/>
  <c r="B10003" i="4" s="1"/>
  <c r="A10002" i="4"/>
  <c r="A10003" i="4" l="1"/>
  <c r="C10002" i="4"/>
  <c r="B10002" i="4" s="1"/>
  <c r="C10004" i="4"/>
  <c r="B10004" i="4" s="1"/>
</calcChain>
</file>

<file path=xl/sharedStrings.xml><?xml version="1.0" encoding="utf-8"?>
<sst xmlns="http://schemas.openxmlformats.org/spreadsheetml/2006/main" count="30" uniqueCount="30">
  <si>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</si>
  <si>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</si>
  <si>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</si>
  <si>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</si>
  <si>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</si>
  <si>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</si>
  <si>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</si>
  <si>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</si>
  <si>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</si>
  <si>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</si>
  <si>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</si>
  <si>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</si>
  <si>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46ec0858-065e-4225-b490-917a387c6f80</t>
    <phoneticPr fontId="1" type="noConversion"/>
  </si>
  <si>
    <t>7235dced-ff62-4f51-bd84-8c3ed37d5953</t>
    <phoneticPr fontId="1" type="noConversion"/>
  </si>
  <si>
    <t>StartOptEquations</t>
  </si>
  <si>
    <t>限制条件1</t>
    <phoneticPr fontId="1" type="noConversion"/>
  </si>
  <si>
    <t>限制条件2</t>
  </si>
  <si>
    <t>限制条件3</t>
  </si>
  <si>
    <t>Decisioneering:7.0.0.0</t>
    <phoneticPr fontId="1" type="noConversion"/>
  </si>
  <si>
    <t>CB_Block_0</t>
    <phoneticPr fontId="1" type="noConversion"/>
  </si>
  <si>
    <t>㜸〱敤㕣㕢㙣㈴㔷㤹敥㔳敥㙡㜷戵敤戱㌳㥥㕣㈶〹㠹㈱㠴㤰㜸搶ㄹ㑦㌲㥢㠴摤搹挱㤷捣㡣ㄳ捦搸㤹昶㑣㐰㠰㝡捡摤愷挶㤵改慡㜲慡慡㍤攳㙣愴㐴㙣㈰㈰㌶㡢〴散㡡㐰戸㈸㐲㐸扣㜰㜹〱〲㜹㐱㐲〲愱㈰敤〳晢戰搲㍥㘴搱ち㤰㌶㐲㈳㜸㠹㄰ㄲ晢㝤愷慡扡慢扢摤㘵愷㤳散㍡㉢㥦㐹晦㍥㜵㙥㜵捥昹慦攷晦㑦㈵㈷㜲戹摣㕦㤰昸㤷㈹捦捣捤攵捤㈰㤴捥搴㥣㔷慦换㙡㘸㝢㙥㌰㌵攳晢收收愲ㅤ㠴〳㘸㔰愸搸愸て昴㑡㘰㍦㈱㡢㤵つ改〷㘸愴攷㜲挵愲愱愱㥥㠳昰㌷㤶㍣ㄸ散㌵㥣〷㔸㤹㥢㕤㕡㝤っ愳㤶㐳捦㤷㠷㈶捥㐷㝤㡦㑤㑦㑦㑤㑦ㅤ戹攷㠱改愹挳㠷㈶收ㅡ昵戰攱换㘳慥㙣㠴扥㔹㍦㌴戱摣㔸慤摢搵㠷攵收㡡㜷㐹扡挷攴敡攱㝢㔶捤㝢敦㥦扥昷攸㔱敢㠱〷敥ㅦ挶慢㜳㘷收㘶㤷㝤㘹〵㙦搱㤸㍡愷㝣敦扣慣摡㕣㥢㤴扥敤㕥㥣㥡㥢挵㝦愹昹攳改扥愹昲㥡㤴㈱㕦㉤㝤改㔶㘵㘰愰攳㤰㌳ㄳ〴つ㘷㥤㥢㘷㌸㈷戰搴慡ㄹ㠴扡㌳㈷敢㜵挳㐹㐶㉤㍡㑢搸扢扡戹㌹散㤴愵ㅢ搸愱扤㘱㠷㥢〵㘷〵〳搵㐶㥣㜳㠱㍣㙢扡ㄷ攵ㄹ搳㤱扡㜳戲㘱搷昲㔱捡つ摣㤱っ㤱㥥㤸㕡晥搴㑣攰捣慤㤹扥㥡㔱挰㡤挹㘸㝢挲慦戶户扤慤昷戸㥣扡㝡〳挷扣扤㜷㍢搴㥣㌷晤㘶换挹摥㉤攳挵户捦攰敥摥敤㔳㝢搴摥攷捥摥㝤搴㔶戶户ㄶ㐳㌱㝤慢ㅤ挵㘲㡣〲挱㈰㐱㤱㠰〸㌴㑡〴㐳〴挳〰㈲晦㐷㜰㐹扡㈳慢戴㡡愹㔵㔶戵㑡㔵慢搴戴㡡搴㉡㤶㔶戹愸㔵搶戴㡡慤㔵ㅥ搳㉡㤷搰㈶㐹挵挱㐱㉤㑥愷敥㝢㘴攵㜷㤷敥㝣昸㡢ぢ㝦昸搳㙢慢愲㍣扣て㡤ㅥ㠹㈷㌵敦㥢㤷㐱㙡㉤㉡㍥㌲㜵㤸晦戶攷ち㌰㠵㜵搴扡捦㥡㥥慥ㅤ㍤㙣摥㘳敡㕣㔶〶昲摢〸㘵っ㙤㠷慤㐷㙤户收㕤㔶戸扢㜹搶っ㘴㙢攳㈶攳扡㔹慦攱搶㠲㥢戶慥㉣㠷㘶㈸㙦散慣㙢つ搲搵慤っ戶㤲㠱㝡摦㉤㥤摤捥㥢昵㠶㥣戹㘲㐷搵敦敡愸㜶㤶㝤㙦戵㜷敤〹㕦㍥摥慣敤㥡搱っ㠴摡㠶ㅡ扢㙢㤵㔱㔵㌴慦㠹戹㌵㉦㤰慥㥡摥愴戳㙣㔷㉦㐹扦㉣㈹ㄲ㘵㑤㉤昵㕡㔶挵㕣㍦戹攴㘲愱攰搶摡㝢搲愵搶㠳㔷㐲㌰戳慣㘱扥敢搲て㌷㔷捣搵扡扣慥慤㐹昴㑥㔴ㅣ㙣㉢㍥攱㔵ㅢ挱㥣攷㠶扥㔷㙦慦㤹愹㙤㤸㤰㌴戵搳㕥㑤收昳㌹㈵ㄴ㈰㜰〷〶㠴挸摤搵㥢ㄷㄴ㈲㔲㈸㈶㈳摦搰㑥㜶㔳㘷戱㍡慣愲㉥㐹㤳摡㝢户ㄹ㡣昳㔵㌲㈶㠳〳㔳㙢愲晥攰㑢摦扦捤戰㑤捣扤扤㡤㌵㙤㍣㕥晤㠳ㅢ搲つ㑦㤹㙥慤㉥晤㑣敤㈷㌸㈳㘳ㄴ㐰扦ち㠱搰㜳昷愸敡挴ㄵ戱愹㕦戶㙢攱㕡㘱㑤摡ㄷ搷㐲㤴㐱㐳ㄶ㡢摣摡慥㘴㕣㠳㈲㘳㍦挱㌸㐰愹㤴㉢ㅣ㘰愳㐲〹㈹愷㔳㍡㘵昰㜲㥢㈰㘷扦㌶㕥ㅥ戶㑥搸昵㔰㐶㐲㜹搴〲㐶㈲慤愶搰㌷㐲ㄲ昵捤㙡愴㌰づ㔸㜳愰㔲搳㜶挳捤ㄶ摦㜶㜱㐹㐴㐴㝢戲㘰搷挹〲㡡㠲㜶㜹㤰挱㙢㈰㥡づ㘹㤰摤㌸㐵㐴㘴㠳っ捤㡥㤱摢㠹㡣敤㌳㘴〴摡愷㠹㤰慤て昷㤶ㄱ㈴昶㙥㈲㘵愷㥥晣戸㈷捤戶戲攵㈳㘹㜶㉤㌶捥戸㡥攰㝡㠲ㅢ〸づ〲㠸摦㐰挲㔱捡㈱摦㥥㡣㥢昰㙣摣㑣昰㉥〰挸㈷㠳㌲㈷ㄶ㔵戴愱㜶㘲㐷戲摤〸散㘴㘵ㄴ㐷愲㠸㤶㜱搳捥ㅣ㜱ㄴ愲㘳慢㜳㜷攸摡扣搲戱敦敢㑤㥢改攵㤰㈲㌳㥡愶搷扡㑤搳昴㐶戰㘹㥦㝡敢㔶㜴㌵㈶〸摥つ㔰㌲摥㐳〸攵㐲㠳㜷㘷ㄶ㍤㑤捡㜷㠴㔹ㄴㄹ㐳㝤㉡昸㤸㤰㜹〴挸㄰㜲㕤挷㤷㍤ㅢ㥡收攰愴昵㡥户愱て昵收敦ㄸ改ㅤ㝡㜳㑦敦搰㕦昴〶慤攸摢挰㕥攲㍦㝡敡㤸摢㔱㙤扣㡦攰づ㠰づㅤ挳搳昷ㅢ昵ㄴ㈸戳搸㐹㘱㙥㍦扤㉥捡捡㕤搹㕣㤷㑡〳つ㕢㉢愶㝦㔱㠶昰㘰㉣捣挳ㄶ昶㝣㕦搶㜱愸慤愹〲㥥㕦慥㙦㉦っ㑥昸㥥挳昲㍤ㅢ㌹㜸㐷㈸㠶㝣㕥ㅢ挸㜵搸挸ㄹ戶㘶捡攷㤴愲ㅣ敡攰㝢㝡ぢ㠹㔴愷㜶昲㘲扦散昳攵㥥㈴改㐳㤲摣㠹㙤㌵敥〲㠰㤴㄰晦搶㔳愲ㅣ㘲戳扦㔲捤摡㉤㔶㝡昸㌲㑥㈷ㅤ㍥挴㉥㌹㌲ㄴ㌹㙣㘷攱㍦〸㐶㥣戲敤㌴㠵挵㤰戳㉣晤㉡㝣ぢ㜶㕤㤶㈲户㉣㐵捤㥥慣㜸㠷挸㡡㠱㠱慥昳㜴㠶㝦㑤搱㐹㠷㤴挸攴昶捣捡㡣戳㜸㡢愸攸㠶愴㔰挹㜰つ㌵㈵㄰㈹㡦㙤昷㐴㑣ㅦ㈲收㙥㙣㥣㜱㤸㘰㥡攰〸㠰晥㑢㐸㥡㥤㙥㍣挳㘱㠳ㅢ㜴㘹㔷㉡戹㈲搱愰㕣㠴慦昴ㄴ㔶㐷昹㥡扦㈶戸て愰挳晣愱〳㌲㠳㄰ㄵ捡㔳㠴愸挲ㄸ搶㜹㕢㕥㈶つ散戳㄰㔸㥡㙢〴愱攷㌰戲㌴㘲捤㝢㘷扣㜰摥づ搶ㄱ㠹ㅡ户攲捣愳㙢搲〵㜵昹戰㝤㍡捡扣昵㜵㔹㌳慣戲搷㠰㘸㕢㤸摦つ〷㜳㙣〷㙣㐹㜵㌶搷〴㔲㝦攷㘳っ㈱戰搳捡摦㑡㙦散㡥扣摦㍣昴㡤戶㜶㜴挵づ敢㜲挸㡡㤸㡥昹愲㠵㕤㐴攴愰㌶㘸慤慣昹㔲捥㡦㔸㈷㝤扢㔶户㕤㐹㘴挰挶㘴戰㙥㔱㕥㐴㤴㘰搹㘳っ搰㜳㐷慣ㄵ摦㜴㠳㜵㤳〱挵捤晤㙤㑦㉡㉣愲㕢戳戶ㅢ攰㌵ち㡢捣㡦㕡攵㌵敦㌲㈲戶つ挷㍤㘹慥〷扢〲㉢㈴晡㈸㈹搴〸㑤㘸㥡㈸㙡挵㝥昱挳〳㜹㉥㐷摥换ㄳ㈸㕣攵㜴晡捣㌳戴㌷敤晡㌸㐶㐳㍢㥤㜳ㅡ㐶昴愸㔹㌸㤰㈹㠵挹愹挶〳散昳〱㠰㠷㑥㥥㕢㘸㐵收摥㔴捣㕡愷㤷㍦㐳挶㉢戲㘸〶㐲攸愳摢ㄷ㤱ち换㐸㌹攰㐰㘰㥣㑦㥤攴㔷戲㔴ㅢ㔲摦扥㔶昶〴㈲㐹挳搶愲戹㉡敢㠸㐷㍢㘶戸㉦㝡愰ㄹ敢㤸昵㈰慥㥢昳ㅣ挷㈴㘹㤱㉣换㔵㤳ㄴ㍣搳〸扤搳戶㙢㔸〰㡡晥攲㈲昳ち㡡捣㉢慡㘸搸㍡换搰愰捡㜳㉣敦愲改摢攱㥡㘳㔷㡢㝣㘰昸㙥㔷搰㈴㤸㥣㤲㌷㐹㠹捣㤸攸戰收捦挱㘴ぢ愶㠰敥㈹挸㔱㙥ㅤ搱て捡搵㐴〱晦㐴㥦㡥㈵〸ㄸ攵㈹㌵晥ㄶ愳改敡㜶〴㐴㡥㑡㔷㤳㍢ㄸ㔷㥦㐲㐹㈴㠴㠸昵っㄲ㠱㔷㌰㈵攴改攲㉥㔸攷㕣㍢〴昶㠸戱ㄳ㜶㌸ㅦ〰攵〰挸慡攳敤㡤ち慢愹㑥㤳㑤慤㜰㙢㜷㔵㥢㥡戸愵扢㍥慤㌷摥扢㐵㜵愴㔱㔲㡡㘴扢㐶㑡戳㙣㌱挷摤愴㙡㠴㔲摣㠹戶ㄱ㔹㙥搳搶扥㔳㡡扣〹挵愴㘸㈶㘷晣㥤㈲ㄴ〴㝡㘳ㅤ㐵㥦㝤㌶㜹愴㈲㌶戴〱㑡搴㔳㔱搹㐸ㅣㄲ㕣挰戵㤳㥡㉣挵㑦攰敦㝤㜱㜶愹ㄱ戶搵㤸㔷挶攳㥡㤹㝡㝤挹㠵㤵㔰㌵晤摡㉥㘱㘹慣㉤搲㌰㡡㍢晢搵晥搱昶愶ㄸ㌱㘶㐳㠶㐵㌲晣挰㘰㐳㌰㔷㉡愲㑡敢㙣㠴㕢摤㉣㉥昲改戴㌴㕤㠵㠱㜲㔸㥢㤷ㅢ捡っ㙢㔹昲攳慡㐳昳戴愸攴愸㘱捤慣〶㔰改㈱攵㜸㥣㔳っ㙥㔸㘷改㤶挲㈵〶㠸摤㌸户㕣つㄱ摡㙤づ挰㤳挱敥挱づ㜶㈴ち㥤搰㍡愳〴㉤㘴㄰㙥晢㈲挸㍢㝤㘲ㄴ㠲搴㔲改昷挷挵㤷㥥㘷晡搶昱㕣㤲㠹㤹㠸攱慥っ敢〱挸㑤㐷㈶挹㐵攳㐹挰㍣㤲㙣㑡㘸つ㈷㘵㌴㌱㐶㘸昲昹㈱㙥昱㌰㤶㌵㑡戶愹攳㥥㕢㘸㐳㥢搶㌷昷㔹ぢ㙥戵摥愸㐹愵㡡ㄳ㔹慤㌴昲慥挰㤷扡〲ㄸ㜱㔳挶扥挴㥢戲㠰愳ㄴ㤷㑣㈴昵㙦㜷ㅢ挷搱㕤〹㌹㡣ㄱ愹㍥〶㈰㌳摣㜲㉡㈰搶㜵㑦㠱昶攱晥搶〵〶㜵㜹づ㈲慤慢㠸戲㙣ㄱ昷昱㥡㔱㘴挵㙤愹㘶㡢摥愲㐷㥢㍤㔵㜴捡㡥㡡㜶〵㡥戰捥㐸攰ㄵち㌰㐶晡攴づづ㤲扢ㅡ㐷㜷慦㍥愵ㅥ㜳㔷㠱ち㠵〱挱ㄸ㉦㑦㐱㌹散㉡ㄸ㠹〶户搶戲扡〵愳扦戴扣㡤ㄹ〰挱㌰㌰つ㕡戴㡣っ㥣㌹攴户㌷㜰㙥㐵慢㡣〸㘹㍡㤸捡ㄸ攵㌸ㅣ昶㐰ㅡ戸㠹〷改ㄵて㑡㈸㍣愰㉥㠶㈵㜷ㄳ㈷ㅤㅣ㠱㍣晦扡㡥挲㘵㌳挴昵ㄷ昷㘰㐷昱㑣慤㐶㜳ㄷ晥戹㕤㠱㔵㕣摤㠸捣搱〳ㅤ㤷戲搴㥡㘸摦摤搶㔱ㄱ㕦ㄶ㍣㌲㍦㜵捡っ慢㙢攵㜰㌳扡戸搵㉦㐹攸㉦挳ㅦ戱攵摢㘹㌳攷㕤㕥㐴摤攰摥㤷㉥戹摥㘵㔷捤㑢て㜸敢てㄴ㠲㉢㤴㠳㥣㘴㈹昷ㄷ晣㔳㐹换改㍦挶㠸㍢㤹㌶〷㘸㌹㐸㌸㡥㑡㤱㌴㤸㐰㍥㠳㑥㘰扢㌷㙦つ㤰㑥づ㜴搰㠹ㄲ〴㝢㠴攲㕥㝣换〸㐵晣〸㘸㈵戱㐴㐷㜲散昹㌷挱晡攲㈵㤴㄰攱㜸㡥挵㠸晥㙥攴㌲㔰愷〴㜹㝣挵㠳ㄷ㐲晥晦㘰㈹攱收㉤搹改㝦㠱㤹挵て㍢㔱㜴ぢ㔱昴㠳㉥ㄴ〹㕥〳㔱晣晢㄰㌲㐹搲ㄹ㥥㝤㐳㠱㜰慥㘹敦〰晡戶㕦昸晤㍦㍣㠰㉥挶挴愱㙣㌴㠴摡㙥挷㜳搳㐴ㄸ攸㌲ㄱㄸ扣㔷㈶挲㘹㘴〴愳昸㤱㠹㄰晢㐰㤶㔰戰扤㠹挰搸㕥㠶㈱㤸ち戵愶摣ㅡ㍣㠱㕤攷搰㍦㜶ちㄷ㙦㘵㠰㜸㍥㤴㔶㌰〷㡦搴昵摤挵换愶㙦㍡〷㔵昹㐹㕦㐲㤹昹㉢戸挹慤扡戰挷㡤㕢搶愸㑥㕢昸㉡ㄲ㉦晢㥥㍦㘵㘷昷搷㠱愹㈸㐵敥㝢㔱ㄴ㠵㌷攱㈹ㄱ㍣㌷攴晥晥挰户㑦晥攷ㄳ捦ㅣ攷㙤戵㤸㔶昵扢㤰敦㈷㘴㑦㝢〲㐱摤搴㐵㤱㙢昹㘱捥㘹㝣愲㘴慦搷攵慣改㉢㉢㈸㌰㥣㈴ㅢㄱ㕥㡡㌰㈳攲摢つ㈶㈶敥㍤㐴㈶收㔴㠷扢㔳㝤搸愴㕣㠴㔳愹㠹㉢㥦㕥ㄲ㌶ㄴ㍤ㄵ㔹㥦搶愶晥㕤愸愲㌷㌸㤱㜶㉢㤱愷㑥㈶㈱扥搳愹敢㡥㔲搷㐵〷ㄹ㠶晤ㄳ㈹㠵昸〳㈹㈴㝤㤰攱㠵〰㈵愵捥㈲愳摦つ㤰ㄱ㔹敢っ昱搲ㅦ戰㈷〴㘴昳搲㕦㥦ㅦ戱㘰ㄷ㠱挵挴ㄷ摦敦㠹㤶戶㘸愲㥡ㄸ慡㔵㌶㑤ㄹㄹ㜵㜸㘱挱㜴㔲扡㠲㑣㤲昴㈳挸敤搸ㅤ挵㤷㡣㌸㔱攰㉤㘲㙣摤愱慦慤攴㍣攸㌶㜰昳〳㝡愶愰ㄴ㠶扢㥦挵㌸㤰慡ㄸ㕤搴戴ㄴㄵㄱ㡥㐶搹㘶愷愱戸ち㍡换㍤㠸㔳㈹㠲㝦晣㔲㠸昵㤳慤愱慦敤慣愱㡥㜳〷戱㐰晥㘰㝦摤㤲挱搸㜸㉢㌹〶ㄲ㜶㐷慤㡡搱昵昰㜳攸挲㐵攷㠴搱捡慡㘷㜱ㄴ㝦ㄲ捥ㅡ搰扡昴㍦愳搷㡡戳捥戳㌷挳搸㙤晡晦㐳㈸搸㔶晦ぢ挶摥ㄴ㈲㍦ㅣ㘷昸愰㌳㝥戲㙤挸㠶㍢〲捦㌶㠲㌷敡㘰㙣愸㉣㐳摥㔱慥㡣㡦㔷愳㙡㈵挱攱昷捡㜷㕥㡤㘸昶愵㙤㍢搴㔳〰㌲㌶愴㝦ㄳ㈲愸㘷晦㜶戹㤵㥣㙥ぢㅦ㐱挷〳愷敤慡敦〵㥥ㄵ㑥㤴ㄱ昴㥤攰户㘷ㄶ㙣㥥ㄹ昱㡤㑥愱㜶ㅢ㜶㘲昸㘳攸㜳㘶〹〲晢㡣っ摦慡㔸㈴㈳ぢ㍢㡢㘴昰㍢愴戱㔴㜸㠹摡㈱戸挶㝡愴㘱搶昱改敡ㄲ㝣㥤㈱㡢㜶㠵戲㡢㍣捥㥤㌷㌴戸㜵戸愳昵㌰晣㐱戲㍥㠵攰㤸㕡挲㐷㍥挶㝤敤摣㠳昶戶昱摡〲戶散捦攷㔶搲㕦〴㑥㜷昶㤶㜶㤲攱㍢昹㐵㜲挹愸㄰攲搲晥㜱晣摤戹㠳㤶愳㡤㠳捥攳て扡改〸㥢慣挳㝤戶㠳攸昷〵㜴ㄵ㌳〴昸ㄹ㘶㥣攱㠳愰㤷㡦慣㈸扥㡡㘵㤱〱㤰捦ㄵ慡〰扤愹晡㠵慤愸㝡散㈱昶㐴ㄲ㍣㘳㤰ㅣ㑢攲换㘸挸敤㡡㤶つ㤶攰戲㠵㍡㑢㈰㙦㈴㍤㤰捦〹㥥㈵搴㐴扥㠸づ捤㠹搸㈸敤㍤㤱㝦搹㙡㈲㠲㔶㠰㕡㘸㝡晣戱㐴㡢ㄸ㜵㔴ㅢづ㠱㑢攰〱㡣㈵捡㘴㤴昲㤱㐲愷㄰挵ㄸ㕥㈲㡡㤰晥㌵晥晢敡昱㕦扥挲昴摡㜱愱㈴㈲慡摡㔷㐱㠹愸㔶昱搹昴㉡㝣㤴昶㕥挵㜳㕢慤㘲㡣挲㤲㌳㌱㐲㠰㤱〱㔱挱ㅦ戵慡〶㌲摣㔰晥挴〵〲晣摡㘶㌱㘶愲㐴昵扤㡣っ晡㜲攷㔵慢㉢挸㈴㝤㜵㙥㐴挶㔷㍥捡㔰攲㡤㐸㍡㜵ち㤱㔷戶㄰愹挷愲ㄳ扢㘳㜷㠵㤰挰㤲昸搹㙣㑦搹㕥攸㌳搴㉦㥥㑤㄰㜳敡㔴昲〹㤵ㄶ〷㥦㐰ㄸ㤱㘹㑡㐲攲㐶㡡㑦㈶㡤扦昷晤㤶敦ㄴㄵ㐸愰㥥愸㌱〹㑥㌵晥㐴搲昸〸㍥捦㔲㙤㜲扣㑡挰昴㙡搲㤸㠴愹ㅡ㍦㤳㌴晥敦㈳〷㥢㡤ㄳ㍡㡣㐶搶㐹㈴ㄹ㐶慦㍡〶愴㍥搵ㅥ㐵㜳摤愲㈲ㅤ戲愲㘲㡡㔰ㄵ㐳慥㉢㔵㍡㡣㕢㈱㍥㍥㤶㕥挴㈵㈷摣〵㠱戴㡤晥㥦〹ぢ戸晣㌴㙦㠶㈶扥㠵摥㐰搴搹㌷搴ㄳ㍢ㄷ慣㈵ㅦ〵㠳搶㐲㠰挳㔵㙤㔷㤱〸散㠲㝣戴扦摢㜸攷㌳㙣挸搶㝥㈴搱㌲㡤㤷㐹晡搳㈲㉡挲㤲ㄷㅦ㑦㌰㥢㝢扡㐵㌳挶㔳㐰づ挴㈴㈰㌳挶搳㠰㔱㐴收〰ぢ挶挸晦㡡戹㍦捥㡡㝦㈰㜸〶愰㈴挸散愴㠳挲㈷〰㐶㤳晦㘳挵挴㠶㜲㥣㘸攲㠹攴㘵㘹㌲㌲㥥㘵㠷㑦〱っ挰㡦㉢㘲㈲㉣ㄹ㥦㐶㐹晡愵ㄴㅣ敡愵㥦㘱挵㍦ㄲ㍣〷㔰搲㌹搹ㅤ敦ㅡ搷搴愷ち晢㈷㜴ㄵ㑦ㄳ攰㘷㝣㌶捥昰㐱攷㍥晣㑤㙦愳㤹㘷攲攴ぢ㝦挴㍣摢㍥攵㝦㄰㥦收㙦㜲搱〳昸㍦㤳攸捡挲捦㙢ㅦ攸㙦㉣㌲〱㡤㜳昵㕢挷㘶扦㠹㜱戸慥㔶㈸㠵㈳㔲愹ㄴ戵㠲㈰扥戹㘰攱攱つ㝣换㌱㔵㈱〴㘹㐰㔵戸㜱挵㜱ㄴㄸ㥦㘷㔳攲㤸㜸㌲扥挰㈷愲㔶㙤攲㍦挷ㄹ㍥〸攲㔵㜵㝦㉣敥㥥扣㤰戸㔶ㄵ㜶挷ぢ㠹㝦㔵戱㤶㝥攱昳ㅣ㑣㈱ぢ㤹㜶慤㐴愴㈹ㅡ晡㌲㌲㈳〳愳㥣摢愳昸㘹㔷㐴昵㐲敤挲㠵搷㐷昳ㄳ㌷收㍦昴挱攱攷㕦晤挵慦㍦昷慢㡦ㅥ晢敤㥦㕦㜸攱㔷晦昵戹㔷晥晣昲敡戱㥦扤昸攲㑦ㅦ晡摡㉢扦摥㙦㝤㕤晢晥敢㡢㕦㝦㜲晡搲㤳㡦㕢攷敥㍡昹攴㠷ㅦ㝢㘴㝡昹㥡挹㠱㠱挱挱㍢挶㝦㝥挳晢挷㥥㝥晣㠷攲㈷晦㝥扤㉢搴㜲昱㠲昶㘹㜰搹㙡ㅡ㕦㐱〶搳攰㡣摦搶㘹㜰戹㙡愳㔶攳㡤㥡㐵㐱ㄱ捥つ㑥㐰㔵㤸敤ㄵ㐳晦〳㌳て戳〷</t>
    <phoneticPr fontId="1" type="noConversion"/>
  </si>
  <si>
    <t>CB_Block_7.4.0.0:1</t>
    <phoneticPr fontId="1" type="noConversion"/>
  </si>
  <si>
    <t>㜸〱攵㔹㝢㡣㥣㔵ㄵ㥦㍢戳昳敤㝣戳扢敤搷㐲㐱㈸㡦㈵戴㤴搲扡捣昷㥡㐷㐳㤵摤搹㙥㔹㑢扢愵扢ㄴ㄰攱攳㝢摣㘹愷㥤挷㌲㌳㕢扢愵ㄸㄳ昱㠱㘲〵ㅦ㠰㠸㌱晥㐱㘲㝣㠱㐶㘲㉤㠲扣ㄴ攳㕦㈶㠸㠲㈰㈱挸㉢㔲㝣㈰ㅡ愲ㄵ㍣扦晢㍤㘶㜶扢㕤㑡搳㤰ㄸ㙦摡戳昷㥥㝢捥扤攷㥥㜳敥㌹㘷敥ㄷ㘳戱㔸散㙤㙡昸㡢搶㠵捥㘹攳搳捤ㄶ慦づㄴ敢㤵ち㜷㕢攵㝡慤㌹㌰搸㘸搸搳ㄷ㤷㥢慤〴ㄱ㐸㔶㤹收㥢㐹慢㔹摥挳㔳搶㉥摥㘸ㄲ㔱㌲ㄶ㑢愵攴㌸㔶〹晥㉢攱㐰〶㤷っ戴㑣㔴㌱㔹㈲搰摢㑤㘰愲㌸㌴收散愰㑤挶㕢昵〶㕦摤扦搵㕦㙡慤慡づ愸〳㥡㕥㔰〷㌲慢晢㡢㔳㤵搶㔴㠳慦慤昱愹㔶挳慥慣敥摦㍣攵㔴捡敥〶㍥㍤㔱摦挹㙢㙢戹㤳搱ㅤ摢挸慢㠶㘹㤶ち㠵㝣㙦㡡㔶摥㌴㔶ㅣㅡ搸挴㕢挷㘹捤㈴㑥㤰ㄹ收㙥ㄹ㐷攵扣㔱慥㙤ㅢ愰ㅤ㘶挸㍦㌰㌶搹ㅡㄸㅢ㉦㤲挲㐸搰㜲慤㠵㈳昶㕡㥢ㅢ扣挴ㅢ扣收昲收〲㙢摤㙥㤷㔷㡡扣㔲搹挲㑢捤ㅥ㙢㝤愳㍥㌵㌹㕡昳昸敥㉥㙢慢摤㐸㔹敢愷捡摥㐶㝢戲慦㝡㘹㤳㙦戱㙢摢昸㈶扢捡㤳㔵愰攳㕤戱慥㐴㉣愱扥㤳ㄴ挵愱摣挰㡣㙤㈰㐶慡㝦ㄶㅢ昴㐳昲㙥攰㡤ㅡ慦㤰慤㙢搰摡㕣愶扦挸㙥㙥㙦搹㑥㠵戳㥥挰㌱㈰っ搶㑣换㌲㐱㌴㌹つ搰㐳㠰㜵扤㐱晥搴㐹〹㙣摣戲攳㤶ㄳ户摣戸攵挵㉤ㅥ户㑡㜱㙢㕢摣摡ㅥ户捡㜱㙢㐷摣摡㐹㌴㘱㑢㜵㜷挷㠳昶搴慦㑦㑦晣㐷㜹昵㐳昷收㐶㑦晥捤攳㑦扣挸攰㐲戰㐴㕡敥ぢ挸攵〵搴㤱ㄷㄲ㘰散慦戴㌳㜶摦晣户㔳晢㐷㥣攷㐶敦㝥㝤㔵㜳挷摢愷㉣㑥挲改捥㥦㜵晥㈳ㄸ捦㜷挷昲㉥晥扦㘳㍢ㄲ昹㔸㙣户㈸搴攰㘲㘸昰〴愱挱㠳㠱〶ㅦ㜸㝡㐹摦扥㤷て㕣戸敦ㅦ㡦ㅡ〷昶㥦㔱㘲戸戱扥攲㤷㠴㙣㈷㠱敤㘴挱昶㑡挰昶挳㍢㙥㍣㜴摦搷㝦㜵攱㑦㥦扥㘶改㌷㤶㘴ㄲ㐹昸挷扢昷㔷㠴つ㔹戸㍣摤昱㘶戲㍡㔲㙦㌴ㄳ㠹㜹㝤㜳摥㐹㤸㔲㍥〵攰㔴〲㐹昸敡㍢摥〶ㅣ㉣㕤㉤搶㜹愹㠴戰㤷慥慥摢㘵㔷愶㙣ち㔳摤搵㉤摢㥢㕢敤㑡㜷㤵慥捦挶㙤㡤㘴搵扦愲挳扣改捡㔵扡挴攲㍡㑢搴慢㑣昱㕥㕡愲搶攲扢㕢挳㜶换敥慥㙥戶㈹づ戴ㄶ㄰㈳搱慤ちㄶ攸つ㠷㔸㈷ㅡ㘰㌹㈵㥣〹㔷敤㙢㈳㘸昱ㄳ挲㔱挷ㅥ搱摡晥㔶戲搸〷ぢ晢㍤慣摡㈷㜰攱㤲改㘰㐴敢㈹愲摢戱㔸㡦㐰昸㉢㈵㈸晡㌰㑡て㠹慥攰㡦㍦㤸㔷昱㉢㘶摤戹㤹㌱㈷搲㘸ㄳ敥㉢㥤㍤㉦㌱ㅤ㤵㜴つ挲㤴㌴敦㥥换收㕡挶㜵㉥㙤㤵㉢捤〱㍡㡦㠸戸㔸攷扤摥敦㜸挹つ搹攵愵〴㤲㉦搰戵㍢㕡ㄵ㈳戱㜷挳㠵戹㘵㔱㥥愶㔱㘷㑢㑢愷搳㜰㘱㘷敥㕡愳慤㤱捥〰㑤㔸ㅢ愰㉦㥦㐹㈰㥤㤶㐱㉤㘳昶昰挹昹收扡㤰ぢ收戵㥥㐸㉢ㄷ搷㙤㙦挴㜶㜱搷㠲㠲㈰㔵慣㔷㈷改敥㌴ㄴ㘴愳㘲摤攳㥢ㅢ昵㕤㘵㡦㌷㔲㐰㡣㔳ㅤ搲㠵㔸㈱㠹㑢搷㈴㉦㑤挴㤲挹㥥搴㕣㝢㡤㠶㙢㉤㥢愳捥ㄹ㍤㙣晤㠳㤷攴㍦㐸㔲搳愹㈱扣㝣づ挰ち〲っㄹ〸昱㑤㍥ㄷ㘰㈵㔰挸㐵㈲ㄳ㥥㠷搱ㄳ㘴ㅥ㤸㠸晡㔱㑢㑢慢愹摦摢愹㘸愱挷㠸㠰㍡昲〰〱㔲㌲㈸㡦㌰㌹摦ㅣ㐳㌲㠴慣戳㈴㌷戱㕣㤶〰㐳攴ㄷ㤲攷搰挹ㄳ㐸㈲〷捣ㅦㄳ㈹换㈰攲㌳㥢㌹晦㘷㤱慦㉢㡣㜸㌳〲摦捡戹攲㑣㔴㑦㐵㘵挴挸㤴㈸慣㔶ㅤㅤ昵挴昴㈴ㄷ搱昰扤づ㑥敦昵㝥挷㌳ㄸ愶㤳㡦搱㉤㝢㌷ㅡ㍥㍣ㄸ〲㤳㤶搶㄰散ㄹㅢ㡦㡣㜷昸敤扢〰㜴㘹ㄹ㠴㐷㤸㥣㙦㡥愱捡ち慦㈶㡡搲㈰愸ㄴ戱摣㌰〱㠶敡㑡㕣捤㜵攸㡣〰㠵㕢㈷㠲捡㝡㡣昶捦ㄹ㔴㐶㘹㙡㘶昴搶搷〸昹㔰㑡㠵㑤摥㐰㍤ㄲㅥ挴㐷㤸㥣㙦㡥愱㈴ち㠵挷㥡㠱昰㕢戰摣㌸〱㠶ㄲ㉢㈴㐰愵ㅥ㄰㑣㠰攰㔲㄰愰晣㥡㠳㘰㉢〸㉥〳〱搲㕡㐸㐰摤㜰㠵换愹㉢㕦㐱㠰㈱晦㠴〴㈷ち〲㐸㈵㝦ㄸ攰㑡〲ち攲㌳㥡㠲ㄸ㡤挶㄰㥥㐳㤶づ愹㍥㐲㘸昹㉡㄰慣㥣㥢攰㙡㄰㔸㈰㐰㌴て㔷愰㙥㈸搵㌵搴㤵㙤〲っ〱㍢㈴攸㤰捡〱㠱㑢㐰㐱散㐵㔳㄰㝦搱ㄸ㐲㙦挸㈲㥣捦㑦㉦ㅥ愱㘵づ〲㠴攵㌹〸㑡㈰搸〶〲戸㘲㐸搰㑢晤㐰摢摢㐱㔰㈶愰挰慢戰戴㥦敤ㄵ攱㕦㤸摣〱㍣晣㉢攴敥搰捡㑥㄰㔴㐰〰摦㥢㠳愰ち㠲ㅡ〸攰㡥㈱〱㜵挳晤敢搴㤵㈷〹戰つ〴㐲㠲づ慤㕣ぢ㠲〶〱〵㥥㠳愶挰㝢搰ㄴ戸ち愴㤱㈸㠵挷㤶ㄷ㠷㡡㕢㉣捤㉥㘵戹愱摡㠵㡣㙥ㅢ㐶㉥敦攴昳扡敡㘶㑢摣㌶㌳扡㘹㍡㔲㉢㈲㔵㍤㡦ㄷ戲愶愹摢㤹㥣㘱㘶捣㐲挱㜴ぢ㐶㈱愷摡㠴㌲㑢㠶㌴ㄵ㤱敡慡㥡搱昵㤲㙥慢扡㘳攴㙤挷㔱㌵㡦昳㠲㤳㌷捤扣愶慡㥥戴㉢㈲捤㘷戲㝡搶㉣㜸ㄹ挷㉢ㄹ〵㤲㠴戶㜵㕣㥥昳昴っ搱摢㠶〲搷㠶搰昲㐷〱㜶〳㑣〳散㈱愰挰户挵攴㜵㐰敤〵戸ㅥ攰㘳〴ㄴ昸晣㉣㑥㌰〹㜶〵㑥㡦愶挰昱搱ㄴ攱攵搴㤱㍥㐱愰捦㐲晤㡣㠴㐱愵搰愴㜴〳愱ㄶㄴ㠷慣攱㜲㜳戲㘲㑦愳攲㤷㍥ㄹ攰愸㜶ㅥ攷搷㑥攱〵㐲晡ㄴ㔸㠹㡥㜰昴㐶㔰㤹昲戸昴㘹㐲㥤㘰㡤㌶户搶㉢㌶㔵挹㍣㕡昳㌳㌴戱搰愷愵ㅦ〵㕥ㄹ㑦㐱搲㡤㠴㕣〴愴㜸户ㄹ昵攸昷㑣戹㌵㉤㝤㤶搰摤搶扡㙢㠵㌰㥦愳㐱戰〹ㄵ㕢㔵㈲㔱㜰㌹㘵晣扦㠹㠰昴㜹〲㡢挷户㜳摥㔲捦扡㈸搷㝦挱摡㝥㍤㐳㉤㤵ㄲ晥捡㘲㈹挶愴㝤㐴ㄳ扦㘰慤晣〵㌰摣㑣㘰捤㡡㉢㕦扡昵㥥ㄷ敦㍢搰扦戱散㌶敡捤㝡愹搵㉦摥㌹晡㕦晣昱㕤㉦摣㝦攷㉢摦晣搶挰敥㑡㜳昷㔵㔰挳攰挴愰戵攲慣㘵㐳换㔴㕡㔷㑦㉢戸敥㔰戵㜴ぢ〱摦戳挸㌹㍣户㘴戸㜹㥢扢㠶㤹换摡扡慤愹戹㠲愹㘹㥥㕢搰㔵㑤晡㘲㐴㑡㙥愱ㅢ㡥㔳挸ㄴ㌲戶㔱捡攷攱㌶㕣换㥢〵搷㜰ち㥡愹㑢㕦㡡㐸㑢ㄹ㌳㙢㘶㌲㠶㤹捤戹〶㈷㈷捣㙡㔹搷㉢攴挹〷挹㉢㑢愶昴攵㠸㔴攳ㄹ㡦昶㌳㌵戵㘴ㅢ摣㈶㈲愷㐴捥㥡㌱っ捤捤搹㜹㔷㐱㜸ㄲ晥昱ㄵ敡挸户〲摣〶㜰㍢〱〵昱㐹㑣㝥ㄵ愸㍢〰扥〶㜰㈷〱〵㜱㑢㑣㠲㔴㥥挹慥㕣㐳㌸㌴〵挱ぢ㑤ㄱ㤱㡡㍡㌲㍣㑢扥〱〰捥㈳挳㕢㘴昸㠷っ㕦㤰㘱㝢ㄹ㤶㤶㘱㘱〵愱㑤搸昴摢搴㤱扥㐳㘰㔱㘸搳㉣㙣慡〹㤳ㄲ㥡散㈹㑣晡㕤敡挲愴摦愳扦搲昷〹ㅣ扢㐹戵戴攲搱〲昰ㄷ改㙥〲扥㐹㜳慥㘶慡㌹㈷㕦搰ㅤ捤搰㍣捦愱慢㙢愸㈵㡤敥戸愱㥢慡慤㠸搰㑡攴昲㍤〴ㄴ〴㔳慣㈰晦〰㈳ㄱ㔵㌱ㄲ㜳㠸愳㐹㡣挴愱愱つ改㕥〲㠱㕢て㝡扢挶㕢㜶换㔷〶戴愴㤴〹〸晡晤搴昱㐳慥昴ㄳ敡㜶㙤攴㜶㑤㍡㐰扤㤱敢昶㙥愹搷㕢㝢改㌹㠳扢㜶戳搵摣㝢㔴敥扣搷搷改摥昵收挰挶㜵㠳㥢慥㈷㕤㜶㈳㠴ぢ挹㤱摦ㄳ㥤慦㙤㙣ㅤㄵ〸㜸〴㍢改扥㤱㐳攷㜶㉦搹戴㙦敤挱捤㑦㘶㉡㜷戱攱㘰攲戵㘷捣㠶昳昶㈵㘳昷摦㜰搳〷ㅥ扦晥㡡㜱㘵㈷慤〱㕦㤱敥㈷攰敢㌱㙦搸慡改戹搹㡣愳愹㠶攱㔰〰㔵㔵摤㔵㌵挷搳戸敤收㜴改㠱㠸㤴戴慢慢㝡㕥㉦㜹戹慣挱挹㥦㑢愵っ搷㜵慥㜱㐷㌷㌵摤㤳㝥ㄶ㤱搲㑤㔳つ㉤㤷愱ぢ㤳㌱㌲㜶愱㐰换攷挸㑥㌴昴㍣ち搱搲㠳ㄱ愹收攸㉡捦㍡〵挷攳ㄹ㠳敢戹扣㔷㜰㜳㙡㈶敦㤸㙡挱换戹㜹〵㌹㑡㌸昸㐳搴㤱ㅦ〶㜸〴攰㔱〲ち㤲㤴㤸晣㌹㔰扦〰㜸っ攰㤷〴ㄴ㈴㉦㌱ㄹ搱换搱ㅡち戲ㄷ㥡㠲っ㠶愶㠸㜴㐵㥤㜷㜷㌵㤰摦挴搵昸㉤㜵愴摦ㄱ㠸挲㕤㕥㕣つちㄱㄴ敥㘰扥攰㙥㍣㐹㕤摣㡤愷挰昰㝢〲挷㝥㌷㡣㜴ㄲ愹攸ㅤ㥦慢㘷㍦ㄴ㑢挴戴愴㍡摡愴愷㘹㝡㠷㥦愸て㐶て搰㡢挴敦㙡挲慦ち㥦攵㤶户㌱㠳㑥戳㕥㤹㙡昱㤰㙤慣ㄱ昱搱㔳ㄳ扤㌸〸㍥昲晡㈵敤㔱挷㈳搳搲㌶㜶戴搶攴㡤ㄶ昷挲ㄵ㥢昴愸摢ㄵ㑦㌰㜳搶慦愷㈳扤摤晡捦㙡攱敢㝡㌷ㅤ㘷改ㅣ扦昱㠷捡㉤昱㌹〳昳㑣㐶愵㈱㍤㐳㐰㕥扢㙣搸捦ㄶ挹戳改慡ㅣ摢㥥㠸㈶敤㘷ㄶ散㤰愰晦㘹昹㔹㠲㙣㌷〱ㄸ㠶挹愸㔹愴攷〸搰愶㐵㝦㔳㜶㈶㙤㡡㡤攱ㄳ㘹昹㜹㠲㙣㥡㠰捦㌰㐵㍤改〵〲挴㌰ㄸ㌰㉣つㄸ〸㑢っ㉦ㄱ㘴㝢〸昸っ愸㕦愴㔷〸㄰㐳㤰〴搹挹〱〳㠴㑣换㝦㈲挸㔰㤵㘰㔳㐸挹㔰㥤㠴ㄲ㌰㔴㈹ㄸ㠰㤸愱㕡挱㠰晥挴㤲挸攰晡㉣㡢捣㝣搹㈳敢慥愲晦挱㔷㤰戰㑥㤹愹㥢ㄴ慤〲㑣敦慢〴㠸㝤戸㕥愵㑦㈶挷敢㜳つ㡡㠶搹扦〸㠵搷昸摢㐴摦㙤挲晡〵㤱扢户㍡收㍡ㄳつ㉥㍥戹愴挴㠰慡慢扥敡㘵昵挶㑥愷㕥摦㠹㥡㙡㠱ㄸ㌵㔱戹攰㉢㐸㑦搵㉦㠳搰㘷㡣㈵㘶㠴攲捥戰㡣㐳㑡〷〹昴つ㔶㉡晤攱㡡㑤改㌵㐲㈵㐸㔵搲㥦愹戳晣愸昲〱㕢㐴㠶㐰㠴扦㍣㜵㜰攴㙡㘹昹搰㡦㙥扥㘵㑦㝥㙦晤攳㑣〹㈶づ晢㙣㠲晣敦扢〵慡ㅦ改㜵〲㤱攳㘹慣㡦搸㐲戳愷攵㌷㘸㤲愱搴昰ㄹ㔰〳㐹晦昴ㄹ㝣㍦搲㤸ㅣ㌰昸㝥昴㈶ㄸ㙥㡢ㄸ㔰〹㐹晦昲ㄹ㝣㑦搵㔸㌲㘰㈰㉣㌹摥㈱㠲散㜶〲晥づ愸㠷愴户〸㤰㐸晥〵搴ㄸぢㄸ晣换〳㍦㘱愸㜲㈰愵昰搴㍢㠲〱敥ち㐳搵ㄳ㜹㉡慡㥦搰㔳ㄹ敡ㄲ㜸㉢〴㘵㈸㍡攰ㄶ㌲捣㈰挵〹〷挵换㔰㍣㍢昴搶ㄱ㔴晡敦㘰㘲昶㈷㈵㠶ㅡ挱㤷ㅦ搵㠷搴㑤换㐵㔷㔳㘵㙦ㄲ㕢㈸〵㝤㈵㠳晣㈸㌱㐲ㄴ摢㑦㠳戶㉣㍤㤰㠵ㅣ挹㤷攵敦㐷㤲攵昵㘰攲戰㡦㌳て㐵戲㈰㠳㑢㡡㉦㡢㙦㉤㠳晤㈵㤰㠵戰愴晣挵昴㠷㍤ㅣ㌱㈰㡦㑢㈷晡っ扥戵っ昶敡っ攱㑦〲挳㈳ㄱ〳戲戹昴㍥㥦挱户㤶挱㕥づㄸ㝣㙢㥤ち〶愴㘱㕦㍤て㠲攱㌴㥦挱て㜵〶晢㘳挰攰㠷扡㌳挰㠰㑣つ昵〸昳㈲㘳㘳㈰捣㡢捣㡤〱㔱挵ㄸ㌲㜸愴㐵攴搶挸扣挸㥢㙤㤵昶ㄳ㜵摢扣捦搲㝥㜳摥㤸㍦〴ㄳ戳㍦㕣㜵㈱㕥捦㤷㍢㈰㘶㜷搵戲昱㔹㍣㔵戵㉡扣戶慤戵㍤晡ㄴ㑥㜱㍦㐵摦挲㤷㤱㄰㌸〲ㅡ㝢㥥〰㔶㤵㤷㜷㘲ㄱ戵〵昶㥣㑥㉣㐲戳挰慥攸挴攲㘶ち散戹㥤㔸㕣㍦㠱㕤搹㠹挵ㅤㄳ搸昳㍡戱戸〸〲扢慡ㄳぢ昷ㄴ搸搵㥤㔸㌸㡡挰扥扦ㄳぢ㙦㄰搸㠱㑥㉣㑣㉥戰攷㜷㘲㘱㔷㠱捤㜴㘰ㄷ㐲㈹昴㉦㠶昸ㅦ㕢〸㘵戴㐷㔰㐲㝢㠴挳户㐷㌸㜴㝢㠴挳戶㐷㌸㘴㝢㠴挳戵㐷㌸㔴㝢㠴挳戴㐷㌸㐴㝢〴攱摢㈳〸ㅤ㡤㝡晥ぢ戰挷㈵改</t>
    <phoneticPr fontId="1" type="noConversion"/>
  </si>
  <si>
    <t>Decisioneering:7.4.0.0</t>
    <phoneticPr fontId="1" type="noConversion"/>
  </si>
  <si>
    <t>CB_Block_0</t>
    <phoneticPr fontId="1" type="noConversion"/>
  </si>
  <si>
    <t>㜸〱敤㕣㕢㙣ㅣ㔷ㄹ摥㌳摥㔹敦慣敤搸㡤搳㑢摡搲㥡㕥㈸搴挱㡤搳㠶㔲㈰〴㕦㥡㑢敢挴㙥散愴愰㔲㙤挶扢㘷攲㘹㜶㘶摣㤹㔹㈷㉥㤵㕡㐱戹㠹㑢愵㜲ㄱ愵〵慡ち㈱昱挲攵㠵晢ぢㄲㄲ〸ㄵ㠹〷㜸㐰攲愱㔴〸ㅥ㐰㄰㠹㤷㍥㔴㠲敦㍢㌳戳㍢扢敢ㅤ扢摢ㄶ㕣攴㤳敥敦㌳攷㌶攷㥣晦㝡晥晦㑣㜳㈲㤷换晤ㅢ㠹㝦㤹昲捣㕣扢戸ㅥ㠴搲㤹㤸昱㙡㌵㔹〹㙤捦つ㈶愶㝣摦㕣㥦戳㠳戰てつち㘵ㅢ昵㠱㕥づ散㐷㘴戱扣㈶晤〰㡤昴㕣慥㔸㌴㌴搴㜳㄰晥㐶㤲〷㠳扤〶昳〰㑢㌳搳昳换て㘱搴挵搰昳攵扥戱㌳㔱摦㐳㤳㤳ㄳ㤳ㄳ〷㙥扦㙢㜲㘲晦扥戱㤹㝡㉤慣晢昲㤰㉢敢愱㙦搶昶㡤㉤搴㤷㙢㜶攵㕥戹扥攴㥤㤷敥㈱戹扣晦昶㘵昳㡥㜷㑦摥㜱昰愰㜵搷㕤敦ㅥ挴慢㜳㈷㘷愶ㄷ㝣㘹〵慦搳㤸㍡愷㝣挷慣慣搸㕣㥢㤴扥敤㥥㥢㤸㤹挶㝦愹昹攳改捥㠹挵ㄵ㈹㐳扥㕡晡搲慤挸挰㐰挷〱㘷㉡〸敡捥㉡㌷捦㜰㡥㘰愹ㄵ㌳〸㜵㘷㐶搶㙡㠶㤳㡣㕡㜴收戱㜷㌵㜳㝤搰㔹㤴㙥㘰㠷昶㥡ㅤ慥ㄷ㥣㈵っ㔴ㅤ㜲㑥〷昲㤴改㥥㤳㈷㑤㐷敡捥搱扡㕤捤㐷㈹搷㜷㑢㌲㐴㝡㘲㙡昹ㄳ㔳㠱㌳戳㘲晡㙡㐶〱㌷㈶愳敤ㄱ扦搲摡昶挶敥攳㜲敡敡つㅣ昳收敥敤㔰㜳挶昴ㅢ㉤挷扢户㡣ㄷ摦㍡㠳摢扡户㑦敤㔱㙢㥦㜷㜴敦愳戶戲戵戵ㄸ㠸改㕢敤㈸ㄶ㘳ㄴ〸晡〹㡡〴㐴愰㔱㈲ㄸ㈰ㄸ〴㄰昹㝦㠱㑢搲ㅤ㔹愵㤵㑤慤扣慣㤵㉢㕡戹慡㤵愵㔶戶戴昲㌹慤扣愲㤵㙤慤晣㤰㔶㍥㡦㌶㐹㉡昶昷㙢㜱慡㠴挶㍦㕦搲㔶㘷㥦愸㕥㜳㜲挶扤㜷㝣㜰ㄷㅡ摤ㄷ㑦㙡搶㌷㉦㠰搴㥡㔴㝣㘰㘲㍦晦㙤捥ㄵ㘰ち敢愰㜵愷㌵㌹㔹㍤戸摦扣摤搴戹慣っ攴户㄰捡〸摡づ㕡昷摢㙥搵扢愰㜰㜷敤戴ㄹ挸收挶㡤挷㜵搳㕥摤慤〶搷㙣㕣戹ㄸ㥡愱扣扡扤慥㌹㐸㐷户㐵戰㤵っ搴晢慥㙢敦㜶挶慣搵攵搴㐵㍢慡㝥㑢㕢戵戳攰㝢换摤㙢㡦昸昲攱㐶㙤挷㡣愶㈰搴搶搴搸ㅤ慢㡣慡愲㜹㡤捤慣㜸㠱㜴搵昴挶㥤〵扢㜲㕥晡㡢㤲㈲㔱㔶搵㔲㉦㘷㔵捣昵攳昳㉥ㄶち㙥慤摥㤰㉥戵敥扥ㄸ㠲㤹㘵ㄵ昳㕤㤵㝥戸扥㘴㉥搷攴ㄵ㉤㑤愲㜷愲㘲㙦㑢昱ㄱ慦㔲て㘶㍣㌷昴扤㕡㙢捤㔴㜵捤㠴愴愹㥥昰慡㌲㥦捦㈹愱〰㠱摢搷㈷㐴敥搶敥扣愰㄰㤱㐲㌱ㄹ昹慡㔶戲㥢㌸㠵搵㘱ㄵ㌵㐹㥡搴㙥摡㘴㌰捥㔷挹㤸っづ㑣慤㠹晡㠳㉦㝤晢㈶挳㌶㌰昷挶㌶搶戴搱㜸昵㜷慦㐹㌷㍣㘶扡搵㥡昴㌳戵㥦攰㡣㡣㘱〰晤ㄲ〴㐲搷摤愳慡ㄳㄷ挵扡㝥挱慥㠶㉢㠵ㄵ㘹㥦㕢〹㔱〶つ㔹㉣㜲㙢㍢㤲㜱ㄹ㡡㡣摤〴愳〰愵㔲慥戰㠷㡤ち㈵愴㥣㑥改㤴挱换㉤㠲㥣晤㕡㜸㜹搰㍡㘲搷㐲ㄹ〹攵㘱ぢㄸ㠹戴㥡㐲摦㄰㐹搴㌷㉢㤱挲搸㘳捤㠰㑡㑤摢つ搷㥢㝣摢挱㈵ㄱㄱ敤挸㠲㙤㈷ぢ㈸ち㕡攵㐱〶慦㠱㘸摡愴㐱㜶攳ㄴㄱ㤱つ㌲㌴㍢㐶㙥㈵㌲戶捦㤰ㄱ㘸㥦㈶㐲戶摥摦㕤㐶㤰搸㍢㠹㤴㥤扡昲攳㡥㌴摢挸㤶㡦愴搹攵搸㌸攳ち㠲㉢〹慥㈲搸ぢ㈰晥〲〹㐷㈹㠷㝣㙢㌲慥挱戳㜱㉤挱㕢〰㈰㥦っ捡㥣㔸㔴搱㠶摡㡡ㅤ挹㜶㐳戰㤳㤵㔱ㅣ㠹㈲㕡挶つ㍢㜳挸㔱㠸㡥慤捥敤愱㙢昳㑡挷扥慤㍢㙤愶㤷㐳㡡捣㘸㥡㕥敢㈶㑤搳ㅢ挱愶㍤敡慤敢搱搵ㄸ㈳㜸㉢㐰挹戸㠱㄰捡㠵〶敦搶㉣㝡㥡㤴㙦ち戳㈸㌲㠶㝡㔴昰㌱㈱昳〸㤰㈱攴㍡㡥㉦㍢㌶㌴捤挱㜱敢㑤㙦㐳敦敢捥摦㌱搲摢昴收㡥摥愱扦攸㔵㕡搱㌷㠲扤挴ㅦ扢敡㤸㥢㔱㙤扣㡤攰ㄶ㠰㌶ㅤ挳搳昷慢昵ㄴ㈸戳搸㐹㘱㙥㌷扤㉥捡捡㕤㕡㕦㤵㑡〳つ㕡㑢愶㝦㑥㠶昰㘰ㅣ㥦㠵㉤散昹扥慣攱㔰㕢㔵〵㍣扦㕣搹㕡ㄸㅣ昱㍤㠷攵㍢㌶㜲昰愶㔰っ昹扣搶㤷㙢戳㤱㌳㙣捤㤴捦㈹㐵㌹搴挱户㜷ㄷㄲ愹㑥慤攴挵㝥搹攷换ㅤ㐹搲㠳㈴㜹〷戶搵戸ㄵ〰㔲㐲晣扥慢㐴搹挷㘶敦㔴捤㕡㉤㔶㝡昸㌲㑥㈷㙤㍥挴づ㌹㌲㄰㌹㙣愷攱㍦〸㠶㥣㐵摢㘹〸㡢〱㘷㐱晡ㄵ昸ㄶ散㥡㉣㐵㙥㔹㡡㥡ㅤ㔹昱㈶㤱ㄵ㝤㝤ㅤ攷改っ晦㥡愲㤳㌶㈹㤱挹敤㤹㤵ㄹ㘷昱㈶㔱搱つ㐹愱㤲攱ㅡ㙡㐸㈰㔲ㅥ摢敥㠸㤸ㅥ㐴捣㙤搸㌸㘳㍦挱㈴挱〱〰晤㌷㤰㌴㕢摤㜸㠶挳晡搷攸搲㉥㤷㜳㐵愲㐱戹〸㕦攸㉡慣づ昲㌵敦㈲戸ㄳ愰捤晣愱〳㌲㠳㄰ㄵ捡㔳㠴愸挲ㄸ搶ㄹ㕢㕥㈰つ散戲㄰㔸㥡愹〷愱攷㌰戲㌴㘴捤㝡㈷扤㜰搶づ㔶ㄱ㠹ㅡ戵攲捣晤㉢搲〵㜵昹戰㝤摡捡扣搵㔵㔹㌵慣㐵慦づ搱㜶㝣㜶㍢ㅣ捣戱ㅤ戰㈵搵搹㕣ㄳ㐸扤㥤㡦㌱㠴挰㑥㉢㝦㉢扤戱㕢昲㝥昳搰㌷摣摣搱㈵㍢慣挹〱㉢㘲㍡收㡢ㄶ㜶ㄱ㤱㠳㙡扦戵戴攲㑢㌹㍢㘴ㅤ昵敤㙡捤㜶㈵㤱〱ㅢ㤳挱扡㌹㜹づ㔱㠲〵㡦㌱㐰捦ㅤ戲㤶㝣搳つ㔶㑤〶ㄴ搷㜷户㍣愹戰㠸㙥㑤摢㙥㠰搷㈸㉣㌲㍦㙣㉤慥㜸ㄷ㄰戱慤㍢敥㔱㜳㌵搸ㄶ㔸㈱搱㐷㐹愱㐶㘸㐲搳㐴㔱㉢昶㡡ㅦㅥ挸㜳㌹昲㕥㥥㐰攱㉡愷搳㘷㥥愱扤㘹搷挷㌱ㅡ摡改㥣搳㈰愲㐷㡤挲扥㑣㈹㑣㑥㌵敥㘲㥦昷〰摣㜳昴昴昱㘶㘴敥㌵挵慣㜵㝡昹㌳㘴扣㈲㡢㐶㈰㠴㍥扡㕤ㄱ愹戰㡣㤴〳づ〴挶昹搴㑥㝥㈵㑢戵㈱昵敤㙡㘶㡦㈰㤲㌴㘸捤㤹换戲㠶㜸戴㘳㠶扢愲〷㥡戱㡥㔹ぢ攲扡ㄹ捦㜱㑣㤲ㄶ挹㜲戱㘲㤲㠲愷敡愱㜷挲㜶つぢ㐰搱㕦㕣㘴㕥㐴㤱㜹㔱ㄵつ㕡愷ㄸㅡ㔴㜹㡥攵㥤㌳㝤㍢㕣㜱散㑡㤱てっ摦㙤ぢ㥡〴㤳㔳昲㈶㈹㤱ㄹ㘳㙤搶晣㘹㤸㙣挱〴搰㍤〱㌹捡慤㈳晡㐱戹㥡㈸攰㥦攸搱戱〴〱愳㍣愵挶晢㌰㥡慥㙥㐷㐰攴愸㜴㈹戹㠳㜱改㌱㤴㐴㐲㠸㔸捦㈰ㄱ㜸〵㔳㐲㥥㉥敥㠲㜵摡戵㐳㘰㡦ㄸ㍢㘲㠷戳〱㔰づ㠰慣㍡摥㕥慤戰㥡敡㌴摥搰ち搷㜷㔶戵愸㠹敢㍡敢搳㝡攳愶つ慡㈳㡤㤲㔲㈴㥢㌵㔲㥡㘵㠳㌹㙥㈷㔵㈳㤴攲㑥戴㡤挸㜲㥢㌶昷㥤㔲攴㌵㈸㈶㐵㌳㌹攳晤㡡㔰㄰攸㡤㜵ㄴ㝤昶搹攴㤱㡡搸搰〶㈸㔱㑦㐵㘵㐳㜱㐸昰㌸慥㥤㔴㘵㈹㝥〲㝦敦㡡戳昳昵戰愵挶扣㌸ㅡ搷㑣搵㙡昳㉥慣㠴㡡改㔷户〹㑢㘳㙤㤱㠶㔱摣搹慢昶㡦戶㌷挵㠸㌱ㅢ㌲㉣㤲攱〷〶ㅢ㠲戹㔲ㄱ㔵㕡㘷㐳摣敡㐶㜱㤱㑦㈷愴改㉡っ㉣㠶搵㔹戹愶捣戰愶㈵㍦慡㍡㌴㑥㡢㑡㡥ㅡ搶搴㜲〰㤵ㅥ㔲㡥挷㌹挵攰㠶㜵㡡㙥㈹㕣㘲㠰搸㡤㜳ぢ㤵㄰愱摤挶〰㍣ㄹ㙣ㅦ散㘰㐷愲搰〹慤㌳㑡搰㐲〶攱戶㉥㠲扣搳㈳㐶㈱㐸㉤㤵晥㜱㔸㝣昵㘹愶㙦ㅦ捥㈵㤹㤸㠹ㄸ敥捡戰ㅥ㠰摣㜴㘴㤲㕣㌴㥡〴捣㈳挹愶㠴搶㘰㔲㐶ㄳ㘳㠸㈶㥦ㅦ攲ㄶて㘳㔹挳㘴㥢ㅡ敥戹㠵㌶戴㘹㙤㝤㤷㜵摣慤搴敡㔵愹㔴㜱㈲慢㤵㐶摥ㄶ昸㔲㔷〰㈳㙥捡搸㤷㜸㔳㡥攳㈸挵㈵ㄳ㐹扤摢摤挶㘱㜴㔷㐲づ㘳㐴慡㡦〱挸っ户㥣ち㠸㜵摣㔳愰㝤戸扢㜹㠱㐱㕤㥥㠳㐸敢㈸愲㉣㥢挳㝤扣㐶ㄴ㔹㜱㕢慡搹㥣㌷攷搱㘶㑦ㄵㅤ戳愳愲㙤㠱㈳慣㌳ㄲ㜸㠵〲㡣㤱ㅥ戹㠳㠳攴㉥挵搱摤㑢㡦愹挷摣㈵愰㐲㘱㐰㌰挶换㔳㔰づ扢ち㐶愲挱慤㌵慤㙥挱攸㉦㉤㙦㘳ち㐰㌰っ㑣㠳ㄶ㉤㈳〳㘷〶昹捤つ㥣敢搱㉡㈳㐲㥡づ愶㌲㐶㌹ち㠷㍤㤰〶㙥攲㐱㝡挹㠳ㄲち昷愸㡢㘱挹摤挴㜱〷㐷㈰捦扦愲慤㜰挱っ㜱晤挵摤摢㔶㍣㔵慤搲摣㠵㝦㙥㕢㘰ㄵ㔷㌷㈲㜳㜴㑦摢愵㉣戵㈶摡㜷㌷戶㔵挴㤷〵て捣㑥ㅣ㌳挳捡捡㘲戸ㅥ㕤摣敡㤵㈴昴㥦挱ㅦ戱攱摢㘹㌳攷㕤㕥㐴㕤攳摥㤷捥扢摥〵㔷捤㑢て㜸敢てㄴ㠲㉢㤴晤㥣㘴㈹昷㙦晣㔳㐹换改㍦挵㠸㕢㤹㌶〷㘸㍡㐸㌸㡥㑡㤱㌴ㄸ㐳㍥㠳㑥㘰扢㌷㙥つ㤰㑥昶戴搱㠹ㄲ〴㍢㠴攲㥥㝢摤〸㐵晣〴㘸㈵戱㐴㐷㜲散昹户挰晡攲挷㈸㈱挲昱ㅣ㡢ㄱ晤慤挸㘵愰㑥〹昲昸㡡〷㉦㠴晣晦㘰㈹攱收つ搹改扦挰捣攲㐷敤㈸扡㡥㈸晡㘱〷㡡〴慦㠱㈸晥扤〷㤹㈴改っ捦扥慡㐰㌸搷戴㜳〰㝤挳㉦晣晥てて愰㜳㌱㜱㈸ㅢつ愱戶㥢昱摣㌰ㄱ晡㍡㑣〴〶敦㤵㠹㜰〲ㄹ挱㈸㝥㘴㈲挴㍥㤰㜹ㄴ㙣㙥㈲㌰戶㤷㘱〸愶㐲慤㈹户〶㑦㘰㔷㌸昴㡦ㅤ挳挵㕢ㄹ㈰㥥て愵ㄵ捣挰㈳㜵㘵㘷昱㠲改㥢捥㕥㔵㝥搴㤷㔰㘶晥ㄲ㙥㜲慢㉥散㜱昵㠶㌵慡搳〶扥㡡挴换扥攳㑦搹摡晤㜵㘰㉡㑡㤱晢㕥ㄴ㐵攱㌵㜸㑡〴捦つ戹㡦散昹捥搱㍦㍤昲挴㘱摥㔶㡢㘹㔵扦ㄵ昹㕥㐲昶戴㈷㄰搴㑤㕤ㄴ戹㥣ㅦ收㥣挰㈷㑡昶㙡㑤㑥㥢扥戲㠲〲挳㐹戲ㄱ攱愵〸㌳㈲扥敤㘰㘲攲摥㐳㘴㘲㑥戴戹㍢搵㠷㑤捡㐵㌸㤱㥡戸昲改㈵㘱㐳搱㔵㤱昵㘸㙤敡摦㠳㉡㝡㤵ㄳ㘹戵ㄲ㜹敡㘴ㄲ攲扢敤扡敥㈰㜵㕤㜴㤰㘱搸㍦㤱㔲㠸㍦㤰㐲搲〷ㄹ㕥〸㔰㔲敡ㄴ㌲晡㙤〰ㄹ㤱戵昶㄰㉦晤〱㍢㐲㐰㌶㉥晤昵昸ㄱぢ㜶ㄱ㔸㑣㝣昱扤㥥㘸㘹㡢㈶慡㠹愱㕡㘵搳㉣㈲愳づ㉦㉣㤸㑣㑡㤷㤰㐹㤲㝥〰戹㉤扢愳昸㤲㈱㈷ち扣㐵㡣慤㍢昴戵㤵㥣扢摤㍡㙥㝥㐰捦ㄴ㤴挲㜰㜷戳ㄸ〷㔲ㄵ愳㡢㥡㤶愲㈲挲攱㈸摢攸㌴㄰㔷㐱㘷戹㝢㜱㉡㐵昰㡦㕦ち戱㝥扣㌹昴攵敤㌵搴㜱㙥㍦ㄶ挸ㅦ散慦敢㌲ㄸㅢ㙦㈵挷㐰挲㙥愹㔵㌱扡ㅥ㝥ㅡ㕤戸攸㥣㌰㥡㔹昵㉣づ攲㑦挲㔹㝤㕡㠷晥㘷昴㕡㜱搶ㄹ昶㘶ㄸ扢㐵晦㝦㄰〵㥢敡㝦挱搸㥢㐲攴㠷攲っㅦ㜴挶㑦㌶つ搹㜰㐷攰搹㐶昰㐶ㅤ㡣つ㤵㘵挸㍢捡㉤攲攳搵愸㕡㐹㜰昸扤昲敤㔷㈳ㅡ㝤㘹摢づ㜴ㄵ㠰㡣つ改摦㠲〸敡摡扦㔵㙥㈵愷摢挲〳攸戸攷㠴㕤昱扤挰戳挲戱㐵〴㝤挷昸敤㤹〵㥢㘷㑡㝣戳㕤愸摤㠸㥤ㄸ㝣㄰㝤㑥捥㐳㘰㥦㤴攱敢ㄵ㡢㘴㘴㘱㙢㤱っ㝥㠷㌴㤲ち㉦㔱㍢〴㤷㔹昷搵捤ㅡ㍥㕤㥤㠷慦㌳㘴搱戶㔰㜶㤱挷戹晤㠶〶户づ㜷戴敥㠵㍦㐸搶㈶㄰ㅣ㔳㑢㜸攰㐱敥㙢晢ㅥ戴戶㡤搷ㄶ戰㘵㙦㍥户㤲晥㍣㜰扡戵户戴㤲っ摦挹㉦㤲㑢㐶㤹㄰㤷昶て攳敦搶ㅤ戴ㅣ㙤ㄴ㜴ㅥ㝦搰㑤㐷搸㜸つ敥戳㉤㐴扦捦愲慢㤸㈲挰捦㌰攳っㅦ〴扤㝣㘴㐵昱㜵㉣㡢っ㠰㝣慥㔰〱攸㑥搵捦㙥㐴搵㈳昷戰㈷㤲攰ㄹ㠳攴㔸ㄲ捦愰㈱户㉢㕡㌶㔸㠲换ㄶ敡㉣㠱扣㤱昴㐰㍥㈷㜸㤶㔰ㄳ昹ち㍡㌴㈶㘲愳戴晢㐴扥扣搱㐴〴慤〰戵搰昴昸㈳㠹ㄶ㌱㙡愸㌶ㅣ〲㤷挰〳ㄸ㐹㤴挹㌰攵㈳㠵㑥㈱㡡㌱晣㤸㈸㐲晡㙤晣昷挵挳扦㜹㠱改敦㠷㠵㤲㠸愸㙡㕤〵㈵愲㕡挵㤳改㔵昸㈸敤扥㡡捦㙤戴㡡ㄱち㑢捥挴〸〱㠶晡㐴ㄹ㝦搴慡敡挸㜰㐳昹ㄳ㘷〹昰㙢㤹挵㠸㠹ㄲ搵昷〲㌲攸换㥤㔷慤㉥㈲㤳昴搵戹ㄱㄹ㕦昹㈸㐳㠹㌷㈲改搴㈹㐴㕥搹㐲愴ㅥ㡢㑥散㡥摤ㄶ㐲〲㑢攲㘷戳㕤㘵㝢愱挷㔰扦昸㘴㠲㤸㘳挷㤲㑦愸戴㌸昸〴挲㠸㑣㔳ㄲㄲ㌷㔲㝣㈲㘹晣晤ㅦ㌴㝤愷愸㐰〲昵㐴㡤㐹㜰慡昱挷㤳挶〷昰㜹㤶㙡㤳攳㔵〲愶ㄷ㤳挶㈴㑣搵昸㠹愴昱摦づ散㙤㌴㑥攸㌰ㅡ㔹㈷㤱㘴ㄸ扤敡ㄸ㤰晡㔴㝢ㄸ捤㜵㡢㡡㜴挰㡡㡡㈹㐲㔵っ戹愶㔴改㈰㙥㠵昸昸㔸㝡づ㤷㥣㜰ㄷ〴搲㌶晡㝦㈶ㅣ挷攵愷㔹㌳㌴昱㉤昴ㅡ愲捥扥愱㥥搸戹㘰捤晢㈸攸户㡥〷㌸㕣㔵户ㄵ㠹挰㉥挸㐷晢扢㠹㜷㍥挳㠶㙣敥㐷ㄲ㉤搳㜸㤹愴㌷㉤愲㈲㉣㜹昱搱〴戳戹挷㥢㌴㘳㍣〶攴㐰㑣〲㌲㘳㍣づㄸ㐵㘴昶戰㘰㠴晣慦㤸晢愳慣昸ㄸ挱ㄳ〰㈵㐱㘶㈷ㅤㄴ㍥づ㌰㥣晣ㅦ㉢挶搶㤴攳㐴ㄳ㡦㈴㉦㑢㤳㤱昱㐹㜶昸ㄴ㐰ㅦ晣戸㈲㈶挲㤲昱㘹㤴愴㕦㑡挱愱㕥晡ㄹ㔶㝣㤶攰㜳〰㈵㥤㤳摤昲慥㜱㑤㍤慡戰捦愳慢㜸㥣〰㍦攳挹㌸挳〷㥤晢昰摥敥㐶㌳捦挴挹ㄷ晥㠸㜹戶㝣捡㝦㌷㍥捤㕦攷愲晢昰㝦㈶搱㤵㠵㥦搷摥搳摢㔸㘴〲ㅡ攷敡户㡡捤㝥つ攳㜰㕤捤㔰ち㐷愴㔲㈹㙡〵㐱㝣㜳挱挲挳ㅢ昸㤶㐳慡㐲〸搲㠰慡㜰攳㡡挳㈸㌰扥挰愶挴㌱昱㘴㝣㤱㑦㐴慤摡挴㉦挵ㄹ㍥〸攲㔵㜵㝦㈸敥㥥扣㤰戸㔶ㄵ㜶摢ぢ㠹㝦㔵戱㤲㝥攱搳ㅣ㑣㈱ぢ㤹㔶慤㐴愴㈹ㅡ㝡〶㤹愱扥㘱捥敤㝥晣戴㡢愲㜲戶㝡昶散换挳昹戱慢昳ㅦ晣挰攰搳㉦晥晡愵愷㝥昷攱㐳㝦㝤攵搹㘷㝦昷攷愷㕥㜸攵㘷换㠷㝥昹晣昳扦戸攷ㅢ㉦扣戴摢㝡㑥晢挱换㜳捦㍤㍡㜹晥搱㠷慤搳户ㅥ㝤昴㐳て摤㌷戹㜰搹㜸㕦㕦㝦晦㉤愳扦扡敡敤㈳㡦㍦晣㈳昱昳㍦㕣改ち戵㕣扣愰㜵ㅡ㕣戶㥡挶搷㤰挱㌴㌸攳㌷㜴ㅡ㕣慥摡愸攵㜸愳愶㔱㔰㠴㜳㠳ㄳ㔰ㄵ㘶㙢挵挰㝦〰〸挰戱㡣</t>
    <phoneticPr fontId="1" type="noConversion"/>
  </si>
  <si>
    <t>Decisioneering:7.0.0.0</t>
    <phoneticPr fontId="1" type="noConversion"/>
  </si>
  <si>
    <t>CB_Block_7.0.0.0:1</t>
    <phoneticPr fontId="1" type="noConversion"/>
  </si>
  <si>
    <t>㜸〱搵㕡㕢㙣ㅣ搷㜹摥戳扢㌳摣㔹敥㤲㙢换㤶慦㠹㤹挴㠶攴搰㘱㐸㕤㙡昹愲㔸攴㔲㤴攸㔰㈲㈵㔲㔶ㅣ摢㔹つ㜷捦㤰㘳捤捥搰㌳戳ㄲ㤹搸㠹つ㌸㔷〴㐹ㅢ㈰て㙥ㅤ㌸㐸㙣愷㑥ㄱ挴㘸摤戴㜱搲挶㉤ち㈴〸㥣扣攴㕡㈰㐰㤳愰㜲㘱㌸㉤ㅣ愰て㝥戰愱㝥摦㤹搹攵敥㜲戹㤲㘸戶㘰て挱㝦捦㙤晥㌹攷晣昷晦㑣㐲㈴ㄲ㠹昳㈸晣㘵㐹戳㜲晤散㑡㄰捡敡㔰搱㜳ㅣ㔹づ㙤捦つ㠶㐶㝤摦㕣㤹戲㠳㌰㠵〹㝡挹挶㜸愰㤵〲晢愳㌲㔳㍡㈳晤〰㤳戴㐴㈲㤳㌱㤲ㄸ攷ㅣ晥ㄷ敡つ㠳㉤㈳㑤㠰㔹㠹㥣づ㌰㔷ㅣ㥢㥥㝦㄰昸㘷㐳捦㤷户っ摣ㄳ㘱搹㍦㌲㌲㌴㌲戴㙢昷㙤㈳㐳挳户っㄴ㙢㑥㔸昳攵㝥㔷搶㐲摦㜴㙥ㄹ㤸愹捤㍢㜶昹㠳㜲㘵捥㍢㉤摤晤㜲㝥㜸昷扣戹㘷摦挸㥥扤㝢慤摢㙥摢㤷敢〱收愳挵戱ㄹ㕦㕡挱㘶攱捣㄰攷㜴㜱㙣攸愸っ㌷ぢ愷〱㥣㐰㌹敥㔵㑤摢摤㈴愴ㅡ㑦㜹㘴㕣㤶㙤㤲㐳㑡摦㜶ㄷ㠶戰散㤶㠳㐶敢搶㈱捣戹挷昴㡢搲㜱㡥㑢㡢摢敢慢㥥〸㘴戱ㄶ㠴㕥昵愸㔹㤵戹㉡て㔰晡搲㉤换愰慦㝡㜰戹㉣㥤㜸㜶㤰愹攲㔱㑥㑡戳搲㕦㡤㠸㌸㔹㤱㙥㘸㠷㉢㜹㈲㍡㙥扡ぢ㤲㔳戴敡愱㥡㕤㐹愴搳㈲㥤㑥愴挴㑤㥤搶愶㐸ㄵ慦㐸搵㐹挲㡢摡㐵换戲挸㔲敦㘹挳㑦㥡㑤㉦㠵ㅦ㤴扥㉢㥤昸ㄵ摣敤㘰摢㍣㜵㐶ㄱ㈹ㅡ㠷㔵摦㄰〹㈵㝡㘳㠹攰㙥昸㈲㘱㘴〱㡤㕥〰㍤〷㤰㍢昷昴㌷㕥㝤昱搹㔷扥晣晣慢㥦晥愲㤱攷㔸ㅦ㠰㐸晦ㄱ戲搵晣㌰㥦㐸㤶捣㘴㘹㍥㔹㉡㈷㑢㤵㘴㐹㈶㑢㔶戲戴㤰㉣㉤㈶㑢㜶戲昴㘰戲㜴ㅡ㜳敡㈵搳搳㤳㡣换㠹捦敥晢搸ぢ㈷㕦ㅢ晦戳㍢㐶㜷扤昵扢昳㐵㡤攲戴扢搳㑥㥡挴㑡㔱㝢〲昲㔵㌶㠳㌰愶㈰捦㜷㜳〹ㅣ搳㜷㐷愷挵㐴攴㥤昰换挵㐵搳て摦㈶㠱〷摡摥㐰〲捦摡搵㤸挰㜸挹愶㔰搷㈸攰㠴㡣换〰昴换㔹㝢攵搱敦㥤晢捣㜳慦㝣攷㔹㘳ㅢ㥢㔷〰〸昱ㅡ㈸㑢敡㙥晦摥挴㥢㍢㝢慥㍣晡㠵晤㝦㤸昹昵戰昳㡣愰㠲愳㈰ち㘳㍢㘷㕦〵愰㕦つ㤰㍢昷晣ㄷ㔷㜹攴ㅡ㡥㕤ぢ㈰挴戹ㄸ搳摣扢扥昵扢摦搴㝡㐷晦昲扦㥤㕦ㅤ昸摣て㠷㌵昲搸挵㠹っ㜹㜲愰戸攸〵搲㔵㈷㍣㔸㥤戱换愷愵㍦㉢愹挰㘵㘵㌶㌴㐳㜹㈵㠷㘲㤹ㅥ㥣㜶㐱て㐸㘹攵摤捤扤搶挱攵㔰扡ㄵ㔹㤹昱扤㈵改㠷㉢㜳收扣㈳户户㑣ㄹ㠵㐵㌸㈳㌱㜰㑤㑢昷㠴㔷慥〵㐵捦つ㝤捦㘹ㅤㄹ慤㥣㌱愱㐷㉡㐷扣㡡㑣愴㔲㐲㈴㤲摢㘲㜹㍡㜸〶㕡攳戰改㔶ㅣ改㜷戵㍡㠲㑣慢㘷㔱ㄲㅡ㘵攸搲昵〳㑤㤱愱搴ㄱ㡣㐷愰㔵㈱ㄴ㐱㉡搵改愵㠷捤㘰㌱攴扥扢づ昲挸㡤敢〹摥〱愰㔱收㉦㐶晤㤰敥挲ㄴ昳愲㉣㉡㐲昶㔴愱㥥㡥㉣昸㥡搲扡㕡㜵㕣〶㘵㠳㙡㜵ㄲ㐴㔸搶㔱㜳㙡㔰挶㍣㔶戹ㅣ㡥㥢愱搹㔳㥤㌱愱㤶挳㍥㍣㠸㜹㠳㌱㠲㕣扤愹戴㜷扤㐱㜴㠵㝡愳㡥㌵扦摡〱攴摢敡慤愶㜷㌴㜰㐷慦㌲搴㝢㠸㌸慡ㄱ㙢㕥昵搵㔱㘶攳ㄶ昰ㄵ㔴戵〹㔹慦敡㠸㌰㘱敦㜴㌱攰㘳愴愰㌲搴㑦〴㜵㤶敥挷㠷㜵攲愰㈸摦ㄹ扤㉢㘱㙥散愰㈳愶换昳㈷㐲摢〹㠶戰㤸㐳扥㔷㕢㈲㥥晦敢昷㙤搶扡戹昶㤶昲㤲㝦㐰戵て㍣ㄵ晤㌶〶㝦晢㠳慣㐱昳愴摦挰慥扡㡦挷扡㌱〰㤰㡤㐶つ㡥慥ㅤ㔴㑦慥㌳愶搱扡㕤㡡ㄵ㔵㕥㕦ㄵ㘴㤸昳愵昲っ㌲慡戱戲㈴昳搵㤳㥥㝦㝡摥昳㑥㤳挳晡㔴㉢㔸㤴㌲愴慤敤㡤扤ぢ搶㠵㄰愹㔴㡢㉤㙤㌲捡戴搲晡づ㠰晣愸攳っ搴㌱〶晡㑥昶㠳㈱㐰㜷晤㘶搴晢㡡㘳敦㍢昷愹㈷捦㍤晤㔷㐳换㑥戰㉣㝥ㄹ敢摥晦晣捤㕥㝦晥晣戱改㝦㜸晣昳ㅦ昸搹㈳昷捥㡡㕦挴〳敤㔶㌷㜷ぢ戰ㅣ㡢摦㍣敥㥢㘷攱㘳慤扡㙦扢㠶㠶昹㜷㘱扦ㄵ㙥慢戵搷扡搵ㅡㄹ愹散ㅤ㌶㜷㥢ㅡ㑤捥挵摡㑦ㅡ愰㥣㜵搲㜶㉢摥㔹敡攰㈰㘷㑤搸㑥㈸㝤搵攸户昰ㄳ戹㠰慡㥤愷㔲昷捤㜲㘴㝢慦戰㡡搰敢昰㌹挳㤵㔵㠳㝣晤㤸〹敦慦㘱㥦〷㘳摣㘳㕥捤慤〴搷㜵ㅥ㔴㈶攵摡昶戱㔵㈴㙢ㅥ㥢㠵㍦㉡〳戵愴㜷戶㍦愶昴摣攸戲ㅤつ扦愳㙤ㄸ捥愸㌷扦晥攸㠴㉦ㅦ㙡㡣慥㔹㔱㘴慥㌸扥㘶㤷搱㔰戴慥晦ㄷ搶㌳慤ち摣㘹ㄴ㐸慣戲愵㍢摢搴㥤昲㘵搵㈹て挱ㅦ㙡㘲ㄲ㕡搰敥㤳㥢㤸㠸㤳㍢捡㜷〳㌳㉡㑤㑣挶昹㌷㜷㕤㐹㌳ㄳ㜲昶㜰搷搹ㅤ㤸㤴て㕤摤㉡㜸㐳挷攱摤挰㡢㜱㈴愵㌲搹慥昹㥢㡥㘲㤵㉦㉦戰㔲敥㉦昶㤱ㄸ敤㜲㜶㤷㐳㔳㘸ㅢ扣昷扦㍢㌹戹㐱慦挹㜸ㅦ昶㘰っㄱ扣㥦㘰㤸㘰〴㐰晢㈹㜴摣扡㈷捡攸㐲㉣㡢ㄵ敤慣㕤〹ㄷ昵㐵㘹㉦㉣㠶攸㐳㡣㥦挹昰戸昹㝦㍢晥扦て捦敡摦㘸㍥㡣摤〴㝢〸昶〲挰㔵㔳搶㐳捦ㅡ户愲愹敦〳攸慦㠷㈲〳ㄱ㘳㘶ㄳ㠲㙥㌶㍤㍡攳㌶〲㈲捣摤〱㜰昴戰㜴攰㠱㙥㔶っ慦搱㜳扦㘰昴㐰㙦㝦㝢㜵㜶挵㉤㉦晡㥥㡢摣〶㍤慥搱㌲㘲攰㐰㤸㝡㜵捡㉢搶㐲扤㝡搸挶㑦慥㝡㕣㉥㐹㌳㉣㐲㐷㠶昹敡ㄴ挲㉢愵挴㈶㉢换㤷敥捣㙤愲㠷㐵戲㈱愶愰㠷ㄵ挳㜶昶㡤ㅣ愱昸㜸㠷挶㍤㈴㔴愴捡敥昰搸㜵ㅤ搴摤㈴晦㙡搳昰㜰㑢挶㥤〰㑦晤昱㥢㜷摣昴㤵㙦㥦㡦㝦㍦〱晥㔵挵㔰㘱ㅡ摤ㄸ㌶㌹㥤挵戸ぢ㈰摢㙤㑣搰㤲搲㤵㌱㜶〰攸攳〰㈹㈸㑤㠳㥥㠲㜸ㄱ愸ㄸ攰慤㜱つ扥ㅢて慣㠹晣ㄸ敦㌱㘶㡢攲ㄴ挱挸㑦㜱昶㘱㔴㡣㐹〰㐱敦㥦㤱㐲㙢昹散〱搵敥攸扥㌱㜲㔴㘲搴晣㠸㌱㠵ㄶ扣户㉥㠳摤挶〴攳捥挶戶つ晡㐸搱㤶扦戹摥㤶㥦㡢〷摡㐳搴㌴〳愰慥摥㌸㜵㘲㜶捡㌳㉢ㄳ昰㐰㍣扦㈷捥昲㘵㡡㕥㜵〹㠱㡣㕦㘰戴㔵㐴㘴〸ㅢ㝦挶慥㐸㍦挳㡥㔹挸㕥㥡㜱㥡慥㠴㉡〰㕤㔲〹㑤敢捤㜴㝡搷㘴ㅤ搷㡤戱㜵㘸捥㕢㑥慥挱晦㠷㘳晢挸ㄸ㌸㍦㐵㥣て愱㙡摣ぢ㈰ㄸ挷㜱㍦㙤ㄳ㍥捣〹昷㜱挲〰㐰㝤挲㥦愰㥥捤㤲挴挶晤〴て〰㘸搴戴敤攲搶㘴㠴㕡敤㌱〹愰㕢㈷㕣㍢っ㝡慤搱㕡攸㑤搸攱㜸㄰收㉣〰㔴㤵愱扤㔶ㄹ㤸㈶㈳㍥㘸摤㘳换戳㜳昰㥢㙦㔸㍢搴㤲挲㝢攷摡昱㜱敦愸ㄷ㡥摢挱㤲㘳慥摣搸㘱㌸ㅡ㌹戹㈸㕤㌸㜷㍥搲〶ㄷ㥡攴㉤㉤挹㑡㠷㌵捥㝡㌵扦㉣㈷挷户㐲挶㐱㈴㤴㑡㑣㈰㜸㠰㐲散㥡㠲㕣㍤㜷㜲㙤ㄲ〱㠷搸㘰愲攲㈳㜸ㅥ㑣㔱㈲挴㑢㈹慢愷㔰㘵昶㠲㠶戸㍢㡦㌴戹㘱攴搰慣〵扡㐶㝤昹搸捦㥦㜴〳㠸㑡㌶㙥ㅤ戱摤扥戸㍡㕤ぢ㕢㐶捣攵㙤昱〸挲愲㘹ㄷ戴㉦㥢㝥㘵㉢㤰〵ㅢ㐳㠹㘸㈲㜴晣㙤散愴㈳㌴㠹挴敢昵ㅢ㡣搷㍦〱㤵㙦愲㥢㘷㑤㝦攷㔲扣搸㝥捣捦昳戸ㅢ捥㙤㠶慤㈳搲㜴ㄵㄵ㘶挳捡戸㍣搳愷㘶㐸㜰㌸㌲摥㡥摣搶摡㔴ち换戰㐶攷〳捦愹㠵戲慦㔱㔳㤲㙥㔸挷愵㘳㌲㠱㤶㙢搴㘶捡㈱㘲戶〶㍥〶㔶㕢㠷㐲㌸㤱㜴㑣㈵愱攸愴㜷㘱摥搶㑤㔰㠸㌶㐸㔵昸㉦㤶㉡晦㜵㤷昸昳㈷㔸㥥扢㉢㔱慦㌰ぢ〸攲搲㡦扤昸㤰㠳㤲戴慤ㅥ〹㐷㉡㑥㘹慦㕣扤㡦摥㝥摥㔲㡡て㈱㍤㔳攵晤ㄴㅤ〷〶㉢戴换愶攳慣昴㔹㤳㙥搹愹㔵攴㤴㌹㉦㥤扡搲昶晣敡ㄶ愱㤷扡扢㡢㘸搵攵㕣攲㌸㙣ㄲㄷ㜸昵〰㘷挳㝡㉥㘱捣攳㔸愳ㅣ㤱㄰㔹愳㠲ㄶ㐹挳攸攲㤲攳㍢㝡㑥㤷慦㘶㈷搴ㅤㄲ㔴摢㥡㉥敡㌴扡摢㡤㄰㔱㐹㕣搳戴㈹㙦捡㐳昲扢搲搴㜵搸㡥扡戶㡣㕣㈹㌲㈱攷戹㔱ぢ㠳戳㐲㜹㍤昶㜵愱昴愲㌶ㅣ㥢㐸㌸ㄸ㡡㕤㔴㌸捣扣㔳㍦㌵㔸㜴昹㌷㘷㠷㡥散戵㤴㜳愰敡ㄹ㡡〴㑦戳挷㥡㕢㐴敥㙥㍣㙦ㅤ昲敤㡡㘳扢㤲㕥〸搲㐹㑣ㅢ㑤挹〵㕣ㅢ捣㜸㠱捤摢攲扣㌵攷㥢㙥㐰晦捥㉤慦㕣摥搲㔲挴搲慣㌱摢㠵〰㐵敦㘴扤摦㥡㕤昴捥挲㜱慢㔵摤㐳收㔲戰㈵〸挵愰㌶㉡㤱㔴㈵㐵㌲㈹㌲挹捣㐶㙤㤵ち㐵攸㄰㈴㜶〱㙤㤲㈰㈶ㄷ㠳收㉥㌲摢㤶㤴攰扡㕡㉥昰㍡㕥㘳㌴㙥散愹㠷つ㡢捦㉣〰摣㝤攸挴攴㙡挲昲㙤㕤戶㙢っ昳扢㤸〳挵ㅡ㡤散挸㤵㤸摣ㄷ戱ぢ晢挸㍤㠶愲㍡㕢敤㉣㤸戵搴ㅣ㜲㈳㉣㈸愷戳㍡㠱㝢㤰ㅣ㠴ㅦ敡ㄷ㠹〴攸摤扥愸挱㔴㔲搵㜴㤰〷㔵㘳㠸〷慡㈶搹㡢慣㌹ぢ摤㉤㌳捡挱㠶㌶㌱㉣〰挵㠳㜱㤷戹㡣㉥㜳㔹㜵挱㈴㌳攳愹敡挴攵㉤㤸扥ㅤ㉥㔶敤㜲㠶つ㘶㈵户〴㕦㠲㠵㈲㥦ㄶ㈷㡡愲㤸ㄳ摥㙡㝢㝡㈳ち昴㐱敥㈱〴㄰㍣㍡㤲ㅦ摣㥢㔴㜶㕣㙣㌰㥤〴昶㔵ち摦戰㠱㑤攳慤ㅡ捣〷㈰㑡㤳ㄳ㠶ㅥ愵㠸〴㔳㍦ㅣ㌶ㅥ㡣㉢㙣〸收㝡敡㤱ㄴ慡㤸慢㘲戱搳愸ㅡづ㠰㘰ㅥ愸挳㠴㉡㈷戸〰摡㥤〰敤慣户㙥㘶㠳搷戱戸㕣㐳㌲㈷㔳㘵㘸〹㍢慥攳㔲つ㤹ㅢ挸㠶摥㥢㘱收挳昰〰㝥昲昲换晢昱㤳㄰㔰愴㡤昷㔳㝥攲〵㉥愱㙡㍣挴〹㡣改㍢㉣搰攷〴㠴慢〹挱㜸扦挳〴愶搰㡣ㅡ㈷㌰㠶慦㑦㘸㡡㈶捦㜰挲㔹㠰〲㈳㔳㤶〲愳㔳㤶〲㐳㔱㤶〲挳㔱㤶挲晤〰㕣㥦扥捣㔶㜱慣搴搰攴扣㑤搱㔷搰㥢㉦㐵㙡㌶㘲㙢晤愳攸挲㉤㐸愹㐹愷攸ㅦ攳㌴昴攱㤶㘴戴㔲昱㤱敥搲ㅦ㐶搷㘵攸㙡晤扡㐳㝦〴摤㌹㌵ㄳ㜷㝤挷㜱昵愰㝦ㅣ㍤扤㈵㐸㈰ㅥ愶㑣ㄷㄸ〹㜳㐹ㄹ㝡〴㉡ㅤ昲㈸㕡搷敤戸慦昵敡攵㠱㔹㕥昲㡣散㜸搷搸ㅥ攳㌱㑣㔰ㅦ㔳㘴㌲愸㈵戴ㄲ㐰户㡢敦搶㐰慤搰ㄴ㍤㜳〵挱㘵搶戱㥡改攰㘳㤴㘹㜸㜰㈱扢戶㠲搸愶㈳㍦扡晤㤲愷昵ㄳ〶挴晥㙡ぢ昷㍤挰㤳㘸㍦㠳搶戹昱摥〲捥摣㤸㥦㥤搵ㅥ㐱㘲攷攲摥㐲戹敤㌹挳晢攸㔲〹㌹㘰戴㈸㔵㔹攳㜱㐲攴㜱㑦攱㔷〹晡㈷㔱愹ㄷ㘱愲戶愶㔷愳搷搸挵摣戵戹愸㝣㝥摢㙡㑥㠷㙡㜸搰攱㤷㘸㥤㤲㐱慤㔶敦㔳㝣㍤扤搲㌵㙢㄰㌴㠸慡昷㌳㜱㐵㈹〹㉡戵ぢ敡㔱㉡㕦〴摦搰愸戳攱㡡〳㉢挶慡扡ㅦ㡦㍡愱㘱愲㘱㉣摡昳攱㤶愷摢戳散㡤㘷㤹㐴敦扤愲敤㔶㐳㍤挶㤱〵晣㙢㘷㐱愲㜵㥦攷づ㔶愹挲㘷㔸昴捦〱㕣㜱挴㉥晢㕥攰㔹攱挰㉣扣戱〱摥㜳㘱搳挳愳㕡つㄸ㍢扥㤳ㅢ㑢扢晣㙥㑢ㄱ㍡㝢摡昵捥扡㙡㌵㕡挰㉦㐸搴㜹昵昴昰㌵ㄴ㙣㔵摥㠳㔳㉣㔰戹昳㘱攳昳〰昹㔴㠱㡡㥣愵攰㐴扦㠹〲㌵㌷㑢㠱摡㥢愵㥦晡㔶愹〷搵摣㐴㔰愰㤶㈶㌵つ㉡㌱㠳㉡换愰搶㉢㔰㜱慢晥㍦㘵ㄷ㉦ㅥ搴㤷㍥〵㉡㙤㤶〲ㄵ㌷㑢㠱㕡㥡愵㐰㑤捤㔲愰㕡愶㔶㌳愸㘸つ敡㔵㠵搳愰敡㙣㝡て戵㘱㠱摡扢愱〱户愳愱晦〵挰晡ㅡ㜰㜴㡦昱㈴㈶愸㑦㠵㈲つ㈸ㅥ㐳㥢〹㐲㤵㤸㙥捡搰㤶㐰扡㡥㐹改㡦挴〳敤昷搵攲㜱㘰㔱㜴晢㍡㉡摣㍤晦ぢ㜵㈱ㄵ㑡㐲搰㘳搴㝢㘸搱ぢ㤴〹㐵捦㘷㔰挹愷㌴㤲昵㡥昵㉦散㥡㙣挹㈰㠴户攵ぢ愲㠳昸㈲㘸㠵㐸㔳挸攷㙡捡〸愵㤳户㙦っㄷ㔵㈳て㤶晦摡㠷戱攳户㠱愷㔵㜲㠸昱〶晣ㅢ摦〰㄰攴㡦搵搳ㅦ㘷晦捤散㍦戱摥改捦挵〳㙢慥〴㐸搷㔵㑣㍢ㅢ㤸㘶搶挳㌴ㅤて戴㘷摡ぢ㈴㥦㈲挹㕦ㄳ挹摦㄰扣〰㤰搵㐸愲昷慥㝦㥥㤱ㄳ扣㝡昷捥ㅣ㤷㘶㔱㕢昵㕡搱搵㌷㑦㔵攵ㄲㅤ㈵敡㌹昸挳㍥扥ㅤ㥢㐲㠸〷㉦ㄸ㥦搷挵㍥〰㐲㍦扡㔰昵㐴扤愱㕡㝣㔸户愶㝤㘴敥㝢慣挹〰敥㐷㈵㠳㑦㤴㐲㝣㡤攰㙥〵慢ぢ攵㥢㈶昷㠱晦搴㤷㘷ㅤ昵ㅥㄵ㕡扢㌳搹㤴户㕦㍤㡦㝡挶㈴㐹㌷㝡㘳㌶㔷晦㕢扣㙣昵ㅥ㔴㈹摡㈰㈹敥〶摤愹㤷戳慦敤扡收㍣㤷ぢ㔷㍤㘱晣ㅤ㝥っ昲㥦㔰㝢㐰㈲搹昸㉥扢ㄴ慢ㄲ㈴㌴㌲㙣晢愶攸攳㑥昰㠹戶换摢摥㕥敥㜴敥㠹ㄷて扣戵晢㠱㔱㐱㑥愲㘴㡢㠳㜸㌱挵改㑥㌴㌲㐹㕤㤰扢搴挰㜸㍣㐰愷㌸㠳㄰㠳ㅣ愷〶㡡昱挰㕤攸㌰晥ㄱ㐰攳㔲㉦晡っ㈹㝣ㅢ㌴改㍦挰愳㠲㠷愰㤴摡㑢㜱㠵㡤㝥慥攳㈴晥㤳换愲㝣慡㜲敡搴ㅢ晤改㠱㙢搳ㅦ㍡㤰㝢攲户㍦晥晤㤷㝥㝥晦晥晦㜸昳挹㈷㝦晥敦㕦㝡昹捤敦捦敦晦攱搷扥昶㉦㜷㍦昵昲敦㉦户扥㥡晣捥ㅢ㔳㕦㝤㜸攴昴挳て㔹㈷摥㝢攸攱㝢ㅦ㍣㌶㌲㜳搹㘰㉡搵搳戳㘳摢㡦慥摥㔹㜸昴愱扦ㄷ晦昴慦㔷戹㐲扤ㅢ㉦㘸㈸㑢搴ㄳ㠵㤷〰㤴㘴晥㌳㉡昹㤴攰㡦㍡愴晤昱㈱㡤愱㈳㈳ㄲ扤晦〳㉥搶㉤扡</t>
    <phoneticPr fontId="1" type="noConversion"/>
  </si>
  <si>
    <t>Decisioneering:7.0.0.0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</si>
</sst>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0" fillId="0" borderId="0" xfId="0" quotePrefix="1"/>
    <xf numFmtId="0" fontId="0" fillId="2" borderId="1" xfId="0" applyFill="1" applyBorder="1"/>
    <xf numFmtId="0" fontId="0" fillId="3"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4"/>
  <sheetViews>
    <sheetView workbookViewId="0"/>
  </sheetViews>
  <sheetFormatPr defaultRowHeight="13.5" x14ac:dyDescent="0.15"/>
  <cols>
    <col min="1" max="2" width="36.625" customWidth="1"/>
  </cols>
  <sheetData>
    <row r="1" spans="1:16" x14ac:dyDescent="0.15">
      <c r="A1" s="1" t="s">
        <v>0</v>
      </c>
    </row>
    <row r="2" spans="1:16" x14ac:dyDescent="0.15">
      <c r="P2">
        <f ca="1">_xll.CB.RecalcCounterFN()</f>
        <v>1</v>
      </c>
    </row>
    <row r="3" spans="1:16" x14ac:dyDescent="0.15">
      <c r="A3" t="s">
        <v>1</v>
      </c>
      <c r="B3" t="s">
        <v>2</v>
      </c>
      <c r="C3">
        <v>0</v>
      </c>
    </row>
    <row r="4" spans="1:16" x14ac:dyDescent="0.15">
      <c r="A4" t="s">
        <v>3</v>
      </c>
    </row>
    <row r="5" spans="1:16" x14ac:dyDescent="0.15">
      <c r="A5" t="s">
        <v>4</v>
      </c>
    </row>
    <row r="7" spans="1:16" x14ac:dyDescent="0.15">
      <c r="A7" s="1" t="s">
        <v>5</v>
      </c>
      <c r="B7" t="s">
        <v>6</v>
      </c>
    </row>
    <row r="8" spans="1:16" x14ac:dyDescent="0.15">
      <c r="B8">
        <v>2</v>
      </c>
    </row>
    <row r="10" spans="1:16" x14ac:dyDescent="0.15">
      <c r="A10" t="s">
        <v>7</v>
      </c>
    </row>
    <row r="11" spans="1:16" x14ac:dyDescent="0.15">
      <c r="A11" t="e">
        <f>CB_DATA_!#REF!</f>
        <v>#REF!</v>
      </c>
      <c r="B11" t="e">
        <f>Sheet1!#REF!</f>
        <v>#REF!</v>
      </c>
    </row>
    <row r="13" spans="1:16" x14ac:dyDescent="0.15">
      <c r="A13" t="s">
        <v>8</v>
      </c>
    </row>
    <row r="14" spans="1:16" x14ac:dyDescent="0.15">
      <c r="A14" t="s">
        <v>12</v>
      </c>
      <c r="B14" t="s">
        <v>13</v>
      </c>
    </row>
    <row r="16" spans="1:16" x14ac:dyDescent="0.15">
      <c r="A16" t="s">
        <v>9</v>
      </c>
    </row>
    <row r="19" spans="1:2" x14ac:dyDescent="0.15">
      <c r="A19" t="s">
        <v>10</v>
      </c>
    </row>
    <row r="20" spans="1:2" x14ac:dyDescent="0.15">
      <c r="A20">
        <v>31</v>
      </c>
      <c r="B20">
        <v>31</v>
      </c>
    </row>
    <row r="25" spans="1:2" x14ac:dyDescent="0.15">
      <c r="A25" s="1" t="s">
        <v>11</v>
      </c>
    </row>
    <row r="26" spans="1:2" x14ac:dyDescent="0.15">
      <c r="A26" s="2" t="s">
        <v>19</v>
      </c>
      <c r="B26" s="2" t="s">
        <v>27</v>
      </c>
    </row>
    <row r="27" spans="1:2" x14ac:dyDescent="0.15">
      <c r="A27" t="s">
        <v>20</v>
      </c>
      <c r="B27" t="s">
        <v>28</v>
      </c>
    </row>
    <row r="28" spans="1:2" x14ac:dyDescent="0.15">
      <c r="A28" s="2" t="s">
        <v>18</v>
      </c>
      <c r="B28" s="2" t="s">
        <v>29</v>
      </c>
    </row>
    <row r="29" spans="1:2" x14ac:dyDescent="0.15">
      <c r="A29" s="2" t="s">
        <v>21</v>
      </c>
      <c r="B29" s="2" t="s">
        <v>24</v>
      </c>
    </row>
    <row r="30" spans="1:2" x14ac:dyDescent="0.15">
      <c r="A30" t="s">
        <v>22</v>
      </c>
      <c r="B30" t="s">
        <v>25</v>
      </c>
    </row>
    <row r="31" spans="1:2" x14ac:dyDescent="0.15">
      <c r="A31" s="2" t="s">
        <v>23</v>
      </c>
      <c r="B31" s="2" t="s">
        <v>26</v>
      </c>
    </row>
    <row r="10000" spans="1:1" x14ac:dyDescent="0.15">
      <c r="A10000" t="s">
        <v>14</v>
      </c>
    </row>
    <row r="10001" spans="1:4" x14ac:dyDescent="0.15">
      <c r="A10001" t="str">
        <f>"{0.MEAN}"</f>
        <v>{0.MEAN}</v>
      </c>
    </row>
    <row r="10002" spans="1:4" x14ac:dyDescent="0.15">
      <c r="A10002" t="b">
        <f>Sheet1!B6 &lt;= 2000</f>
        <v>1</v>
      </c>
      <c r="B10002" t="b">
        <f>$C$10002 &lt;= $D$10002</f>
        <v>1</v>
      </c>
      <c r="C10002">
        <f>Sheet1!B6</f>
        <v>1100</v>
      </c>
      <c r="D10002">
        <f>2000</f>
        <v>2000</v>
      </c>
    </row>
    <row r="10003" spans="1:4" x14ac:dyDescent="0.15">
      <c r="A10003" t="b">
        <f>Sheet1!B7 &lt;= 30000</f>
        <v>1</v>
      </c>
      <c r="B10003" t="b">
        <f>$C$10003 &lt;= $D$10003</f>
        <v>1</v>
      </c>
      <c r="C10003">
        <f>Sheet1!B7</f>
        <v>25000</v>
      </c>
      <c r="D10003">
        <f>30000</f>
        <v>30000</v>
      </c>
    </row>
    <row r="10004" spans="1:4" x14ac:dyDescent="0.15">
      <c r="A10004" t="b">
        <f>Sheet1!B8 &lt;= 25000</f>
        <v>1</v>
      </c>
      <c r="B10004" t="b">
        <f>$C$10004 &lt;= $D$10004</f>
        <v>1</v>
      </c>
      <c r="C10004">
        <f>Sheet1!B8</f>
        <v>20000</v>
      </c>
      <c r="D10004">
        <f>25000</f>
        <v>25000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8"/>
  <sheetViews>
    <sheetView tabSelected="1" workbookViewId="0">
      <selection activeCell="G15" sqref="G15"/>
    </sheetView>
  </sheetViews>
  <sheetFormatPr defaultRowHeight="13.5" x14ac:dyDescent="0.15"/>
  <sheetData>
    <row r="4" spans="1:2" x14ac:dyDescent="0.15">
      <c r="A4" s="3">
        <v>800</v>
      </c>
      <c r="B4" s="3">
        <v>300</v>
      </c>
    </row>
    <row r="5" spans="1:2" x14ac:dyDescent="0.15">
      <c r="A5" s="4">
        <f>5*A4+6*B4</f>
        <v>5800</v>
      </c>
    </row>
    <row r="6" spans="1:2" x14ac:dyDescent="0.15">
      <c r="A6" t="s">
        <v>15</v>
      </c>
      <c r="B6">
        <f>A4+B4</f>
        <v>1100</v>
      </c>
    </row>
    <row r="7" spans="1:2" x14ac:dyDescent="0.15">
      <c r="A7" t="s">
        <v>16</v>
      </c>
      <c r="B7">
        <f>20*A4+30*B4</f>
        <v>25000</v>
      </c>
    </row>
    <row r="8" spans="1:2" x14ac:dyDescent="0.15">
      <c r="A8" t="s">
        <v>17</v>
      </c>
      <c r="B8">
        <f>10*A4+40*B4</f>
        <v>20000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2014-09-26T03:18:28Z</dcterms:modified>
</cp:coreProperties>
</file>