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稿件\2014\Excel数据分析和图表\源文件\１ａ\"/>
    </mc:Choice>
  </mc:AlternateContent>
  <bookViews>
    <workbookView xWindow="0" yWindow="0" windowWidth="16392" windowHeight="7488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3" i="2"/>
</calcChain>
</file>

<file path=xl/sharedStrings.xml><?xml version="1.0" encoding="utf-8"?>
<sst xmlns="http://schemas.openxmlformats.org/spreadsheetml/2006/main" count="44" uniqueCount="24">
  <si>
    <t>日期</t>
    <phoneticPr fontId="1" type="noConversion"/>
  </si>
  <si>
    <t>15日</t>
    <phoneticPr fontId="1" type="noConversion"/>
  </si>
  <si>
    <t>16日</t>
    <phoneticPr fontId="1" type="noConversion"/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</si>
  <si>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</si>
  <si>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</si>
  <si>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</si>
  <si>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</si>
  <si>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</si>
  <si>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</si>
  <si>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</si>
  <si>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</si>
  <si>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</si>
  <si>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</si>
  <si>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</si>
  <si>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</si>
  <si>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</si>
  <si>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</si>
  <si>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</si>
  <si>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 xml:space="preserve"> 抽检数量</t>
    <phoneticPr fontId="1" type="noConversion"/>
  </si>
  <si>
    <t>合格数量</t>
    <phoneticPr fontId="1" type="noConversion"/>
  </si>
  <si>
    <t>平均合格率</t>
    <phoneticPr fontId="1" type="noConversion"/>
  </si>
  <si>
    <t>标准合格率</t>
    <phoneticPr fontId="1" type="noConversion"/>
  </si>
  <si>
    <t>当日合格率</t>
    <phoneticPr fontId="1" type="noConversion"/>
  </si>
  <si>
    <t>2015年8月下半月日合格率抽检结果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</si>
</sst>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1" xfId="0" applyFont="1" applyFill="1" applyBorder="1">
      <alignment vertical="center"/>
    </xf>
    <xf numFmtId="0" fontId="0" fillId="3" borderId="2" xfId="0" applyFont="1" applyFill="1" applyBorder="1">
      <alignment vertical="center"/>
    </xf>
    <xf numFmtId="10" fontId="0" fillId="3" borderId="2" xfId="0" applyNumberFormat="1" applyFont="1" applyFill="1" applyBorder="1">
      <alignment vertical="center"/>
    </xf>
    <xf numFmtId="10" fontId="0" fillId="3" borderId="3" xfId="0" applyNumberFormat="1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0" fillId="3" borderId="4" xfId="0" applyFont="1" applyFill="1" applyBorder="1">
      <alignment vertical="center"/>
    </xf>
    <xf numFmtId="0" fontId="0" fillId="3" borderId="5" xfId="0" applyFont="1" applyFill="1" applyBorder="1">
      <alignment vertical="center"/>
    </xf>
    <xf numFmtId="10" fontId="0" fillId="3" borderId="5" xfId="0" applyNumberFormat="1" applyFont="1" applyFill="1" applyBorder="1">
      <alignment vertical="center"/>
    </xf>
    <xf numFmtId="10" fontId="0" fillId="3" borderId="6" xfId="0" applyNumberFormat="1" applyFont="1" applyFill="1" applyBorder="1">
      <alignment vertical="center"/>
    </xf>
    <xf numFmtId="0" fontId="0" fillId="0" borderId="4" xfId="0" applyFont="1" applyBorder="1">
      <alignment vertical="center"/>
    </xf>
    <xf numFmtId="0" fontId="0" fillId="0" borderId="5" xfId="0" applyFont="1" applyBorder="1">
      <alignment vertical="center"/>
    </xf>
    <xf numFmtId="10" fontId="0" fillId="0" borderId="5" xfId="0" applyNumberFormat="1" applyFont="1" applyBorder="1">
      <alignment vertical="center"/>
    </xf>
    <xf numFmtId="10" fontId="0" fillId="0" borderId="6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02559511847562E-2"/>
          <c:y val="0.17351965328930657"/>
          <c:w val="0.85113527717387993"/>
          <c:h val="0.664149141849680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2015年8月下半月日合格率抽检结果</c:v>
                </c:pt>
                <c:pt idx="1">
                  <c:v> 抽检数量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Sheet1!$A$3:$A$19</c:f>
              <c:strCache>
                <c:ptCount val="17"/>
                <c:pt idx="0">
                  <c:v>15日</c:v>
                </c:pt>
                <c:pt idx="1">
                  <c:v>16日</c:v>
                </c:pt>
                <c:pt idx="2">
                  <c:v>17日</c:v>
                </c:pt>
                <c:pt idx="3">
                  <c:v>18日</c:v>
                </c:pt>
                <c:pt idx="4">
                  <c:v>19日</c:v>
                </c:pt>
                <c:pt idx="5">
                  <c:v>20日</c:v>
                </c:pt>
                <c:pt idx="6">
                  <c:v>21日</c:v>
                </c:pt>
                <c:pt idx="7">
                  <c:v>22日</c:v>
                </c:pt>
                <c:pt idx="8">
                  <c:v>23日</c:v>
                </c:pt>
                <c:pt idx="9">
                  <c:v>24日</c:v>
                </c:pt>
                <c:pt idx="10">
                  <c:v>25日</c:v>
                </c:pt>
                <c:pt idx="11">
                  <c:v>26日</c:v>
                </c:pt>
                <c:pt idx="12">
                  <c:v>27日</c:v>
                </c:pt>
                <c:pt idx="13">
                  <c:v>28日</c:v>
                </c:pt>
                <c:pt idx="14">
                  <c:v>29日</c:v>
                </c:pt>
                <c:pt idx="15">
                  <c:v>30日</c:v>
                </c:pt>
                <c:pt idx="16">
                  <c:v>31日</c:v>
                </c:pt>
              </c:strCache>
            </c:strRef>
          </c:cat>
          <c:val>
            <c:numRef>
              <c:f>Sheet1!$B$3:$B$19</c:f>
              <c:numCache>
                <c:formatCode>General</c:formatCode>
                <c:ptCount val="17"/>
                <c:pt idx="0">
                  <c:v>86</c:v>
                </c:pt>
                <c:pt idx="1">
                  <c:v>89</c:v>
                </c:pt>
                <c:pt idx="2">
                  <c:v>95</c:v>
                </c:pt>
                <c:pt idx="3">
                  <c:v>99</c:v>
                </c:pt>
                <c:pt idx="4">
                  <c:v>93</c:v>
                </c:pt>
                <c:pt idx="5">
                  <c:v>93</c:v>
                </c:pt>
                <c:pt idx="6">
                  <c:v>94</c:v>
                </c:pt>
                <c:pt idx="7">
                  <c:v>99</c:v>
                </c:pt>
                <c:pt idx="8">
                  <c:v>93</c:v>
                </c:pt>
                <c:pt idx="9">
                  <c:v>86</c:v>
                </c:pt>
                <c:pt idx="10">
                  <c:v>81</c:v>
                </c:pt>
                <c:pt idx="11">
                  <c:v>81</c:v>
                </c:pt>
                <c:pt idx="12">
                  <c:v>95</c:v>
                </c:pt>
                <c:pt idx="13">
                  <c:v>99</c:v>
                </c:pt>
                <c:pt idx="14">
                  <c:v>89</c:v>
                </c:pt>
                <c:pt idx="15">
                  <c:v>82</c:v>
                </c:pt>
                <c:pt idx="16">
                  <c:v>88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合格数量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28575" cap="rnd">
              <a:noFill/>
              <a:round/>
            </a:ln>
            <a:effectLst/>
          </c:spPr>
          <c:invertIfNegative val="0"/>
          <c:val>
            <c:numRef>
              <c:f>Sheet1!$C$3:$C$19</c:f>
              <c:numCache>
                <c:formatCode>General</c:formatCode>
                <c:ptCount val="17"/>
                <c:pt idx="0">
                  <c:v>85</c:v>
                </c:pt>
                <c:pt idx="1">
                  <c:v>88</c:v>
                </c:pt>
                <c:pt idx="2">
                  <c:v>92</c:v>
                </c:pt>
                <c:pt idx="3">
                  <c:v>92</c:v>
                </c:pt>
                <c:pt idx="4">
                  <c:v>89</c:v>
                </c:pt>
                <c:pt idx="5">
                  <c:v>90</c:v>
                </c:pt>
                <c:pt idx="6">
                  <c:v>89</c:v>
                </c:pt>
                <c:pt idx="7">
                  <c:v>94</c:v>
                </c:pt>
                <c:pt idx="8">
                  <c:v>91</c:v>
                </c:pt>
                <c:pt idx="9">
                  <c:v>85</c:v>
                </c:pt>
                <c:pt idx="10">
                  <c:v>80</c:v>
                </c:pt>
                <c:pt idx="11">
                  <c:v>80</c:v>
                </c:pt>
                <c:pt idx="12">
                  <c:v>90</c:v>
                </c:pt>
                <c:pt idx="13">
                  <c:v>98</c:v>
                </c:pt>
                <c:pt idx="14">
                  <c:v>88</c:v>
                </c:pt>
                <c:pt idx="15">
                  <c:v>81</c:v>
                </c:pt>
                <c:pt idx="16">
                  <c:v>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92324584"/>
        <c:axId val="392262760"/>
      </c:barChart>
      <c:catAx>
        <c:axId val="39232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392262760"/>
        <c:crosses val="autoZero"/>
        <c:auto val="1"/>
        <c:lblAlgn val="ctr"/>
        <c:lblOffset val="100"/>
        <c:noMultiLvlLbl val="0"/>
      </c:catAx>
      <c:valAx>
        <c:axId val="39226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392324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Sheet2!$A$3:$A$19</c:f>
              <c:strCache>
                <c:ptCount val="17"/>
                <c:pt idx="0">
                  <c:v>15日</c:v>
                </c:pt>
                <c:pt idx="1">
                  <c:v>16日</c:v>
                </c:pt>
                <c:pt idx="2">
                  <c:v>17日</c:v>
                </c:pt>
                <c:pt idx="3">
                  <c:v>18日</c:v>
                </c:pt>
                <c:pt idx="4">
                  <c:v>19日</c:v>
                </c:pt>
                <c:pt idx="5">
                  <c:v>20日</c:v>
                </c:pt>
                <c:pt idx="6">
                  <c:v>21日</c:v>
                </c:pt>
                <c:pt idx="7">
                  <c:v>22日</c:v>
                </c:pt>
                <c:pt idx="8">
                  <c:v>23日</c:v>
                </c:pt>
                <c:pt idx="9">
                  <c:v>24日</c:v>
                </c:pt>
                <c:pt idx="10">
                  <c:v>25日</c:v>
                </c:pt>
                <c:pt idx="11">
                  <c:v>26日</c:v>
                </c:pt>
                <c:pt idx="12">
                  <c:v>27日</c:v>
                </c:pt>
                <c:pt idx="13">
                  <c:v>28日</c:v>
                </c:pt>
                <c:pt idx="14">
                  <c:v>29日</c:v>
                </c:pt>
                <c:pt idx="15">
                  <c:v>30日</c:v>
                </c:pt>
                <c:pt idx="16">
                  <c:v>31日</c:v>
                </c:pt>
              </c:strCache>
            </c:strRef>
          </c:cat>
          <c:val>
            <c:numRef>
              <c:f>Sheet2!$D$3:$D$19</c:f>
              <c:numCache>
                <c:formatCode>0.00%</c:formatCode>
                <c:ptCount val="17"/>
                <c:pt idx="0">
                  <c:v>0.98837209302325579</c:v>
                </c:pt>
                <c:pt idx="1">
                  <c:v>0.9887640449438202</c:v>
                </c:pt>
                <c:pt idx="2">
                  <c:v>0.96842105263157896</c:v>
                </c:pt>
                <c:pt idx="3">
                  <c:v>0.92929292929292928</c:v>
                </c:pt>
                <c:pt idx="4">
                  <c:v>0.956989247311828</c:v>
                </c:pt>
                <c:pt idx="5">
                  <c:v>0.967741935483871</c:v>
                </c:pt>
                <c:pt idx="6">
                  <c:v>0.94680851063829785</c:v>
                </c:pt>
                <c:pt idx="7">
                  <c:v>0.9494949494949495</c:v>
                </c:pt>
                <c:pt idx="8">
                  <c:v>0.978494623655914</c:v>
                </c:pt>
                <c:pt idx="9">
                  <c:v>0.98837209302325579</c:v>
                </c:pt>
                <c:pt idx="10">
                  <c:v>0.98765432098765427</c:v>
                </c:pt>
                <c:pt idx="11">
                  <c:v>0.98765432098765427</c:v>
                </c:pt>
                <c:pt idx="12">
                  <c:v>0.94736842105263153</c:v>
                </c:pt>
                <c:pt idx="13">
                  <c:v>0.98989898989898994</c:v>
                </c:pt>
                <c:pt idx="14">
                  <c:v>0.9887640449438202</c:v>
                </c:pt>
                <c:pt idx="15">
                  <c:v>0.98780487804878048</c:v>
                </c:pt>
                <c:pt idx="16">
                  <c:v>0.92045454545454541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2253688"/>
        <c:axId val="3922199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Sheet2!$E$3:$E$19</c:f>
              <c:numCache>
                <c:formatCode>0.00%</c:formatCode>
                <c:ptCount val="17"/>
                <c:pt idx="0">
                  <c:v>0.98837209302325579</c:v>
                </c:pt>
                <c:pt idx="1">
                  <c:v>0.98857142857142855</c:v>
                </c:pt>
                <c:pt idx="2">
                  <c:v>0.98148148148148151</c:v>
                </c:pt>
                <c:pt idx="3">
                  <c:v>0.96747967479674801</c:v>
                </c:pt>
                <c:pt idx="4">
                  <c:v>0.96536796536796532</c:v>
                </c:pt>
                <c:pt idx="5">
                  <c:v>0.96576576576576578</c:v>
                </c:pt>
                <c:pt idx="6">
                  <c:v>0.963020030816641</c:v>
                </c:pt>
                <c:pt idx="7">
                  <c:v>0.96122994652406413</c:v>
                </c:pt>
                <c:pt idx="8">
                  <c:v>0.96313912009512481</c:v>
                </c:pt>
                <c:pt idx="9">
                  <c:v>0.96548004314994607</c:v>
                </c:pt>
                <c:pt idx="10">
                  <c:v>0.96726190476190477</c:v>
                </c:pt>
                <c:pt idx="11">
                  <c:v>0.9687786960514233</c:v>
                </c:pt>
                <c:pt idx="12">
                  <c:v>0.96706081081081086</c:v>
                </c:pt>
                <c:pt idx="13">
                  <c:v>0.96882307092751363</c:v>
                </c:pt>
                <c:pt idx="14">
                  <c:v>0.97011661807580174</c:v>
                </c:pt>
                <c:pt idx="15">
                  <c:v>0.97111416781292981</c:v>
                </c:pt>
                <c:pt idx="16">
                  <c:v>0.9682230869001297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Sheet2!$F$3:$F$19</c:f>
              <c:numCache>
                <c:formatCode>0.00%</c:formatCode>
                <c:ptCount val="17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0.94</c:v>
                </c:pt>
                <c:pt idx="4">
                  <c:v>0.94</c:v>
                </c:pt>
                <c:pt idx="5">
                  <c:v>0.94</c:v>
                </c:pt>
                <c:pt idx="6">
                  <c:v>0.94</c:v>
                </c:pt>
                <c:pt idx="7">
                  <c:v>0.94</c:v>
                </c:pt>
                <c:pt idx="8">
                  <c:v>0.94</c:v>
                </c:pt>
                <c:pt idx="9">
                  <c:v>0.94</c:v>
                </c:pt>
                <c:pt idx="10">
                  <c:v>0.94</c:v>
                </c:pt>
                <c:pt idx="11">
                  <c:v>0.94</c:v>
                </c:pt>
                <c:pt idx="12">
                  <c:v>0.94</c:v>
                </c:pt>
                <c:pt idx="13">
                  <c:v>0.94</c:v>
                </c:pt>
                <c:pt idx="14">
                  <c:v>0.94</c:v>
                </c:pt>
                <c:pt idx="15">
                  <c:v>0.94</c:v>
                </c:pt>
                <c:pt idx="16">
                  <c:v>0.94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253688"/>
        <c:axId val="392219904"/>
      </c:lineChart>
      <c:catAx>
        <c:axId val="39225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219904"/>
        <c:crosses val="autoZero"/>
        <c:auto val="1"/>
        <c:lblAlgn val="ctr"/>
        <c:lblOffset val="100"/>
        <c:noMultiLvlLbl val="0"/>
      </c:catAx>
      <c:valAx>
        <c:axId val="3922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225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99237385463228"/>
          <c:y val="0.19032073633718924"/>
          <c:w val="0.79904220318146102"/>
          <c:h val="0.664149141849680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当日合格率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Sheet2!$A$3:$A$19</c:f>
              <c:strCache>
                <c:ptCount val="17"/>
                <c:pt idx="0">
                  <c:v>15日</c:v>
                </c:pt>
                <c:pt idx="1">
                  <c:v>16日</c:v>
                </c:pt>
                <c:pt idx="2">
                  <c:v>17日</c:v>
                </c:pt>
                <c:pt idx="3">
                  <c:v>18日</c:v>
                </c:pt>
                <c:pt idx="4">
                  <c:v>19日</c:v>
                </c:pt>
                <c:pt idx="5">
                  <c:v>20日</c:v>
                </c:pt>
                <c:pt idx="6">
                  <c:v>21日</c:v>
                </c:pt>
                <c:pt idx="7">
                  <c:v>22日</c:v>
                </c:pt>
                <c:pt idx="8">
                  <c:v>23日</c:v>
                </c:pt>
                <c:pt idx="9">
                  <c:v>24日</c:v>
                </c:pt>
                <c:pt idx="10">
                  <c:v>25日</c:v>
                </c:pt>
                <c:pt idx="11">
                  <c:v>26日</c:v>
                </c:pt>
                <c:pt idx="12">
                  <c:v>27日</c:v>
                </c:pt>
                <c:pt idx="13">
                  <c:v>28日</c:v>
                </c:pt>
                <c:pt idx="14">
                  <c:v>29日</c:v>
                </c:pt>
                <c:pt idx="15">
                  <c:v>30日</c:v>
                </c:pt>
                <c:pt idx="16">
                  <c:v>31日</c:v>
                </c:pt>
              </c:strCache>
            </c:strRef>
          </c:cat>
          <c:val>
            <c:numRef>
              <c:f>Sheet2!$D$3:$D$19</c:f>
              <c:numCache>
                <c:formatCode>0.00%</c:formatCode>
                <c:ptCount val="17"/>
                <c:pt idx="0">
                  <c:v>0.98837209302325579</c:v>
                </c:pt>
                <c:pt idx="1">
                  <c:v>0.9887640449438202</c:v>
                </c:pt>
                <c:pt idx="2">
                  <c:v>0.96842105263157896</c:v>
                </c:pt>
                <c:pt idx="3">
                  <c:v>0.92929292929292928</c:v>
                </c:pt>
                <c:pt idx="4">
                  <c:v>0.956989247311828</c:v>
                </c:pt>
                <c:pt idx="5">
                  <c:v>0.967741935483871</c:v>
                </c:pt>
                <c:pt idx="6">
                  <c:v>0.94680851063829785</c:v>
                </c:pt>
                <c:pt idx="7">
                  <c:v>0.9494949494949495</c:v>
                </c:pt>
                <c:pt idx="8">
                  <c:v>0.978494623655914</c:v>
                </c:pt>
                <c:pt idx="9">
                  <c:v>0.98837209302325579</c:v>
                </c:pt>
                <c:pt idx="10">
                  <c:v>0.98765432098765427</c:v>
                </c:pt>
                <c:pt idx="11">
                  <c:v>0.98765432098765427</c:v>
                </c:pt>
                <c:pt idx="12">
                  <c:v>0.94736842105263153</c:v>
                </c:pt>
                <c:pt idx="13">
                  <c:v>0.98989898989898994</c:v>
                </c:pt>
                <c:pt idx="14">
                  <c:v>0.9887640449438202</c:v>
                </c:pt>
                <c:pt idx="15">
                  <c:v>0.98780487804878048</c:v>
                </c:pt>
                <c:pt idx="16">
                  <c:v>0.92045454545454541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392245720"/>
        <c:axId val="393282504"/>
      </c:barChart>
      <c:lineChart>
        <c:grouping val="standard"/>
        <c:varyColors val="0"/>
        <c:ser>
          <c:idx val="1"/>
          <c:order val="1"/>
          <c:tx>
            <c:strRef>
              <c:f>Sheet2!$E$2</c:f>
              <c:strCache>
                <c:ptCount val="1"/>
                <c:pt idx="0">
                  <c:v>平均合格率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Sheet2!$E$3:$E$19</c:f>
              <c:numCache>
                <c:formatCode>0.00%</c:formatCode>
                <c:ptCount val="17"/>
                <c:pt idx="0">
                  <c:v>0.98837209302325579</c:v>
                </c:pt>
                <c:pt idx="1">
                  <c:v>0.98857142857142855</c:v>
                </c:pt>
                <c:pt idx="2">
                  <c:v>0.98148148148148151</c:v>
                </c:pt>
                <c:pt idx="3">
                  <c:v>0.96747967479674801</c:v>
                </c:pt>
                <c:pt idx="4">
                  <c:v>0.96536796536796532</c:v>
                </c:pt>
                <c:pt idx="5">
                  <c:v>0.96576576576576578</c:v>
                </c:pt>
                <c:pt idx="6">
                  <c:v>0.963020030816641</c:v>
                </c:pt>
                <c:pt idx="7">
                  <c:v>0.96122994652406413</c:v>
                </c:pt>
                <c:pt idx="8">
                  <c:v>0.96313912009512481</c:v>
                </c:pt>
                <c:pt idx="9">
                  <c:v>0.96548004314994607</c:v>
                </c:pt>
                <c:pt idx="10">
                  <c:v>0.96726190476190477</c:v>
                </c:pt>
                <c:pt idx="11">
                  <c:v>0.9687786960514233</c:v>
                </c:pt>
                <c:pt idx="12">
                  <c:v>0.96706081081081086</c:v>
                </c:pt>
                <c:pt idx="13">
                  <c:v>0.96882307092751363</c:v>
                </c:pt>
                <c:pt idx="14">
                  <c:v>0.97011661807580174</c:v>
                </c:pt>
                <c:pt idx="15">
                  <c:v>0.97111416781292981</c:v>
                </c:pt>
                <c:pt idx="16">
                  <c:v>0.9682230869001297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Sheet2!$F$2</c:f>
              <c:strCache>
                <c:ptCount val="1"/>
                <c:pt idx="0">
                  <c:v>标准合格率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Sheet2!$F$3:$F$19</c:f>
              <c:numCache>
                <c:formatCode>0.00%</c:formatCode>
                <c:ptCount val="17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0.94</c:v>
                </c:pt>
                <c:pt idx="4">
                  <c:v>0.94</c:v>
                </c:pt>
                <c:pt idx="5">
                  <c:v>0.94</c:v>
                </c:pt>
                <c:pt idx="6">
                  <c:v>0.94</c:v>
                </c:pt>
                <c:pt idx="7">
                  <c:v>0.94</c:v>
                </c:pt>
                <c:pt idx="8">
                  <c:v>0.94</c:v>
                </c:pt>
                <c:pt idx="9">
                  <c:v>0.94</c:v>
                </c:pt>
                <c:pt idx="10">
                  <c:v>0.94</c:v>
                </c:pt>
                <c:pt idx="11">
                  <c:v>0.94</c:v>
                </c:pt>
                <c:pt idx="12">
                  <c:v>0.94</c:v>
                </c:pt>
                <c:pt idx="13">
                  <c:v>0.94</c:v>
                </c:pt>
                <c:pt idx="14">
                  <c:v>0.94</c:v>
                </c:pt>
                <c:pt idx="15">
                  <c:v>0.94</c:v>
                </c:pt>
                <c:pt idx="16">
                  <c:v>0.94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283272"/>
        <c:axId val="393282888"/>
      </c:lineChart>
      <c:catAx>
        <c:axId val="39224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393282504"/>
        <c:crosses val="autoZero"/>
        <c:auto val="1"/>
        <c:lblAlgn val="ctr"/>
        <c:lblOffset val="100"/>
        <c:noMultiLvlLbl val="0"/>
      </c:catAx>
      <c:valAx>
        <c:axId val="39328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392245720"/>
        <c:crosses val="autoZero"/>
        <c:crossBetween val="between"/>
      </c:valAx>
      <c:valAx>
        <c:axId val="393282888"/>
        <c:scaling>
          <c:orientation val="minMax"/>
          <c:min val="0.88000000000000012"/>
        </c:scaling>
        <c:delete val="1"/>
        <c:axPos val="r"/>
        <c:numFmt formatCode="0.00%" sourceLinked="1"/>
        <c:majorTickMark val="out"/>
        <c:minorTickMark val="none"/>
        <c:tickLblPos val="nextTo"/>
        <c:crossAx val="393283272"/>
        <c:crosses val="max"/>
        <c:crossBetween val="midCat"/>
      </c:valAx>
      <c:catAx>
        <c:axId val="393283272"/>
        <c:scaling>
          <c:orientation val="minMax"/>
        </c:scaling>
        <c:delete val="0"/>
        <c:axPos val="t"/>
        <c:majorTickMark val="out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28288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419002845001148"/>
          <c:y val="0.13799571726558599"/>
          <c:w val="0.56634746922024626"/>
          <c:h val="4.4447400156061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0</xdr:row>
      <xdr:rowOff>114300</xdr:rowOff>
    </xdr:from>
    <xdr:to>
      <xdr:col>13</xdr:col>
      <xdr:colOff>434340</xdr:colOff>
      <xdr:row>22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0.00917</cdr:y>
    </cdr:from>
    <cdr:to>
      <cdr:x>1</cdr:x>
      <cdr:y>0.15749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0" y="45720"/>
          <a:ext cx="4693920" cy="739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zh-CN" sz="15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8</a:t>
          </a:r>
          <a:r>
            <a:rPr lang="zh-CN" altLang="en-US" sz="15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  <a:r>
            <a:rPr lang="en-US" altLang="zh-CN" sz="15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15</a:t>
          </a:r>
          <a:r>
            <a:rPr lang="zh-CN" altLang="en-US" sz="15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～</a:t>
          </a:r>
          <a:r>
            <a:rPr lang="en-US" altLang="zh-CN" sz="15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31</a:t>
          </a:r>
          <a:r>
            <a:rPr lang="zh-CN" altLang="en-US" sz="15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日产品抽检合格率统计</a:t>
          </a:r>
          <a:endParaRPr lang="en-US" altLang="zh-CN" sz="1500" b="1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 xmlns:a="http://schemas.openxmlformats.org/drawingml/2006/main">
          <a:endParaRPr lang="zh-CN" altLang="en-US" sz="11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cdr:txBody>
    </cdr:sp>
  </cdr:relSizeAnchor>
  <cdr:relSizeAnchor xmlns:cdr="http://schemas.openxmlformats.org/drawingml/2006/chartDrawing">
    <cdr:from>
      <cdr:x>0.02619</cdr:x>
      <cdr:y>0.90376</cdr:y>
    </cdr:from>
    <cdr:to>
      <cdr:x>0.39691</cdr:x>
      <cdr:y>0.98844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72027" y="3574155"/>
          <a:ext cx="2435053" cy="3349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数据来源：品保部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121920</xdr:rowOff>
    </xdr:from>
    <xdr:to>
      <xdr:col>5</xdr:col>
      <xdr:colOff>441960</xdr:colOff>
      <xdr:row>76</xdr:row>
      <xdr:rowOff>175260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133739</xdr:colOff>
      <xdr:row>0</xdr:row>
      <xdr:rowOff>131250</xdr:rowOff>
    </xdr:from>
    <xdr:to>
      <xdr:col>18</xdr:col>
      <xdr:colOff>80399</xdr:colOff>
      <xdr:row>33</xdr:row>
      <xdr:rowOff>42851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0.00917</cdr:y>
    </cdr:from>
    <cdr:to>
      <cdr:x>1</cdr:x>
      <cdr:y>0.15749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0" y="45720"/>
          <a:ext cx="4693920" cy="739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500" b="1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抽检平均合格率达标，但出现部分日子抽检不达标情况</a:t>
          </a:r>
          <a:endParaRPr lang="en-US" altLang="zh-CN" sz="1500" b="1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 xmlns:a="http://schemas.openxmlformats.org/drawingml/2006/main">
          <a:r>
            <a:rPr lang="en-US" altLang="zh-CN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8</a:t>
          </a:r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  <a:r>
            <a:rPr lang="en-US" altLang="zh-CN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15</a:t>
          </a:r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～</a:t>
          </a:r>
          <a:r>
            <a:rPr lang="en-US" altLang="zh-CN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31</a:t>
          </a:r>
          <a:r>
            <a:rPr lang="zh-CN" altLang="en-US" sz="11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日产品抽检合格率统计</a:t>
          </a:r>
          <a:endParaRPr lang="en-US" altLang="zh-CN" sz="11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 xmlns:a="http://schemas.openxmlformats.org/drawingml/2006/main">
          <a:endParaRPr lang="zh-CN" altLang="en-US" sz="11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cdr:txBody>
    </cdr:sp>
  </cdr:relSizeAnchor>
  <cdr:relSizeAnchor xmlns:cdr="http://schemas.openxmlformats.org/drawingml/2006/chartDrawing">
    <cdr:from>
      <cdr:x>0.02619</cdr:x>
      <cdr:y>0.91917</cdr:y>
    </cdr:from>
    <cdr:to>
      <cdr:x>0.39691</cdr:x>
      <cdr:y>0.96657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90217" y="5569044"/>
          <a:ext cx="2692117" cy="2871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000">
              <a:latin typeface="微软雅黑" panose="020B0503020204020204" pitchFamily="34" charset="-122"/>
              <a:ea typeface="微软雅黑" panose="020B0503020204020204" pitchFamily="34" charset="-122"/>
            </a:rPr>
            <a:t>数据来源：品保部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P24" sqref="P24"/>
    </sheetView>
  </sheetViews>
  <sheetFormatPr defaultRowHeight="14.4" x14ac:dyDescent="0.25"/>
  <cols>
    <col min="2" max="2" width="12.109375" customWidth="1"/>
    <col min="3" max="3" width="11.5546875" customWidth="1"/>
    <col min="4" max="4" width="10.88671875" customWidth="1"/>
  </cols>
  <sheetData>
    <row r="1" spans="1:3" x14ac:dyDescent="0.25">
      <c r="A1" s="1" t="s">
        <v>23</v>
      </c>
      <c r="B1" s="1"/>
      <c r="C1" s="1"/>
    </row>
    <row r="2" spans="1:3" x14ac:dyDescent="0.25">
      <c r="A2" t="s">
        <v>0</v>
      </c>
      <c r="B2" t="s">
        <v>18</v>
      </c>
      <c r="C2" t="s">
        <v>19</v>
      </c>
    </row>
    <row r="3" spans="1:3" x14ac:dyDescent="0.25">
      <c r="A3" t="s">
        <v>1</v>
      </c>
      <c r="B3">
        <v>86</v>
      </c>
      <c r="C3">
        <v>85</v>
      </c>
    </row>
    <row r="4" spans="1:3" x14ac:dyDescent="0.25">
      <c r="A4" t="s">
        <v>2</v>
      </c>
      <c r="B4">
        <v>89</v>
      </c>
      <c r="C4">
        <v>88</v>
      </c>
    </row>
    <row r="5" spans="1:3" x14ac:dyDescent="0.25">
      <c r="A5" t="s">
        <v>3</v>
      </c>
      <c r="B5">
        <v>95</v>
      </c>
      <c r="C5">
        <v>92</v>
      </c>
    </row>
    <row r="6" spans="1:3" x14ac:dyDescent="0.25">
      <c r="A6" t="s">
        <v>4</v>
      </c>
      <c r="B6">
        <v>99</v>
      </c>
      <c r="C6">
        <v>92</v>
      </c>
    </row>
    <row r="7" spans="1:3" x14ac:dyDescent="0.25">
      <c r="A7" t="s">
        <v>5</v>
      </c>
      <c r="B7">
        <v>93</v>
      </c>
      <c r="C7">
        <v>89</v>
      </c>
    </row>
    <row r="8" spans="1:3" x14ac:dyDescent="0.25">
      <c r="A8" t="s">
        <v>6</v>
      </c>
      <c r="B8">
        <v>93</v>
      </c>
      <c r="C8">
        <v>90</v>
      </c>
    </row>
    <row r="9" spans="1:3" x14ac:dyDescent="0.25">
      <c r="A9" t="s">
        <v>7</v>
      </c>
      <c r="B9">
        <v>94</v>
      </c>
      <c r="C9">
        <v>89</v>
      </c>
    </row>
    <row r="10" spans="1:3" x14ac:dyDescent="0.25">
      <c r="A10" t="s">
        <v>8</v>
      </c>
      <c r="B10">
        <v>99</v>
      </c>
      <c r="C10">
        <v>94</v>
      </c>
    </row>
    <row r="11" spans="1:3" x14ac:dyDescent="0.25">
      <c r="A11" t="s">
        <v>9</v>
      </c>
      <c r="B11">
        <v>93</v>
      </c>
      <c r="C11">
        <v>91</v>
      </c>
    </row>
    <row r="12" spans="1:3" x14ac:dyDescent="0.25">
      <c r="A12" t="s">
        <v>10</v>
      </c>
      <c r="B12">
        <v>86</v>
      </c>
      <c r="C12">
        <v>85</v>
      </c>
    </row>
    <row r="13" spans="1:3" x14ac:dyDescent="0.25">
      <c r="A13" t="s">
        <v>11</v>
      </c>
      <c r="B13">
        <v>81</v>
      </c>
      <c r="C13">
        <v>80</v>
      </c>
    </row>
    <row r="14" spans="1:3" x14ac:dyDescent="0.25">
      <c r="A14" t="s">
        <v>12</v>
      </c>
      <c r="B14">
        <v>81</v>
      </c>
      <c r="C14">
        <v>80</v>
      </c>
    </row>
    <row r="15" spans="1:3" x14ac:dyDescent="0.25">
      <c r="A15" t="s">
        <v>13</v>
      </c>
      <c r="B15">
        <v>95</v>
      </c>
      <c r="C15">
        <v>90</v>
      </c>
    </row>
    <row r="16" spans="1:3" x14ac:dyDescent="0.25">
      <c r="A16" t="s">
        <v>14</v>
      </c>
      <c r="B16">
        <v>99</v>
      </c>
      <c r="C16">
        <v>98</v>
      </c>
    </row>
    <row r="17" spans="1:3" x14ac:dyDescent="0.25">
      <c r="A17" t="s">
        <v>15</v>
      </c>
      <c r="B17">
        <v>89</v>
      </c>
      <c r="C17">
        <v>88</v>
      </c>
    </row>
    <row r="18" spans="1:3" x14ac:dyDescent="0.25">
      <c r="A18" t="s">
        <v>16</v>
      </c>
      <c r="B18">
        <v>82</v>
      </c>
      <c r="C18">
        <v>81</v>
      </c>
    </row>
    <row r="19" spans="1:3" x14ac:dyDescent="0.25">
      <c r="A19" t="s">
        <v>17</v>
      </c>
      <c r="B19">
        <v>88</v>
      </c>
      <c r="C19">
        <v>81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tabSelected="1" zoomScale="70" zoomScaleNormal="70" workbookViewId="0">
      <selection activeCell="V36" sqref="V36"/>
    </sheetView>
  </sheetViews>
  <sheetFormatPr defaultRowHeight="14.4" x14ac:dyDescent="0.25"/>
  <cols>
    <col min="2" max="2" width="12.109375" customWidth="1"/>
    <col min="3" max="3" width="11.109375" customWidth="1"/>
    <col min="4" max="4" width="13.33203125" customWidth="1"/>
    <col min="5" max="5" width="14.109375" customWidth="1"/>
    <col min="6" max="6" width="15" customWidth="1"/>
  </cols>
  <sheetData>
    <row r="2" spans="1:6" x14ac:dyDescent="0.25">
      <c r="A2" s="6" t="s">
        <v>0</v>
      </c>
      <c r="B2" s="7" t="s">
        <v>18</v>
      </c>
      <c r="C2" s="7" t="s">
        <v>19</v>
      </c>
      <c r="D2" s="7" t="s">
        <v>22</v>
      </c>
      <c r="E2" s="7" t="s">
        <v>20</v>
      </c>
      <c r="F2" s="8" t="s">
        <v>21</v>
      </c>
    </row>
    <row r="3" spans="1:6" x14ac:dyDescent="0.25">
      <c r="A3" s="9" t="s">
        <v>1</v>
      </c>
      <c r="B3" s="10">
        <v>86</v>
      </c>
      <c r="C3" s="10">
        <v>85</v>
      </c>
      <c r="D3" s="11">
        <f>C3/B3</f>
        <v>0.98837209302325579</v>
      </c>
      <c r="E3" s="11">
        <f>D3</f>
        <v>0.98837209302325579</v>
      </c>
      <c r="F3" s="12">
        <v>0.94</v>
      </c>
    </row>
    <row r="4" spans="1:6" x14ac:dyDescent="0.25">
      <c r="A4" s="13" t="s">
        <v>2</v>
      </c>
      <c r="B4" s="14">
        <v>89</v>
      </c>
      <c r="C4" s="14">
        <v>88</v>
      </c>
      <c r="D4" s="15">
        <f t="shared" ref="D4:D19" si="0">C4/B4</f>
        <v>0.9887640449438202</v>
      </c>
      <c r="E4" s="15">
        <f>SUM($C$3:C4)/SUM($B$3:B4)</f>
        <v>0.98857142857142855</v>
      </c>
      <c r="F4" s="16">
        <v>0.94</v>
      </c>
    </row>
    <row r="5" spans="1:6" x14ac:dyDescent="0.25">
      <c r="A5" s="9" t="s">
        <v>3</v>
      </c>
      <c r="B5" s="10">
        <v>95</v>
      </c>
      <c r="C5" s="10">
        <v>92</v>
      </c>
      <c r="D5" s="11">
        <f t="shared" si="0"/>
        <v>0.96842105263157896</v>
      </c>
      <c r="E5" s="11">
        <f>SUM($C$3:C5)/SUM($B$3:B5)</f>
        <v>0.98148148148148151</v>
      </c>
      <c r="F5" s="12">
        <v>0.94</v>
      </c>
    </row>
    <row r="6" spans="1:6" x14ac:dyDescent="0.25">
      <c r="A6" s="13" t="s">
        <v>4</v>
      </c>
      <c r="B6" s="14">
        <v>99</v>
      </c>
      <c r="C6" s="14">
        <v>92</v>
      </c>
      <c r="D6" s="15">
        <f t="shared" si="0"/>
        <v>0.92929292929292928</v>
      </c>
      <c r="E6" s="15">
        <f>SUM($C$3:C6)/SUM($B$3:B6)</f>
        <v>0.96747967479674801</v>
      </c>
      <c r="F6" s="16">
        <v>0.94</v>
      </c>
    </row>
    <row r="7" spans="1:6" x14ac:dyDescent="0.25">
      <c r="A7" s="9" t="s">
        <v>5</v>
      </c>
      <c r="B7" s="10">
        <v>93</v>
      </c>
      <c r="C7" s="10">
        <v>89</v>
      </c>
      <c r="D7" s="11">
        <f t="shared" si="0"/>
        <v>0.956989247311828</v>
      </c>
      <c r="E7" s="11">
        <f>SUM($C$3:C7)/SUM($B$3:B7)</f>
        <v>0.96536796536796532</v>
      </c>
      <c r="F7" s="12">
        <v>0.94</v>
      </c>
    </row>
    <row r="8" spans="1:6" x14ac:dyDescent="0.25">
      <c r="A8" s="13" t="s">
        <v>6</v>
      </c>
      <c r="B8" s="14">
        <v>93</v>
      </c>
      <c r="C8" s="14">
        <v>90</v>
      </c>
      <c r="D8" s="15">
        <f t="shared" si="0"/>
        <v>0.967741935483871</v>
      </c>
      <c r="E8" s="15">
        <f>SUM($C$3:C8)/SUM($B$3:B8)</f>
        <v>0.96576576576576578</v>
      </c>
      <c r="F8" s="16">
        <v>0.94</v>
      </c>
    </row>
    <row r="9" spans="1:6" x14ac:dyDescent="0.25">
      <c r="A9" s="9" t="s">
        <v>7</v>
      </c>
      <c r="B9" s="10">
        <v>94</v>
      </c>
      <c r="C9" s="10">
        <v>89</v>
      </c>
      <c r="D9" s="11">
        <f t="shared" si="0"/>
        <v>0.94680851063829785</v>
      </c>
      <c r="E9" s="11">
        <f>SUM($C$3:C9)/SUM($B$3:B9)</f>
        <v>0.963020030816641</v>
      </c>
      <c r="F9" s="12">
        <v>0.94</v>
      </c>
    </row>
    <row r="10" spans="1:6" x14ac:dyDescent="0.25">
      <c r="A10" s="13" t="s">
        <v>8</v>
      </c>
      <c r="B10" s="14">
        <v>99</v>
      </c>
      <c r="C10" s="14">
        <v>94</v>
      </c>
      <c r="D10" s="15">
        <f t="shared" si="0"/>
        <v>0.9494949494949495</v>
      </c>
      <c r="E10" s="15">
        <f>SUM($C$3:C10)/SUM($B$3:B10)</f>
        <v>0.96122994652406413</v>
      </c>
      <c r="F10" s="16">
        <v>0.94</v>
      </c>
    </row>
    <row r="11" spans="1:6" x14ac:dyDescent="0.25">
      <c r="A11" s="9" t="s">
        <v>9</v>
      </c>
      <c r="B11" s="10">
        <v>93</v>
      </c>
      <c r="C11" s="10">
        <v>91</v>
      </c>
      <c r="D11" s="11">
        <f t="shared" si="0"/>
        <v>0.978494623655914</v>
      </c>
      <c r="E11" s="11">
        <f>SUM($C$3:C11)/SUM($B$3:B11)</f>
        <v>0.96313912009512481</v>
      </c>
      <c r="F11" s="12">
        <v>0.94</v>
      </c>
    </row>
    <row r="12" spans="1:6" x14ac:dyDescent="0.25">
      <c r="A12" s="13" t="s">
        <v>10</v>
      </c>
      <c r="B12" s="14">
        <v>86</v>
      </c>
      <c r="C12" s="14">
        <v>85</v>
      </c>
      <c r="D12" s="15">
        <f t="shared" si="0"/>
        <v>0.98837209302325579</v>
      </c>
      <c r="E12" s="15">
        <f>SUM($C$3:C12)/SUM($B$3:B12)</f>
        <v>0.96548004314994607</v>
      </c>
      <c r="F12" s="16">
        <v>0.94</v>
      </c>
    </row>
    <row r="13" spans="1:6" x14ac:dyDescent="0.25">
      <c r="A13" s="9" t="s">
        <v>11</v>
      </c>
      <c r="B13" s="10">
        <v>81</v>
      </c>
      <c r="C13" s="10">
        <v>80</v>
      </c>
      <c r="D13" s="11">
        <f t="shared" si="0"/>
        <v>0.98765432098765427</v>
      </c>
      <c r="E13" s="11">
        <f>SUM($C$3:C13)/SUM($B$3:B13)</f>
        <v>0.96726190476190477</v>
      </c>
      <c r="F13" s="12">
        <v>0.94</v>
      </c>
    </row>
    <row r="14" spans="1:6" x14ac:dyDescent="0.25">
      <c r="A14" s="13" t="s">
        <v>12</v>
      </c>
      <c r="B14" s="14">
        <v>81</v>
      </c>
      <c r="C14" s="14">
        <v>80</v>
      </c>
      <c r="D14" s="15">
        <f t="shared" si="0"/>
        <v>0.98765432098765427</v>
      </c>
      <c r="E14" s="15">
        <f>SUM($C$3:C14)/SUM($B$3:B14)</f>
        <v>0.9687786960514233</v>
      </c>
      <c r="F14" s="16">
        <v>0.94</v>
      </c>
    </row>
    <row r="15" spans="1:6" x14ac:dyDescent="0.25">
      <c r="A15" s="9" t="s">
        <v>13</v>
      </c>
      <c r="B15" s="10">
        <v>95</v>
      </c>
      <c r="C15" s="10">
        <v>90</v>
      </c>
      <c r="D15" s="11">
        <f t="shared" si="0"/>
        <v>0.94736842105263153</v>
      </c>
      <c r="E15" s="11">
        <f>SUM($C$3:C15)/SUM($B$3:B15)</f>
        <v>0.96706081081081086</v>
      </c>
      <c r="F15" s="12">
        <v>0.94</v>
      </c>
    </row>
    <row r="16" spans="1:6" x14ac:dyDescent="0.25">
      <c r="A16" s="13" t="s">
        <v>14</v>
      </c>
      <c r="B16" s="14">
        <v>99</v>
      </c>
      <c r="C16" s="14">
        <v>98</v>
      </c>
      <c r="D16" s="15">
        <f t="shared" si="0"/>
        <v>0.98989898989898994</v>
      </c>
      <c r="E16" s="15">
        <f>SUM($C$3:C16)/SUM($B$3:B16)</f>
        <v>0.96882307092751363</v>
      </c>
      <c r="F16" s="16">
        <v>0.94</v>
      </c>
    </row>
    <row r="17" spans="1:6" x14ac:dyDescent="0.25">
      <c r="A17" s="9" t="s">
        <v>15</v>
      </c>
      <c r="B17" s="10">
        <v>89</v>
      </c>
      <c r="C17" s="10">
        <v>88</v>
      </c>
      <c r="D17" s="11">
        <f t="shared" si="0"/>
        <v>0.9887640449438202</v>
      </c>
      <c r="E17" s="11">
        <f>SUM($C$3:C17)/SUM($B$3:B17)</f>
        <v>0.97011661807580174</v>
      </c>
      <c r="F17" s="12">
        <v>0.94</v>
      </c>
    </row>
    <row r="18" spans="1:6" x14ac:dyDescent="0.25">
      <c r="A18" s="13" t="s">
        <v>16</v>
      </c>
      <c r="B18" s="14">
        <v>82</v>
      </c>
      <c r="C18" s="14">
        <v>81</v>
      </c>
      <c r="D18" s="15">
        <f t="shared" si="0"/>
        <v>0.98780487804878048</v>
      </c>
      <c r="E18" s="15">
        <f>SUM($C$3:C18)/SUM($B$3:B18)</f>
        <v>0.97111416781292981</v>
      </c>
      <c r="F18" s="16">
        <v>0.94</v>
      </c>
    </row>
    <row r="19" spans="1:6" x14ac:dyDescent="0.25">
      <c r="A19" s="2" t="s">
        <v>17</v>
      </c>
      <c r="B19" s="3">
        <v>88</v>
      </c>
      <c r="C19" s="3">
        <v>81</v>
      </c>
      <c r="D19" s="4">
        <f t="shared" si="0"/>
        <v>0.92045454545454541</v>
      </c>
      <c r="E19" s="4">
        <f>SUM($C$3:C19)/SUM($B$3:B19)</f>
        <v>0.9682230869001297</v>
      </c>
      <c r="F19" s="5">
        <v>0.94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private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g.g</dc:creator>
  <cp:lastModifiedBy>g.g</cp:lastModifiedBy>
  <dcterms:created xsi:type="dcterms:W3CDTF">2015-02-22T02:09:04Z</dcterms:created>
  <dcterms:modified xsi:type="dcterms:W3CDTF">2015-02-22T07:22:15Z</dcterms:modified>
</cp:coreProperties>
</file>