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75-12.11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<sst xmlns="http://schemas.openxmlformats.org/spreadsheetml/2006/main" count="165" uniqueCount="72">
  <si>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</si>
  <si>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</si>
  <si>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</si>
  <si>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</si>
  <si>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</si>
  <si>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</si>
  <si>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</si>
  <si>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</si>
  <si>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</si>
  <si>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</si>
  <si>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</si>
  <si>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</si>
  <si>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</si>
  <si>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</si>
  <si>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</si>
  <si>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</si>
  <si>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</si>
  <si>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</si>
  <si>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</si>
  <si>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</si>
  <si>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</si>
  <si>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</si>
  <si>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</si>
  <si>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</si>
  <si>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</si>
  <si>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</si>
  <si>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</si>
  <si>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</si>
  <si>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</si>
  <si>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</si>
  <si>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</si>
  <si>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</si>
  <si>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</si>
  <si>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</si>
  <si>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</si>
  <si>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</si>
  <si>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</si>
  <si>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</si>
  <si>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</si>
  <si>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</si>
  <si>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</si>
  <si>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</si>
  <si>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</si>
  <si>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</si>
  <si>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</si>
  <si>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</si>
  <si>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</si>
  <si>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</si>
  <si>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</si>
  <si>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</si>
  <si>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</si>
  <si>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</si>
  <si>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</si>
  <si>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</si>
  <si>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</si>
  <si>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</si>
  <si>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</si>
  <si>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</si>
  <si>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</si>
  <si>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</si>
  <si>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</si>
  <si>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</si>
  <si>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</si>
  <si>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</si>
  <si>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</si>
  <si>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</si>
  <si>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</si>
  <si>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</si>
  <si>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</si>
  <si>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</si>
  <si>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Донецк, ул. Адыгейская ул, д. 13,</t>
  </si>
  <si>
    <t>Доставка 12.11.25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</si>
</sst>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P21" sqref="P21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84</v>
      </c>
      <c r="J8" s="77">
        <f t="shared" ref="J8:J37" si="0">I8*$D8</f>
        <v>126</v>
      </c>
      <c r="K8" s="48">
        <f t="shared" ref="K8:K37" si="1">I8*$E8</f>
        <v>161.43119999999999</v>
      </c>
      <c r="L8" s="48">
        <f t="shared" ref="L8:L37" si="2">I8/$F8</f>
        <v>0.6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140</v>
      </c>
      <c r="J9" s="77">
        <f t="shared" si="0"/>
        <v>210</v>
      </c>
      <c r="K9" s="48">
        <f t="shared" si="1"/>
        <v>269.05200000000002</v>
      </c>
      <c r="L9" s="48">
        <f t="shared" si="2"/>
        <v>1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24</v>
      </c>
      <c r="J10" s="77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36</v>
      </c>
      <c r="J11" s="77">
        <f t="shared" si="0"/>
        <v>201.6</v>
      </c>
      <c r="K11" s="48">
        <f t="shared" si="1"/>
        <v>211.32</v>
      </c>
      <c r="L11" s="48">
        <f t="shared" si="2"/>
        <v>0.42857142857142855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12</v>
      </c>
      <c r="J12" s="77">
        <f t="shared" si="0"/>
        <v>67.199999999999989</v>
      </c>
      <c r="K12" s="48">
        <f t="shared" si="1"/>
        <v>70.44</v>
      </c>
      <c r="L12" s="48">
        <f t="shared" si="2"/>
        <v>0.14285714285714285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12</v>
      </c>
      <c r="J14" s="77">
        <f t="shared" si="0"/>
        <v>84</v>
      </c>
      <c r="K14" s="48">
        <f t="shared" si="1"/>
        <v>87.6</v>
      </c>
      <c r="L14" s="48">
        <f t="shared" si="2"/>
        <v>0.14285714285714285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36</v>
      </c>
      <c r="J18" s="77">
        <f t="shared" si="0"/>
        <v>252</v>
      </c>
      <c r="K18" s="48">
        <f t="shared" si="1"/>
        <v>262.8</v>
      </c>
      <c r="L18" s="48">
        <f t="shared" si="2"/>
        <v>0.42857142857142855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126</v>
      </c>
      <c r="J19" s="77">
        <f t="shared" si="0"/>
        <v>340.20000000000005</v>
      </c>
      <c r="K19" s="48">
        <f t="shared" si="1"/>
        <v>354.46320000000003</v>
      </c>
      <c r="L19" s="48">
        <f t="shared" si="2"/>
        <v>0.53846153846153844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36</v>
      </c>
      <c r="J20" s="77">
        <f t="shared" si="0"/>
        <v>180</v>
      </c>
      <c r="K20" s="48">
        <f t="shared" si="1"/>
        <v>187.67519999999999</v>
      </c>
      <c r="L20" s="48">
        <f t="shared" si="2"/>
        <v>0.25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14</v>
      </c>
      <c r="J21" s="77">
        <f t="shared" si="0"/>
        <v>50.4</v>
      </c>
      <c r="K21" s="48">
        <f t="shared" si="1"/>
        <v>60.250400000000006</v>
      </c>
      <c r="L21" s="48">
        <f t="shared" si="2"/>
        <v>0.2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56</v>
      </c>
      <c r="J22" s="77">
        <f t="shared" si="0"/>
        <v>201.6</v>
      </c>
      <c r="K22" s="48">
        <f t="shared" si="1"/>
        <v>241.00160000000002</v>
      </c>
      <c r="L22" s="48">
        <f t="shared" si="2"/>
        <v>0.8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56</v>
      </c>
      <c r="J23" s="77">
        <f t="shared" si="0"/>
        <v>201.6</v>
      </c>
      <c r="K23" s="48">
        <f t="shared" si="1"/>
        <v>241.00160000000002</v>
      </c>
      <c r="L23" s="48">
        <f t="shared" si="2"/>
        <v>0.8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42</v>
      </c>
      <c r="J24" s="77">
        <f t="shared" si="0"/>
        <v>120.96</v>
      </c>
      <c r="K24" s="48">
        <f t="shared" si="1"/>
        <v>150.5112</v>
      </c>
      <c r="L24" s="48">
        <f t="shared" si="2"/>
        <v>0.6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84</v>
      </c>
      <c r="J25" s="77">
        <f t="shared" si="0"/>
        <v>241.92</v>
      </c>
      <c r="K25" s="48">
        <f t="shared" si="1"/>
        <v>301.0224</v>
      </c>
      <c r="L25" s="48">
        <f t="shared" si="2"/>
        <v>1.2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28</v>
      </c>
      <c r="J26" s="77">
        <f t="shared" si="0"/>
        <v>80.64</v>
      </c>
      <c r="K26" s="48">
        <f t="shared" si="1"/>
        <v>100.3408</v>
      </c>
      <c r="L26" s="48">
        <f t="shared" si="2"/>
        <v>0.4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56</v>
      </c>
      <c r="J27" s="77">
        <f t="shared" si="0"/>
        <v>161.28</v>
      </c>
      <c r="K27" s="48">
        <f t="shared" si="1"/>
        <v>200.6816</v>
      </c>
      <c r="L27" s="48">
        <f t="shared" si="2"/>
        <v>0.8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56</v>
      </c>
      <c r="J28" s="77">
        <f t="shared" si="0"/>
        <v>215.04</v>
      </c>
      <c r="K28" s="48">
        <f t="shared" si="1"/>
        <v>249.13280000000003</v>
      </c>
      <c r="L28" s="48">
        <f t="shared" si="2"/>
        <v>0.8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14</v>
      </c>
      <c r="J29" s="77">
        <f t="shared" si="0"/>
        <v>58.800000000000004</v>
      </c>
      <c r="K29" s="48">
        <f t="shared" si="1"/>
        <v>63.408800000000006</v>
      </c>
      <c r="L29" s="48">
        <f t="shared" si="2"/>
        <v>0.2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36</v>
      </c>
      <c r="J30" s="77">
        <f t="shared" si="0"/>
        <v>230.4</v>
      </c>
      <c r="K30" s="48">
        <f t="shared" si="1"/>
        <v>241.90559999999999</v>
      </c>
      <c r="L30" s="48">
        <f t="shared" si="2"/>
        <v>0.42857142857142855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204</v>
      </c>
      <c r="J31" s="77">
        <f t="shared" si="0"/>
        <v>1428</v>
      </c>
      <c r="K31" s="48">
        <f t="shared" si="1"/>
        <v>1489.2</v>
      </c>
      <c r="L31" s="48">
        <f t="shared" si="2"/>
        <v>2.4285714285714284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120</v>
      </c>
      <c r="J32" s="77">
        <f t="shared" si="0"/>
        <v>768</v>
      </c>
      <c r="K32" s="48">
        <f t="shared" si="1"/>
        <v>806.35199999999998</v>
      </c>
      <c r="L32" s="48">
        <f t="shared" si="2"/>
        <v>1.4285714285714286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132</v>
      </c>
      <c r="J33" s="77">
        <f t="shared" si="0"/>
        <v>924</v>
      </c>
      <c r="K33" s="48">
        <f t="shared" si="1"/>
        <v>963.6</v>
      </c>
      <c r="L33" s="48">
        <f t="shared" si="2"/>
        <v>1.5714285714285714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308</v>
      </c>
      <c r="J34" s="77">
        <f t="shared" si="0"/>
        <v>924</v>
      </c>
      <c r="K34" s="48">
        <f t="shared" si="1"/>
        <v>1140.7087999999999</v>
      </c>
      <c r="L34" s="48">
        <f t="shared" si="2"/>
        <v>4.4000000000000004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294</v>
      </c>
      <c r="J35" s="77">
        <f t="shared" si="0"/>
        <v>882</v>
      </c>
      <c r="K35" s="48">
        <f t="shared" si="1"/>
        <v>1088.8583999999998</v>
      </c>
      <c r="L35" s="48">
        <f t="shared" si="2"/>
        <v>4.2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224</v>
      </c>
      <c r="J37" s="77">
        <f t="shared" si="0"/>
        <v>672</v>
      </c>
      <c r="K37" s="48">
        <f t="shared" si="1"/>
        <v>829.60639999999989</v>
      </c>
      <c r="L37" s="48">
        <f t="shared" si="2"/>
        <v>3.2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42</v>
      </c>
      <c r="J38" s="77">
        <f t="shared" ref="J38:J58" si="3">I38*$D38</f>
        <v>100.8</v>
      </c>
      <c r="K38" s="48">
        <f t="shared" ref="K38:K58" si="4">I38*$E38</f>
        <v>112.56</v>
      </c>
      <c r="L38" s="48">
        <f t="shared" ref="L38:L58" si="5">I38/$F38</f>
        <v>0.6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42</v>
      </c>
      <c r="J39" s="77">
        <f t="shared" si="3"/>
        <v>100.8</v>
      </c>
      <c r="K39" s="48">
        <f t="shared" si="4"/>
        <v>112.56</v>
      </c>
      <c r="L39" s="48">
        <f t="shared" si="5"/>
        <v>0.6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56</v>
      </c>
      <c r="J40" s="77">
        <f t="shared" si="3"/>
        <v>168</v>
      </c>
      <c r="K40" s="48">
        <f t="shared" si="4"/>
        <v>207.40159999999997</v>
      </c>
      <c r="L40" s="48">
        <f t="shared" si="5"/>
        <v>0.8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126</v>
      </c>
      <c r="J43" s="77">
        <f t="shared" si="3"/>
        <v>211.67999999999998</v>
      </c>
      <c r="K43" s="48">
        <f t="shared" si="4"/>
        <v>264.82679999999999</v>
      </c>
      <c r="L43" s="48">
        <f t="shared" si="5"/>
        <v>0.9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42</v>
      </c>
      <c r="J44" s="77">
        <f t="shared" si="3"/>
        <v>126</v>
      </c>
      <c r="K44" s="48">
        <f t="shared" si="4"/>
        <v>142.29599999999999</v>
      </c>
      <c r="L44" s="48">
        <f t="shared" si="5"/>
        <v>0.6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2550</v>
      </c>
      <c r="J59" s="30">
        <f>SUM(J8:J58)</f>
        <v>9540.119999999999</v>
      </c>
      <c r="K59" s="30">
        <f>SUM(K8:K58)</f>
        <v>10833.523599999999</v>
      </c>
      <c r="L59" s="49">
        <f>SUM(L8:L58)</f>
        <v>30.91703296703297</v>
      </c>
      <c r="M59" s="47">
        <f>ROUNDUP(L59,0)</f>
        <v>31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11451.864259340658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2025-10-24T10:51:41Z</dcterms:modified>
</cp:coreProperties>
</file>