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4000" windowHeight="10620"/>
  </bookViews>
  <sheets>
    <sheet name="Лист1" sheetId="1" r:id="rId1"/>
  </sheets>
  <calcPr calcId="125725" refMode="R1C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/>
  <c r="G1"/>
  <c r="H71" l="1"/>
  <c r="H95"/>
  <c r="H97"/>
  <c r="H99"/>
  <c r="H101"/>
  <c r="H103"/>
  <c r="H96"/>
  <c r="H98"/>
  <c r="H100"/>
  <c r="H102"/>
  <c r="G71"/>
  <c r="G95"/>
  <c r="G97"/>
  <c r="G99"/>
  <c r="G101"/>
  <c r="G103"/>
  <c r="G96"/>
  <c r="G98"/>
  <c r="G100"/>
  <c r="G102"/>
  <c r="H94"/>
  <c r="G94"/>
  <c r="H92"/>
  <c r="G92"/>
  <c r="H93"/>
  <c r="H91"/>
  <c r="G93"/>
  <c r="G91"/>
  <c r="G90"/>
  <c r="H90"/>
  <c r="H89"/>
  <c r="G89"/>
  <c r="H88"/>
  <c r="G88"/>
  <c r="H87"/>
  <c r="G87"/>
  <c r="H86"/>
  <c r="G86"/>
  <c r="H85"/>
  <c r="G85"/>
  <c r="H84"/>
  <c r="G84"/>
  <c r="H83"/>
  <c r="G83"/>
  <c r="G81"/>
  <c r="G79"/>
  <c r="G77"/>
  <c r="G75"/>
  <c r="G73"/>
  <c r="H79"/>
  <c r="H77"/>
  <c r="H73"/>
  <c r="H82"/>
  <c r="H80"/>
  <c r="H78"/>
  <c r="H76"/>
  <c r="H74"/>
  <c r="H72"/>
  <c r="H81"/>
  <c r="H75"/>
  <c r="G82"/>
  <c r="G80"/>
  <c r="G78"/>
  <c r="G76"/>
  <c r="G74"/>
  <c r="G72"/>
  <c r="G7"/>
  <c r="G15"/>
  <c r="G23"/>
  <c r="G9"/>
  <c r="G3"/>
  <c r="G11"/>
  <c r="G19"/>
  <c r="G27"/>
  <c r="G17"/>
  <c r="G25"/>
  <c r="G5"/>
  <c r="G13"/>
  <c r="G21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H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G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</calcChain>
</file>

<file path=xl/sharedStrings.xml><?xml version="1.0" encoding="utf-8"?>
<sst xmlns="http://schemas.openxmlformats.org/spreadsheetml/2006/main" count="152" uniqueCount="84">
  <si>
    <t>Номенклатура</t>
  </si>
  <si>
    <t>Ед. изм.</t>
  </si>
  <si>
    <t>По учету</t>
  </si>
  <si>
    <t>Начальный срок</t>
  </si>
  <si>
    <t>Конечный срок</t>
  </si>
  <si>
    <t>Фрешность в %</t>
  </si>
  <si>
    <t>Фрешность в днях</t>
  </si>
  <si>
    <t>6589 МОЛОЧНЫЕ ГОСТ СН сос п/о мгс 0.41кг 10шт  ОСТАНКИНО</t>
  </si>
  <si>
    <t>шт</t>
  </si>
  <si>
    <t>6590 СЛИВОЧНЫЕ СН сос п/о мгс 0.41кг 10шт.  ОСТАНКИНО</t>
  </si>
  <si>
    <t>Фрешность меньше 50%</t>
  </si>
  <si>
    <t>451 Сосиски «Баварские» Фикс.вес 0,35 П/а ТМ «Стародворье»  Поком</t>
  </si>
  <si>
    <t>108  Сосиски С сыром,  0.42кг,ядрена копоть ПОКОМ</t>
  </si>
  <si>
    <t>103  Сосиски Классические, 0.42кг,ядрена копотьПОКОМ</t>
  </si>
  <si>
    <t>247  Сардельки Нежные, ВЕС.  ПОКОМ</t>
  </si>
  <si>
    <t>кг</t>
  </si>
  <si>
    <t>321 Сосиски Сочинки по-баварски с сыром ТМ Стародворье в оболочке  ПОКОМ</t>
  </si>
  <si>
    <t>Фрешность меньше 15 дней</t>
  </si>
  <si>
    <t>6527 ШПИКАЧКИ СОЧНЫЕ ПМ сар б/о мгс 1*3 45с ОСТАНКИНО</t>
  </si>
  <si>
    <t>248  Сардельки Сочные ТМ Особый рецепт,   ПОКОМ</t>
  </si>
  <si>
    <t>315 Колбаса Нежная ТМ Зареченские ТС Зареченские продукты в оболочкНТУ.  изделие вар  ПОКОМ</t>
  </si>
  <si>
    <t>363 Сардельки Филейские Вязанка ТМ Вязанка в обол NDX  ПОКОМ</t>
  </si>
  <si>
    <t>Колбаса вареная категории А "Докторская". Мясной продукт.  Торес</t>
  </si>
  <si>
    <t>фокусная задача поставлена, на 26.12.2023 - продано (5кг)</t>
  </si>
  <si>
    <t>017  Сосиски Вязанка Сливочные, Вязанка амицел ВЕС.ПОКОМ</t>
  </si>
  <si>
    <t>263  Шпикачки Стародворские, ВЕС.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</si>
  <si>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</si>
  <si>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</si>
  <si>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352  Сардельки Сочинки с сыром 0,4 кг ТМ Стародворье   ПОКОМ</t>
  </si>
  <si>
    <t>381  Сардельки Сочинки 0,4кг ТМ Стародворье  ПОКОМ</t>
  </si>
  <si>
    <t>371  Сосиски Сочинки Молочные 0,4 кг ТМ Стародворье  ПОКОМ</t>
  </si>
  <si>
    <t>083  Колбаса Швейцарская 0,17 кг., ШТ., сырокопченая   ПОКОМ</t>
  </si>
  <si>
    <t>259  Сосиски Сливочные Дугушка, ВЕС.   ПОКОМ</t>
  </si>
  <si>
    <t>271  Колбаса Сервелат Левантский ТМ Особый Рецепт, ВЕС. ПОКОМ</t>
  </si>
  <si>
    <t>016  Сосиски Вязанка Молочные, Вязанка вискофан  ВЕС.ПОКОМ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</si>
  <si>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</si>
  <si>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</si>
  <si>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297  Колбаса Мясорубская с рубленой грудинкой ВЕС ТМ Стародворье  ПОКОМ</t>
  </si>
  <si>
    <t>032  Сосиски Вязанка Сливочные, Вязанка амицел МГС, 0.45кг, ПОКОМ</t>
  </si>
  <si>
    <t>118  Колбаса Сервелат Филейбургский с филе сочного окорока, в/у 0,35 кг срез, БАВАРУШКА ПОКОМ</t>
  </si>
  <si>
    <t>323 Колбаса варенокопченая Балыкбургская рубленая ТМ Баварушка срез 0,35 кг   ПОКОМ</t>
  </si>
  <si>
    <t>3297 СЫТНЫЕ Папа может сар б/о мгс 1*3_СНГ  Останкино</t>
  </si>
  <si>
    <t>018  Сосиски Рубленые, Вязанка вискофан  ВЕС.ПОКОМ</t>
  </si>
  <si>
    <t>255  Сосиски Молочные для завтрака ТМ Особый рецепт, п/а МГС, ВЕС, ТМ Стародворье  ПОКОМ</t>
  </si>
  <si>
    <t>380 Колбаски Балыкбургские с сыром ТМ Баварушка вес  Поком</t>
  </si>
  <si>
    <t>313 Колбаса вареная Молокуша ТМ Вязанка в оболочке полиамид. ВЕС  ПОКОМ</t>
  </si>
  <si>
    <t>384  Колбаса Сочинка по-фински с сочным окороком ТМ Стародворье в оболочке фиброуз в ва  Поком</t>
  </si>
  <si>
    <t>6734 ОСОБАЯ СО ШПИКОМ Коровино(в сетке) 0,5кг  Останкино</t>
  </si>
  <si>
    <t>9007 Продукт йогуртовый пастериз Нежный с соком 1,2% 320г клубника (Кампина)  МК</t>
  </si>
  <si>
    <t>9008 Продукт йогуртовый пастериз Нежный с соком 1,2% 320г персик (Кампина)  МК</t>
  </si>
  <si>
    <t>9009 Нежный сливочный продукт йогуртный пастериз Абрикос и манго5% 4х100г (Кампина)  МК</t>
  </si>
  <si>
    <t>9010 Нежный сливочный продукт йогуртный пастериз Малина и земляника  5% 4х100г (Камп)  МК</t>
  </si>
  <si>
    <t>9011 Нежный сливочный продукт йогуртный пастериз Персик 5% 4х100г (Камп)  МК</t>
  </si>
  <si>
    <t>9013 Фруттис 1,2% 100гр нежн с соком Ягод морож Кампина  МК</t>
  </si>
  <si>
    <t>9014 Продукт йогуртовый пастериз Нежный с соком 1,2% 100г абрикос-манго (Кампина)  МК</t>
  </si>
  <si>
    <t>9015 Продукт йогуртовый пастериз Нежный с соком 1,2% 100г вишня (Кампина)  МК</t>
  </si>
  <si>
    <t>9016 Продукт йогуртовый пастериз Нежный с соком 1,2% 100г клубника (Кампина)  МК</t>
  </si>
  <si>
    <t>9017 Продукт йогуртовый пастериз Нежный с соком 1,2% 100г персик (Кампина)  МК</t>
  </si>
  <si>
    <t>9019 Продукт йогуртовый пастериз Фруттис 5% 115г вишня/черника (Кампина)  МК</t>
  </si>
  <si>
    <t>9020 Продукт йогуртовый пастериз Фруттис 5% 115 г дыня-манго/банан-клубника (Кампина) МК</t>
  </si>
  <si>
    <t>9021 Продукт йогуртовый пастериз Фруттис 5% 115 г инжир-черннослив/малина-земляника  МК</t>
  </si>
  <si>
    <t>9022 Продукт йогуртовый пастериз Фруттис 5% 115 г клубника/персик (Кампина)  МК</t>
  </si>
  <si>
    <t>9023 Продукт йогуртовый пастериз Фруттис 5% 115 г малина-черника/абрикос-манго (Кампина)  МК</t>
  </si>
  <si>
    <t>9024 Продукт йогуртовый пастериз Фруттис 5% 115 г персик-маракуйя/ананас-дыня (Кампина)  МК</t>
  </si>
  <si>
    <t>9025 Продукт йогуртовый пастериз Фруттис 8% 115г лесные ягоды/абрикос-манго ВАННОЧКА Камп  МК</t>
  </si>
  <si>
    <t>9026 Продукт йогуртовый пастериз Фруттис 8% 115г Банана-Сплит и Пинаколада ВАННОЧКА (Кампина)  МК</t>
  </si>
  <si>
    <t>9027 Продукт йогуртовый пастериз Фруттис 8% 115г вишня/персик-маракуйя ВАННОЧКА (Кампина)  МК</t>
  </si>
  <si>
    <t>9029 Продукт йогуртовый пастериз Фруттис 8% 115г малина/ананас-дыня ВАННОЧКА (Кампина)  МК</t>
  </si>
  <si>
    <t>9039 Продукт йогур.паст.фрукт."Эрмигурт молоч" м.д.жира 3,2%с наполн ананас-дыня 4*100г (Эрманн)  МК</t>
  </si>
  <si>
    <t>9040 Продукт йогур.паст.фрукт."Эрмигурт молоч" м.д.жира 3,2% с наполн клубника 4*100гр (Эрманн)  МК</t>
  </si>
  <si>
    <t>9041 Продукт йогуртовый паст фрукт "Эрмигурт Молочный" м.д.ж.. 3,2% 100г. лесные ягоды (Эрманн)  МК</t>
  </si>
  <si>
    <t>9042 Продукт йогур.паст.фрукт"Эрмигурт молоч" м.д.жира 3,2%с напол персик-манго 4*100гр (Эрманн)  МК</t>
  </si>
  <si>
    <t>9048 БЗМЖ Альпенленд 2,5% 95г малина/ябл-груша Прод.йогурт.  Эрман</t>
  </si>
  <si>
    <t>9049 БЗМЖ Продукт йогуртовый пастеризованный Альпенленд пит. 1,2% клубника 290г  Эрманн</t>
  </si>
  <si>
    <t>9050 БЗМЖ Продукт йогуртный паст фруктовый Альпенленд пит. 1,2% персик-маракуйа 290г  Эрманн</t>
  </si>
  <si>
    <t>9051 БЗМЖ Продукт йогуртовый пастеризованный Альпенленд пит. 1,2% яблоко-груша 290г  Эрманн</t>
  </si>
  <si>
    <t>9055 БЗМЖ Напиток йогуртовый паст фрукт Эрмигурт пит. м.д.ж.1,2% 290гр. клубника-киви  Эрманн</t>
  </si>
  <si>
    <t>9056 БЗМЖ Напиток йогуртовый паст фрукт Эрмигурт пит. м.д.ж.1,2% 290гр. лесная ягода   Эрманн</t>
  </si>
  <si>
    <t>9058 БЗМЖ Нежный сливочный продукт йогуртный пастериз.Клубника 5% 4*100г (Камп)  Эрманн  МК</t>
  </si>
  <si>
    <t>Европоддон (невозвратный)</t>
  </si>
  <si>
    <t>ШТ</t>
  </si>
  <si>
    <t>Сыр ПАПА МОЖЕТ "Голландский традиционный" 45% 180 гр (10шт)  Останкино, 5038459</t>
  </si>
  <si>
    <t>6768 С СЫРОМ сос ц/о мгс 0,41кг 6шт  Останкино, 1001025176768</t>
  </si>
  <si>
    <t>5819 Сосиски Папа может 400г Мясные  ОСТАНКИНО, 1001022725819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</si>
</sst>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#,##0.000"/>
    <numFmt numFmtId="166" formatCode="0.000;[Red]\-0.000"/>
    <numFmt numFmtId="167" formatCode="#,##0.000;[Red]\-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  <charset val="204"/>
    </font>
    <font>
      <b/>
      <sz val="11"/>
      <name val="Arial"/>
      <family val="2"/>
      <charset val="204"/>
    </font>
    <font>
      <sz val="8"/>
      <color indexed="63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4" fontId="5" fillId="4" borderId="1" xfId="0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5" fontId="4" fillId="3" borderId="1" xfId="0" applyNumberFormat="1" applyFont="1" applyFill="1" applyBorder="1" applyAlignment="1">
      <alignment horizontal="right" vertical="top" wrapText="1"/>
    </xf>
    <xf numFmtId="166" fontId="8" fillId="0" borderId="2" xfId="2" applyNumberFormat="1" applyBorder="1" applyAlignment="1">
      <alignment horizontal="right" vertical="top"/>
    </xf>
    <xf numFmtId="0" fontId="8" fillId="0" borderId="2" xfId="2" applyBorder="1" applyAlignment="1">
      <alignment vertical="top" wrapText="1" indent="4"/>
    </xf>
    <xf numFmtId="0" fontId="4" fillId="3" borderId="3" xfId="0" applyFont="1" applyFill="1" applyBorder="1" applyAlignment="1">
      <alignment horizontal="left" vertical="top" wrapText="1"/>
    </xf>
    <xf numFmtId="167" fontId="8" fillId="0" borderId="2" xfId="2" applyNumberFormat="1" applyBorder="1" applyAlignment="1">
      <alignment horizontal="right" vertical="top"/>
    </xf>
    <xf numFmtId="14" fontId="0" fillId="0" borderId="0" xfId="0" applyNumberFormat="1"/>
    <xf numFmtId="0" fontId="8" fillId="0" borderId="2" xfId="2" applyNumberFormat="1" applyFont="1" applyBorder="1" applyAlignment="1">
      <alignment vertical="top" wrapText="1" indent="6"/>
    </xf>
    <xf numFmtId="0" fontId="4" fillId="3" borderId="5" xfId="0" applyFont="1" applyFill="1" applyBorder="1" applyAlignment="1">
      <alignment horizontal="left" vertical="top" wrapText="1"/>
    </xf>
    <xf numFmtId="166" fontId="8" fillId="0" borderId="4" xfId="2" applyNumberFormat="1" applyBorder="1" applyAlignment="1">
      <alignment horizontal="right" vertical="top"/>
    </xf>
    <xf numFmtId="14" fontId="0" fillId="0" borderId="5" xfId="0" applyNumberFormat="1" applyBorder="1" applyAlignment="1">
      <alignment wrapText="1"/>
    </xf>
    <xf numFmtId="1" fontId="6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16" fontId="4" fillId="3" borderId="1" xfId="0" applyNumberFormat="1" applyFont="1" applyFill="1" applyBorder="1" applyAlignment="1">
      <alignment horizontal="left" vertical="top" wrapText="1"/>
    </xf>
    <xf numFmtId="14" fontId="0" fillId="0" borderId="1" xfId="0" applyNumberFormat="1" applyBorder="1"/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</cellXfs>
  <cellStyles count="3">
    <cellStyle name="Обычный" xfId="0" builtinId="0"/>
    <cellStyle name="Обычный_Лист1" xfId="2"/>
    <cellStyle name="Процентный" xfId="1" builtinId="5"/>
  </cellStyles>
  <dxfs count="9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0"/>
  <sheetViews>
    <sheetView tabSelected="1" zoomScale="85" zoomScaleNormal="85" workbookViewId="0">
      <selection activeCell="F78" sqref="F78"/>
    </sheetView>
  </sheetViews>
  <sheetFormatPr defaultColWidth="8.85546875" defaultRowHeight="15"/>
  <cols>
    <col min="1" max="1" width="4" style="1" customWidth="1"/>
    <col min="2" max="2" width="59.7109375" style="1" customWidth="1"/>
    <col min="3" max="3" width="4.85546875" style="1" customWidth="1"/>
    <col min="4" max="4" width="9" style="1" customWidth="1"/>
    <col min="5" max="5" width="15.85546875" style="2" customWidth="1"/>
    <col min="6" max="6" width="15.7109375" style="2" customWidth="1"/>
    <col min="7" max="7" width="15.42578125" style="1" customWidth="1"/>
    <col min="8" max="8" width="17.140625" style="1" customWidth="1"/>
    <col min="9" max="9" width="37.85546875" style="1" customWidth="1"/>
    <col min="10" max="10" width="36.5703125" style="1" customWidth="1"/>
    <col min="11" max="11" width="29.42578125" style="1" customWidth="1"/>
    <col min="12" max="256" width="8.85546875" style="1"/>
    <col min="257" max="257" width="4" style="1" customWidth="1"/>
    <col min="258" max="258" width="59.7109375" style="1" customWidth="1"/>
    <col min="259" max="259" width="4.85546875" style="1" customWidth="1"/>
    <col min="260" max="260" width="9" style="1" customWidth="1"/>
    <col min="261" max="261" width="15.85546875" style="1" customWidth="1"/>
    <col min="262" max="262" width="15.7109375" style="1" customWidth="1"/>
    <col min="263" max="263" width="15.42578125" style="1" customWidth="1"/>
    <col min="264" max="264" width="17.140625" style="1" customWidth="1"/>
    <col min="265" max="265" width="37.85546875" style="1" customWidth="1"/>
    <col min="266" max="266" width="36.5703125" style="1" customWidth="1"/>
    <col min="267" max="267" width="29.42578125" style="1" customWidth="1"/>
    <col min="268" max="512" width="8.85546875" style="1"/>
    <col min="513" max="513" width="4" style="1" customWidth="1"/>
    <col min="514" max="514" width="59.7109375" style="1" customWidth="1"/>
    <col min="515" max="515" width="4.85546875" style="1" customWidth="1"/>
    <col min="516" max="516" width="9" style="1" customWidth="1"/>
    <col min="517" max="517" width="15.85546875" style="1" customWidth="1"/>
    <col min="518" max="518" width="15.7109375" style="1" customWidth="1"/>
    <col min="519" max="519" width="15.42578125" style="1" customWidth="1"/>
    <col min="520" max="520" width="17.140625" style="1" customWidth="1"/>
    <col min="521" max="521" width="37.85546875" style="1" customWidth="1"/>
    <col min="522" max="522" width="36.5703125" style="1" customWidth="1"/>
    <col min="523" max="523" width="29.42578125" style="1" customWidth="1"/>
    <col min="524" max="768" width="8.85546875" style="1"/>
    <col min="769" max="769" width="4" style="1" customWidth="1"/>
    <col min="770" max="770" width="59.7109375" style="1" customWidth="1"/>
    <col min="771" max="771" width="4.85546875" style="1" customWidth="1"/>
    <col min="772" max="772" width="9" style="1" customWidth="1"/>
    <col min="773" max="773" width="15.85546875" style="1" customWidth="1"/>
    <col min="774" max="774" width="15.7109375" style="1" customWidth="1"/>
    <col min="775" max="775" width="15.42578125" style="1" customWidth="1"/>
    <col min="776" max="776" width="17.140625" style="1" customWidth="1"/>
    <col min="777" max="777" width="37.85546875" style="1" customWidth="1"/>
    <col min="778" max="778" width="36.5703125" style="1" customWidth="1"/>
    <col min="779" max="779" width="29.42578125" style="1" customWidth="1"/>
    <col min="780" max="1024" width="8.85546875" style="1"/>
    <col min="1025" max="1025" width="4" style="1" customWidth="1"/>
    <col min="1026" max="1026" width="59.7109375" style="1" customWidth="1"/>
    <col min="1027" max="1027" width="4.85546875" style="1" customWidth="1"/>
    <col min="1028" max="1028" width="9" style="1" customWidth="1"/>
    <col min="1029" max="1029" width="15.85546875" style="1" customWidth="1"/>
    <col min="1030" max="1030" width="15.7109375" style="1" customWidth="1"/>
    <col min="1031" max="1031" width="15.42578125" style="1" customWidth="1"/>
    <col min="1032" max="1032" width="17.140625" style="1" customWidth="1"/>
    <col min="1033" max="1033" width="37.85546875" style="1" customWidth="1"/>
    <col min="1034" max="1034" width="36.5703125" style="1" customWidth="1"/>
    <col min="1035" max="1035" width="29.42578125" style="1" customWidth="1"/>
    <col min="1036" max="1280" width="8.85546875" style="1"/>
    <col min="1281" max="1281" width="4" style="1" customWidth="1"/>
    <col min="1282" max="1282" width="59.7109375" style="1" customWidth="1"/>
    <col min="1283" max="1283" width="4.85546875" style="1" customWidth="1"/>
    <col min="1284" max="1284" width="9" style="1" customWidth="1"/>
    <col min="1285" max="1285" width="15.85546875" style="1" customWidth="1"/>
    <col min="1286" max="1286" width="15.7109375" style="1" customWidth="1"/>
    <col min="1287" max="1287" width="15.42578125" style="1" customWidth="1"/>
    <col min="1288" max="1288" width="17.140625" style="1" customWidth="1"/>
    <col min="1289" max="1289" width="37.85546875" style="1" customWidth="1"/>
    <col min="1290" max="1290" width="36.5703125" style="1" customWidth="1"/>
    <col min="1291" max="1291" width="29.42578125" style="1" customWidth="1"/>
    <col min="1292" max="1536" width="8.85546875" style="1"/>
    <col min="1537" max="1537" width="4" style="1" customWidth="1"/>
    <col min="1538" max="1538" width="59.7109375" style="1" customWidth="1"/>
    <col min="1539" max="1539" width="4.85546875" style="1" customWidth="1"/>
    <col min="1540" max="1540" width="9" style="1" customWidth="1"/>
    <col min="1541" max="1541" width="15.85546875" style="1" customWidth="1"/>
    <col min="1542" max="1542" width="15.7109375" style="1" customWidth="1"/>
    <col min="1543" max="1543" width="15.42578125" style="1" customWidth="1"/>
    <col min="1544" max="1544" width="17.140625" style="1" customWidth="1"/>
    <col min="1545" max="1545" width="37.85546875" style="1" customWidth="1"/>
    <col min="1546" max="1546" width="36.5703125" style="1" customWidth="1"/>
    <col min="1547" max="1547" width="29.42578125" style="1" customWidth="1"/>
    <col min="1548" max="1792" width="8.85546875" style="1"/>
    <col min="1793" max="1793" width="4" style="1" customWidth="1"/>
    <col min="1794" max="1794" width="59.7109375" style="1" customWidth="1"/>
    <col min="1795" max="1795" width="4.85546875" style="1" customWidth="1"/>
    <col min="1796" max="1796" width="9" style="1" customWidth="1"/>
    <col min="1797" max="1797" width="15.85546875" style="1" customWidth="1"/>
    <col min="1798" max="1798" width="15.7109375" style="1" customWidth="1"/>
    <col min="1799" max="1799" width="15.42578125" style="1" customWidth="1"/>
    <col min="1800" max="1800" width="17.140625" style="1" customWidth="1"/>
    <col min="1801" max="1801" width="37.85546875" style="1" customWidth="1"/>
    <col min="1802" max="1802" width="36.5703125" style="1" customWidth="1"/>
    <col min="1803" max="1803" width="29.42578125" style="1" customWidth="1"/>
    <col min="1804" max="2048" width="8.85546875" style="1"/>
    <col min="2049" max="2049" width="4" style="1" customWidth="1"/>
    <col min="2050" max="2050" width="59.7109375" style="1" customWidth="1"/>
    <col min="2051" max="2051" width="4.85546875" style="1" customWidth="1"/>
    <col min="2052" max="2052" width="9" style="1" customWidth="1"/>
    <col min="2053" max="2053" width="15.85546875" style="1" customWidth="1"/>
    <col min="2054" max="2054" width="15.7109375" style="1" customWidth="1"/>
    <col min="2055" max="2055" width="15.42578125" style="1" customWidth="1"/>
    <col min="2056" max="2056" width="17.140625" style="1" customWidth="1"/>
    <col min="2057" max="2057" width="37.85546875" style="1" customWidth="1"/>
    <col min="2058" max="2058" width="36.5703125" style="1" customWidth="1"/>
    <col min="2059" max="2059" width="29.42578125" style="1" customWidth="1"/>
    <col min="2060" max="2304" width="8.85546875" style="1"/>
    <col min="2305" max="2305" width="4" style="1" customWidth="1"/>
    <col min="2306" max="2306" width="59.7109375" style="1" customWidth="1"/>
    <col min="2307" max="2307" width="4.85546875" style="1" customWidth="1"/>
    <col min="2308" max="2308" width="9" style="1" customWidth="1"/>
    <col min="2309" max="2309" width="15.85546875" style="1" customWidth="1"/>
    <col min="2310" max="2310" width="15.7109375" style="1" customWidth="1"/>
    <col min="2311" max="2311" width="15.42578125" style="1" customWidth="1"/>
    <col min="2312" max="2312" width="17.140625" style="1" customWidth="1"/>
    <col min="2313" max="2313" width="37.85546875" style="1" customWidth="1"/>
    <col min="2314" max="2314" width="36.5703125" style="1" customWidth="1"/>
    <col min="2315" max="2315" width="29.42578125" style="1" customWidth="1"/>
    <col min="2316" max="2560" width="8.85546875" style="1"/>
    <col min="2561" max="2561" width="4" style="1" customWidth="1"/>
    <col min="2562" max="2562" width="59.7109375" style="1" customWidth="1"/>
    <col min="2563" max="2563" width="4.85546875" style="1" customWidth="1"/>
    <col min="2564" max="2564" width="9" style="1" customWidth="1"/>
    <col min="2565" max="2565" width="15.85546875" style="1" customWidth="1"/>
    <col min="2566" max="2566" width="15.7109375" style="1" customWidth="1"/>
    <col min="2567" max="2567" width="15.42578125" style="1" customWidth="1"/>
    <col min="2568" max="2568" width="17.140625" style="1" customWidth="1"/>
    <col min="2569" max="2569" width="37.85546875" style="1" customWidth="1"/>
    <col min="2570" max="2570" width="36.5703125" style="1" customWidth="1"/>
    <col min="2571" max="2571" width="29.42578125" style="1" customWidth="1"/>
    <col min="2572" max="2816" width="8.85546875" style="1"/>
    <col min="2817" max="2817" width="4" style="1" customWidth="1"/>
    <col min="2818" max="2818" width="59.7109375" style="1" customWidth="1"/>
    <col min="2819" max="2819" width="4.85546875" style="1" customWidth="1"/>
    <col min="2820" max="2820" width="9" style="1" customWidth="1"/>
    <col min="2821" max="2821" width="15.85546875" style="1" customWidth="1"/>
    <col min="2822" max="2822" width="15.7109375" style="1" customWidth="1"/>
    <col min="2823" max="2823" width="15.42578125" style="1" customWidth="1"/>
    <col min="2824" max="2824" width="17.140625" style="1" customWidth="1"/>
    <col min="2825" max="2825" width="37.85546875" style="1" customWidth="1"/>
    <col min="2826" max="2826" width="36.5703125" style="1" customWidth="1"/>
    <col min="2827" max="2827" width="29.42578125" style="1" customWidth="1"/>
    <col min="2828" max="3072" width="8.85546875" style="1"/>
    <col min="3073" max="3073" width="4" style="1" customWidth="1"/>
    <col min="3074" max="3074" width="59.7109375" style="1" customWidth="1"/>
    <col min="3075" max="3075" width="4.85546875" style="1" customWidth="1"/>
    <col min="3076" max="3076" width="9" style="1" customWidth="1"/>
    <col min="3077" max="3077" width="15.85546875" style="1" customWidth="1"/>
    <col min="3078" max="3078" width="15.7109375" style="1" customWidth="1"/>
    <col min="3079" max="3079" width="15.42578125" style="1" customWidth="1"/>
    <col min="3080" max="3080" width="17.140625" style="1" customWidth="1"/>
    <col min="3081" max="3081" width="37.85546875" style="1" customWidth="1"/>
    <col min="3082" max="3082" width="36.5703125" style="1" customWidth="1"/>
    <col min="3083" max="3083" width="29.42578125" style="1" customWidth="1"/>
    <col min="3084" max="3328" width="8.85546875" style="1"/>
    <col min="3329" max="3329" width="4" style="1" customWidth="1"/>
    <col min="3330" max="3330" width="59.7109375" style="1" customWidth="1"/>
    <col min="3331" max="3331" width="4.85546875" style="1" customWidth="1"/>
    <col min="3332" max="3332" width="9" style="1" customWidth="1"/>
    <col min="3333" max="3333" width="15.85546875" style="1" customWidth="1"/>
    <col min="3334" max="3334" width="15.7109375" style="1" customWidth="1"/>
    <col min="3335" max="3335" width="15.42578125" style="1" customWidth="1"/>
    <col min="3336" max="3336" width="17.140625" style="1" customWidth="1"/>
    <col min="3337" max="3337" width="37.85546875" style="1" customWidth="1"/>
    <col min="3338" max="3338" width="36.5703125" style="1" customWidth="1"/>
    <col min="3339" max="3339" width="29.42578125" style="1" customWidth="1"/>
    <col min="3340" max="3584" width="8.85546875" style="1"/>
    <col min="3585" max="3585" width="4" style="1" customWidth="1"/>
    <col min="3586" max="3586" width="59.7109375" style="1" customWidth="1"/>
    <col min="3587" max="3587" width="4.85546875" style="1" customWidth="1"/>
    <col min="3588" max="3588" width="9" style="1" customWidth="1"/>
    <col min="3589" max="3589" width="15.85546875" style="1" customWidth="1"/>
    <col min="3590" max="3590" width="15.7109375" style="1" customWidth="1"/>
    <col min="3591" max="3591" width="15.42578125" style="1" customWidth="1"/>
    <col min="3592" max="3592" width="17.140625" style="1" customWidth="1"/>
    <col min="3593" max="3593" width="37.85546875" style="1" customWidth="1"/>
    <col min="3594" max="3594" width="36.5703125" style="1" customWidth="1"/>
    <col min="3595" max="3595" width="29.42578125" style="1" customWidth="1"/>
    <col min="3596" max="3840" width="8.85546875" style="1"/>
    <col min="3841" max="3841" width="4" style="1" customWidth="1"/>
    <col min="3842" max="3842" width="59.7109375" style="1" customWidth="1"/>
    <col min="3843" max="3843" width="4.85546875" style="1" customWidth="1"/>
    <col min="3844" max="3844" width="9" style="1" customWidth="1"/>
    <col min="3845" max="3845" width="15.85546875" style="1" customWidth="1"/>
    <col min="3846" max="3846" width="15.7109375" style="1" customWidth="1"/>
    <col min="3847" max="3847" width="15.42578125" style="1" customWidth="1"/>
    <col min="3848" max="3848" width="17.140625" style="1" customWidth="1"/>
    <col min="3849" max="3849" width="37.85546875" style="1" customWidth="1"/>
    <col min="3850" max="3850" width="36.5703125" style="1" customWidth="1"/>
    <col min="3851" max="3851" width="29.42578125" style="1" customWidth="1"/>
    <col min="3852" max="4096" width="8.85546875" style="1"/>
    <col min="4097" max="4097" width="4" style="1" customWidth="1"/>
    <col min="4098" max="4098" width="59.7109375" style="1" customWidth="1"/>
    <col min="4099" max="4099" width="4.85546875" style="1" customWidth="1"/>
    <col min="4100" max="4100" width="9" style="1" customWidth="1"/>
    <col min="4101" max="4101" width="15.85546875" style="1" customWidth="1"/>
    <col min="4102" max="4102" width="15.7109375" style="1" customWidth="1"/>
    <col min="4103" max="4103" width="15.42578125" style="1" customWidth="1"/>
    <col min="4104" max="4104" width="17.140625" style="1" customWidth="1"/>
    <col min="4105" max="4105" width="37.85546875" style="1" customWidth="1"/>
    <col min="4106" max="4106" width="36.5703125" style="1" customWidth="1"/>
    <col min="4107" max="4107" width="29.42578125" style="1" customWidth="1"/>
    <col min="4108" max="4352" width="8.85546875" style="1"/>
    <col min="4353" max="4353" width="4" style="1" customWidth="1"/>
    <col min="4354" max="4354" width="59.7109375" style="1" customWidth="1"/>
    <col min="4355" max="4355" width="4.85546875" style="1" customWidth="1"/>
    <col min="4356" max="4356" width="9" style="1" customWidth="1"/>
    <col min="4357" max="4357" width="15.85546875" style="1" customWidth="1"/>
    <col min="4358" max="4358" width="15.7109375" style="1" customWidth="1"/>
    <col min="4359" max="4359" width="15.42578125" style="1" customWidth="1"/>
    <col min="4360" max="4360" width="17.140625" style="1" customWidth="1"/>
    <col min="4361" max="4361" width="37.85546875" style="1" customWidth="1"/>
    <col min="4362" max="4362" width="36.5703125" style="1" customWidth="1"/>
    <col min="4363" max="4363" width="29.42578125" style="1" customWidth="1"/>
    <col min="4364" max="4608" width="8.85546875" style="1"/>
    <col min="4609" max="4609" width="4" style="1" customWidth="1"/>
    <col min="4610" max="4610" width="59.7109375" style="1" customWidth="1"/>
    <col min="4611" max="4611" width="4.85546875" style="1" customWidth="1"/>
    <col min="4612" max="4612" width="9" style="1" customWidth="1"/>
    <col min="4613" max="4613" width="15.85546875" style="1" customWidth="1"/>
    <col min="4614" max="4614" width="15.7109375" style="1" customWidth="1"/>
    <col min="4615" max="4615" width="15.42578125" style="1" customWidth="1"/>
    <col min="4616" max="4616" width="17.140625" style="1" customWidth="1"/>
    <col min="4617" max="4617" width="37.85546875" style="1" customWidth="1"/>
    <col min="4618" max="4618" width="36.5703125" style="1" customWidth="1"/>
    <col min="4619" max="4619" width="29.42578125" style="1" customWidth="1"/>
    <col min="4620" max="4864" width="8.85546875" style="1"/>
    <col min="4865" max="4865" width="4" style="1" customWidth="1"/>
    <col min="4866" max="4866" width="59.7109375" style="1" customWidth="1"/>
    <col min="4867" max="4867" width="4.85546875" style="1" customWidth="1"/>
    <col min="4868" max="4868" width="9" style="1" customWidth="1"/>
    <col min="4869" max="4869" width="15.85546875" style="1" customWidth="1"/>
    <col min="4870" max="4870" width="15.7109375" style="1" customWidth="1"/>
    <col min="4871" max="4871" width="15.42578125" style="1" customWidth="1"/>
    <col min="4872" max="4872" width="17.140625" style="1" customWidth="1"/>
    <col min="4873" max="4873" width="37.85546875" style="1" customWidth="1"/>
    <col min="4874" max="4874" width="36.5703125" style="1" customWidth="1"/>
    <col min="4875" max="4875" width="29.42578125" style="1" customWidth="1"/>
    <col min="4876" max="5120" width="8.85546875" style="1"/>
    <col min="5121" max="5121" width="4" style="1" customWidth="1"/>
    <col min="5122" max="5122" width="59.7109375" style="1" customWidth="1"/>
    <col min="5123" max="5123" width="4.85546875" style="1" customWidth="1"/>
    <col min="5124" max="5124" width="9" style="1" customWidth="1"/>
    <col min="5125" max="5125" width="15.85546875" style="1" customWidth="1"/>
    <col min="5126" max="5126" width="15.7109375" style="1" customWidth="1"/>
    <col min="5127" max="5127" width="15.42578125" style="1" customWidth="1"/>
    <col min="5128" max="5128" width="17.140625" style="1" customWidth="1"/>
    <col min="5129" max="5129" width="37.85546875" style="1" customWidth="1"/>
    <col min="5130" max="5130" width="36.5703125" style="1" customWidth="1"/>
    <col min="5131" max="5131" width="29.42578125" style="1" customWidth="1"/>
    <col min="5132" max="5376" width="8.85546875" style="1"/>
    <col min="5377" max="5377" width="4" style="1" customWidth="1"/>
    <col min="5378" max="5378" width="59.7109375" style="1" customWidth="1"/>
    <col min="5379" max="5379" width="4.85546875" style="1" customWidth="1"/>
    <col min="5380" max="5380" width="9" style="1" customWidth="1"/>
    <col min="5381" max="5381" width="15.85546875" style="1" customWidth="1"/>
    <col min="5382" max="5382" width="15.7109375" style="1" customWidth="1"/>
    <col min="5383" max="5383" width="15.42578125" style="1" customWidth="1"/>
    <col min="5384" max="5384" width="17.140625" style="1" customWidth="1"/>
    <col min="5385" max="5385" width="37.85546875" style="1" customWidth="1"/>
    <col min="5386" max="5386" width="36.5703125" style="1" customWidth="1"/>
    <col min="5387" max="5387" width="29.42578125" style="1" customWidth="1"/>
    <col min="5388" max="5632" width="8.85546875" style="1"/>
    <col min="5633" max="5633" width="4" style="1" customWidth="1"/>
    <col min="5634" max="5634" width="59.7109375" style="1" customWidth="1"/>
    <col min="5635" max="5635" width="4.85546875" style="1" customWidth="1"/>
    <col min="5636" max="5636" width="9" style="1" customWidth="1"/>
    <col min="5637" max="5637" width="15.85546875" style="1" customWidth="1"/>
    <col min="5638" max="5638" width="15.7109375" style="1" customWidth="1"/>
    <col min="5639" max="5639" width="15.42578125" style="1" customWidth="1"/>
    <col min="5640" max="5640" width="17.140625" style="1" customWidth="1"/>
    <col min="5641" max="5641" width="37.85546875" style="1" customWidth="1"/>
    <col min="5642" max="5642" width="36.5703125" style="1" customWidth="1"/>
    <col min="5643" max="5643" width="29.42578125" style="1" customWidth="1"/>
    <col min="5644" max="5888" width="8.85546875" style="1"/>
    <col min="5889" max="5889" width="4" style="1" customWidth="1"/>
    <col min="5890" max="5890" width="59.7109375" style="1" customWidth="1"/>
    <col min="5891" max="5891" width="4.85546875" style="1" customWidth="1"/>
    <col min="5892" max="5892" width="9" style="1" customWidth="1"/>
    <col min="5893" max="5893" width="15.85546875" style="1" customWidth="1"/>
    <col min="5894" max="5894" width="15.7109375" style="1" customWidth="1"/>
    <col min="5895" max="5895" width="15.42578125" style="1" customWidth="1"/>
    <col min="5896" max="5896" width="17.140625" style="1" customWidth="1"/>
    <col min="5897" max="5897" width="37.85546875" style="1" customWidth="1"/>
    <col min="5898" max="5898" width="36.5703125" style="1" customWidth="1"/>
    <col min="5899" max="5899" width="29.42578125" style="1" customWidth="1"/>
    <col min="5900" max="6144" width="8.85546875" style="1"/>
    <col min="6145" max="6145" width="4" style="1" customWidth="1"/>
    <col min="6146" max="6146" width="59.7109375" style="1" customWidth="1"/>
    <col min="6147" max="6147" width="4.85546875" style="1" customWidth="1"/>
    <col min="6148" max="6148" width="9" style="1" customWidth="1"/>
    <col min="6149" max="6149" width="15.85546875" style="1" customWidth="1"/>
    <col min="6150" max="6150" width="15.7109375" style="1" customWidth="1"/>
    <col min="6151" max="6151" width="15.42578125" style="1" customWidth="1"/>
    <col min="6152" max="6152" width="17.140625" style="1" customWidth="1"/>
    <col min="6153" max="6153" width="37.85546875" style="1" customWidth="1"/>
    <col min="6154" max="6154" width="36.5703125" style="1" customWidth="1"/>
    <col min="6155" max="6155" width="29.42578125" style="1" customWidth="1"/>
    <col min="6156" max="6400" width="8.85546875" style="1"/>
    <col min="6401" max="6401" width="4" style="1" customWidth="1"/>
    <col min="6402" max="6402" width="59.7109375" style="1" customWidth="1"/>
    <col min="6403" max="6403" width="4.85546875" style="1" customWidth="1"/>
    <col min="6404" max="6404" width="9" style="1" customWidth="1"/>
    <col min="6405" max="6405" width="15.85546875" style="1" customWidth="1"/>
    <col min="6406" max="6406" width="15.7109375" style="1" customWidth="1"/>
    <col min="6407" max="6407" width="15.42578125" style="1" customWidth="1"/>
    <col min="6408" max="6408" width="17.140625" style="1" customWidth="1"/>
    <col min="6409" max="6409" width="37.85546875" style="1" customWidth="1"/>
    <col min="6410" max="6410" width="36.5703125" style="1" customWidth="1"/>
    <col min="6411" max="6411" width="29.42578125" style="1" customWidth="1"/>
    <col min="6412" max="6656" width="8.85546875" style="1"/>
    <col min="6657" max="6657" width="4" style="1" customWidth="1"/>
    <col min="6658" max="6658" width="59.7109375" style="1" customWidth="1"/>
    <col min="6659" max="6659" width="4.85546875" style="1" customWidth="1"/>
    <col min="6660" max="6660" width="9" style="1" customWidth="1"/>
    <col min="6661" max="6661" width="15.85546875" style="1" customWidth="1"/>
    <col min="6662" max="6662" width="15.7109375" style="1" customWidth="1"/>
    <col min="6663" max="6663" width="15.42578125" style="1" customWidth="1"/>
    <col min="6664" max="6664" width="17.140625" style="1" customWidth="1"/>
    <col min="6665" max="6665" width="37.85546875" style="1" customWidth="1"/>
    <col min="6666" max="6666" width="36.5703125" style="1" customWidth="1"/>
    <col min="6667" max="6667" width="29.42578125" style="1" customWidth="1"/>
    <col min="6668" max="6912" width="8.85546875" style="1"/>
    <col min="6913" max="6913" width="4" style="1" customWidth="1"/>
    <col min="6914" max="6914" width="59.7109375" style="1" customWidth="1"/>
    <col min="6915" max="6915" width="4.85546875" style="1" customWidth="1"/>
    <col min="6916" max="6916" width="9" style="1" customWidth="1"/>
    <col min="6917" max="6917" width="15.85546875" style="1" customWidth="1"/>
    <col min="6918" max="6918" width="15.7109375" style="1" customWidth="1"/>
    <col min="6919" max="6919" width="15.42578125" style="1" customWidth="1"/>
    <col min="6920" max="6920" width="17.140625" style="1" customWidth="1"/>
    <col min="6921" max="6921" width="37.85546875" style="1" customWidth="1"/>
    <col min="6922" max="6922" width="36.5703125" style="1" customWidth="1"/>
    <col min="6923" max="6923" width="29.42578125" style="1" customWidth="1"/>
    <col min="6924" max="7168" width="8.85546875" style="1"/>
    <col min="7169" max="7169" width="4" style="1" customWidth="1"/>
    <col min="7170" max="7170" width="59.7109375" style="1" customWidth="1"/>
    <col min="7171" max="7171" width="4.85546875" style="1" customWidth="1"/>
    <col min="7172" max="7172" width="9" style="1" customWidth="1"/>
    <col min="7173" max="7173" width="15.85546875" style="1" customWidth="1"/>
    <col min="7174" max="7174" width="15.7109375" style="1" customWidth="1"/>
    <col min="7175" max="7175" width="15.42578125" style="1" customWidth="1"/>
    <col min="7176" max="7176" width="17.140625" style="1" customWidth="1"/>
    <col min="7177" max="7177" width="37.85546875" style="1" customWidth="1"/>
    <col min="7178" max="7178" width="36.5703125" style="1" customWidth="1"/>
    <col min="7179" max="7179" width="29.42578125" style="1" customWidth="1"/>
    <col min="7180" max="7424" width="8.85546875" style="1"/>
    <col min="7425" max="7425" width="4" style="1" customWidth="1"/>
    <col min="7426" max="7426" width="59.7109375" style="1" customWidth="1"/>
    <col min="7427" max="7427" width="4.85546875" style="1" customWidth="1"/>
    <col min="7428" max="7428" width="9" style="1" customWidth="1"/>
    <col min="7429" max="7429" width="15.85546875" style="1" customWidth="1"/>
    <col min="7430" max="7430" width="15.7109375" style="1" customWidth="1"/>
    <col min="7431" max="7431" width="15.42578125" style="1" customWidth="1"/>
    <col min="7432" max="7432" width="17.140625" style="1" customWidth="1"/>
    <col min="7433" max="7433" width="37.85546875" style="1" customWidth="1"/>
    <col min="7434" max="7434" width="36.5703125" style="1" customWidth="1"/>
    <col min="7435" max="7435" width="29.42578125" style="1" customWidth="1"/>
    <col min="7436" max="7680" width="8.85546875" style="1"/>
    <col min="7681" max="7681" width="4" style="1" customWidth="1"/>
    <col min="7682" max="7682" width="59.7109375" style="1" customWidth="1"/>
    <col min="7683" max="7683" width="4.85546875" style="1" customWidth="1"/>
    <col min="7684" max="7684" width="9" style="1" customWidth="1"/>
    <col min="7685" max="7685" width="15.85546875" style="1" customWidth="1"/>
    <col min="7686" max="7686" width="15.7109375" style="1" customWidth="1"/>
    <col min="7687" max="7687" width="15.42578125" style="1" customWidth="1"/>
    <col min="7688" max="7688" width="17.140625" style="1" customWidth="1"/>
    <col min="7689" max="7689" width="37.85546875" style="1" customWidth="1"/>
    <col min="7690" max="7690" width="36.5703125" style="1" customWidth="1"/>
    <col min="7691" max="7691" width="29.42578125" style="1" customWidth="1"/>
    <col min="7692" max="7936" width="8.85546875" style="1"/>
    <col min="7937" max="7937" width="4" style="1" customWidth="1"/>
    <col min="7938" max="7938" width="59.7109375" style="1" customWidth="1"/>
    <col min="7939" max="7939" width="4.85546875" style="1" customWidth="1"/>
    <col min="7940" max="7940" width="9" style="1" customWidth="1"/>
    <col min="7941" max="7941" width="15.85546875" style="1" customWidth="1"/>
    <col min="7942" max="7942" width="15.7109375" style="1" customWidth="1"/>
    <col min="7943" max="7943" width="15.42578125" style="1" customWidth="1"/>
    <col min="7944" max="7944" width="17.140625" style="1" customWidth="1"/>
    <col min="7945" max="7945" width="37.85546875" style="1" customWidth="1"/>
    <col min="7946" max="7946" width="36.5703125" style="1" customWidth="1"/>
    <col min="7947" max="7947" width="29.42578125" style="1" customWidth="1"/>
    <col min="7948" max="8192" width="8.85546875" style="1"/>
    <col min="8193" max="8193" width="4" style="1" customWidth="1"/>
    <col min="8194" max="8194" width="59.7109375" style="1" customWidth="1"/>
    <col min="8195" max="8195" width="4.85546875" style="1" customWidth="1"/>
    <col min="8196" max="8196" width="9" style="1" customWidth="1"/>
    <col min="8197" max="8197" width="15.85546875" style="1" customWidth="1"/>
    <col min="8198" max="8198" width="15.7109375" style="1" customWidth="1"/>
    <col min="8199" max="8199" width="15.42578125" style="1" customWidth="1"/>
    <col min="8200" max="8200" width="17.140625" style="1" customWidth="1"/>
    <col min="8201" max="8201" width="37.85546875" style="1" customWidth="1"/>
    <col min="8202" max="8202" width="36.5703125" style="1" customWidth="1"/>
    <col min="8203" max="8203" width="29.42578125" style="1" customWidth="1"/>
    <col min="8204" max="8448" width="8.85546875" style="1"/>
    <col min="8449" max="8449" width="4" style="1" customWidth="1"/>
    <col min="8450" max="8450" width="59.7109375" style="1" customWidth="1"/>
    <col min="8451" max="8451" width="4.85546875" style="1" customWidth="1"/>
    <col min="8452" max="8452" width="9" style="1" customWidth="1"/>
    <col min="8453" max="8453" width="15.85546875" style="1" customWidth="1"/>
    <col min="8454" max="8454" width="15.7109375" style="1" customWidth="1"/>
    <col min="8455" max="8455" width="15.42578125" style="1" customWidth="1"/>
    <col min="8456" max="8456" width="17.140625" style="1" customWidth="1"/>
    <col min="8457" max="8457" width="37.85546875" style="1" customWidth="1"/>
    <col min="8458" max="8458" width="36.5703125" style="1" customWidth="1"/>
    <col min="8459" max="8459" width="29.42578125" style="1" customWidth="1"/>
    <col min="8460" max="8704" width="8.85546875" style="1"/>
    <col min="8705" max="8705" width="4" style="1" customWidth="1"/>
    <col min="8706" max="8706" width="59.7109375" style="1" customWidth="1"/>
    <col min="8707" max="8707" width="4.85546875" style="1" customWidth="1"/>
    <col min="8708" max="8708" width="9" style="1" customWidth="1"/>
    <col min="8709" max="8709" width="15.85546875" style="1" customWidth="1"/>
    <col min="8710" max="8710" width="15.7109375" style="1" customWidth="1"/>
    <col min="8711" max="8711" width="15.42578125" style="1" customWidth="1"/>
    <col min="8712" max="8712" width="17.140625" style="1" customWidth="1"/>
    <col min="8713" max="8713" width="37.85546875" style="1" customWidth="1"/>
    <col min="8714" max="8714" width="36.5703125" style="1" customWidth="1"/>
    <col min="8715" max="8715" width="29.42578125" style="1" customWidth="1"/>
    <col min="8716" max="8960" width="8.85546875" style="1"/>
    <col min="8961" max="8961" width="4" style="1" customWidth="1"/>
    <col min="8962" max="8962" width="59.7109375" style="1" customWidth="1"/>
    <col min="8963" max="8963" width="4.85546875" style="1" customWidth="1"/>
    <col min="8964" max="8964" width="9" style="1" customWidth="1"/>
    <col min="8965" max="8965" width="15.85546875" style="1" customWidth="1"/>
    <col min="8966" max="8966" width="15.7109375" style="1" customWidth="1"/>
    <col min="8967" max="8967" width="15.42578125" style="1" customWidth="1"/>
    <col min="8968" max="8968" width="17.140625" style="1" customWidth="1"/>
    <col min="8969" max="8969" width="37.85546875" style="1" customWidth="1"/>
    <col min="8970" max="8970" width="36.5703125" style="1" customWidth="1"/>
    <col min="8971" max="8971" width="29.42578125" style="1" customWidth="1"/>
    <col min="8972" max="9216" width="8.85546875" style="1"/>
    <col min="9217" max="9217" width="4" style="1" customWidth="1"/>
    <col min="9218" max="9218" width="59.7109375" style="1" customWidth="1"/>
    <col min="9219" max="9219" width="4.85546875" style="1" customWidth="1"/>
    <col min="9220" max="9220" width="9" style="1" customWidth="1"/>
    <col min="9221" max="9221" width="15.85546875" style="1" customWidth="1"/>
    <col min="9222" max="9222" width="15.7109375" style="1" customWidth="1"/>
    <col min="9223" max="9223" width="15.42578125" style="1" customWidth="1"/>
    <col min="9224" max="9224" width="17.140625" style="1" customWidth="1"/>
    <col min="9225" max="9225" width="37.85546875" style="1" customWidth="1"/>
    <col min="9226" max="9226" width="36.5703125" style="1" customWidth="1"/>
    <col min="9227" max="9227" width="29.42578125" style="1" customWidth="1"/>
    <col min="9228" max="9472" width="8.85546875" style="1"/>
    <col min="9473" max="9473" width="4" style="1" customWidth="1"/>
    <col min="9474" max="9474" width="59.7109375" style="1" customWidth="1"/>
    <col min="9475" max="9475" width="4.85546875" style="1" customWidth="1"/>
    <col min="9476" max="9476" width="9" style="1" customWidth="1"/>
    <col min="9477" max="9477" width="15.85546875" style="1" customWidth="1"/>
    <col min="9478" max="9478" width="15.7109375" style="1" customWidth="1"/>
    <col min="9479" max="9479" width="15.42578125" style="1" customWidth="1"/>
    <col min="9480" max="9480" width="17.140625" style="1" customWidth="1"/>
    <col min="9481" max="9481" width="37.85546875" style="1" customWidth="1"/>
    <col min="9482" max="9482" width="36.5703125" style="1" customWidth="1"/>
    <col min="9483" max="9483" width="29.42578125" style="1" customWidth="1"/>
    <col min="9484" max="9728" width="8.85546875" style="1"/>
    <col min="9729" max="9729" width="4" style="1" customWidth="1"/>
    <col min="9730" max="9730" width="59.7109375" style="1" customWidth="1"/>
    <col min="9731" max="9731" width="4.85546875" style="1" customWidth="1"/>
    <col min="9732" max="9732" width="9" style="1" customWidth="1"/>
    <col min="9733" max="9733" width="15.85546875" style="1" customWidth="1"/>
    <col min="9734" max="9734" width="15.7109375" style="1" customWidth="1"/>
    <col min="9735" max="9735" width="15.42578125" style="1" customWidth="1"/>
    <col min="9736" max="9736" width="17.140625" style="1" customWidth="1"/>
    <col min="9737" max="9737" width="37.85546875" style="1" customWidth="1"/>
    <col min="9738" max="9738" width="36.5703125" style="1" customWidth="1"/>
    <col min="9739" max="9739" width="29.42578125" style="1" customWidth="1"/>
    <col min="9740" max="9984" width="8.85546875" style="1"/>
    <col min="9985" max="9985" width="4" style="1" customWidth="1"/>
    <col min="9986" max="9986" width="59.7109375" style="1" customWidth="1"/>
    <col min="9987" max="9987" width="4.85546875" style="1" customWidth="1"/>
    <col min="9988" max="9988" width="9" style="1" customWidth="1"/>
    <col min="9989" max="9989" width="15.85546875" style="1" customWidth="1"/>
    <col min="9990" max="9990" width="15.7109375" style="1" customWidth="1"/>
    <col min="9991" max="9991" width="15.42578125" style="1" customWidth="1"/>
    <col min="9992" max="9992" width="17.140625" style="1" customWidth="1"/>
    <col min="9993" max="9993" width="37.85546875" style="1" customWidth="1"/>
    <col min="9994" max="9994" width="36.5703125" style="1" customWidth="1"/>
    <col min="9995" max="9995" width="29.42578125" style="1" customWidth="1"/>
    <col min="9996" max="10240" width="8.85546875" style="1"/>
    <col min="10241" max="10241" width="4" style="1" customWidth="1"/>
    <col min="10242" max="10242" width="59.7109375" style="1" customWidth="1"/>
    <col min="10243" max="10243" width="4.85546875" style="1" customWidth="1"/>
    <col min="10244" max="10244" width="9" style="1" customWidth="1"/>
    <col min="10245" max="10245" width="15.85546875" style="1" customWidth="1"/>
    <col min="10246" max="10246" width="15.7109375" style="1" customWidth="1"/>
    <col min="10247" max="10247" width="15.42578125" style="1" customWidth="1"/>
    <col min="10248" max="10248" width="17.140625" style="1" customWidth="1"/>
    <col min="10249" max="10249" width="37.85546875" style="1" customWidth="1"/>
    <col min="10250" max="10250" width="36.5703125" style="1" customWidth="1"/>
    <col min="10251" max="10251" width="29.42578125" style="1" customWidth="1"/>
    <col min="10252" max="10496" width="8.85546875" style="1"/>
    <col min="10497" max="10497" width="4" style="1" customWidth="1"/>
    <col min="10498" max="10498" width="59.7109375" style="1" customWidth="1"/>
    <col min="10499" max="10499" width="4.85546875" style="1" customWidth="1"/>
    <col min="10500" max="10500" width="9" style="1" customWidth="1"/>
    <col min="10501" max="10501" width="15.85546875" style="1" customWidth="1"/>
    <col min="10502" max="10502" width="15.7109375" style="1" customWidth="1"/>
    <col min="10503" max="10503" width="15.42578125" style="1" customWidth="1"/>
    <col min="10504" max="10504" width="17.140625" style="1" customWidth="1"/>
    <col min="10505" max="10505" width="37.85546875" style="1" customWidth="1"/>
    <col min="10506" max="10506" width="36.5703125" style="1" customWidth="1"/>
    <col min="10507" max="10507" width="29.42578125" style="1" customWidth="1"/>
    <col min="10508" max="10752" width="8.85546875" style="1"/>
    <col min="10753" max="10753" width="4" style="1" customWidth="1"/>
    <col min="10754" max="10754" width="59.7109375" style="1" customWidth="1"/>
    <col min="10755" max="10755" width="4.85546875" style="1" customWidth="1"/>
    <col min="10756" max="10756" width="9" style="1" customWidth="1"/>
    <col min="10757" max="10757" width="15.85546875" style="1" customWidth="1"/>
    <col min="10758" max="10758" width="15.7109375" style="1" customWidth="1"/>
    <col min="10759" max="10759" width="15.42578125" style="1" customWidth="1"/>
    <col min="10760" max="10760" width="17.140625" style="1" customWidth="1"/>
    <col min="10761" max="10761" width="37.85546875" style="1" customWidth="1"/>
    <col min="10762" max="10762" width="36.5703125" style="1" customWidth="1"/>
    <col min="10763" max="10763" width="29.42578125" style="1" customWidth="1"/>
    <col min="10764" max="11008" width="8.85546875" style="1"/>
    <col min="11009" max="11009" width="4" style="1" customWidth="1"/>
    <col min="11010" max="11010" width="59.7109375" style="1" customWidth="1"/>
    <col min="11011" max="11011" width="4.85546875" style="1" customWidth="1"/>
    <col min="11012" max="11012" width="9" style="1" customWidth="1"/>
    <col min="11013" max="11013" width="15.85546875" style="1" customWidth="1"/>
    <col min="11014" max="11014" width="15.7109375" style="1" customWidth="1"/>
    <col min="11015" max="11015" width="15.42578125" style="1" customWidth="1"/>
    <col min="11016" max="11016" width="17.140625" style="1" customWidth="1"/>
    <col min="11017" max="11017" width="37.85546875" style="1" customWidth="1"/>
    <col min="11018" max="11018" width="36.5703125" style="1" customWidth="1"/>
    <col min="11019" max="11019" width="29.42578125" style="1" customWidth="1"/>
    <col min="11020" max="11264" width="8.85546875" style="1"/>
    <col min="11265" max="11265" width="4" style="1" customWidth="1"/>
    <col min="11266" max="11266" width="59.7109375" style="1" customWidth="1"/>
    <col min="11267" max="11267" width="4.85546875" style="1" customWidth="1"/>
    <col min="11268" max="11268" width="9" style="1" customWidth="1"/>
    <col min="11269" max="11269" width="15.85546875" style="1" customWidth="1"/>
    <col min="11270" max="11270" width="15.7109375" style="1" customWidth="1"/>
    <col min="11271" max="11271" width="15.42578125" style="1" customWidth="1"/>
    <col min="11272" max="11272" width="17.140625" style="1" customWidth="1"/>
    <col min="11273" max="11273" width="37.85546875" style="1" customWidth="1"/>
    <col min="11274" max="11274" width="36.5703125" style="1" customWidth="1"/>
    <col min="11275" max="11275" width="29.42578125" style="1" customWidth="1"/>
    <col min="11276" max="11520" width="8.85546875" style="1"/>
    <col min="11521" max="11521" width="4" style="1" customWidth="1"/>
    <col min="11522" max="11522" width="59.7109375" style="1" customWidth="1"/>
    <col min="11523" max="11523" width="4.85546875" style="1" customWidth="1"/>
    <col min="11524" max="11524" width="9" style="1" customWidth="1"/>
    <col min="11525" max="11525" width="15.85546875" style="1" customWidth="1"/>
    <col min="11526" max="11526" width="15.7109375" style="1" customWidth="1"/>
    <col min="11527" max="11527" width="15.42578125" style="1" customWidth="1"/>
    <col min="11528" max="11528" width="17.140625" style="1" customWidth="1"/>
    <col min="11529" max="11529" width="37.85546875" style="1" customWidth="1"/>
    <col min="11530" max="11530" width="36.5703125" style="1" customWidth="1"/>
    <col min="11531" max="11531" width="29.42578125" style="1" customWidth="1"/>
    <col min="11532" max="11776" width="8.85546875" style="1"/>
    <col min="11777" max="11777" width="4" style="1" customWidth="1"/>
    <col min="11778" max="11778" width="59.7109375" style="1" customWidth="1"/>
    <col min="11779" max="11779" width="4.85546875" style="1" customWidth="1"/>
    <col min="11780" max="11780" width="9" style="1" customWidth="1"/>
    <col min="11781" max="11781" width="15.85546875" style="1" customWidth="1"/>
    <col min="11782" max="11782" width="15.7109375" style="1" customWidth="1"/>
    <col min="11783" max="11783" width="15.42578125" style="1" customWidth="1"/>
    <col min="11784" max="11784" width="17.140625" style="1" customWidth="1"/>
    <col min="11785" max="11785" width="37.85546875" style="1" customWidth="1"/>
    <col min="11786" max="11786" width="36.5703125" style="1" customWidth="1"/>
    <col min="11787" max="11787" width="29.42578125" style="1" customWidth="1"/>
    <col min="11788" max="12032" width="8.85546875" style="1"/>
    <col min="12033" max="12033" width="4" style="1" customWidth="1"/>
    <col min="12034" max="12034" width="59.7109375" style="1" customWidth="1"/>
    <col min="12035" max="12035" width="4.85546875" style="1" customWidth="1"/>
    <col min="12036" max="12036" width="9" style="1" customWidth="1"/>
    <col min="12037" max="12037" width="15.85546875" style="1" customWidth="1"/>
    <col min="12038" max="12038" width="15.7109375" style="1" customWidth="1"/>
    <col min="12039" max="12039" width="15.42578125" style="1" customWidth="1"/>
    <col min="12040" max="12040" width="17.140625" style="1" customWidth="1"/>
    <col min="12041" max="12041" width="37.85546875" style="1" customWidth="1"/>
    <col min="12042" max="12042" width="36.5703125" style="1" customWidth="1"/>
    <col min="12043" max="12043" width="29.42578125" style="1" customWidth="1"/>
    <col min="12044" max="12288" width="8.85546875" style="1"/>
    <col min="12289" max="12289" width="4" style="1" customWidth="1"/>
    <col min="12290" max="12290" width="59.7109375" style="1" customWidth="1"/>
    <col min="12291" max="12291" width="4.85546875" style="1" customWidth="1"/>
    <col min="12292" max="12292" width="9" style="1" customWidth="1"/>
    <col min="12293" max="12293" width="15.85546875" style="1" customWidth="1"/>
    <col min="12294" max="12294" width="15.7109375" style="1" customWidth="1"/>
    <col min="12295" max="12295" width="15.42578125" style="1" customWidth="1"/>
    <col min="12296" max="12296" width="17.140625" style="1" customWidth="1"/>
    <col min="12297" max="12297" width="37.85546875" style="1" customWidth="1"/>
    <col min="12298" max="12298" width="36.5703125" style="1" customWidth="1"/>
    <col min="12299" max="12299" width="29.42578125" style="1" customWidth="1"/>
    <col min="12300" max="12544" width="8.85546875" style="1"/>
    <col min="12545" max="12545" width="4" style="1" customWidth="1"/>
    <col min="12546" max="12546" width="59.7109375" style="1" customWidth="1"/>
    <col min="12547" max="12547" width="4.85546875" style="1" customWidth="1"/>
    <col min="12548" max="12548" width="9" style="1" customWidth="1"/>
    <col min="12549" max="12549" width="15.85546875" style="1" customWidth="1"/>
    <col min="12550" max="12550" width="15.7109375" style="1" customWidth="1"/>
    <col min="12551" max="12551" width="15.42578125" style="1" customWidth="1"/>
    <col min="12552" max="12552" width="17.140625" style="1" customWidth="1"/>
    <col min="12553" max="12553" width="37.85546875" style="1" customWidth="1"/>
    <col min="12554" max="12554" width="36.5703125" style="1" customWidth="1"/>
    <col min="12555" max="12555" width="29.42578125" style="1" customWidth="1"/>
    <col min="12556" max="12800" width="8.85546875" style="1"/>
    <col min="12801" max="12801" width="4" style="1" customWidth="1"/>
    <col min="12802" max="12802" width="59.7109375" style="1" customWidth="1"/>
    <col min="12803" max="12803" width="4.85546875" style="1" customWidth="1"/>
    <col min="12804" max="12804" width="9" style="1" customWidth="1"/>
    <col min="12805" max="12805" width="15.85546875" style="1" customWidth="1"/>
    <col min="12806" max="12806" width="15.7109375" style="1" customWidth="1"/>
    <col min="12807" max="12807" width="15.42578125" style="1" customWidth="1"/>
    <col min="12808" max="12808" width="17.140625" style="1" customWidth="1"/>
    <col min="12809" max="12809" width="37.85546875" style="1" customWidth="1"/>
    <col min="12810" max="12810" width="36.5703125" style="1" customWidth="1"/>
    <col min="12811" max="12811" width="29.42578125" style="1" customWidth="1"/>
    <col min="12812" max="13056" width="8.85546875" style="1"/>
    <col min="13057" max="13057" width="4" style="1" customWidth="1"/>
    <col min="13058" max="13058" width="59.7109375" style="1" customWidth="1"/>
    <col min="13059" max="13059" width="4.85546875" style="1" customWidth="1"/>
    <col min="13060" max="13060" width="9" style="1" customWidth="1"/>
    <col min="13061" max="13061" width="15.85546875" style="1" customWidth="1"/>
    <col min="13062" max="13062" width="15.7109375" style="1" customWidth="1"/>
    <col min="13063" max="13063" width="15.42578125" style="1" customWidth="1"/>
    <col min="13064" max="13064" width="17.140625" style="1" customWidth="1"/>
    <col min="13065" max="13065" width="37.85546875" style="1" customWidth="1"/>
    <col min="13066" max="13066" width="36.5703125" style="1" customWidth="1"/>
    <col min="13067" max="13067" width="29.42578125" style="1" customWidth="1"/>
    <col min="13068" max="13312" width="8.85546875" style="1"/>
    <col min="13313" max="13313" width="4" style="1" customWidth="1"/>
    <col min="13314" max="13314" width="59.7109375" style="1" customWidth="1"/>
    <col min="13315" max="13315" width="4.85546875" style="1" customWidth="1"/>
    <col min="13316" max="13316" width="9" style="1" customWidth="1"/>
    <col min="13317" max="13317" width="15.85546875" style="1" customWidth="1"/>
    <col min="13318" max="13318" width="15.7109375" style="1" customWidth="1"/>
    <col min="13319" max="13319" width="15.42578125" style="1" customWidth="1"/>
    <col min="13320" max="13320" width="17.140625" style="1" customWidth="1"/>
    <col min="13321" max="13321" width="37.85546875" style="1" customWidth="1"/>
    <col min="13322" max="13322" width="36.5703125" style="1" customWidth="1"/>
    <col min="13323" max="13323" width="29.42578125" style="1" customWidth="1"/>
    <col min="13324" max="13568" width="8.85546875" style="1"/>
    <col min="13569" max="13569" width="4" style="1" customWidth="1"/>
    <col min="13570" max="13570" width="59.7109375" style="1" customWidth="1"/>
    <col min="13571" max="13571" width="4.85546875" style="1" customWidth="1"/>
    <col min="13572" max="13572" width="9" style="1" customWidth="1"/>
    <col min="13573" max="13573" width="15.85546875" style="1" customWidth="1"/>
    <col min="13574" max="13574" width="15.7109375" style="1" customWidth="1"/>
    <col min="13575" max="13575" width="15.42578125" style="1" customWidth="1"/>
    <col min="13576" max="13576" width="17.140625" style="1" customWidth="1"/>
    <col min="13577" max="13577" width="37.85546875" style="1" customWidth="1"/>
    <col min="13578" max="13578" width="36.5703125" style="1" customWidth="1"/>
    <col min="13579" max="13579" width="29.42578125" style="1" customWidth="1"/>
    <col min="13580" max="13824" width="8.85546875" style="1"/>
    <col min="13825" max="13825" width="4" style="1" customWidth="1"/>
    <col min="13826" max="13826" width="59.7109375" style="1" customWidth="1"/>
    <col min="13827" max="13827" width="4.85546875" style="1" customWidth="1"/>
    <col min="13828" max="13828" width="9" style="1" customWidth="1"/>
    <col min="13829" max="13829" width="15.85546875" style="1" customWidth="1"/>
    <col min="13830" max="13830" width="15.7109375" style="1" customWidth="1"/>
    <col min="13831" max="13831" width="15.42578125" style="1" customWidth="1"/>
    <col min="13832" max="13832" width="17.140625" style="1" customWidth="1"/>
    <col min="13833" max="13833" width="37.85546875" style="1" customWidth="1"/>
    <col min="13834" max="13834" width="36.5703125" style="1" customWidth="1"/>
    <col min="13835" max="13835" width="29.42578125" style="1" customWidth="1"/>
    <col min="13836" max="14080" width="8.85546875" style="1"/>
    <col min="14081" max="14081" width="4" style="1" customWidth="1"/>
    <col min="14082" max="14082" width="59.7109375" style="1" customWidth="1"/>
    <col min="14083" max="14083" width="4.85546875" style="1" customWidth="1"/>
    <col min="14084" max="14084" width="9" style="1" customWidth="1"/>
    <col min="14085" max="14085" width="15.85546875" style="1" customWidth="1"/>
    <col min="14086" max="14086" width="15.7109375" style="1" customWidth="1"/>
    <col min="14087" max="14087" width="15.42578125" style="1" customWidth="1"/>
    <col min="14088" max="14088" width="17.140625" style="1" customWidth="1"/>
    <col min="14089" max="14089" width="37.85546875" style="1" customWidth="1"/>
    <col min="14090" max="14090" width="36.5703125" style="1" customWidth="1"/>
    <col min="14091" max="14091" width="29.42578125" style="1" customWidth="1"/>
    <col min="14092" max="14336" width="8.85546875" style="1"/>
    <col min="14337" max="14337" width="4" style="1" customWidth="1"/>
    <col min="14338" max="14338" width="59.7109375" style="1" customWidth="1"/>
    <col min="14339" max="14339" width="4.85546875" style="1" customWidth="1"/>
    <col min="14340" max="14340" width="9" style="1" customWidth="1"/>
    <col min="14341" max="14341" width="15.85546875" style="1" customWidth="1"/>
    <col min="14342" max="14342" width="15.7109375" style="1" customWidth="1"/>
    <col min="14343" max="14343" width="15.42578125" style="1" customWidth="1"/>
    <col min="14344" max="14344" width="17.140625" style="1" customWidth="1"/>
    <col min="14345" max="14345" width="37.85546875" style="1" customWidth="1"/>
    <col min="14346" max="14346" width="36.5703125" style="1" customWidth="1"/>
    <col min="14347" max="14347" width="29.42578125" style="1" customWidth="1"/>
    <col min="14348" max="14592" width="8.85546875" style="1"/>
    <col min="14593" max="14593" width="4" style="1" customWidth="1"/>
    <col min="14594" max="14594" width="59.7109375" style="1" customWidth="1"/>
    <col min="14595" max="14595" width="4.85546875" style="1" customWidth="1"/>
    <col min="14596" max="14596" width="9" style="1" customWidth="1"/>
    <col min="14597" max="14597" width="15.85546875" style="1" customWidth="1"/>
    <col min="14598" max="14598" width="15.7109375" style="1" customWidth="1"/>
    <col min="14599" max="14599" width="15.42578125" style="1" customWidth="1"/>
    <col min="14600" max="14600" width="17.140625" style="1" customWidth="1"/>
    <col min="14601" max="14601" width="37.85546875" style="1" customWidth="1"/>
    <col min="14602" max="14602" width="36.5703125" style="1" customWidth="1"/>
    <col min="14603" max="14603" width="29.42578125" style="1" customWidth="1"/>
    <col min="14604" max="14848" width="8.85546875" style="1"/>
    <col min="14849" max="14849" width="4" style="1" customWidth="1"/>
    <col min="14850" max="14850" width="59.7109375" style="1" customWidth="1"/>
    <col min="14851" max="14851" width="4.85546875" style="1" customWidth="1"/>
    <col min="14852" max="14852" width="9" style="1" customWidth="1"/>
    <col min="14853" max="14853" width="15.85546875" style="1" customWidth="1"/>
    <col min="14854" max="14854" width="15.7109375" style="1" customWidth="1"/>
    <col min="14855" max="14855" width="15.42578125" style="1" customWidth="1"/>
    <col min="14856" max="14856" width="17.140625" style="1" customWidth="1"/>
    <col min="14857" max="14857" width="37.85546875" style="1" customWidth="1"/>
    <col min="14858" max="14858" width="36.5703125" style="1" customWidth="1"/>
    <col min="14859" max="14859" width="29.42578125" style="1" customWidth="1"/>
    <col min="14860" max="15104" width="8.85546875" style="1"/>
    <col min="15105" max="15105" width="4" style="1" customWidth="1"/>
    <col min="15106" max="15106" width="59.7109375" style="1" customWidth="1"/>
    <col min="15107" max="15107" width="4.85546875" style="1" customWidth="1"/>
    <col min="15108" max="15108" width="9" style="1" customWidth="1"/>
    <col min="15109" max="15109" width="15.85546875" style="1" customWidth="1"/>
    <col min="15110" max="15110" width="15.7109375" style="1" customWidth="1"/>
    <col min="15111" max="15111" width="15.42578125" style="1" customWidth="1"/>
    <col min="15112" max="15112" width="17.140625" style="1" customWidth="1"/>
    <col min="15113" max="15113" width="37.85546875" style="1" customWidth="1"/>
    <col min="15114" max="15114" width="36.5703125" style="1" customWidth="1"/>
    <col min="15115" max="15115" width="29.42578125" style="1" customWidth="1"/>
    <col min="15116" max="15360" width="8.85546875" style="1"/>
    <col min="15361" max="15361" width="4" style="1" customWidth="1"/>
    <col min="15362" max="15362" width="59.7109375" style="1" customWidth="1"/>
    <col min="15363" max="15363" width="4.85546875" style="1" customWidth="1"/>
    <col min="15364" max="15364" width="9" style="1" customWidth="1"/>
    <col min="15365" max="15365" width="15.85546875" style="1" customWidth="1"/>
    <col min="15366" max="15366" width="15.7109375" style="1" customWidth="1"/>
    <col min="15367" max="15367" width="15.42578125" style="1" customWidth="1"/>
    <col min="15368" max="15368" width="17.140625" style="1" customWidth="1"/>
    <col min="15369" max="15369" width="37.85546875" style="1" customWidth="1"/>
    <col min="15370" max="15370" width="36.5703125" style="1" customWidth="1"/>
    <col min="15371" max="15371" width="29.42578125" style="1" customWidth="1"/>
    <col min="15372" max="15616" width="8.85546875" style="1"/>
    <col min="15617" max="15617" width="4" style="1" customWidth="1"/>
    <col min="15618" max="15618" width="59.7109375" style="1" customWidth="1"/>
    <col min="15619" max="15619" width="4.85546875" style="1" customWidth="1"/>
    <col min="15620" max="15620" width="9" style="1" customWidth="1"/>
    <col min="15621" max="15621" width="15.85546875" style="1" customWidth="1"/>
    <col min="15622" max="15622" width="15.7109375" style="1" customWidth="1"/>
    <col min="15623" max="15623" width="15.42578125" style="1" customWidth="1"/>
    <col min="15624" max="15624" width="17.140625" style="1" customWidth="1"/>
    <col min="15625" max="15625" width="37.85546875" style="1" customWidth="1"/>
    <col min="15626" max="15626" width="36.5703125" style="1" customWidth="1"/>
    <col min="15627" max="15627" width="29.42578125" style="1" customWidth="1"/>
    <col min="15628" max="15872" width="8.85546875" style="1"/>
    <col min="15873" max="15873" width="4" style="1" customWidth="1"/>
    <col min="15874" max="15874" width="59.7109375" style="1" customWidth="1"/>
    <col min="15875" max="15875" width="4.85546875" style="1" customWidth="1"/>
    <col min="15876" max="15876" width="9" style="1" customWidth="1"/>
    <col min="15877" max="15877" width="15.85546875" style="1" customWidth="1"/>
    <col min="15878" max="15878" width="15.7109375" style="1" customWidth="1"/>
    <col min="15879" max="15879" width="15.42578125" style="1" customWidth="1"/>
    <col min="15880" max="15880" width="17.140625" style="1" customWidth="1"/>
    <col min="15881" max="15881" width="37.85546875" style="1" customWidth="1"/>
    <col min="15882" max="15882" width="36.5703125" style="1" customWidth="1"/>
    <col min="15883" max="15883" width="29.42578125" style="1" customWidth="1"/>
    <col min="15884" max="16128" width="8.85546875" style="1"/>
    <col min="16129" max="16129" width="4" style="1" customWidth="1"/>
    <col min="16130" max="16130" width="59.7109375" style="1" customWidth="1"/>
    <col min="16131" max="16131" width="4.85546875" style="1" customWidth="1"/>
    <col min="16132" max="16132" width="9" style="1" customWidth="1"/>
    <col min="16133" max="16133" width="15.85546875" style="1" customWidth="1"/>
    <col min="16134" max="16134" width="15.7109375" style="1" customWidth="1"/>
    <col min="16135" max="16135" width="15.42578125" style="1" customWidth="1"/>
    <col min="16136" max="16136" width="17.140625" style="1" customWidth="1"/>
    <col min="16137" max="16137" width="37.85546875" style="1" customWidth="1"/>
    <col min="16138" max="16138" width="36.5703125" style="1" customWidth="1"/>
    <col min="16139" max="16139" width="29.42578125" style="1" customWidth="1"/>
    <col min="16140" max="16384" width="8.85546875" style="1"/>
  </cols>
  <sheetData>
    <row r="1" spans="1:16" ht="22.15" customHeight="1">
      <c r="G1" s="2">
        <f ca="1">TODAY()</f>
        <v>45953</v>
      </c>
      <c r="H1" s="2">
        <f ca="1">TODAY()</f>
        <v>45953</v>
      </c>
    </row>
    <row r="2" spans="1:16" ht="30" customHeight="1">
      <c r="A2"/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1:16" ht="22.15" hidden="1" customHeight="1">
      <c r="A3"/>
      <c r="B3" s="7" t="s">
        <v>7</v>
      </c>
      <c r="C3" s="7" t="s">
        <v>8</v>
      </c>
      <c r="D3" s="8">
        <v>124</v>
      </c>
      <c r="E3" s="9">
        <v>45254</v>
      </c>
      <c r="F3" s="9">
        <v>45299</v>
      </c>
      <c r="G3" s="10">
        <f t="shared" ref="G3:G37" ca="1" si="0">IFERROR((F3-$G$1)/(F3-E3)*100,"")</f>
        <v>-1453.3333333333333</v>
      </c>
      <c r="H3" s="10">
        <f t="shared" ref="H3:H37" ca="1" si="1">F3-$H$1</f>
        <v>-654</v>
      </c>
      <c r="L3" s="35"/>
      <c r="M3" s="35"/>
      <c r="N3" s="35"/>
      <c r="O3" s="35"/>
      <c r="P3" s="35"/>
    </row>
    <row r="4" spans="1:16" ht="22.15" hidden="1" customHeight="1">
      <c r="A4"/>
      <c r="B4" s="7" t="s">
        <v>9</v>
      </c>
      <c r="C4" s="7" t="s">
        <v>8</v>
      </c>
      <c r="D4" s="8">
        <v>115</v>
      </c>
      <c r="E4" s="9">
        <v>45254</v>
      </c>
      <c r="F4" s="9">
        <v>45299</v>
      </c>
      <c r="G4" s="10">
        <f t="shared" ca="1" si="0"/>
        <v>-1453.3333333333333</v>
      </c>
      <c r="H4" s="10">
        <f t="shared" ca="1" si="1"/>
        <v>-654</v>
      </c>
      <c r="L4" s="36" t="s">
        <v>10</v>
      </c>
      <c r="M4" s="36"/>
      <c r="N4" s="36"/>
      <c r="O4" s="36"/>
      <c r="P4" s="36"/>
    </row>
    <row r="5" spans="1:16" ht="22.15" hidden="1" customHeight="1">
      <c r="A5"/>
      <c r="B5" s="7" t="s">
        <v>11</v>
      </c>
      <c r="C5" s="7" t="s">
        <v>8</v>
      </c>
      <c r="D5" s="8">
        <v>54</v>
      </c>
      <c r="E5" s="11">
        <v>45256</v>
      </c>
      <c r="F5" s="11">
        <v>45301</v>
      </c>
      <c r="G5" s="10">
        <f t="shared" ca="1" si="0"/>
        <v>-1448.8888888888889</v>
      </c>
      <c r="H5" s="10">
        <f t="shared" ca="1" si="1"/>
        <v>-652</v>
      </c>
      <c r="L5" s="36"/>
      <c r="M5" s="36"/>
      <c r="N5" s="36"/>
      <c r="O5" s="36"/>
      <c r="P5" s="36"/>
    </row>
    <row r="6" spans="1:16" ht="22.15" hidden="1" customHeight="1">
      <c r="A6"/>
      <c r="B6" s="7" t="s">
        <v>12</v>
      </c>
      <c r="C6" s="7" t="s">
        <v>8</v>
      </c>
      <c r="D6" s="8">
        <v>65</v>
      </c>
      <c r="E6" s="11">
        <v>45268</v>
      </c>
      <c r="F6" s="11">
        <v>45303</v>
      </c>
      <c r="G6" s="10">
        <f t="shared" ca="1" si="0"/>
        <v>-1857.1428571428573</v>
      </c>
      <c r="H6" s="10">
        <f t="shared" ca="1" si="1"/>
        <v>-650</v>
      </c>
      <c r="L6" s="12"/>
      <c r="M6" s="12"/>
      <c r="N6" s="12"/>
      <c r="O6" s="12"/>
      <c r="P6" s="12"/>
    </row>
    <row r="7" spans="1:16" ht="22.15" hidden="1" customHeight="1">
      <c r="A7"/>
      <c r="B7" s="7" t="s">
        <v>13</v>
      </c>
      <c r="C7" s="7" t="s">
        <v>8</v>
      </c>
      <c r="D7" s="8">
        <v>32</v>
      </c>
      <c r="E7" s="11">
        <v>45269</v>
      </c>
      <c r="F7" s="11">
        <v>45304</v>
      </c>
      <c r="G7" s="10">
        <f t="shared" ca="1" si="0"/>
        <v>-1854.2857142857144</v>
      </c>
      <c r="H7" s="10">
        <f t="shared" ca="1" si="1"/>
        <v>-649</v>
      </c>
      <c r="L7" s="37"/>
      <c r="M7" s="37"/>
      <c r="N7" s="37"/>
      <c r="O7" s="37"/>
      <c r="P7" s="37"/>
    </row>
    <row r="8" spans="1:16" ht="22.15" hidden="1" customHeight="1">
      <c r="A8"/>
      <c r="B8" s="7" t="s">
        <v>14</v>
      </c>
      <c r="C8" s="7" t="s">
        <v>15</v>
      </c>
      <c r="D8" s="8">
        <v>217.8</v>
      </c>
      <c r="E8" s="11">
        <v>45275</v>
      </c>
      <c r="F8" s="11">
        <v>45305</v>
      </c>
      <c r="G8" s="10">
        <f t="shared" ca="1" si="0"/>
        <v>-2160</v>
      </c>
      <c r="H8" s="10">
        <f t="shared" ca="1" si="1"/>
        <v>-648</v>
      </c>
      <c r="L8" s="35"/>
      <c r="M8" s="35"/>
      <c r="N8" s="35"/>
      <c r="O8" s="35"/>
      <c r="P8" s="35"/>
    </row>
    <row r="9" spans="1:16" ht="22.15" hidden="1" customHeight="1">
      <c r="A9"/>
      <c r="B9" s="7" t="s">
        <v>16</v>
      </c>
      <c r="C9" s="7" t="s">
        <v>15</v>
      </c>
      <c r="D9" s="8">
        <v>68.8</v>
      </c>
      <c r="E9" s="11">
        <v>45265</v>
      </c>
      <c r="F9" s="11">
        <v>45305</v>
      </c>
      <c r="G9" s="10">
        <f t="shared" ca="1" si="0"/>
        <v>-1620</v>
      </c>
      <c r="H9" s="10">
        <f t="shared" ca="1" si="1"/>
        <v>-648</v>
      </c>
      <c r="L9" s="36" t="s">
        <v>17</v>
      </c>
      <c r="M9" s="36"/>
      <c r="N9" s="36"/>
      <c r="O9" s="36"/>
      <c r="P9" s="36"/>
    </row>
    <row r="10" spans="1:16" ht="22.15" hidden="1" customHeight="1">
      <c r="A10"/>
      <c r="B10" s="7" t="s">
        <v>18</v>
      </c>
      <c r="C10" s="7" t="s">
        <v>15</v>
      </c>
      <c r="D10" s="8">
        <v>42.16</v>
      </c>
      <c r="E10" s="11">
        <v>45260</v>
      </c>
      <c r="F10" s="11">
        <v>45305</v>
      </c>
      <c r="G10" s="10">
        <f t="shared" ca="1" si="0"/>
        <v>-1440</v>
      </c>
      <c r="H10" s="10">
        <f t="shared" ca="1" si="1"/>
        <v>-648</v>
      </c>
      <c r="L10" s="36"/>
      <c r="M10" s="36"/>
      <c r="N10" s="36"/>
      <c r="O10" s="36"/>
      <c r="P10" s="36"/>
    </row>
    <row r="11" spans="1:16" ht="22.15" hidden="1" customHeight="1">
      <c r="A11"/>
      <c r="B11" s="7" t="s">
        <v>19</v>
      </c>
      <c r="C11" s="7" t="s">
        <v>15</v>
      </c>
      <c r="D11" s="8">
        <v>205.58</v>
      </c>
      <c r="E11" s="11">
        <v>45276</v>
      </c>
      <c r="F11" s="11">
        <v>45306</v>
      </c>
      <c r="G11" s="10">
        <f t="shared" ca="1" si="0"/>
        <v>-2156.6666666666665</v>
      </c>
      <c r="H11" s="10">
        <f t="shared" ca="1" si="1"/>
        <v>-647</v>
      </c>
    </row>
    <row r="12" spans="1:16" ht="22.15" hidden="1" customHeight="1">
      <c r="A12"/>
      <c r="B12" s="7" t="s">
        <v>20</v>
      </c>
      <c r="C12" s="7" t="s">
        <v>15</v>
      </c>
      <c r="D12" s="8">
        <v>12</v>
      </c>
      <c r="E12" s="11">
        <v>45256</v>
      </c>
      <c r="F12" s="11">
        <v>45306</v>
      </c>
      <c r="G12" s="10">
        <f t="shared" ca="1" si="0"/>
        <v>-1294</v>
      </c>
      <c r="H12" s="10">
        <f t="shared" ca="1" si="1"/>
        <v>-647</v>
      </c>
    </row>
    <row r="13" spans="1:16" ht="22.15" hidden="1" customHeight="1">
      <c r="A13"/>
      <c r="B13" s="7" t="s">
        <v>21</v>
      </c>
      <c r="C13" s="7" t="s">
        <v>15</v>
      </c>
      <c r="D13" s="8">
        <v>89.266999999999996</v>
      </c>
      <c r="E13" s="11">
        <v>45276</v>
      </c>
      <c r="F13" s="11">
        <v>45306</v>
      </c>
      <c r="G13" s="10">
        <f t="shared" ca="1" si="0"/>
        <v>-2156.6666666666665</v>
      </c>
      <c r="H13" s="10">
        <f t="shared" ca="1" si="1"/>
        <v>-647</v>
      </c>
    </row>
    <row r="14" spans="1:16" ht="22.15" hidden="1" customHeight="1">
      <c r="A14"/>
      <c r="B14" s="7" t="s">
        <v>22</v>
      </c>
      <c r="C14" s="7" t="s">
        <v>15</v>
      </c>
      <c r="D14" s="8">
        <v>57.1</v>
      </c>
      <c r="E14" s="11">
        <v>45229</v>
      </c>
      <c r="F14" s="11">
        <v>45306</v>
      </c>
      <c r="G14" s="10">
        <f t="shared" ca="1" si="0"/>
        <v>-840.25974025974028</v>
      </c>
      <c r="H14" s="10">
        <f t="shared" ca="1" si="1"/>
        <v>-647</v>
      </c>
      <c r="I14" s="1" t="s">
        <v>23</v>
      </c>
    </row>
    <row r="15" spans="1:16" ht="22.15" hidden="1" customHeight="1">
      <c r="A15"/>
      <c r="B15" s="7" t="s">
        <v>24</v>
      </c>
      <c r="C15" s="7" t="s">
        <v>15</v>
      </c>
      <c r="D15" s="8">
        <v>159.1</v>
      </c>
      <c r="E15" s="11">
        <v>45262</v>
      </c>
      <c r="F15" s="11">
        <v>45307</v>
      </c>
      <c r="G15" s="10">
        <f t="shared" ca="1" si="0"/>
        <v>-1435.5555555555557</v>
      </c>
      <c r="H15" s="10">
        <f t="shared" ca="1" si="1"/>
        <v>-646</v>
      </c>
    </row>
    <row r="16" spans="1:16" ht="22.15" hidden="1" customHeight="1">
      <c r="A16"/>
      <c r="B16" s="7" t="s">
        <v>25</v>
      </c>
      <c r="C16" s="7" t="s">
        <v>15</v>
      </c>
      <c r="D16" s="8">
        <v>218.5</v>
      </c>
      <c r="E16" s="11">
        <v>45277</v>
      </c>
      <c r="F16" s="11">
        <v>45307</v>
      </c>
      <c r="G16" s="10">
        <f t="shared" ca="1" si="0"/>
        <v>-2153.3333333333335</v>
      </c>
      <c r="H16" s="10">
        <f t="shared" ca="1" si="1"/>
        <v>-646</v>
      </c>
    </row>
    <row r="17" spans="1:8" ht="22.15" hidden="1" customHeight="1">
      <c r="A17"/>
      <c r="B17" s="7" t="s">
        <v>26</v>
      </c>
      <c r="C17" s="7" t="s">
        <v>15</v>
      </c>
      <c r="D17" s="8">
        <v>187.7</v>
      </c>
      <c r="E17" s="11">
        <v>45267</v>
      </c>
      <c r="F17" s="11">
        <v>45307</v>
      </c>
      <c r="G17" s="10">
        <f t="shared" ca="1" si="0"/>
        <v>-1614.9999999999998</v>
      </c>
      <c r="H17" s="10">
        <f t="shared" ca="1" si="1"/>
        <v>-646</v>
      </c>
    </row>
    <row r="18" spans="1:8" ht="22.15" hidden="1" customHeight="1">
      <c r="A18"/>
      <c r="B18" s="7" t="s">
        <v>27</v>
      </c>
      <c r="C18" s="7" t="s">
        <v>8</v>
      </c>
      <c r="D18" s="8">
        <v>77</v>
      </c>
      <c r="E18" s="11">
        <v>45268</v>
      </c>
      <c r="F18" s="11">
        <v>45308</v>
      </c>
      <c r="G18" s="10">
        <f t="shared" ca="1" si="0"/>
        <v>-1612.5</v>
      </c>
      <c r="H18" s="10">
        <f t="shared" ca="1" si="1"/>
        <v>-645</v>
      </c>
    </row>
    <row r="19" spans="1:8" ht="22.15" hidden="1" customHeight="1">
      <c r="A19"/>
      <c r="B19" s="7" t="s">
        <v>28</v>
      </c>
      <c r="C19" s="7" t="s">
        <v>8</v>
      </c>
      <c r="D19" s="8">
        <v>241</v>
      </c>
      <c r="E19" s="11">
        <v>45268</v>
      </c>
      <c r="F19" s="11">
        <v>45308</v>
      </c>
      <c r="G19" s="10">
        <f t="shared" ca="1" si="0"/>
        <v>-1612.5</v>
      </c>
      <c r="H19" s="10">
        <f t="shared" ca="1" si="1"/>
        <v>-645</v>
      </c>
    </row>
    <row r="20" spans="1:8" ht="22.15" hidden="1" customHeight="1">
      <c r="A20"/>
      <c r="B20" s="7" t="s">
        <v>29</v>
      </c>
      <c r="C20" s="7" t="s">
        <v>8</v>
      </c>
      <c r="D20" s="8">
        <v>354</v>
      </c>
      <c r="E20" s="11">
        <v>45268</v>
      </c>
      <c r="F20" s="11">
        <v>45308</v>
      </c>
      <c r="G20" s="10">
        <f t="shared" ca="1" si="0"/>
        <v>-1612.5</v>
      </c>
      <c r="H20" s="10">
        <f t="shared" ca="1" si="1"/>
        <v>-645</v>
      </c>
    </row>
    <row r="21" spans="1:8" ht="22.15" hidden="1" customHeight="1">
      <c r="A21"/>
      <c r="B21" s="7" t="s">
        <v>30</v>
      </c>
      <c r="C21" s="7" t="s">
        <v>8</v>
      </c>
      <c r="D21" s="8">
        <v>3</v>
      </c>
      <c r="E21" s="11">
        <v>45270</v>
      </c>
      <c r="F21" s="11">
        <v>45310</v>
      </c>
      <c r="G21" s="10">
        <f t="shared" ca="1" si="0"/>
        <v>-1607.5</v>
      </c>
      <c r="H21" s="10">
        <f t="shared" ca="1" si="1"/>
        <v>-643</v>
      </c>
    </row>
    <row r="22" spans="1:8" ht="22.15" hidden="1" customHeight="1">
      <c r="A22"/>
      <c r="B22" s="7" t="s">
        <v>31</v>
      </c>
      <c r="C22" s="7" t="s">
        <v>8</v>
      </c>
      <c r="D22" s="8">
        <v>45</v>
      </c>
      <c r="E22" s="11">
        <v>45268</v>
      </c>
      <c r="F22" s="11">
        <v>45311</v>
      </c>
      <c r="G22" s="10">
        <f t="shared" ca="1" si="0"/>
        <v>-1493.0232558139535</v>
      </c>
      <c r="H22" s="10">
        <f t="shared" ca="1" si="1"/>
        <v>-642</v>
      </c>
    </row>
    <row r="23" spans="1:8" ht="22.15" hidden="1" customHeight="1">
      <c r="A23"/>
      <c r="B23" s="7" t="s">
        <v>32</v>
      </c>
      <c r="C23" s="7" t="s">
        <v>15</v>
      </c>
      <c r="D23" s="8">
        <v>97.5</v>
      </c>
      <c r="E23" s="11">
        <v>45268</v>
      </c>
      <c r="F23" s="11">
        <v>45311</v>
      </c>
      <c r="G23" s="10">
        <f t="shared" ca="1" si="0"/>
        <v>-1493.0232558139535</v>
      </c>
      <c r="H23" s="10">
        <f t="shared" ca="1" si="1"/>
        <v>-642</v>
      </c>
    </row>
    <row r="24" spans="1:8" ht="22.15" hidden="1" customHeight="1">
      <c r="A24"/>
      <c r="B24" s="7" t="s">
        <v>33</v>
      </c>
      <c r="C24" s="7" t="s">
        <v>15</v>
      </c>
      <c r="D24" s="8">
        <v>85.93</v>
      </c>
      <c r="E24" s="11">
        <v>45276</v>
      </c>
      <c r="F24" s="11">
        <v>45311</v>
      </c>
      <c r="G24" s="10">
        <f t="shared" ca="1" si="0"/>
        <v>-1834.2857142857142</v>
      </c>
      <c r="H24" s="10">
        <f t="shared" ca="1" si="1"/>
        <v>-642</v>
      </c>
    </row>
    <row r="25" spans="1:8" ht="22.15" hidden="1" customHeight="1">
      <c r="A25"/>
      <c r="B25" s="7" t="s">
        <v>34</v>
      </c>
      <c r="C25" s="7" t="s">
        <v>15</v>
      </c>
      <c r="D25" s="8">
        <v>216.8</v>
      </c>
      <c r="E25" s="11">
        <v>45267</v>
      </c>
      <c r="F25" s="11">
        <v>45312</v>
      </c>
      <c r="G25" s="10">
        <f t="shared" ca="1" si="0"/>
        <v>-1424.4444444444443</v>
      </c>
      <c r="H25" s="10">
        <f t="shared" ca="1" si="1"/>
        <v>-641</v>
      </c>
    </row>
    <row r="26" spans="1:8" ht="22.15" hidden="1" customHeight="1">
      <c r="A26"/>
      <c r="B26" s="7" t="s">
        <v>35</v>
      </c>
      <c r="C26" s="7" t="s">
        <v>15</v>
      </c>
      <c r="D26" s="8">
        <v>170.9</v>
      </c>
      <c r="E26" s="11">
        <v>45277</v>
      </c>
      <c r="F26" s="11">
        <v>45312</v>
      </c>
      <c r="G26" s="10">
        <f t="shared" ca="1" si="0"/>
        <v>-1831.4285714285713</v>
      </c>
      <c r="H26" s="10">
        <f t="shared" ca="1" si="1"/>
        <v>-641</v>
      </c>
    </row>
    <row r="27" spans="1:8" ht="22.15" hidden="1" customHeight="1">
      <c r="A27"/>
      <c r="B27" s="7" t="s">
        <v>36</v>
      </c>
      <c r="C27" s="7" t="s">
        <v>15</v>
      </c>
      <c r="D27" s="8">
        <v>159.9</v>
      </c>
      <c r="E27" s="11">
        <v>45277</v>
      </c>
      <c r="F27" s="11">
        <v>45312</v>
      </c>
      <c r="G27" s="10">
        <f t="shared" ca="1" si="0"/>
        <v>-1831.4285714285713</v>
      </c>
      <c r="H27" s="10">
        <f t="shared" ca="1" si="1"/>
        <v>-641</v>
      </c>
    </row>
    <row r="28" spans="1:8" ht="22.15" hidden="1" customHeight="1">
      <c r="A28"/>
      <c r="B28" s="7" t="s">
        <v>37</v>
      </c>
      <c r="C28" s="7" t="s">
        <v>15</v>
      </c>
      <c r="D28" s="8">
        <v>358.6</v>
      </c>
      <c r="E28" s="11">
        <v>45272</v>
      </c>
      <c r="F28" s="11">
        <v>45312</v>
      </c>
      <c r="G28" s="10">
        <f t="shared" ca="1" si="0"/>
        <v>-1602.4999999999998</v>
      </c>
      <c r="H28" s="10">
        <f t="shared" ca="1" si="1"/>
        <v>-641</v>
      </c>
    </row>
    <row r="29" spans="1:8" ht="22.15" hidden="1" customHeight="1">
      <c r="A29"/>
      <c r="B29" s="7" t="s">
        <v>38</v>
      </c>
      <c r="C29" s="7" t="s">
        <v>8</v>
      </c>
      <c r="D29" s="8">
        <v>94</v>
      </c>
      <c r="E29" s="11">
        <v>45268</v>
      </c>
      <c r="F29" s="11">
        <v>45313</v>
      </c>
      <c r="G29" s="10">
        <f t="shared" ca="1" si="0"/>
        <v>-1422.2222222222222</v>
      </c>
      <c r="H29" s="10">
        <f t="shared" ca="1" si="1"/>
        <v>-640</v>
      </c>
    </row>
    <row r="30" spans="1:8" ht="22.15" hidden="1" customHeight="1">
      <c r="A30"/>
      <c r="B30" s="7" t="s">
        <v>39</v>
      </c>
      <c r="C30" s="7" t="s">
        <v>8</v>
      </c>
      <c r="D30" s="8">
        <v>134</v>
      </c>
      <c r="E30" s="11">
        <v>45268</v>
      </c>
      <c r="F30" s="11">
        <v>45313</v>
      </c>
      <c r="G30" s="10">
        <f t="shared" ca="1" si="0"/>
        <v>-1422.2222222222222</v>
      </c>
      <c r="H30" s="10">
        <f t="shared" ca="1" si="1"/>
        <v>-640</v>
      </c>
    </row>
    <row r="31" spans="1:8" ht="22.15" hidden="1" customHeight="1">
      <c r="A31"/>
      <c r="B31" s="7" t="s">
        <v>40</v>
      </c>
      <c r="C31" s="7" t="s">
        <v>8</v>
      </c>
      <c r="D31" s="8">
        <v>2</v>
      </c>
      <c r="E31" s="11">
        <v>45268</v>
      </c>
      <c r="F31" s="11">
        <v>45313</v>
      </c>
      <c r="G31" s="10">
        <f t="shared" ca="1" si="0"/>
        <v>-1422.2222222222222</v>
      </c>
      <c r="H31" s="10">
        <f t="shared" ca="1" si="1"/>
        <v>-640</v>
      </c>
    </row>
    <row r="32" spans="1:8" ht="22.15" hidden="1" customHeight="1">
      <c r="A32"/>
      <c r="B32" s="7" t="s">
        <v>41</v>
      </c>
      <c r="C32" s="7" t="s">
        <v>15</v>
      </c>
      <c r="D32" s="8">
        <v>273.39999999999998</v>
      </c>
      <c r="E32" s="11">
        <v>45268</v>
      </c>
      <c r="F32" s="11">
        <v>45313</v>
      </c>
      <c r="G32" s="10">
        <f t="shared" ca="1" si="0"/>
        <v>-1422.2222222222222</v>
      </c>
      <c r="H32" s="10">
        <f t="shared" ca="1" si="1"/>
        <v>-640</v>
      </c>
    </row>
    <row r="33" spans="1:8" ht="22.15" hidden="1" customHeight="1">
      <c r="A33"/>
      <c r="B33" s="7" t="s">
        <v>42</v>
      </c>
      <c r="C33" s="7" t="s">
        <v>15</v>
      </c>
      <c r="D33" s="8">
        <v>160.19999999999999</v>
      </c>
      <c r="E33" s="11">
        <v>45274</v>
      </c>
      <c r="F33" s="11">
        <v>45314</v>
      </c>
      <c r="G33" s="10">
        <f t="shared" ca="1" si="0"/>
        <v>-1597.5</v>
      </c>
      <c r="H33" s="10">
        <f t="shared" ca="1" si="1"/>
        <v>-639</v>
      </c>
    </row>
    <row r="34" spans="1:8" ht="22.15" hidden="1" customHeight="1">
      <c r="A34"/>
      <c r="B34" s="7" t="s">
        <v>43</v>
      </c>
      <c r="C34" s="7" t="s">
        <v>15</v>
      </c>
      <c r="D34" s="8">
        <v>351.4</v>
      </c>
      <c r="E34" s="11">
        <v>45275</v>
      </c>
      <c r="F34" s="11">
        <v>45315</v>
      </c>
      <c r="G34" s="10">
        <f t="shared" ca="1" si="0"/>
        <v>-1595</v>
      </c>
      <c r="H34" s="10">
        <f t="shared" ca="1" si="1"/>
        <v>-638</v>
      </c>
    </row>
    <row r="35" spans="1:8" ht="22.15" hidden="1" customHeight="1">
      <c r="A35"/>
      <c r="B35" s="7" t="s">
        <v>44</v>
      </c>
      <c r="C35" s="7" t="s">
        <v>15</v>
      </c>
      <c r="D35" s="8">
        <v>19.004000000000001</v>
      </c>
      <c r="E35" s="11">
        <v>45275</v>
      </c>
      <c r="F35" s="11">
        <v>45315</v>
      </c>
      <c r="G35" s="10">
        <f t="shared" ca="1" si="0"/>
        <v>-1595</v>
      </c>
      <c r="H35" s="10">
        <f t="shared" ca="1" si="1"/>
        <v>-638</v>
      </c>
    </row>
    <row r="36" spans="1:8" ht="22.15" hidden="1" customHeight="1">
      <c r="A36"/>
      <c r="B36" s="7" t="s">
        <v>45</v>
      </c>
      <c r="C36" s="7" t="s">
        <v>15</v>
      </c>
      <c r="D36" s="8">
        <v>6.56</v>
      </c>
      <c r="E36" s="11"/>
      <c r="F36" s="11"/>
      <c r="G36" s="10" t="str">
        <f t="shared" ca="1" si="0"/>
        <v/>
      </c>
      <c r="H36" s="10">
        <f t="shared" ca="1" si="1"/>
        <v>-45953</v>
      </c>
    </row>
    <row r="37" spans="1:8" ht="22.15" hidden="1" customHeight="1">
      <c r="A37"/>
      <c r="B37" s="7" t="s">
        <v>46</v>
      </c>
      <c r="C37" s="7" t="s">
        <v>15</v>
      </c>
      <c r="D37" s="8">
        <v>115.69499999999999</v>
      </c>
      <c r="E37" s="11">
        <v>45276</v>
      </c>
      <c r="F37" s="11">
        <v>45316</v>
      </c>
      <c r="G37" s="10">
        <f t="shared" ca="1" si="0"/>
        <v>-1592.5</v>
      </c>
      <c r="H37" s="10">
        <f t="shared" ca="1" si="1"/>
        <v>-637</v>
      </c>
    </row>
    <row r="38" spans="1:8" ht="22.15" hidden="1" customHeight="1">
      <c r="A38"/>
      <c r="B38" s="7" t="s">
        <v>47</v>
      </c>
      <c r="C38" s="7" t="s">
        <v>8</v>
      </c>
      <c r="D38" s="8">
        <v>234</v>
      </c>
      <c r="E38" s="11">
        <v>45260</v>
      </c>
      <c r="F38" s="11">
        <v>45320</v>
      </c>
      <c r="G38" s="10">
        <f ca="1">IFERROR((F38-$G$1)/(F38-E38)*100,"")</f>
        <v>-1055</v>
      </c>
      <c r="H38" s="10">
        <f ca="1">F38-$H$1</f>
        <v>-633</v>
      </c>
    </row>
    <row r="39" spans="1:8" ht="22.15" hidden="1" customHeight="1">
      <c r="A39"/>
      <c r="B39" s="7" t="s">
        <v>48</v>
      </c>
      <c r="C39" s="7" t="s">
        <v>8</v>
      </c>
      <c r="D39" s="8">
        <v>480</v>
      </c>
      <c r="E39" s="11"/>
      <c r="F39" s="11"/>
      <c r="G39" s="10" t="str">
        <f t="shared" ref="G39:G71" ca="1" si="2">IFERROR((F39-$G$1)/(F39-E39)*100,"")</f>
        <v/>
      </c>
      <c r="H39" s="10">
        <f t="shared" ref="H39:H71" ca="1" si="3">F39-$H$1</f>
        <v>-45953</v>
      </c>
    </row>
    <row r="40" spans="1:8" ht="22.15" hidden="1" customHeight="1">
      <c r="A40"/>
      <c r="B40" s="7" t="s">
        <v>49</v>
      </c>
      <c r="C40" s="7" t="s">
        <v>8</v>
      </c>
      <c r="D40" s="8">
        <v>480</v>
      </c>
      <c r="E40" s="11"/>
      <c r="F40" s="11"/>
      <c r="G40" s="10" t="str">
        <f t="shared" ca="1" si="2"/>
        <v/>
      </c>
      <c r="H40" s="10">
        <f t="shared" ca="1" si="3"/>
        <v>-45953</v>
      </c>
    </row>
    <row r="41" spans="1:8" ht="22.15" hidden="1" customHeight="1">
      <c r="A41"/>
      <c r="B41" s="7" t="s">
        <v>50</v>
      </c>
      <c r="C41" s="7" t="s">
        <v>8</v>
      </c>
      <c r="D41" s="13">
        <v>2136</v>
      </c>
      <c r="E41" s="11"/>
      <c r="F41" s="11"/>
      <c r="G41" s="10" t="str">
        <f t="shared" ca="1" si="2"/>
        <v/>
      </c>
      <c r="H41" s="10">
        <f t="shared" ca="1" si="3"/>
        <v>-45953</v>
      </c>
    </row>
    <row r="42" spans="1:8" ht="22.15" hidden="1" customHeight="1">
      <c r="A42"/>
      <c r="B42" s="7" t="s">
        <v>51</v>
      </c>
      <c r="C42" s="7" t="s">
        <v>8</v>
      </c>
      <c r="D42" s="8">
        <v>192</v>
      </c>
      <c r="E42" s="11"/>
      <c r="F42" s="11"/>
      <c r="G42" s="10" t="str">
        <f t="shared" ca="1" si="2"/>
        <v/>
      </c>
      <c r="H42" s="10">
        <f t="shared" ca="1" si="3"/>
        <v>-45953</v>
      </c>
    </row>
    <row r="43" spans="1:8" ht="22.15" hidden="1" customHeight="1">
      <c r="A43"/>
      <c r="B43" s="7" t="s">
        <v>52</v>
      </c>
      <c r="C43" s="7" t="s">
        <v>8</v>
      </c>
      <c r="D43" s="8">
        <v>192</v>
      </c>
      <c r="E43" s="11"/>
      <c r="F43" s="11"/>
      <c r="G43" s="10" t="str">
        <f t="shared" ca="1" si="2"/>
        <v/>
      </c>
      <c r="H43" s="10">
        <f t="shared" ca="1" si="3"/>
        <v>-45953</v>
      </c>
    </row>
    <row r="44" spans="1:8" ht="22.15" hidden="1" customHeight="1">
      <c r="A44"/>
      <c r="B44" s="7" t="s">
        <v>53</v>
      </c>
      <c r="C44" s="7" t="s">
        <v>8</v>
      </c>
      <c r="D44" s="13">
        <v>2368</v>
      </c>
      <c r="E44" s="11"/>
      <c r="F44" s="11"/>
      <c r="G44" s="10" t="str">
        <f t="shared" ca="1" si="2"/>
        <v/>
      </c>
      <c r="H44" s="10">
        <f t="shared" ca="1" si="3"/>
        <v>-45953</v>
      </c>
    </row>
    <row r="45" spans="1:8" ht="22.15" hidden="1" customHeight="1">
      <c r="A45"/>
      <c r="B45" s="7" t="s">
        <v>54</v>
      </c>
      <c r="C45" s="7" t="s">
        <v>8</v>
      </c>
      <c r="D45" s="8">
        <v>836</v>
      </c>
      <c r="E45" s="11"/>
      <c r="F45" s="11"/>
      <c r="G45" s="10" t="str">
        <f t="shared" ca="1" si="2"/>
        <v/>
      </c>
      <c r="H45" s="10">
        <f t="shared" ca="1" si="3"/>
        <v>-45953</v>
      </c>
    </row>
    <row r="46" spans="1:8" ht="22.15" hidden="1" customHeight="1">
      <c r="A46"/>
      <c r="B46" s="7" t="s">
        <v>55</v>
      </c>
      <c r="C46" s="7" t="s">
        <v>8</v>
      </c>
      <c r="D46" s="8">
        <v>620</v>
      </c>
      <c r="E46" s="11"/>
      <c r="F46" s="11"/>
      <c r="G46" s="10" t="str">
        <f t="shared" ca="1" si="2"/>
        <v/>
      </c>
      <c r="H46" s="10">
        <f t="shared" ca="1" si="3"/>
        <v>-45953</v>
      </c>
    </row>
    <row r="47" spans="1:8" ht="22.15" hidden="1" customHeight="1">
      <c r="A47"/>
      <c r="B47" s="7" t="s">
        <v>56</v>
      </c>
      <c r="C47" s="7" t="s">
        <v>8</v>
      </c>
      <c r="D47" s="13">
        <v>1484</v>
      </c>
      <c r="E47" s="11"/>
      <c r="F47" s="11"/>
      <c r="G47" s="10" t="str">
        <f t="shared" ca="1" si="2"/>
        <v/>
      </c>
      <c r="H47" s="10">
        <f t="shared" ca="1" si="3"/>
        <v>-45953</v>
      </c>
    </row>
    <row r="48" spans="1:8" ht="22.15" hidden="1" customHeight="1">
      <c r="A48"/>
      <c r="B48" s="7" t="s">
        <v>57</v>
      </c>
      <c r="C48" s="7" t="s">
        <v>8</v>
      </c>
      <c r="D48" s="8">
        <v>644</v>
      </c>
      <c r="E48" s="11"/>
      <c r="F48" s="11"/>
      <c r="G48" s="10" t="str">
        <f t="shared" ca="1" si="2"/>
        <v/>
      </c>
      <c r="H48" s="10">
        <f t="shared" ca="1" si="3"/>
        <v>-45953</v>
      </c>
    </row>
    <row r="49" spans="1:8" ht="22.15" hidden="1" customHeight="1">
      <c r="A49"/>
      <c r="B49" s="7" t="s">
        <v>58</v>
      </c>
      <c r="C49" s="7" t="s">
        <v>8</v>
      </c>
      <c r="D49" s="8">
        <v>716</v>
      </c>
      <c r="E49" s="11"/>
      <c r="F49" s="11"/>
      <c r="G49" s="10" t="str">
        <f t="shared" ca="1" si="2"/>
        <v/>
      </c>
      <c r="H49" s="10">
        <f t="shared" ca="1" si="3"/>
        <v>-45953</v>
      </c>
    </row>
    <row r="50" spans="1:8" ht="22.15" hidden="1" customHeight="1">
      <c r="A50"/>
      <c r="B50" s="7" t="s">
        <v>59</v>
      </c>
      <c r="C50" s="7" t="s">
        <v>8</v>
      </c>
      <c r="D50" s="8">
        <v>500</v>
      </c>
      <c r="E50" s="11"/>
      <c r="F50" s="11"/>
      <c r="G50" s="10" t="str">
        <f t="shared" ca="1" si="2"/>
        <v/>
      </c>
      <c r="H50" s="10">
        <f t="shared" ca="1" si="3"/>
        <v>-45953</v>
      </c>
    </row>
    <row r="51" spans="1:8" ht="22.15" hidden="1" customHeight="1">
      <c r="A51"/>
      <c r="B51" s="7" t="s">
        <v>60</v>
      </c>
      <c r="C51" s="7" t="s">
        <v>8</v>
      </c>
      <c r="D51" s="8">
        <v>956</v>
      </c>
      <c r="E51" s="11"/>
      <c r="F51" s="11"/>
      <c r="G51" s="10" t="str">
        <f t="shared" ca="1" si="2"/>
        <v/>
      </c>
      <c r="H51" s="10">
        <f t="shared" ca="1" si="3"/>
        <v>-45953</v>
      </c>
    </row>
    <row r="52" spans="1:8" ht="22.15" hidden="1" customHeight="1">
      <c r="A52"/>
      <c r="B52" s="7" t="s">
        <v>61</v>
      </c>
      <c r="C52" s="7" t="s">
        <v>8</v>
      </c>
      <c r="D52" s="13">
        <v>2012</v>
      </c>
      <c r="E52" s="11"/>
      <c r="F52" s="11"/>
      <c r="G52" s="10" t="str">
        <f t="shared" ca="1" si="2"/>
        <v/>
      </c>
      <c r="H52" s="10">
        <f t="shared" ca="1" si="3"/>
        <v>-45953</v>
      </c>
    </row>
    <row r="53" spans="1:8" ht="22.15" hidden="1" customHeight="1">
      <c r="A53"/>
      <c r="B53" s="7" t="s">
        <v>62</v>
      </c>
      <c r="C53" s="7" t="s">
        <v>8</v>
      </c>
      <c r="D53" s="8">
        <v>740</v>
      </c>
      <c r="E53" s="11"/>
      <c r="F53" s="11"/>
      <c r="G53" s="10" t="str">
        <f t="shared" ca="1" si="2"/>
        <v/>
      </c>
      <c r="H53" s="10">
        <f t="shared" ca="1" si="3"/>
        <v>-45953</v>
      </c>
    </row>
    <row r="54" spans="1:8" ht="22.15" hidden="1" customHeight="1">
      <c r="A54"/>
      <c r="B54" s="7" t="s">
        <v>63</v>
      </c>
      <c r="C54" s="7" t="s">
        <v>8</v>
      </c>
      <c r="D54" s="8">
        <v>92</v>
      </c>
      <c r="E54" s="11"/>
      <c r="F54" s="11"/>
      <c r="G54" s="10" t="str">
        <f t="shared" ca="1" si="2"/>
        <v/>
      </c>
      <c r="H54" s="10">
        <f t="shared" ca="1" si="3"/>
        <v>-45953</v>
      </c>
    </row>
    <row r="55" spans="1:8" ht="22.15" hidden="1" customHeight="1">
      <c r="A55"/>
      <c r="B55" s="7" t="s">
        <v>64</v>
      </c>
      <c r="C55" s="7" t="s">
        <v>8</v>
      </c>
      <c r="D55" s="8">
        <v>636</v>
      </c>
      <c r="E55" s="11"/>
      <c r="F55" s="11"/>
      <c r="G55" s="10" t="str">
        <f t="shared" ca="1" si="2"/>
        <v/>
      </c>
      <c r="H55" s="10">
        <f t="shared" ca="1" si="3"/>
        <v>-45953</v>
      </c>
    </row>
    <row r="56" spans="1:8" ht="22.15" hidden="1" customHeight="1">
      <c r="A56"/>
      <c r="B56" s="7" t="s">
        <v>65</v>
      </c>
      <c r="C56" s="7" t="s">
        <v>8</v>
      </c>
      <c r="D56" s="8">
        <v>636</v>
      </c>
      <c r="E56" s="11"/>
      <c r="F56" s="11"/>
      <c r="G56" s="10" t="str">
        <f t="shared" ca="1" si="2"/>
        <v/>
      </c>
      <c r="H56" s="10">
        <f t="shared" ca="1" si="3"/>
        <v>-45953</v>
      </c>
    </row>
    <row r="57" spans="1:8" ht="22.15" hidden="1" customHeight="1">
      <c r="A57"/>
      <c r="B57" s="7" t="s">
        <v>66</v>
      </c>
      <c r="C57" s="7" t="s">
        <v>8</v>
      </c>
      <c r="D57" s="8">
        <v>620</v>
      </c>
      <c r="E57" s="11"/>
      <c r="F57" s="11"/>
      <c r="G57" s="10" t="str">
        <f t="shared" ca="1" si="2"/>
        <v/>
      </c>
      <c r="H57" s="10">
        <f t="shared" ca="1" si="3"/>
        <v>-45953</v>
      </c>
    </row>
    <row r="58" spans="1:8" ht="22.15" hidden="1" customHeight="1">
      <c r="A58"/>
      <c r="B58" s="7" t="s">
        <v>67</v>
      </c>
      <c r="C58" s="7" t="s">
        <v>8</v>
      </c>
      <c r="D58" s="8">
        <v>636</v>
      </c>
      <c r="E58" s="11"/>
      <c r="F58" s="11"/>
      <c r="G58" s="10" t="str">
        <f t="shared" ca="1" si="2"/>
        <v/>
      </c>
      <c r="H58" s="10">
        <f t="shared" ca="1" si="3"/>
        <v>-45953</v>
      </c>
    </row>
    <row r="59" spans="1:8" ht="22.15" hidden="1" customHeight="1">
      <c r="A59"/>
      <c r="B59" s="7" t="s">
        <v>68</v>
      </c>
      <c r="C59" s="7" t="s">
        <v>8</v>
      </c>
      <c r="D59" s="13">
        <v>3844</v>
      </c>
      <c r="E59" s="11"/>
      <c r="F59" s="11"/>
      <c r="G59" s="10" t="str">
        <f t="shared" ca="1" si="2"/>
        <v/>
      </c>
      <c r="H59" s="10">
        <f t="shared" ca="1" si="3"/>
        <v>-45953</v>
      </c>
    </row>
    <row r="60" spans="1:8" ht="22.15" hidden="1" customHeight="1">
      <c r="A60"/>
      <c r="B60" s="7" t="s">
        <v>69</v>
      </c>
      <c r="C60" s="7" t="s">
        <v>8</v>
      </c>
      <c r="D60" s="13">
        <v>3244</v>
      </c>
      <c r="E60" s="11"/>
      <c r="F60" s="11"/>
      <c r="G60" s="10" t="str">
        <f t="shared" ca="1" si="2"/>
        <v/>
      </c>
      <c r="H60" s="10">
        <f t="shared" ca="1" si="3"/>
        <v>-45953</v>
      </c>
    </row>
    <row r="61" spans="1:8" ht="22.15" hidden="1" customHeight="1">
      <c r="A61"/>
      <c r="B61" s="7" t="s">
        <v>70</v>
      </c>
      <c r="C61" s="7" t="s">
        <v>8</v>
      </c>
      <c r="D61" s="13">
        <v>3244</v>
      </c>
      <c r="E61" s="11"/>
      <c r="F61" s="11"/>
      <c r="G61" s="10" t="str">
        <f t="shared" ca="1" si="2"/>
        <v/>
      </c>
      <c r="H61" s="10">
        <f t="shared" ca="1" si="3"/>
        <v>-45953</v>
      </c>
    </row>
    <row r="62" spans="1:8" ht="22.15" hidden="1" customHeight="1">
      <c r="A62"/>
      <c r="B62" s="7" t="s">
        <v>71</v>
      </c>
      <c r="C62" s="7" t="s">
        <v>8</v>
      </c>
      <c r="D62" s="13">
        <v>3268</v>
      </c>
      <c r="E62" s="11"/>
      <c r="F62" s="11"/>
      <c r="G62" s="10" t="str">
        <f t="shared" ca="1" si="2"/>
        <v/>
      </c>
      <c r="H62" s="10">
        <f t="shared" ca="1" si="3"/>
        <v>-45953</v>
      </c>
    </row>
    <row r="63" spans="1:8" ht="22.15" hidden="1" customHeight="1">
      <c r="A63"/>
      <c r="B63" s="7" t="s">
        <v>72</v>
      </c>
      <c r="C63" s="7" t="s">
        <v>8</v>
      </c>
      <c r="D63" s="13">
        <v>1608</v>
      </c>
      <c r="E63" s="11"/>
      <c r="F63" s="11"/>
      <c r="G63" s="10" t="str">
        <f t="shared" ca="1" si="2"/>
        <v/>
      </c>
      <c r="H63" s="10">
        <f t="shared" ca="1" si="3"/>
        <v>-45953</v>
      </c>
    </row>
    <row r="64" spans="1:8" ht="22.15" hidden="1" customHeight="1">
      <c r="A64"/>
      <c r="B64" s="7" t="s">
        <v>73</v>
      </c>
      <c r="C64" s="7" t="s">
        <v>8</v>
      </c>
      <c r="D64" s="13">
        <v>1284</v>
      </c>
      <c r="E64" s="11"/>
      <c r="F64" s="11"/>
      <c r="G64" s="10" t="str">
        <f t="shared" ca="1" si="2"/>
        <v/>
      </c>
      <c r="H64" s="10">
        <f t="shared" ca="1" si="3"/>
        <v>-45953</v>
      </c>
    </row>
    <row r="65" spans="1:9" ht="22.15" hidden="1" customHeight="1">
      <c r="A65"/>
      <c r="B65" s="7" t="s">
        <v>74</v>
      </c>
      <c r="C65" s="7" t="s">
        <v>8</v>
      </c>
      <c r="D65" s="13">
        <v>1266</v>
      </c>
      <c r="E65" s="11"/>
      <c r="F65" s="11"/>
      <c r="G65" s="10" t="str">
        <f t="shared" ca="1" si="2"/>
        <v/>
      </c>
      <c r="H65" s="10">
        <f t="shared" ca="1" si="3"/>
        <v>-45953</v>
      </c>
    </row>
    <row r="66" spans="1:9" ht="22.15" hidden="1" customHeight="1">
      <c r="A66"/>
      <c r="B66" s="7" t="s">
        <v>75</v>
      </c>
      <c r="C66" s="7" t="s">
        <v>8</v>
      </c>
      <c r="D66" s="13">
        <v>1278</v>
      </c>
      <c r="E66" s="11"/>
      <c r="F66" s="11"/>
      <c r="G66" s="10" t="str">
        <f t="shared" ca="1" si="2"/>
        <v/>
      </c>
      <c r="H66" s="10">
        <f t="shared" ca="1" si="3"/>
        <v>-45953</v>
      </c>
    </row>
    <row r="67" spans="1:9" ht="22.15" hidden="1" customHeight="1">
      <c r="A67"/>
      <c r="B67" s="7" t="s">
        <v>76</v>
      </c>
      <c r="C67" s="7" t="s">
        <v>8</v>
      </c>
      <c r="D67" s="8">
        <v>300</v>
      </c>
      <c r="E67" s="11"/>
      <c r="F67" s="11"/>
      <c r="G67" s="10" t="str">
        <f t="shared" ca="1" si="2"/>
        <v/>
      </c>
      <c r="H67" s="10">
        <f t="shared" ca="1" si="3"/>
        <v>-45953</v>
      </c>
    </row>
    <row r="68" spans="1:9" ht="22.15" hidden="1" customHeight="1">
      <c r="A68"/>
      <c r="B68" s="7" t="s">
        <v>77</v>
      </c>
      <c r="C68" s="7" t="s">
        <v>8</v>
      </c>
      <c r="D68" s="8">
        <v>306</v>
      </c>
      <c r="E68" s="11"/>
      <c r="F68" s="11"/>
      <c r="G68" s="10" t="str">
        <f t="shared" ca="1" si="2"/>
        <v/>
      </c>
      <c r="H68" s="10">
        <f t="shared" ca="1" si="3"/>
        <v>-45953</v>
      </c>
    </row>
    <row r="69" spans="1:9" ht="22.15" hidden="1" customHeight="1">
      <c r="A69"/>
      <c r="B69" s="7" t="s">
        <v>78</v>
      </c>
      <c r="C69" s="7" t="s">
        <v>8</v>
      </c>
      <c r="D69" s="13">
        <v>1296</v>
      </c>
      <c r="E69" s="11"/>
      <c r="F69" s="11"/>
      <c r="G69" s="10" t="str">
        <f t="shared" ca="1" si="2"/>
        <v/>
      </c>
      <c r="H69" s="10">
        <f t="shared" ca="1" si="3"/>
        <v>-45953</v>
      </c>
    </row>
    <row r="70" spans="1:9" ht="22.15" hidden="1" customHeight="1">
      <c r="A70"/>
      <c r="B70" s="7" t="s">
        <v>79</v>
      </c>
      <c r="C70" s="7" t="s">
        <v>8</v>
      </c>
      <c r="D70" s="8">
        <v>414</v>
      </c>
      <c r="E70" s="11"/>
      <c r="F70" s="11"/>
      <c r="G70" s="10" t="str">
        <f t="shared" ca="1" si="2"/>
        <v/>
      </c>
      <c r="H70" s="10">
        <f t="shared" ca="1" si="3"/>
        <v>-45953</v>
      </c>
    </row>
    <row r="71" spans="1:9" ht="22.15" customHeight="1">
      <c r="A71"/>
      <c r="B71" s="19" t="s">
        <v>82</v>
      </c>
      <c r="C71" s="7" t="s">
        <v>80</v>
      </c>
      <c r="D71" s="14">
        <v>5</v>
      </c>
      <c r="E71" s="18">
        <v>45909</v>
      </c>
      <c r="F71" s="11">
        <v>45954</v>
      </c>
      <c r="G71" s="10">
        <f t="shared" ca="1" si="2"/>
        <v>2.2222222222222223</v>
      </c>
      <c r="H71" s="10">
        <f t="shared" ca="1" si="3"/>
        <v>1</v>
      </c>
    </row>
    <row r="72" spans="1:9" ht="22.15" hidden="1" customHeight="1">
      <c r="A72"/>
      <c r="B72" s="15"/>
      <c r="C72" s="7"/>
      <c r="D72" s="14"/>
      <c r="E72" s="11"/>
      <c r="F72" s="11"/>
      <c r="G72" s="10" t="str">
        <f t="shared" ref="G72:G82" ca="1" si="4">IFERROR((F72-$G$1)/(F72-E72)*100,"")</f>
        <v/>
      </c>
      <c r="H72" s="10">
        <f t="shared" ref="H72:H82" ca="1" si="5">F72-$H$1</f>
        <v>-45953</v>
      </c>
    </row>
    <row r="73" spans="1:9" ht="22.15" hidden="1" customHeight="1">
      <c r="A73"/>
      <c r="B73" s="15"/>
      <c r="C73" s="7"/>
      <c r="D73" s="14"/>
      <c r="E73" s="11"/>
      <c r="F73" s="11"/>
      <c r="G73" s="10" t="str">
        <f t="shared" ca="1" si="4"/>
        <v/>
      </c>
      <c r="H73" s="10">
        <f t="shared" ca="1" si="5"/>
        <v>-45953</v>
      </c>
    </row>
    <row r="74" spans="1:9" ht="22.15" hidden="1" customHeight="1">
      <c r="A74"/>
      <c r="B74" s="15"/>
      <c r="C74" s="7"/>
      <c r="D74" s="14"/>
      <c r="E74" s="11"/>
      <c r="F74" s="11"/>
      <c r="G74" s="10" t="str">
        <f t="shared" ca="1" si="4"/>
        <v/>
      </c>
      <c r="H74" s="10">
        <f t="shared" ca="1" si="5"/>
        <v>-45953</v>
      </c>
    </row>
    <row r="75" spans="1:9" ht="22.15" hidden="1" customHeight="1">
      <c r="A75"/>
      <c r="B75" s="15"/>
      <c r="C75" s="7"/>
      <c r="D75" s="14"/>
      <c r="E75" s="11"/>
      <c r="F75" s="11"/>
      <c r="G75" s="10" t="str">
        <f t="shared" ca="1" si="4"/>
        <v/>
      </c>
      <c r="H75" s="10">
        <f t="shared" ca="1" si="5"/>
        <v>-45953</v>
      </c>
    </row>
    <row r="76" spans="1:9" ht="22.15" hidden="1" customHeight="1">
      <c r="A76"/>
      <c r="B76" s="15"/>
      <c r="C76" s="7"/>
      <c r="D76" s="14"/>
      <c r="E76" s="11"/>
      <c r="F76" s="11"/>
      <c r="G76" s="10" t="str">
        <f t="shared" ca="1" si="4"/>
        <v/>
      </c>
      <c r="H76" s="10">
        <f t="shared" ca="1" si="5"/>
        <v>-45953</v>
      </c>
    </row>
    <row r="77" spans="1:9" ht="22.15" customHeight="1">
      <c r="A77"/>
      <c r="B77" s="19" t="s">
        <v>83</v>
      </c>
      <c r="C77" s="7" t="s">
        <v>80</v>
      </c>
      <c r="D77" s="14">
        <v>11</v>
      </c>
      <c r="E77" s="11">
        <v>45915</v>
      </c>
      <c r="F77" s="11">
        <v>45960</v>
      </c>
      <c r="G77" s="10">
        <f t="shared" ca="1" si="4"/>
        <v>15.555555555555555</v>
      </c>
      <c r="H77" s="10">
        <f t="shared" ca="1" si="5"/>
        <v>7</v>
      </c>
      <c r="I77"/>
    </row>
    <row r="78" spans="1:9" ht="22.15" customHeight="1">
      <c r="A78"/>
      <c r="B78" s="19" t="s">
        <v>81</v>
      </c>
      <c r="C78" s="7" t="s">
        <v>80</v>
      </c>
      <c r="D78" s="14">
        <v>11</v>
      </c>
      <c r="E78" s="11">
        <v>45808</v>
      </c>
      <c r="F78" s="11">
        <v>45958</v>
      </c>
      <c r="G78" s="10">
        <f t="shared" ca="1" si="4"/>
        <v>3.3333333333333335</v>
      </c>
      <c r="H78" s="10">
        <f t="shared" ca="1" si="5"/>
        <v>5</v>
      </c>
      <c r="I78"/>
    </row>
    <row r="79" spans="1:9" ht="22.15" customHeight="1">
      <c r="A79"/>
      <c r="B79" s="19"/>
      <c r="C79" s="7"/>
      <c r="D79" s="14"/>
      <c r="E79" s="11"/>
      <c r="F79" s="11"/>
      <c r="G79" s="10" t="str">
        <f t="shared" ca="1" si="4"/>
        <v/>
      </c>
      <c r="H79" s="10">
        <f t="shared" ca="1" si="5"/>
        <v>-45953</v>
      </c>
      <c r="I79"/>
    </row>
    <row r="80" spans="1:9" ht="22.15" customHeight="1">
      <c r="A80"/>
      <c r="B80" s="19"/>
      <c r="C80" s="7"/>
      <c r="D80" s="17"/>
      <c r="E80" s="11"/>
      <c r="F80" s="11"/>
      <c r="G80" s="10" t="str">
        <f t="shared" ca="1" si="4"/>
        <v/>
      </c>
      <c r="H80" s="10">
        <f t="shared" ca="1" si="5"/>
        <v>-45953</v>
      </c>
      <c r="I80"/>
    </row>
    <row r="81" spans="1:9" ht="22.15" customHeight="1">
      <c r="A81"/>
      <c r="B81" s="19"/>
      <c r="C81" s="16"/>
      <c r="D81" s="17"/>
      <c r="E81" s="11"/>
      <c r="F81" s="11"/>
      <c r="G81" s="10" t="str">
        <f t="shared" ca="1" si="4"/>
        <v/>
      </c>
      <c r="H81" s="10">
        <f t="shared" ca="1" si="5"/>
        <v>-45953</v>
      </c>
      <c r="I81"/>
    </row>
    <row r="82" spans="1:9" ht="22.15" customHeight="1">
      <c r="A82"/>
      <c r="B82" s="19"/>
      <c r="C82" s="7"/>
      <c r="D82" s="17"/>
      <c r="E82" s="11"/>
      <c r="F82" s="11"/>
      <c r="G82" s="10" t="str">
        <f t="shared" ca="1" si="4"/>
        <v/>
      </c>
      <c r="H82" s="10">
        <f t="shared" ca="1" si="5"/>
        <v>-45953</v>
      </c>
      <c r="I82"/>
    </row>
    <row r="83" spans="1:9" ht="22.15" customHeight="1">
      <c r="A83"/>
      <c r="B83" s="19"/>
      <c r="C83" s="7"/>
      <c r="D83" s="14"/>
      <c r="E83" s="11"/>
      <c r="F83" s="11"/>
      <c r="G83" s="10" t="str">
        <f t="shared" ref="G83" ca="1" si="6">IFERROR((F83-$G$1)/(F83-E83)*100,"")</f>
        <v/>
      </c>
      <c r="H83" s="10">
        <f t="shared" ref="H83" ca="1" si="7">F83-$H$1</f>
        <v>-45953</v>
      </c>
      <c r="I83"/>
    </row>
    <row r="84" spans="1:9" ht="22.15" customHeight="1">
      <c r="A84"/>
      <c r="B84" s="19"/>
      <c r="C84" s="7"/>
      <c r="D84" s="33"/>
      <c r="E84" s="11"/>
      <c r="F84" s="11"/>
      <c r="G84" s="10" t="str">
        <f t="shared" ref="G84:G86" ca="1" si="8">IFERROR((F84-$G$1)/(F84-E84)*100,"")</f>
        <v/>
      </c>
      <c r="H84" s="10">
        <f t="shared" ref="H84:H86" ca="1" si="9">F84-$H$1</f>
        <v>-45953</v>
      </c>
      <c r="I84"/>
    </row>
    <row r="85" spans="1:9" ht="22.15" customHeight="1">
      <c r="A85"/>
      <c r="B85" s="19"/>
      <c r="C85" s="7"/>
      <c r="D85" s="14"/>
      <c r="E85" s="11"/>
      <c r="F85" s="11"/>
      <c r="G85" s="10" t="str">
        <f t="shared" ca="1" si="8"/>
        <v/>
      </c>
      <c r="H85" s="10">
        <f t="shared" ca="1" si="9"/>
        <v>-45953</v>
      </c>
      <c r="I85"/>
    </row>
    <row r="86" spans="1:9" ht="22.15" customHeight="1">
      <c r="A86"/>
      <c r="B86" s="19"/>
      <c r="C86" s="7"/>
      <c r="D86" s="14"/>
      <c r="E86" s="11"/>
      <c r="F86" s="11"/>
      <c r="G86" s="10" t="str">
        <f t="shared" ca="1" si="8"/>
        <v/>
      </c>
      <c r="H86" s="10">
        <f t="shared" ca="1" si="9"/>
        <v>-45953</v>
      </c>
      <c r="I86"/>
    </row>
    <row r="87" spans="1:9" ht="22.15" customHeight="1">
      <c r="A87"/>
      <c r="B87" s="19"/>
      <c r="C87" s="7"/>
      <c r="D87" s="14"/>
      <c r="E87" s="11"/>
      <c r="F87" s="11"/>
      <c r="G87" s="10" t="str">
        <f t="shared" ref="G87" ca="1" si="10">IFERROR((F87-$G$1)/(F87-E87)*100,"")</f>
        <v/>
      </c>
      <c r="H87" s="10">
        <f t="shared" ref="H87" ca="1" si="11">F87-$H$1</f>
        <v>-45953</v>
      </c>
      <c r="I87"/>
    </row>
    <row r="88" spans="1:9" ht="22.15" customHeight="1">
      <c r="A88"/>
      <c r="B88" s="19"/>
      <c r="C88" s="7"/>
      <c r="D88" s="14"/>
      <c r="E88" s="11"/>
      <c r="F88" s="11"/>
      <c r="G88" s="10" t="str">
        <f t="shared" ref="G88:G90" ca="1" si="12">IFERROR((F88-$G$1)/(F88-E88)*100,"")</f>
        <v/>
      </c>
      <c r="H88" s="10">
        <f t="shared" ref="H88:H90" ca="1" si="13">F88-$H$1</f>
        <v>-45953</v>
      </c>
      <c r="I88"/>
    </row>
    <row r="89" spans="1:9" ht="22.15" customHeight="1">
      <c r="A89"/>
      <c r="B89" s="19"/>
      <c r="C89" s="7"/>
      <c r="D89" s="14"/>
      <c r="E89" s="11"/>
      <c r="F89" s="11"/>
      <c r="G89" s="10" t="str">
        <f t="shared" ca="1" si="12"/>
        <v/>
      </c>
      <c r="H89" s="10">
        <f t="shared" ca="1" si="13"/>
        <v>-45953</v>
      </c>
      <c r="I89"/>
    </row>
    <row r="90" spans="1:9" ht="22.15" customHeight="1">
      <c r="A90"/>
      <c r="B90" s="19"/>
      <c r="C90" s="7"/>
      <c r="D90" s="14"/>
      <c r="E90" s="11"/>
      <c r="F90" s="11"/>
      <c r="G90" s="10" t="str">
        <f t="shared" ca="1" si="12"/>
        <v/>
      </c>
      <c r="H90" s="10">
        <f t="shared" ca="1" si="13"/>
        <v>-45953</v>
      </c>
      <c r="I90"/>
    </row>
    <row r="91" spans="1:9" ht="22.15" customHeight="1">
      <c r="A91"/>
      <c r="B91" s="19"/>
      <c r="C91" s="7"/>
      <c r="D91" s="14"/>
      <c r="E91" s="11"/>
      <c r="F91" s="11"/>
      <c r="G91" s="10" t="str">
        <f t="shared" ref="G91:G103" ca="1" si="14">IFERROR((F91-$G$1)/(F91-E91)*100,"")</f>
        <v/>
      </c>
      <c r="H91" s="10">
        <f t="shared" ref="H91:H103" ca="1" si="15">F91-$H$1</f>
        <v>-45953</v>
      </c>
      <c r="I91"/>
    </row>
    <row r="92" spans="1:9" ht="22.15" customHeight="1">
      <c r="A92"/>
      <c r="B92" s="19"/>
      <c r="C92" s="7"/>
      <c r="D92" s="14"/>
      <c r="E92" s="11"/>
      <c r="F92" s="11"/>
      <c r="G92" s="10" t="str">
        <f t="shared" ca="1" si="14"/>
        <v/>
      </c>
      <c r="H92" s="10">
        <f t="shared" ca="1" si="15"/>
        <v>-45953</v>
      </c>
      <c r="I92"/>
    </row>
    <row r="93" spans="1:9" ht="22.15" customHeight="1">
      <c r="A93"/>
      <c r="B93" s="19"/>
      <c r="C93" s="7"/>
      <c r="D93" s="14"/>
      <c r="E93" s="11"/>
      <c r="F93" s="11"/>
      <c r="G93" s="10" t="str">
        <f t="shared" ca="1" si="14"/>
        <v/>
      </c>
      <c r="H93" s="10">
        <f t="shared" ca="1" si="15"/>
        <v>-45953</v>
      </c>
      <c r="I93"/>
    </row>
    <row r="94" spans="1:9" ht="22.15" customHeight="1">
      <c r="A94"/>
      <c r="B94" s="19"/>
      <c r="C94" s="20"/>
      <c r="D94" s="21"/>
      <c r="E94" s="22"/>
      <c r="F94" s="22"/>
      <c r="G94" s="23" t="str">
        <f t="shared" ca="1" si="14"/>
        <v/>
      </c>
      <c r="H94" s="23">
        <f t="shared" ca="1" si="15"/>
        <v>-45953</v>
      </c>
      <c r="I94"/>
    </row>
    <row r="95" spans="1:9" ht="22.15" customHeight="1">
      <c r="A95"/>
      <c r="B95" s="19"/>
      <c r="C95" s="27"/>
      <c r="D95" s="24"/>
      <c r="E95" s="22"/>
      <c r="F95" s="22"/>
      <c r="G95" s="23" t="str">
        <f t="shared" ca="1" si="14"/>
        <v/>
      </c>
      <c r="H95" s="23">
        <f t="shared" ca="1" si="15"/>
        <v>-45953</v>
      </c>
      <c r="I95"/>
    </row>
    <row r="96" spans="1:9" ht="22.15" customHeight="1">
      <c r="A96"/>
      <c r="B96" s="19"/>
      <c r="C96" s="30"/>
      <c r="D96" s="31"/>
      <c r="E96" s="22"/>
      <c r="F96" s="22"/>
      <c r="G96" s="23" t="str">
        <f t="shared" ca="1" si="14"/>
        <v/>
      </c>
      <c r="H96" s="23">
        <f t="shared" ca="1" si="15"/>
        <v>-45953</v>
      </c>
      <c r="I96"/>
    </row>
    <row r="97" spans="1:9" ht="22.15" customHeight="1">
      <c r="A97"/>
      <c r="B97" s="19"/>
      <c r="C97" s="29"/>
      <c r="D97" s="26"/>
      <c r="E97" s="22"/>
      <c r="F97" s="22"/>
      <c r="G97" s="23" t="str">
        <f t="shared" ca="1" si="14"/>
        <v/>
      </c>
      <c r="H97" s="23">
        <f t="shared" ca="1" si="15"/>
        <v>-45953</v>
      </c>
      <c r="I97"/>
    </row>
    <row r="98" spans="1:9" ht="22.15" customHeight="1">
      <c r="A98"/>
      <c r="B98" s="19"/>
      <c r="C98" s="30"/>
      <c r="D98" s="31"/>
      <c r="E98" s="22"/>
      <c r="F98" s="22"/>
      <c r="G98" s="23" t="str">
        <f t="shared" ca="1" si="14"/>
        <v/>
      </c>
      <c r="H98" s="23">
        <f t="shared" ca="1" si="15"/>
        <v>-45953</v>
      </c>
      <c r="I98"/>
    </row>
    <row r="99" spans="1:9" ht="22.15" customHeight="1">
      <c r="A99"/>
      <c r="B99" s="19"/>
      <c r="C99" s="29"/>
      <c r="D99" s="26"/>
      <c r="E99" s="22"/>
      <c r="F99" s="22"/>
      <c r="G99" s="23" t="str">
        <f t="shared" ca="1" si="14"/>
        <v/>
      </c>
      <c r="H99" s="23">
        <f t="shared" ca="1" si="15"/>
        <v>-45953</v>
      </c>
      <c r="I99"/>
    </row>
    <row r="100" spans="1:9" ht="22.15" customHeight="1">
      <c r="A100"/>
      <c r="B100" s="19"/>
      <c r="C100" s="30"/>
      <c r="D100" s="31"/>
      <c r="E100" s="22"/>
      <c r="F100" s="22"/>
      <c r="G100" s="23" t="str">
        <f t="shared" ca="1" si="14"/>
        <v/>
      </c>
      <c r="H100" s="23">
        <f t="shared" ca="1" si="15"/>
        <v>-45953</v>
      </c>
      <c r="I100"/>
    </row>
    <row r="101" spans="1:9" ht="22.15" customHeight="1">
      <c r="A101"/>
      <c r="B101" s="19"/>
      <c r="C101" s="29"/>
      <c r="D101" s="26"/>
      <c r="E101" s="22"/>
      <c r="F101" s="22"/>
      <c r="G101" s="23" t="str">
        <f t="shared" ca="1" si="14"/>
        <v/>
      </c>
      <c r="H101" s="23">
        <f t="shared" ca="1" si="15"/>
        <v>-45953</v>
      </c>
      <c r="I101"/>
    </row>
    <row r="102" spans="1:9" ht="22.15" customHeight="1">
      <c r="A102"/>
      <c r="B102" s="19"/>
      <c r="C102" s="28"/>
      <c r="D102" s="25"/>
      <c r="E102" s="22"/>
      <c r="F102" s="22"/>
      <c r="G102" s="23" t="str">
        <f t="shared" ca="1" si="14"/>
        <v/>
      </c>
      <c r="H102" s="23">
        <f t="shared" ca="1" si="15"/>
        <v>-45953</v>
      </c>
      <c r="I102"/>
    </row>
    <row r="103" spans="1:9" ht="22.15" customHeight="1">
      <c r="A103"/>
      <c r="B103" s="19"/>
      <c r="C103" s="30"/>
      <c r="D103" s="32"/>
      <c r="E103" s="34"/>
      <c r="F103" s="22"/>
      <c r="G103" s="23" t="str">
        <f t="shared" ca="1" si="14"/>
        <v/>
      </c>
      <c r="H103" s="23">
        <f t="shared" ca="1" si="15"/>
        <v>-45953</v>
      </c>
      <c r="I103"/>
    </row>
    <row r="104" spans="1:9" ht="22.15" customHeight="1">
      <c r="A104"/>
      <c r="B104"/>
      <c r="C104"/>
      <c r="D104"/>
      <c r="E104"/>
      <c r="F104"/>
      <c r="G104"/>
      <c r="H104"/>
      <c r="I104"/>
    </row>
    <row r="105" spans="1:9" ht="22.15" customHeight="1">
      <c r="A105"/>
      <c r="B105"/>
      <c r="C105"/>
      <c r="D105"/>
      <c r="E105"/>
      <c r="F105"/>
      <c r="G105"/>
      <c r="H105"/>
      <c r="I105"/>
    </row>
    <row r="106" spans="1:9" ht="22.15" customHeight="1">
      <c r="A106"/>
      <c r="B106"/>
      <c r="C106"/>
      <c r="D106"/>
      <c r="E106"/>
      <c r="F106"/>
      <c r="G106"/>
      <c r="H106"/>
      <c r="I106"/>
    </row>
    <row r="107" spans="1:9" ht="22.15" customHeight="1">
      <c r="A107"/>
      <c r="B107"/>
      <c r="C107"/>
      <c r="D107"/>
      <c r="E107"/>
      <c r="F107"/>
      <c r="G107"/>
      <c r="H107"/>
      <c r="I107"/>
    </row>
    <row r="108" spans="1:9" ht="22.15" customHeight="1">
      <c r="A108"/>
      <c r="B108"/>
      <c r="C108"/>
      <c r="D108"/>
      <c r="E108"/>
      <c r="F108"/>
      <c r="G108"/>
      <c r="H108"/>
      <c r="I108"/>
    </row>
    <row r="109" spans="1:9" ht="22.15" customHeight="1">
      <c r="A109"/>
      <c r="B109"/>
      <c r="C109"/>
      <c r="D109"/>
      <c r="E109"/>
      <c r="F109"/>
      <c r="G109"/>
      <c r="H109"/>
      <c r="I109"/>
    </row>
    <row r="110" spans="1:9" ht="22.15" customHeight="1">
      <c r="A110"/>
      <c r="B110"/>
      <c r="C110"/>
      <c r="D110"/>
      <c r="E110"/>
      <c r="F110"/>
    </row>
  </sheetData>
  <mergeCells count="5">
    <mergeCell ref="L3:P3"/>
    <mergeCell ref="L4:P5"/>
    <mergeCell ref="L7:P7"/>
    <mergeCell ref="L8:P8"/>
    <mergeCell ref="L9:P10"/>
  </mergeCells>
  <phoneticPr fontId="9" type="noConversion"/>
  <conditionalFormatting sqref="G3:H103">
    <cfRule type="cellIs" dxfId="8" priority="7" stopIfTrue="1" operator="equal">
      <formula>50</formula>
    </cfRule>
    <cfRule type="cellIs" dxfId="7" priority="8" stopIfTrue="1" operator="lessThan">
      <formula>50</formula>
    </cfRule>
    <cfRule type="cellIs" dxfId="6" priority="9" stopIfTrue="1" operator="greaterThan">
      <formula>50</formula>
    </cfRule>
  </conditionalFormatting>
  <conditionalFormatting sqref="H3:H103">
    <cfRule type="cellIs" dxfId="5" priority="1" stopIfTrue="1" operator="between">
      <formula>15</formula>
      <formula>20</formula>
    </cfRule>
    <cfRule type="cellIs" dxfId="4" priority="2" stopIfTrue="1" operator="lessThan">
      <formula>15</formula>
    </cfRule>
    <cfRule type="cellIs" dxfId="3" priority="3" stopIfTrue="1" operator="greaterThan">
      <formula>20</formula>
    </cfRule>
    <cfRule type="cellIs" dxfId="2" priority="4" stopIfTrue="1" operator="between">
      <formula>15</formula>
      <formula>20</formula>
    </cfRule>
    <cfRule type="cellIs" dxfId="1" priority="5" stopIfTrue="1" operator="lessThan">
      <formula>15</formula>
    </cfRule>
    <cfRule type="cellIs" dxfId="0" priority="6" stopIfTrue="1" operator="greaterThan">
      <formula>20</formula>
    </cfRule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Zver</cp:lastModifiedBy>
  <cp:lastPrinted>2024-10-09T13:18:46Z</cp:lastPrinted>
  <dcterms:created xsi:type="dcterms:W3CDTF">2015-06-05T18:19:34Z</dcterms:created>
  <dcterms:modified xsi:type="dcterms:W3CDTF">2025-10-23T10:35:27Z</dcterms:modified>
</cp:coreProperties>
</file>