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СИТРЕЙД (НОРД)\2025\08,25\15,08,25 НОРД\"/>
    </mc:Choice>
  </mc:AlternateContent>
  <xr:revisionPtr revIDLastSave="0" documentId="13_ncr:1_{0AEA35C1-61C0-4EA3-BEA3-0CC8189D5B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7" i="1"/>
  <c r="H13" i="1"/>
  <c r="H5" i="1" l="1"/>
  <c r="G5" i="1"/>
  <c r="G4" i="1"/>
  <c r="H4" i="1"/>
  <c r="H3" i="1"/>
  <c r="H8" i="1"/>
  <c r="H7" i="1"/>
  <c r="G16" i="1"/>
</calcChain>
</file>

<file path=xl/sharedStrings.xml><?xml version="1.0" encoding="utf-8"?>
<sst xmlns="http://schemas.openxmlformats.org/spreadsheetml/2006/main" count="44" uniqueCount="17">
  <si>
    <t>Бердянск</t>
  </si>
  <si>
    <t>Номенклатура</t>
  </si>
  <si>
    <t>Ед. изм.</t>
  </si>
  <si>
    <t>цена нов</t>
  </si>
  <si>
    <t>заказ</t>
  </si>
  <si>
    <t>Мелитополь</t>
  </si>
  <si>
    <t>кг</t>
  </si>
  <si>
    <t>Котлеты из лосося</t>
  </si>
  <si>
    <t>Рыбные медальоны с морковью</t>
  </si>
  <si>
    <t>Креветки Королевские 30-40 1/5  Норд</t>
  </si>
  <si>
    <t>Филе пангасиуса 220+ 5% 1/10  Норд</t>
  </si>
  <si>
    <t>Минтай б/г L «КТФ» крупный 1/18 Норд</t>
  </si>
  <si>
    <t>Сельдь «МТФ» 300+ 1/33 Норд</t>
  </si>
  <si>
    <t>18,08,25</t>
  </si>
  <si>
    <t>11,08,25</t>
  </si>
  <si>
    <t>Сардина иваси L «ОКРФ» крупная</t>
  </si>
  <si>
    <t>Мойва н/р ООО «Восток торг» 1/20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</si>
</sst>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4C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2" fillId="2" borderId="1" xfId="1" applyNumberFormat="1" applyFont="1" applyFill="1" applyBorder="1"/>
    <xf numFmtId="2" fontId="2" fillId="2" borderId="1" xfId="1" applyNumberFormat="1" applyFont="1" applyFill="1" applyBorder="1"/>
    <xf numFmtId="164" fontId="3" fillId="2" borderId="1" xfId="1" applyNumberFormat="1" applyFont="1" applyFill="1" applyBorder="1"/>
    <xf numFmtId="2" fontId="0" fillId="0" borderId="0" xfId="0" applyNumberFormat="1"/>
    <xf numFmtId="164" fontId="1" fillId="0" borderId="0" xfId="1" applyNumberFormat="1"/>
    <xf numFmtId="0" fontId="0" fillId="0" borderId="1" xfId="0" applyBorder="1"/>
    <xf numFmtId="2" fontId="0" fillId="0" borderId="1" xfId="0" applyNumberFormat="1" applyBorder="1"/>
  </cellXfs>
  <cellStyles count="2">
    <cellStyle name="Arial10px" xfId="1" xr:uid="{F3FBF610-968F-4F71-985D-F8BCD1850605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26" sqref="G26"/>
    </sheetView>
  </sheetViews>
  <sheetFormatPr defaultRowHeight="15" x14ac:dyDescent="0.25"/>
  <cols>
    <col min="1" max="1" width="38.85546875" bestFit="1" customWidth="1"/>
    <col min="2" max="2" width="8.42578125" bestFit="1" customWidth="1"/>
    <col min="3" max="4" width="9.140625" style="4"/>
    <col min="5" max="5" width="8.140625" bestFit="1" customWidth="1"/>
  </cols>
  <sheetData>
    <row r="1" spans="1:8" x14ac:dyDescent="0.25">
      <c r="A1" t="s">
        <v>0</v>
      </c>
      <c r="D1" s="4" t="s">
        <v>14</v>
      </c>
      <c r="E1" t="s">
        <v>13</v>
      </c>
    </row>
    <row r="2" spans="1:8" x14ac:dyDescent="0.25">
      <c r="A2" s="1" t="s">
        <v>1</v>
      </c>
      <c r="B2" s="1" t="s">
        <v>2</v>
      </c>
      <c r="C2" s="2" t="s">
        <v>3</v>
      </c>
      <c r="D2" s="3" t="s">
        <v>4</v>
      </c>
      <c r="E2" s="3" t="s">
        <v>4</v>
      </c>
    </row>
    <row r="3" spans="1:8" x14ac:dyDescent="0.25">
      <c r="A3" s="6" t="s">
        <v>9</v>
      </c>
      <c r="B3" s="6" t="s">
        <v>6</v>
      </c>
      <c r="C3" s="7">
        <v>715</v>
      </c>
      <c r="D3" s="6"/>
      <c r="E3" s="6">
        <v>50</v>
      </c>
      <c r="G3">
        <v>15</v>
      </c>
      <c r="H3">
        <f>3575/5</f>
        <v>715</v>
      </c>
    </row>
    <row r="4" spans="1:8" x14ac:dyDescent="0.25">
      <c r="A4" s="6" t="s">
        <v>11</v>
      </c>
      <c r="B4" s="6" t="s">
        <v>6</v>
      </c>
      <c r="C4" s="7">
        <v>205</v>
      </c>
      <c r="D4" s="6"/>
      <c r="E4" s="6">
        <v>110</v>
      </c>
      <c r="G4">
        <f>7*18</f>
        <v>126</v>
      </c>
      <c r="H4">
        <f>3690/18</f>
        <v>205</v>
      </c>
    </row>
    <row r="5" spans="1:8" x14ac:dyDescent="0.25">
      <c r="A5" s="6" t="s">
        <v>12</v>
      </c>
      <c r="B5" s="6" t="s">
        <v>6</v>
      </c>
      <c r="C5" s="7">
        <v>240</v>
      </c>
      <c r="D5" s="6"/>
      <c r="E5" s="6">
        <v>150</v>
      </c>
      <c r="G5">
        <f>5*33</f>
        <v>165</v>
      </c>
      <c r="H5">
        <f>7920/33</f>
        <v>240</v>
      </c>
    </row>
    <row r="6" spans="1:8" x14ac:dyDescent="0.25">
      <c r="A6" s="6" t="s">
        <v>10</v>
      </c>
      <c r="B6" s="6" t="s">
        <v>6</v>
      </c>
      <c r="C6" s="7">
        <v>250</v>
      </c>
      <c r="D6" s="6"/>
      <c r="E6" s="6">
        <v>100</v>
      </c>
      <c r="G6">
        <v>100</v>
      </c>
      <c r="H6">
        <v>250</v>
      </c>
    </row>
    <row r="7" spans="1:8" x14ac:dyDescent="0.25">
      <c r="A7" s="6" t="s">
        <v>7</v>
      </c>
      <c r="B7" s="6" t="s">
        <v>6</v>
      </c>
      <c r="C7" s="7">
        <v>205</v>
      </c>
      <c r="D7" s="6">
        <v>60</v>
      </c>
      <c r="E7" s="6"/>
      <c r="G7">
        <v>60</v>
      </c>
      <c r="H7">
        <f>820/4</f>
        <v>205</v>
      </c>
    </row>
    <row r="8" spans="1:8" x14ac:dyDescent="0.25">
      <c r="A8" s="6" t="s">
        <v>8</v>
      </c>
      <c r="B8" s="6" t="s">
        <v>6</v>
      </c>
      <c r="C8" s="7">
        <v>205</v>
      </c>
      <c r="D8" s="6">
        <v>60</v>
      </c>
      <c r="E8" s="6"/>
      <c r="G8">
        <v>60</v>
      </c>
      <c r="H8">
        <f>820/4</f>
        <v>205</v>
      </c>
    </row>
    <row r="9" spans="1:8" x14ac:dyDescent="0.25">
      <c r="A9" s="6" t="s">
        <v>15</v>
      </c>
      <c r="B9" s="6" t="s">
        <v>6</v>
      </c>
      <c r="C9" s="7">
        <v>155</v>
      </c>
      <c r="D9" s="6">
        <v>200</v>
      </c>
      <c r="E9" s="6"/>
      <c r="G9">
        <v>0</v>
      </c>
    </row>
    <row r="11" spans="1:8" x14ac:dyDescent="0.25">
      <c r="A11" s="5" t="s">
        <v>5</v>
      </c>
      <c r="C11"/>
      <c r="D11" s="4" t="s">
        <v>14</v>
      </c>
      <c r="E11" t="s">
        <v>13</v>
      </c>
    </row>
    <row r="12" spans="1:8" x14ac:dyDescent="0.25">
      <c r="A12" s="1" t="s">
        <v>1</v>
      </c>
      <c r="B12" s="1" t="s">
        <v>2</v>
      </c>
      <c r="C12" s="2" t="s">
        <v>3</v>
      </c>
      <c r="D12" s="3" t="s">
        <v>4</v>
      </c>
      <c r="E12" s="3" t="s">
        <v>4</v>
      </c>
    </row>
    <row r="13" spans="1:8" x14ac:dyDescent="0.25">
      <c r="A13" s="6" t="s">
        <v>7</v>
      </c>
      <c r="B13" s="6" t="s">
        <v>6</v>
      </c>
      <c r="C13" s="7">
        <v>205</v>
      </c>
      <c r="D13" s="6">
        <v>60</v>
      </c>
      <c r="E13" s="6">
        <v>40</v>
      </c>
      <c r="G13">
        <v>60</v>
      </c>
      <c r="H13">
        <f>820/4</f>
        <v>205</v>
      </c>
    </row>
    <row r="14" spans="1:8" x14ac:dyDescent="0.25">
      <c r="A14" s="6" t="s">
        <v>16</v>
      </c>
      <c r="B14" s="6" t="s">
        <v>6</v>
      </c>
      <c r="C14" s="7">
        <v>385</v>
      </c>
      <c r="D14" s="6">
        <v>80</v>
      </c>
      <c r="E14" s="6"/>
      <c r="G14">
        <v>80</v>
      </c>
      <c r="H14">
        <f>7700/20</f>
        <v>385</v>
      </c>
    </row>
    <row r="15" spans="1:8" x14ac:dyDescent="0.25">
      <c r="A15" s="6" t="s">
        <v>9</v>
      </c>
      <c r="B15" s="6" t="s">
        <v>6</v>
      </c>
      <c r="C15" s="7">
        <v>715</v>
      </c>
      <c r="D15" s="6"/>
      <c r="E15" s="6">
        <v>30</v>
      </c>
      <c r="G15">
        <v>30</v>
      </c>
      <c r="H15">
        <f>3575/5</f>
        <v>715</v>
      </c>
    </row>
    <row r="16" spans="1:8" x14ac:dyDescent="0.25">
      <c r="A16" s="6" t="s">
        <v>11</v>
      </c>
      <c r="B16" s="6" t="s">
        <v>6</v>
      </c>
      <c r="C16" s="7">
        <v>205</v>
      </c>
      <c r="D16" s="6"/>
      <c r="E16" s="6">
        <v>260</v>
      </c>
      <c r="G16">
        <f>15*18</f>
        <v>270</v>
      </c>
      <c r="H16">
        <f>3690/18</f>
        <v>205</v>
      </c>
    </row>
    <row r="17" spans="1:8" x14ac:dyDescent="0.25">
      <c r="A17" s="6" t="s">
        <v>8</v>
      </c>
      <c r="B17" s="6" t="s">
        <v>6</v>
      </c>
      <c r="C17" s="7">
        <v>205</v>
      </c>
      <c r="D17" s="6">
        <v>60</v>
      </c>
      <c r="E17" s="6">
        <v>40</v>
      </c>
      <c r="G17">
        <v>60</v>
      </c>
      <c r="H17">
        <f>820/4</f>
        <v>205</v>
      </c>
    </row>
    <row r="18" spans="1:8" x14ac:dyDescent="0.25">
      <c r="A18" s="6" t="s">
        <v>10</v>
      </c>
      <c r="B18" s="6" t="s">
        <v>6</v>
      </c>
      <c r="C18" s="7">
        <v>250</v>
      </c>
      <c r="D18" s="6"/>
      <c r="E18" s="6">
        <v>200</v>
      </c>
      <c r="G18">
        <v>200</v>
      </c>
      <c r="H18">
        <v>250</v>
      </c>
    </row>
    <row r="19" spans="1:8" x14ac:dyDescent="0.25">
      <c r="A19" s="6" t="s">
        <v>15</v>
      </c>
      <c r="B19" s="6" t="s">
        <v>6</v>
      </c>
      <c r="C19" s="7">
        <v>155</v>
      </c>
      <c r="D19" s="6">
        <v>440</v>
      </c>
      <c r="E19" s="6"/>
      <c r="G19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2025-08-22T11:27:41Z</dcterms:modified>
</cp:coreProperties>
</file>