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8A82AA31-E4DD-498F-B6E4-A48B5F6E9B33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Лист1!$A$2:$M$1001</definedName>
    <definedName name="_xlnm.Print_Area" localSheetId="0">Лист1!$A$1:$H$1068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04" i="1" l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 l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 l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A1009" i="1" l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 l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 l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 l="1"/>
  <c r="I883" i="1"/>
  <c r="I882" i="1"/>
  <c r="I881" i="1"/>
  <c r="I880" i="1"/>
  <c r="I879" i="1"/>
  <c r="I878" i="1"/>
  <c r="I877" i="1"/>
  <c r="I876" i="1"/>
  <c r="I875" i="1"/>
  <c r="I874" i="1"/>
  <c r="I873" i="1"/>
  <c r="A1016" i="1" l="1"/>
  <c r="A1017" i="1" s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A1018" i="1" l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A1019" i="1" l="1"/>
  <c r="A1020" i="1" s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 s="1"/>
  <c r="A855" i="1" s="1"/>
  <c r="A858" i="1" l="1"/>
  <c r="A861" i="1" s="1"/>
  <c r="A873" i="1" l="1"/>
  <c r="A878" i="1" l="1"/>
  <c r="A885" i="1" s="1"/>
  <c r="A890" i="1" l="1"/>
  <c r="A901" i="1" l="1"/>
  <c r="A904" i="1" s="1"/>
  <c r="A906" i="1" l="1"/>
  <c r="A917" i="1" l="1"/>
  <c r="A920" i="1" l="1"/>
  <c r="A923" i="1" l="1"/>
  <c r="A931" i="1" l="1"/>
  <c r="A937" i="1" l="1"/>
  <c r="A942" i="1" s="1"/>
  <c r="A948" i="1" l="1"/>
  <c r="A953" i="1" l="1"/>
  <c r="A965" i="1" l="1"/>
  <c r="A970" i="1" l="1"/>
  <c r="A991" i="1" l="1"/>
  <c r="A981" i="1"/>
  <c r="A986" i="1"/>
  <c r="A999" i="1" l="1"/>
</calcChain>
</file>

<file path=xl/sharedStrings.xml><?xml version="1.0" encoding="utf-8"?>
<sst xmlns="http://schemas.openxmlformats.org/spreadsheetml/2006/main" count="4304" uniqueCount="456">
  <si>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</si>
  <si>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</si>
  <si>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</si>
  <si>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</si>
  <si>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</si>
  <si>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</si>
  <si>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</si>
  <si>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</si>
  <si>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</si>
  <si>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</si>
  <si>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</si>
  <si>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</si>
  <si>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</si>
  <si>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</si>
  <si>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</si>
  <si>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</si>
  <si>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</si>
  <si>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</si>
  <si>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</si>
  <si>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</si>
  <si>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</si>
  <si>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</si>
  <si>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</si>
  <si>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</si>
  <si>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</si>
  <si>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</si>
  <si>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</si>
  <si>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</si>
  <si>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</si>
  <si>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</si>
  <si>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</si>
  <si>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</si>
  <si>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</si>
  <si>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</si>
  <si>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</si>
  <si>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</si>
  <si>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</si>
  <si>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</si>
  <si>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</si>
  <si>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</si>
  <si>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</si>
  <si>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</si>
  <si>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</si>
  <si>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</si>
  <si>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</si>
  <si>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</si>
  <si>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</si>
  <si>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</si>
  <si>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</si>
  <si>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</si>
  <si>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</si>
  <si>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</si>
  <si>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</si>
  <si>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</si>
  <si>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</si>
  <si>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</si>
  <si>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</si>
  <si>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</si>
  <si>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</si>
  <si>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</si>
  <si>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</si>
  <si>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</si>
  <si>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</si>
  <si>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</si>
  <si>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</si>
  <si>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</si>
  <si>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</si>
  <si>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</si>
  <si>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</si>
  <si>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</si>
  <si>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</si>
  <si>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</si>
  <si>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</si>
  <si>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</si>
  <si>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</si>
  <si>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</si>
  <si>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</si>
  <si>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</si>
  <si>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</si>
  <si>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</si>
  <si>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</si>
  <si>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</si>
  <si>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</si>
  <si>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</si>
  <si>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</si>
  <si>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</si>
  <si>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</si>
  <si>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</si>
  <si>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</si>
  <si>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</si>
  <si>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</si>
  <si>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</si>
  <si>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</si>
  <si>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</si>
  <si>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</si>
  <si>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</si>
  <si>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</si>
  <si>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</si>
  <si>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</si>
  <si>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</si>
  <si>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</si>
  <si>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</si>
  <si>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</si>
  <si>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</si>
  <si>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</si>
  <si>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</si>
  <si>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</si>
  <si>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</si>
  <si>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</si>
  <si>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</si>
  <si>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</si>
  <si>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</si>
  <si>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</si>
  <si>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</si>
  <si>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</si>
  <si>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</si>
  <si>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</si>
  <si>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</si>
  <si>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</si>
  <si>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</si>
  <si>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</si>
  <si>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</si>
  <si>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</si>
  <si>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</si>
  <si>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</si>
  <si>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</si>
  <si>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</si>
  <si>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</si>
  <si>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</si>
  <si>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</si>
  <si>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</si>
  <si>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</si>
  <si>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</si>
  <si>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</si>
  <si>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</si>
  <si>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</si>
  <si>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</si>
  <si>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</si>
  <si>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</si>
  <si>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</si>
  <si>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</si>
  <si>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</si>
  <si>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</si>
  <si>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</si>
  <si>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</si>
  <si>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</si>
  <si>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</si>
  <si>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</si>
  <si>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</si>
  <si>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</si>
  <si>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</si>
  <si>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</si>
  <si>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</si>
  <si>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</si>
  <si>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</si>
  <si>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</si>
  <si>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</si>
  <si>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</si>
  <si>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</si>
  <si>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</si>
  <si>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</si>
  <si>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</si>
  <si>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</si>
  <si>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</si>
  <si>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</si>
  <si>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</si>
  <si>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</si>
  <si>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</si>
  <si>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</si>
  <si>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</si>
  <si>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</si>
  <si>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</si>
  <si>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</si>
  <si>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</si>
  <si>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</si>
  <si>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</si>
  <si>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</si>
  <si>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</si>
  <si>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</si>
  <si>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</si>
  <si>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</si>
  <si>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</si>
  <si>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</si>
  <si>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</si>
  <si>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</si>
  <si>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</si>
  <si>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</si>
  <si>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</si>
  <si>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</si>
  <si>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</si>
  <si>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</si>
  <si>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</si>
  <si>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</si>
  <si>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</si>
  <si>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</si>
  <si>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</si>
  <si>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</si>
  <si>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</si>
  <si>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</si>
  <si>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</si>
  <si>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</si>
  <si>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</si>
  <si>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</si>
  <si>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</si>
  <si>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</si>
  <si>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</si>
  <si>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</si>
  <si>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</si>
  <si>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</si>
  <si>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</si>
  <si>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</si>
  <si>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</si>
  <si>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</si>
  <si>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</si>
  <si>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</si>
  <si>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</si>
  <si>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</si>
  <si>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</si>
  <si>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</si>
  <si>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</si>
  <si>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</si>
  <si>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</si>
  <si>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</si>
  <si>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</si>
  <si>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</si>
  <si>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</si>
  <si>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</si>
  <si>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</si>
  <si>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</si>
  <si>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</si>
  <si>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</si>
  <si>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</si>
  <si>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</si>
  <si>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</si>
  <si>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</si>
  <si>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</si>
  <si>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</si>
  <si>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</si>
  <si>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</si>
  <si>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</si>
  <si>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</si>
  <si>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</si>
  <si>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</si>
  <si>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</si>
  <si>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</si>
  <si>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</si>
  <si>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</si>
  <si>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</si>
  <si>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</si>
  <si>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</si>
  <si>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</si>
  <si>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</si>
  <si>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</si>
  <si>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</si>
  <si>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</si>
  <si>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</si>
  <si>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</si>
  <si>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</si>
  <si>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</si>
  <si>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</si>
  <si>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</si>
  <si>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</si>
  <si>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</si>
  <si>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</si>
  <si>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</si>
  <si>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</si>
  <si>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</si>
  <si>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</si>
  <si>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</si>
  <si>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</si>
  <si>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</si>
  <si>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</si>
  <si>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</si>
  <si>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</si>
  <si>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</si>
  <si>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</si>
  <si>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</si>
  <si>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</si>
  <si>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</si>
  <si>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</si>
  <si>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</si>
  <si>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</si>
  <si>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</si>
  <si>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</si>
  <si>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</si>
  <si>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</si>
  <si>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</si>
  <si>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</si>
  <si>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</si>
  <si>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</si>
  <si>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</si>
  <si>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</si>
  <si>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</si>
  <si>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</si>
  <si>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</si>
  <si>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</si>
  <si>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</si>
  <si>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</si>
  <si>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</si>
  <si>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</si>
  <si>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</si>
  <si>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</si>
  <si>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</si>
  <si>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</si>
  <si>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</si>
  <si>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</si>
  <si>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</si>
  <si>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</si>
  <si>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</si>
  <si>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</si>
  <si>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</si>
  <si>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</si>
  <si>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</si>
  <si>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</si>
  <si>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</si>
  <si>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</si>
  <si>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</si>
  <si>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</si>
  <si>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</si>
  <si>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</si>
  <si>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</si>
  <si>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</si>
  <si>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</si>
  <si>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</si>
  <si>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</si>
  <si>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</si>
  <si>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</si>
  <si>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</si>
  <si>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</si>
  <si>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</si>
  <si>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</si>
  <si>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</si>
  <si>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</si>
  <si>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</si>
  <si>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</si>
  <si>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</si>
  <si>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</si>
  <si>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</si>
  <si>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</si>
  <si>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</si>
  <si>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</si>
  <si>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</si>
  <si>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</si>
  <si>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</si>
  <si>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</si>
  <si>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</si>
  <si>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</si>
  <si>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</si>
  <si>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</si>
  <si>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</si>
  <si>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</si>
  <si>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</si>
  <si>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</si>
  <si>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</si>
  <si>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</si>
  <si>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</si>
  <si>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</si>
  <si>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</si>
  <si>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</si>
  <si>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</si>
  <si>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</si>
  <si>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</si>
  <si>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</si>
  <si>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</si>
  <si>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</si>
  <si>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</si>
  <si>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</si>
  <si>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</si>
  <si>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</si>
  <si>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</si>
  <si>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</si>
  <si>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</si>
  <si>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</si>
  <si>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</si>
  <si>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</si>
  <si>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</si>
  <si>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</si>
  <si>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</si>
  <si>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</si>
  <si>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</si>
  <si>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</si>
  <si>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</si>
  <si>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</si>
  <si>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</si>
  <si>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</si>
  <si>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</si>
  <si>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</si>
  <si>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</si>
  <si>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</si>
  <si>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</si>
  <si>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</si>
  <si>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</si>
  <si>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</si>
  <si>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</si>
  <si>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</si>
  <si>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</si>
  <si>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</si>
  <si>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</si>
  <si>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</si>
  <si>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</si>
  <si>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</si>
  <si>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</si>
  <si>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</si>
  <si>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</si>
  <si>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</si>
  <si>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</si>
  <si>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</si>
  <si>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</si>
  <si>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</si>
  <si>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</si>
  <si>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</si>
  <si>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</si>
  <si>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</si>
  <si>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</si>
  <si>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</si>
  <si>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</si>
  <si>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</si>
  <si>
    <t>06,08,25</t>
  </si>
  <si>
    <t>09,08,25</t>
  </si>
  <si>
    <t>11,08,25</t>
  </si>
  <si>
    <t>КИ - 26 паллет / в том числе и Доброцен-Луганск (0,8т)</t>
  </si>
  <si>
    <t>13,08,25</t>
  </si>
  <si>
    <t>16,08,25</t>
  </si>
  <si>
    <t>оставлено место для Доброцен-Донецк (2,4т)</t>
  </si>
  <si>
    <t>18,08,25</t>
  </si>
  <si>
    <t>КИ - 22 паллета / в том числе и Доброцен-Луганск (0,4т)</t>
  </si>
  <si>
    <t>10 паллет (масло + сыр)</t>
  </si>
  <si>
    <t>20,08,25</t>
  </si>
  <si>
    <t>23,08,25</t>
  </si>
  <si>
    <t>оставлено место для Доброцен-Донецк (5,9т)</t>
  </si>
  <si>
    <t>КИ - 26 паллета / в том числе и Доброцен-Луганск (1,6т)</t>
  </si>
  <si>
    <t>25,08,25</t>
  </si>
  <si>
    <t>27,08,25</t>
  </si>
  <si>
    <t>30,08,25</t>
  </si>
  <si>
    <t>01,09,25</t>
  </si>
  <si>
    <t>оставлено место для Доброцен-Луганск (1,5т)</t>
  </si>
  <si>
    <t>03,09,25</t>
  </si>
  <si>
    <t>06,09,25</t>
  </si>
  <si>
    <t>08,09,25</t>
  </si>
  <si>
    <t>КИ - 25 паллет / оставлено место для Доброцен-Луганск (1,3т)</t>
  </si>
  <si>
    <t>7 паллет (Сыр + Масло).</t>
  </si>
  <si>
    <t>10,09,25</t>
  </si>
  <si>
    <t>13,09,25</t>
  </si>
  <si>
    <t>15,09,25</t>
  </si>
  <si>
    <t>КИ - 24 паллет / оставлено место для Доброцен-Луганск (1,1т)</t>
  </si>
  <si>
    <t>8 паллет (Сыр + Масло).</t>
  </si>
  <si>
    <t>17,09,25</t>
  </si>
  <si>
    <t>20,09,25</t>
  </si>
  <si>
    <t>оставлено место для Доброцен-Донецк (2,6т)</t>
  </si>
  <si>
    <t>22,09,25</t>
  </si>
  <si>
    <t>оставлено место для Доброцен-Луганск (1,0т)</t>
  </si>
  <si>
    <t>5 паллет (Сыр + Масло). Догружаем в ПОКОМ</t>
  </si>
  <si>
    <t>24,09,25</t>
  </si>
  <si>
    <t>27,09,25</t>
  </si>
  <si>
    <t>29,09,25</t>
  </si>
  <si>
    <t>оставлено место для Доброцен-Луганск (1,1т)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</si>
</sst>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8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vertical="center" wrapText="1"/>
    </xf>
    <xf numFmtId="49" fontId="6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57" xfId="0" applyFont="1" applyFill="1" applyBorder="1" applyAlignment="1">
      <alignment horizontal="center" vertical="center" wrapText="1"/>
    </xf>
    <xf numFmtId="2" fontId="1" fillId="7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1020"/>
  <sheetViews>
    <sheetView tabSelected="1" zoomScaleNormal="100" zoomScaleSheetLayoutView="115" workbookViewId="0">
      <pane ySplit="2" topLeftCell="A3" activePane="bottomLeft" state="frozen"/>
      <selection pane="bottomLeft" activeCell="O991" sqref="O991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74" t="s">
        <v>54</v>
      </c>
      <c r="B1" s="375"/>
      <c r="C1" s="375"/>
      <c r="D1" s="375"/>
      <c r="E1" s="375"/>
      <c r="F1" s="375"/>
      <c r="G1" s="375"/>
      <c r="H1" s="376"/>
      <c r="I1" s="10"/>
      <c r="M1" s="378" t="s">
        <v>288</v>
      </c>
      <c r="N1" s="378"/>
      <c r="O1" s="378" t="s">
        <v>289</v>
      </c>
      <c r="P1" s="378"/>
      <c r="Q1" s="378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0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77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77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77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77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77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77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77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77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77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77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77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77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77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77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77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77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67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67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67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67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77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68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77"/>
      <c r="B28" s="61" t="s">
        <v>31</v>
      </c>
      <c r="C28" s="29" t="s">
        <v>18</v>
      </c>
      <c r="D28" s="30">
        <v>1.8979999999999999</v>
      </c>
      <c r="E28" s="31" t="s">
        <v>13</v>
      </c>
      <c r="F28" s="368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77"/>
      <c r="B29" s="62" t="s">
        <v>31</v>
      </c>
      <c r="C29" s="35" t="s">
        <v>19</v>
      </c>
      <c r="D29" s="36">
        <v>1.9</v>
      </c>
      <c r="E29" s="37" t="s">
        <v>13</v>
      </c>
      <c r="F29" s="368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77"/>
      <c r="B30" s="28" t="s">
        <v>31</v>
      </c>
      <c r="C30" s="63" t="s">
        <v>17</v>
      </c>
      <c r="D30" s="64">
        <v>5.7220000000000004</v>
      </c>
      <c r="E30" s="28" t="s">
        <v>34</v>
      </c>
      <c r="F30" s="369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77"/>
      <c r="B31" s="28" t="s">
        <v>31</v>
      </c>
      <c r="C31" s="63" t="s">
        <v>18</v>
      </c>
      <c r="D31" s="64">
        <v>2.504</v>
      </c>
      <c r="E31" s="28" t="s">
        <v>34</v>
      </c>
      <c r="F31" s="369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77"/>
      <c r="B32" s="34" t="s">
        <v>31</v>
      </c>
      <c r="C32" s="65" t="s">
        <v>19</v>
      </c>
      <c r="D32" s="66">
        <v>0.76900000000000002</v>
      </c>
      <c r="E32" s="34" t="s">
        <v>34</v>
      </c>
      <c r="F32" s="369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67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70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67"/>
      <c r="B34" s="48" t="s">
        <v>37</v>
      </c>
      <c r="C34" s="49" t="s">
        <v>18</v>
      </c>
      <c r="D34" s="50">
        <v>5.7149999999999999</v>
      </c>
      <c r="E34" s="51" t="s">
        <v>13</v>
      </c>
      <c r="F34" s="370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67"/>
      <c r="B35" s="54" t="s">
        <v>37</v>
      </c>
      <c r="C35" s="55" t="s">
        <v>19</v>
      </c>
      <c r="D35" s="56">
        <v>5.9349999999999996</v>
      </c>
      <c r="E35" s="57" t="s">
        <v>13</v>
      </c>
      <c r="F35" s="370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77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68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77"/>
      <c r="B37" s="34" t="s">
        <v>37</v>
      </c>
      <c r="C37" s="35" t="s">
        <v>20</v>
      </c>
      <c r="D37" s="36">
        <v>1.401</v>
      </c>
      <c r="E37" s="37" t="s">
        <v>13</v>
      </c>
      <c r="F37" s="368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79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70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79"/>
      <c r="B39" s="68" t="s">
        <v>42</v>
      </c>
      <c r="C39" s="49" t="s">
        <v>18</v>
      </c>
      <c r="D39" s="50">
        <v>2.9340000000000002</v>
      </c>
      <c r="E39" s="51" t="s">
        <v>34</v>
      </c>
      <c r="F39" s="370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79"/>
      <c r="B40" s="69" t="s">
        <v>42</v>
      </c>
      <c r="C40" s="55" t="s">
        <v>19</v>
      </c>
      <c r="D40" s="56">
        <v>2.952</v>
      </c>
      <c r="E40" s="57" t="s">
        <v>34</v>
      </c>
      <c r="F40" s="370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79"/>
      <c r="B41" s="67" t="s">
        <v>42</v>
      </c>
      <c r="C41" s="43" t="s">
        <v>17</v>
      </c>
      <c r="D41" s="44">
        <v>1.62</v>
      </c>
      <c r="E41" s="45" t="s">
        <v>45</v>
      </c>
      <c r="F41" s="370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79"/>
      <c r="B42" s="68" t="s">
        <v>42</v>
      </c>
      <c r="C42" s="49" t="s">
        <v>18</v>
      </c>
      <c r="D42" s="50">
        <v>1.26</v>
      </c>
      <c r="E42" s="51" t="s">
        <v>45</v>
      </c>
      <c r="F42" s="370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79"/>
      <c r="B43" s="69" t="s">
        <v>42</v>
      </c>
      <c r="C43" s="55" t="s">
        <v>19</v>
      </c>
      <c r="D43" s="56">
        <v>0.36</v>
      </c>
      <c r="E43" s="57" t="s">
        <v>45</v>
      </c>
      <c r="F43" s="370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77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77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77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77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77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77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77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77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71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71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71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71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335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337" t="s">
        <v>58</v>
      </c>
      <c r="G57" s="94" t="s">
        <v>57</v>
      </c>
      <c r="H57" s="356" t="s">
        <v>60</v>
      </c>
      <c r="I57" s="163" t="str">
        <f t="shared" si="0"/>
        <v>04,24</v>
      </c>
      <c r="J57" s="26"/>
      <c r="K57" s="27"/>
      <c r="L57" s="27"/>
      <c r="M57" s="380" t="s">
        <v>59</v>
      </c>
    </row>
    <row r="58" spans="1:13" ht="39" hidden="1" customHeight="1" thickBot="1" x14ac:dyDescent="0.3">
      <c r="A58" s="336"/>
      <c r="B58" s="96" t="s">
        <v>55</v>
      </c>
      <c r="C58" s="97" t="s">
        <v>18</v>
      </c>
      <c r="D58" s="98">
        <v>3.0110000000000001</v>
      </c>
      <c r="E58" s="99" t="s">
        <v>13</v>
      </c>
      <c r="F58" s="339"/>
      <c r="G58" s="99" t="s">
        <v>57</v>
      </c>
      <c r="H58" s="358"/>
      <c r="I58" s="164" t="str">
        <f t="shared" si="0"/>
        <v>04,24</v>
      </c>
      <c r="J58" s="26"/>
      <c r="K58" s="27"/>
      <c r="L58" s="27"/>
      <c r="M58" s="380"/>
    </row>
    <row r="59" spans="1:13" ht="19.5" hidden="1" thickBot="1" x14ac:dyDescent="0.3">
      <c r="A59" s="329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30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31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329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30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30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30"/>
      <c r="B66" s="129" t="s">
        <v>61</v>
      </c>
      <c r="C66" s="105" t="s">
        <v>17</v>
      </c>
      <c r="D66" s="106">
        <v>1.71</v>
      </c>
      <c r="E66" s="107" t="s">
        <v>45</v>
      </c>
      <c r="F66" s="332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30"/>
      <c r="B67" s="130" t="s">
        <v>61</v>
      </c>
      <c r="C67" s="112" t="s">
        <v>18</v>
      </c>
      <c r="D67" s="113">
        <v>1.4039999999999999</v>
      </c>
      <c r="E67" s="114" t="s">
        <v>45</v>
      </c>
      <c r="F67" s="333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31"/>
      <c r="B68" s="131" t="s">
        <v>61</v>
      </c>
      <c r="C68" s="118" t="s">
        <v>19</v>
      </c>
      <c r="D68" s="119">
        <v>0.216</v>
      </c>
      <c r="E68" s="120" t="s">
        <v>45</v>
      </c>
      <c r="F68" s="334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335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336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329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31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335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337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340"/>
      <c r="B74" s="144" t="s">
        <v>66</v>
      </c>
      <c r="C74" s="145" t="s">
        <v>19</v>
      </c>
      <c r="D74" s="146">
        <v>4.3879999999999999</v>
      </c>
      <c r="E74" s="147" t="s">
        <v>13</v>
      </c>
      <c r="F74" s="338"/>
      <c r="G74" s="147" t="s">
        <v>69</v>
      </c>
      <c r="H74" s="148"/>
      <c r="I74" s="148" t="str">
        <f t="shared" si="0"/>
        <v>04,24</v>
      </c>
      <c r="J74" s="26"/>
      <c r="K74" s="27"/>
      <c r="L74" s="27"/>
    </row>
    <row r="75" spans="1:12" ht="18.75" hidden="1" customHeight="1" x14ac:dyDescent="0.25">
      <c r="A75" s="372"/>
      <c r="B75" s="141" t="s">
        <v>66</v>
      </c>
      <c r="C75" s="92" t="s">
        <v>17</v>
      </c>
      <c r="D75" s="93">
        <v>3.91</v>
      </c>
      <c r="E75" s="94" t="s">
        <v>34</v>
      </c>
      <c r="F75" s="153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72"/>
      <c r="B76" s="154" t="s">
        <v>66</v>
      </c>
      <c r="C76" s="150" t="s">
        <v>18</v>
      </c>
      <c r="D76" s="151">
        <v>2.3340000000000001</v>
      </c>
      <c r="E76" s="149" t="s">
        <v>34</v>
      </c>
      <c r="F76" s="152"/>
      <c r="G76" s="149" t="s">
        <v>70</v>
      </c>
      <c r="H76" s="155"/>
      <c r="I76" s="155" t="str">
        <f t="shared" si="0"/>
        <v>04,24</v>
      </c>
      <c r="J76" s="26"/>
      <c r="K76" s="27"/>
      <c r="L76" s="27"/>
    </row>
    <row r="77" spans="1:12" ht="19.5" hidden="1" thickBot="1" x14ac:dyDescent="0.3">
      <c r="A77" s="372"/>
      <c r="B77" s="156" t="s">
        <v>66</v>
      </c>
      <c r="C77" s="157" t="s">
        <v>19</v>
      </c>
      <c r="D77" s="158">
        <v>0.90200000000000002</v>
      </c>
      <c r="E77" s="159" t="s">
        <v>34</v>
      </c>
      <c r="F77" s="160"/>
      <c r="G77" s="159" t="s">
        <v>70</v>
      </c>
      <c r="H77" s="161"/>
      <c r="I77" s="161" t="str">
        <f t="shared" si="0"/>
        <v>04,24</v>
      </c>
      <c r="J77" s="26"/>
      <c r="K77" s="27"/>
      <c r="L77" s="27"/>
    </row>
    <row r="78" spans="1:12" ht="18.75" hidden="1" customHeight="1" x14ac:dyDescent="0.25">
      <c r="A78" s="340"/>
      <c r="B78" s="141" t="s">
        <v>66</v>
      </c>
      <c r="C78" s="92" t="s">
        <v>17</v>
      </c>
      <c r="D78" s="93">
        <v>0.9</v>
      </c>
      <c r="E78" s="94" t="s">
        <v>45</v>
      </c>
      <c r="F78" s="153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340"/>
      <c r="B79" s="154" t="s">
        <v>66</v>
      </c>
      <c r="C79" s="150" t="s">
        <v>18</v>
      </c>
      <c r="D79" s="151">
        <v>0.72</v>
      </c>
      <c r="E79" s="149" t="s">
        <v>45</v>
      </c>
      <c r="F79" s="152"/>
      <c r="G79" s="149" t="s">
        <v>70</v>
      </c>
      <c r="H79" s="155"/>
      <c r="I79" s="155" t="str">
        <f t="shared" si="0"/>
        <v>04,24</v>
      </c>
      <c r="J79" s="27"/>
      <c r="K79" s="27"/>
      <c r="L79" s="27"/>
    </row>
    <row r="80" spans="1:12" ht="19.5" hidden="1" thickBot="1" x14ac:dyDescent="0.3">
      <c r="A80" s="336"/>
      <c r="B80" s="156" t="s">
        <v>66</v>
      </c>
      <c r="C80" s="157" t="s">
        <v>19</v>
      </c>
      <c r="D80" s="158">
        <v>0.18</v>
      </c>
      <c r="E80" s="159" t="s">
        <v>45</v>
      </c>
      <c r="F80" s="160"/>
      <c r="G80" s="159" t="s">
        <v>70</v>
      </c>
      <c r="H80" s="161"/>
      <c r="I80" s="161" t="str">
        <f t="shared" si="0"/>
        <v>04,24</v>
      </c>
      <c r="J80" s="27"/>
      <c r="K80" s="27"/>
      <c r="L80" s="27"/>
    </row>
    <row r="81" spans="1:12" ht="19.5" hidden="1" thickBot="1" x14ac:dyDescent="0.3">
      <c r="A81" s="329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2"/>
      <c r="K81" s="71"/>
      <c r="L81" s="71"/>
    </row>
    <row r="82" spans="1:12" ht="19.5" hidden="1" thickBot="1" x14ac:dyDescent="0.3">
      <c r="A82" s="330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30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31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335">
        <f t="shared" ref="A85" si="1">MAX(A84,A83,A82,A81,A80,A79,A78,A77,A76,A75,A74,A73)+1</f>
        <v>26</v>
      </c>
      <c r="B85" s="141" t="s">
        <v>70</v>
      </c>
      <c r="C85" s="92" t="s">
        <v>17</v>
      </c>
      <c r="D85" s="93">
        <v>4.3179999999999996</v>
      </c>
      <c r="E85" s="94" t="s">
        <v>13</v>
      </c>
      <c r="F85" s="337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340"/>
      <c r="B86" s="165" t="s">
        <v>70</v>
      </c>
      <c r="C86" s="145" t="s">
        <v>18</v>
      </c>
      <c r="D86" s="146">
        <v>3.9990000000000001</v>
      </c>
      <c r="E86" s="147" t="s">
        <v>13</v>
      </c>
      <c r="F86" s="338"/>
      <c r="G86" s="147" t="s">
        <v>71</v>
      </c>
      <c r="H86" s="148"/>
      <c r="I86" s="148" t="str">
        <f t="shared" si="0"/>
        <v>05,24</v>
      </c>
    </row>
    <row r="87" spans="1:12" ht="19.5" hidden="1" thickBot="1" x14ac:dyDescent="0.3">
      <c r="A87" s="340"/>
      <c r="B87" s="141" t="s">
        <v>70</v>
      </c>
      <c r="C87" s="92" t="s">
        <v>17</v>
      </c>
      <c r="D87" s="93">
        <v>4.55</v>
      </c>
      <c r="E87" s="94" t="s">
        <v>34</v>
      </c>
      <c r="F87" s="337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340"/>
      <c r="B88" s="143" t="s">
        <v>70</v>
      </c>
      <c r="C88" s="137" t="s">
        <v>18</v>
      </c>
      <c r="D88" s="138">
        <v>3.0179999999999998</v>
      </c>
      <c r="E88" s="139" t="s">
        <v>34</v>
      </c>
      <c r="F88" s="338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336"/>
      <c r="B89" s="142" t="s">
        <v>70</v>
      </c>
      <c r="C89" s="97" t="s">
        <v>19</v>
      </c>
      <c r="D89" s="98">
        <v>1.163</v>
      </c>
      <c r="E89" s="99" t="s">
        <v>34</v>
      </c>
      <c r="F89" s="339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329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30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30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31"/>
      <c r="B93" s="167" t="s">
        <v>75</v>
      </c>
      <c r="C93" s="168" t="s">
        <v>20</v>
      </c>
      <c r="D93" s="169">
        <v>1.734</v>
      </c>
      <c r="E93" s="170" t="s">
        <v>13</v>
      </c>
      <c r="F93" s="171"/>
      <c r="G93" s="170" t="s">
        <v>74</v>
      </c>
      <c r="H93" s="166"/>
      <c r="I93" s="166" t="str">
        <f t="shared" si="0"/>
        <v>05,24</v>
      </c>
    </row>
    <row r="94" spans="1:12" ht="18.75" hidden="1" customHeight="1" x14ac:dyDescent="0.25">
      <c r="A94" s="335">
        <f>MAX(A93,A92,A91,A90,A89,A88,A87,A86,A85,A84,A83,A82)+1</f>
        <v>28</v>
      </c>
      <c r="B94" s="141" t="s">
        <v>75</v>
      </c>
      <c r="C94" s="92" t="s">
        <v>17</v>
      </c>
      <c r="D94" s="93">
        <v>5.5039999999999996</v>
      </c>
      <c r="E94" s="94" t="s">
        <v>13</v>
      </c>
      <c r="F94" s="337" t="s">
        <v>76</v>
      </c>
      <c r="G94" s="94" t="s">
        <v>74</v>
      </c>
      <c r="H94" s="172"/>
      <c r="I94" s="135" t="str">
        <f t="shared" si="0"/>
        <v>05,24</v>
      </c>
    </row>
    <row r="95" spans="1:12" ht="19.5" hidden="1" thickBot="1" x14ac:dyDescent="0.3">
      <c r="A95" s="340"/>
      <c r="B95" s="165" t="s">
        <v>75</v>
      </c>
      <c r="C95" s="145" t="s">
        <v>19</v>
      </c>
      <c r="D95" s="146">
        <v>4.9960000000000004</v>
      </c>
      <c r="E95" s="147" t="s">
        <v>13</v>
      </c>
      <c r="F95" s="338"/>
      <c r="G95" s="147" t="s">
        <v>74</v>
      </c>
      <c r="H95" s="176"/>
      <c r="I95" s="179" t="str">
        <f t="shared" si="0"/>
        <v>05,24</v>
      </c>
    </row>
    <row r="96" spans="1:12" ht="19.5" hidden="1" thickBot="1" x14ac:dyDescent="0.3">
      <c r="A96" s="340"/>
      <c r="B96" s="141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2"/>
      <c r="I96" s="135" t="str">
        <f t="shared" si="0"/>
        <v>05,24</v>
      </c>
    </row>
    <row r="97" spans="1:9" ht="19.5" hidden="1" thickBot="1" x14ac:dyDescent="0.3">
      <c r="A97" s="340"/>
      <c r="B97" s="143" t="s">
        <v>77</v>
      </c>
      <c r="C97" s="137" t="s">
        <v>18</v>
      </c>
      <c r="D97" s="138">
        <v>2.0150000000000001</v>
      </c>
      <c r="E97" s="139" t="s">
        <v>34</v>
      </c>
      <c r="F97" s="174"/>
      <c r="G97" s="139" t="s">
        <v>78</v>
      </c>
      <c r="H97" s="177"/>
      <c r="I97" s="155" t="str">
        <f t="shared" si="0"/>
        <v>05,24</v>
      </c>
    </row>
    <row r="98" spans="1:9" ht="19.5" hidden="1" thickBot="1" x14ac:dyDescent="0.3">
      <c r="A98" s="340"/>
      <c r="B98" s="165" t="s">
        <v>77</v>
      </c>
      <c r="C98" s="145" t="s">
        <v>19</v>
      </c>
      <c r="D98" s="146">
        <v>0.81</v>
      </c>
      <c r="E98" s="147" t="s">
        <v>34</v>
      </c>
      <c r="F98" s="175"/>
      <c r="G98" s="147" t="s">
        <v>78</v>
      </c>
      <c r="H98" s="176"/>
      <c r="I98" s="179" t="str">
        <f t="shared" si="0"/>
        <v>05,24</v>
      </c>
    </row>
    <row r="99" spans="1:9" ht="19.5" hidden="1" thickBot="1" x14ac:dyDescent="0.3">
      <c r="A99" s="372"/>
      <c r="B99" s="141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2"/>
      <c r="I99" s="135" t="str">
        <f t="shared" si="0"/>
        <v>05,24</v>
      </c>
    </row>
    <row r="100" spans="1:9" ht="19.5" hidden="1" thickBot="1" x14ac:dyDescent="0.3">
      <c r="A100" s="373"/>
      <c r="B100" s="156" t="s">
        <v>79</v>
      </c>
      <c r="C100" s="157" t="s">
        <v>17</v>
      </c>
      <c r="D100" s="158">
        <v>0.18</v>
      </c>
      <c r="E100" s="159" t="s">
        <v>45</v>
      </c>
      <c r="F100" s="159"/>
      <c r="G100" s="159" t="s">
        <v>78</v>
      </c>
      <c r="H100" s="173"/>
      <c r="I100" s="161" t="str">
        <f t="shared" si="0"/>
        <v>05,24</v>
      </c>
    </row>
    <row r="101" spans="1:9" ht="19.5" hidden="1" thickBot="1" x14ac:dyDescent="0.3">
      <c r="A101" s="329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30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30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31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335">
        <f>MAX(A104,A103,A102,A101,A100,A99,A98,A97,A96,A95,A94,A93)+1</f>
        <v>30</v>
      </c>
      <c r="B105" s="141" t="s">
        <v>80</v>
      </c>
      <c r="C105" s="92" t="s">
        <v>17</v>
      </c>
      <c r="D105" s="93">
        <v>6.0010000000000003</v>
      </c>
      <c r="E105" s="94" t="s">
        <v>13</v>
      </c>
      <c r="F105" s="337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340"/>
      <c r="B106" s="165" t="s">
        <v>80</v>
      </c>
      <c r="C106" s="145" t="s">
        <v>19</v>
      </c>
      <c r="D106" s="146">
        <v>6.0090000000000003</v>
      </c>
      <c r="E106" s="147" t="s">
        <v>13</v>
      </c>
      <c r="F106" s="338"/>
      <c r="G106" s="147" t="s">
        <v>81</v>
      </c>
      <c r="H106" s="179"/>
      <c r="I106" s="179" t="str">
        <f t="shared" si="0"/>
        <v>05,24</v>
      </c>
    </row>
    <row r="107" spans="1:9" ht="19.5" hidden="1" thickBot="1" x14ac:dyDescent="0.3">
      <c r="A107" s="340"/>
      <c r="B107" s="141" t="s">
        <v>80</v>
      </c>
      <c r="C107" s="92" t="s">
        <v>17</v>
      </c>
      <c r="D107" s="93">
        <v>0.77100000000000002</v>
      </c>
      <c r="E107" s="94" t="s">
        <v>34</v>
      </c>
      <c r="F107" s="337" t="s">
        <v>84</v>
      </c>
      <c r="G107" s="94" t="s">
        <v>83</v>
      </c>
      <c r="H107" s="381" t="s">
        <v>85</v>
      </c>
      <c r="I107" s="181" t="str">
        <f t="shared" si="0"/>
        <v>05,24</v>
      </c>
    </row>
    <row r="108" spans="1:9" ht="19.5" hidden="1" thickBot="1" x14ac:dyDescent="0.3">
      <c r="A108" s="340"/>
      <c r="B108" s="143" t="s">
        <v>80</v>
      </c>
      <c r="C108" s="137" t="s">
        <v>18</v>
      </c>
      <c r="D108" s="138">
        <v>0.69</v>
      </c>
      <c r="E108" s="139" t="s">
        <v>34</v>
      </c>
      <c r="F108" s="338"/>
      <c r="G108" s="139" t="s">
        <v>83</v>
      </c>
      <c r="H108" s="382"/>
      <c r="I108" s="182" t="str">
        <f t="shared" si="0"/>
        <v>05,24</v>
      </c>
    </row>
    <row r="109" spans="1:9" ht="19.5" hidden="1" thickBot="1" x14ac:dyDescent="0.3">
      <c r="A109" s="340"/>
      <c r="B109" s="165" t="s">
        <v>80</v>
      </c>
      <c r="C109" s="145" t="s">
        <v>19</v>
      </c>
      <c r="D109" s="146">
        <v>0.106</v>
      </c>
      <c r="E109" s="147" t="s">
        <v>34</v>
      </c>
      <c r="F109" s="338"/>
      <c r="G109" s="147" t="s">
        <v>83</v>
      </c>
      <c r="H109" s="382"/>
      <c r="I109" s="182" t="str">
        <f t="shared" si="0"/>
        <v>05,24</v>
      </c>
    </row>
    <row r="110" spans="1:9" ht="19.5" hidden="1" thickBot="1" x14ac:dyDescent="0.3">
      <c r="A110" s="340"/>
      <c r="B110" s="141" t="s">
        <v>80</v>
      </c>
      <c r="C110" s="92" t="s">
        <v>19</v>
      </c>
      <c r="D110" s="93">
        <v>0.27</v>
      </c>
      <c r="E110" s="94" t="s">
        <v>45</v>
      </c>
      <c r="F110" s="338"/>
      <c r="G110" s="94" t="s">
        <v>83</v>
      </c>
      <c r="H110" s="382"/>
      <c r="I110" s="182" t="str">
        <f t="shared" si="0"/>
        <v>05,24</v>
      </c>
    </row>
    <row r="111" spans="1:9" ht="19.5" hidden="1" thickBot="1" x14ac:dyDescent="0.3">
      <c r="A111" s="340"/>
      <c r="B111" s="143" t="s">
        <v>80</v>
      </c>
      <c r="C111" s="137" t="s">
        <v>17</v>
      </c>
      <c r="D111" s="138">
        <v>0.09</v>
      </c>
      <c r="E111" s="139" t="s">
        <v>45</v>
      </c>
      <c r="F111" s="338"/>
      <c r="G111" s="139" t="s">
        <v>83</v>
      </c>
      <c r="H111" s="382"/>
      <c r="I111" s="182" t="str">
        <f t="shared" si="0"/>
        <v>05,24</v>
      </c>
    </row>
    <row r="112" spans="1:9" ht="19.5" hidden="1" thickBot="1" x14ac:dyDescent="0.3">
      <c r="A112" s="336"/>
      <c r="B112" s="142" t="s">
        <v>80</v>
      </c>
      <c r="C112" s="97" t="s">
        <v>18</v>
      </c>
      <c r="D112" s="98">
        <v>0.18</v>
      </c>
      <c r="E112" s="99" t="s">
        <v>45</v>
      </c>
      <c r="F112" s="339"/>
      <c r="G112" s="99" t="s">
        <v>83</v>
      </c>
      <c r="H112" s="383"/>
      <c r="I112" s="183" t="str">
        <f t="shared" si="0"/>
        <v>05,24</v>
      </c>
    </row>
    <row r="113" spans="1:9" ht="19.5" hidden="1" thickBot="1" x14ac:dyDescent="0.3">
      <c r="A113" s="329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30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30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31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335">
        <f t="shared" ref="A117:A180" si="2">MAX(A116,A115,A114,A113,A112,A111,A110,A109,A108,A107,A106,A105,A104,A103,A102)+1</f>
        <v>32</v>
      </c>
      <c r="B117" s="141" t="s">
        <v>86</v>
      </c>
      <c r="C117" s="92" t="s">
        <v>19</v>
      </c>
      <c r="D117" s="93">
        <v>5.82</v>
      </c>
      <c r="E117" s="94" t="s">
        <v>13</v>
      </c>
      <c r="F117" s="337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340"/>
      <c r="B118" s="142" t="s">
        <v>86</v>
      </c>
      <c r="C118" s="97" t="s">
        <v>17</v>
      </c>
      <c r="D118" s="98">
        <v>5.7009999999999996</v>
      </c>
      <c r="E118" s="99" t="s">
        <v>13</v>
      </c>
      <c r="F118" s="339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340"/>
      <c r="B119" s="178" t="s">
        <v>86</v>
      </c>
      <c r="C119" s="137" t="s">
        <v>18</v>
      </c>
      <c r="D119" s="138">
        <v>2.1</v>
      </c>
      <c r="E119" s="139" t="s">
        <v>34</v>
      </c>
      <c r="F119" s="174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340"/>
      <c r="B120" s="178" t="s">
        <v>86</v>
      </c>
      <c r="C120" s="137" t="s">
        <v>19</v>
      </c>
      <c r="D120" s="138">
        <v>1.9</v>
      </c>
      <c r="E120" s="139" t="s">
        <v>34</v>
      </c>
      <c r="F120" s="174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336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329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30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31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335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336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329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332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30"/>
      <c r="B128" s="111" t="s">
        <v>90</v>
      </c>
      <c r="C128" s="112" t="s">
        <v>18</v>
      </c>
      <c r="D128" s="113">
        <v>1.016</v>
      </c>
      <c r="E128" s="114" t="s">
        <v>34</v>
      </c>
      <c r="F128" s="333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31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34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335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340"/>
      <c r="B131" s="178" t="s">
        <v>93</v>
      </c>
      <c r="C131" s="137" t="s">
        <v>19</v>
      </c>
      <c r="D131" s="138">
        <v>4.3739999999999997</v>
      </c>
      <c r="E131" s="139" t="s">
        <v>13</v>
      </c>
      <c r="F131" s="174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340"/>
      <c r="B132" s="178" t="s">
        <v>93</v>
      </c>
      <c r="C132" s="137" t="s">
        <v>17</v>
      </c>
      <c r="D132" s="138">
        <v>6.6020000000000003</v>
      </c>
      <c r="E132" s="139" t="s">
        <v>13</v>
      </c>
      <c r="F132" s="174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336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329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332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30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333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30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34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30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30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31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335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6" t="str">
        <f t="shared" si="0"/>
        <v>06,24</v>
      </c>
    </row>
    <row r="141" spans="1:9" ht="19.5" hidden="1" thickBot="1" x14ac:dyDescent="0.3">
      <c r="A141" s="340"/>
      <c r="B141" s="178" t="s">
        <v>95</v>
      </c>
      <c r="C141" s="137" t="s">
        <v>19</v>
      </c>
      <c r="D141" s="138">
        <v>6.1950000000000003</v>
      </c>
      <c r="E141" s="139" t="s">
        <v>13</v>
      </c>
      <c r="F141" s="174"/>
      <c r="G141" s="139" t="s">
        <v>98</v>
      </c>
      <c r="H141" s="140"/>
      <c r="I141" s="187" t="str">
        <f t="shared" si="0"/>
        <v>06,24</v>
      </c>
    </row>
    <row r="142" spans="1:9" ht="19.5" hidden="1" thickBot="1" x14ac:dyDescent="0.3">
      <c r="A142" s="336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5" t="str">
        <f t="shared" si="0"/>
        <v>06,24</v>
      </c>
    </row>
    <row r="143" spans="1:9" ht="19.5" hidden="1" thickBot="1" x14ac:dyDescent="0.3">
      <c r="A143" s="329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332" t="s">
        <v>82</v>
      </c>
      <c r="G143" s="107" t="s">
        <v>100</v>
      </c>
      <c r="H143" s="109"/>
      <c r="I143" s="188" t="str">
        <f t="shared" si="0"/>
        <v>06,24</v>
      </c>
    </row>
    <row r="144" spans="1:9" ht="19.5" hidden="1" thickBot="1" x14ac:dyDescent="0.3">
      <c r="A144" s="330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333"/>
      <c r="G144" s="114" t="s">
        <v>100</v>
      </c>
      <c r="H144" s="116"/>
      <c r="I144" s="189" t="str">
        <f t="shared" si="0"/>
        <v>06,24</v>
      </c>
    </row>
    <row r="145" spans="1:9" ht="19.5" hidden="1" thickBot="1" x14ac:dyDescent="0.3">
      <c r="A145" s="330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333"/>
      <c r="G145" s="114" t="s">
        <v>100</v>
      </c>
      <c r="H145" s="116"/>
      <c r="I145" s="189" t="str">
        <f t="shared" si="0"/>
        <v>06,24</v>
      </c>
    </row>
    <row r="146" spans="1:9" ht="19.5" hidden="1" thickBot="1" x14ac:dyDescent="0.3">
      <c r="A146" s="330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34"/>
      <c r="G146" s="120" t="s">
        <v>100</v>
      </c>
      <c r="H146" s="122"/>
      <c r="I146" s="184" t="str">
        <f t="shared" si="0"/>
        <v>06,24</v>
      </c>
    </row>
    <row r="147" spans="1:9" ht="19.5" hidden="1" thickBot="1" x14ac:dyDescent="0.3">
      <c r="A147" s="330"/>
      <c r="B147" s="111" t="s">
        <v>99</v>
      </c>
      <c r="C147" s="112" t="s">
        <v>18</v>
      </c>
      <c r="D147" s="113">
        <v>0.4</v>
      </c>
      <c r="E147" s="114" t="s">
        <v>34</v>
      </c>
      <c r="F147" s="332" t="s">
        <v>102</v>
      </c>
      <c r="G147" s="114" t="s">
        <v>101</v>
      </c>
      <c r="H147" s="362" t="s">
        <v>103</v>
      </c>
      <c r="I147" s="188" t="str">
        <f t="shared" si="0"/>
        <v>06,24</v>
      </c>
    </row>
    <row r="148" spans="1:9" ht="19.5" hidden="1" thickBot="1" x14ac:dyDescent="0.3">
      <c r="A148" s="330"/>
      <c r="B148" s="111" t="s">
        <v>99</v>
      </c>
      <c r="C148" s="112" t="s">
        <v>19</v>
      </c>
      <c r="D148" s="113">
        <v>1</v>
      </c>
      <c r="E148" s="114" t="s">
        <v>34</v>
      </c>
      <c r="F148" s="333"/>
      <c r="G148" s="114" t="s">
        <v>101</v>
      </c>
      <c r="H148" s="363"/>
      <c r="I148" s="189" t="str">
        <f t="shared" si="0"/>
        <v>06,24</v>
      </c>
    </row>
    <row r="149" spans="1:9" ht="19.5" hidden="1" thickBot="1" x14ac:dyDescent="0.3">
      <c r="A149" s="331"/>
      <c r="B149" s="117" t="s">
        <v>99</v>
      </c>
      <c r="C149" s="118" t="s">
        <v>17</v>
      </c>
      <c r="D149" s="119">
        <v>1.6</v>
      </c>
      <c r="E149" s="120" t="s">
        <v>34</v>
      </c>
      <c r="F149" s="334"/>
      <c r="G149" s="120" t="s">
        <v>101</v>
      </c>
      <c r="H149" s="366"/>
      <c r="I149" s="184" t="str">
        <f t="shared" si="0"/>
        <v>06,24</v>
      </c>
    </row>
    <row r="150" spans="1:9" ht="19.5" hidden="1" thickBot="1" x14ac:dyDescent="0.3">
      <c r="A150" s="335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6" t="str">
        <f t="shared" si="0"/>
        <v>06,24</v>
      </c>
    </row>
    <row r="151" spans="1:9" ht="19.5" hidden="1" thickBot="1" x14ac:dyDescent="0.3">
      <c r="A151" s="340"/>
      <c r="B151" s="178" t="s">
        <v>104</v>
      </c>
      <c r="C151" s="137" t="s">
        <v>17</v>
      </c>
      <c r="D151" s="138">
        <v>7.7140000000000004</v>
      </c>
      <c r="E151" s="139" t="s">
        <v>13</v>
      </c>
      <c r="F151" s="174"/>
      <c r="G151" s="139" t="s">
        <v>105</v>
      </c>
      <c r="H151" s="140"/>
      <c r="I151" s="187" t="str">
        <f t="shared" si="0"/>
        <v>06,24</v>
      </c>
    </row>
    <row r="152" spans="1:9" ht="19.5" hidden="1" thickBot="1" x14ac:dyDescent="0.3">
      <c r="A152" s="340"/>
      <c r="B152" s="178" t="s">
        <v>104</v>
      </c>
      <c r="C152" s="137" t="s">
        <v>18</v>
      </c>
      <c r="D152" s="138">
        <v>4.782</v>
      </c>
      <c r="E152" s="139" t="s">
        <v>13</v>
      </c>
      <c r="F152" s="174"/>
      <c r="G152" s="139" t="s">
        <v>105</v>
      </c>
      <c r="H152" s="140"/>
      <c r="I152" s="187" t="str">
        <f t="shared" si="0"/>
        <v>06,24</v>
      </c>
    </row>
    <row r="153" spans="1:9" ht="19.5" hidden="1" thickBot="1" x14ac:dyDescent="0.3">
      <c r="A153" s="336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5" t="str">
        <f t="shared" si="0"/>
        <v>06,24</v>
      </c>
    </row>
    <row r="154" spans="1:9" ht="19.5" hidden="1" thickBot="1" x14ac:dyDescent="0.3">
      <c r="A154" s="329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332" t="s">
        <v>108</v>
      </c>
      <c r="G154" s="107" t="s">
        <v>105</v>
      </c>
      <c r="H154" s="109"/>
      <c r="I154" s="188" t="str">
        <f t="shared" si="0"/>
        <v>06,24</v>
      </c>
    </row>
    <row r="155" spans="1:9" ht="19.5" hidden="1" thickBot="1" x14ac:dyDescent="0.3">
      <c r="A155" s="330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333"/>
      <c r="G155" s="114" t="s">
        <v>105</v>
      </c>
      <c r="H155" s="116"/>
      <c r="I155" s="189" t="str">
        <f t="shared" si="0"/>
        <v>06,24</v>
      </c>
    </row>
    <row r="156" spans="1:9" ht="19.5" hidden="1" thickBot="1" x14ac:dyDescent="0.3">
      <c r="A156" s="330"/>
      <c r="B156" s="131" t="s">
        <v>104</v>
      </c>
      <c r="C156" s="118" t="s">
        <v>19</v>
      </c>
      <c r="D156" s="119">
        <v>1.2</v>
      </c>
      <c r="E156" s="120" t="s">
        <v>13</v>
      </c>
      <c r="F156" s="334"/>
      <c r="G156" s="120" t="s">
        <v>105</v>
      </c>
      <c r="H156" s="122"/>
      <c r="I156" s="184" t="str">
        <f t="shared" si="0"/>
        <v>06,24</v>
      </c>
    </row>
    <row r="157" spans="1:9" ht="19.5" hidden="1" thickBot="1" x14ac:dyDescent="0.3">
      <c r="A157" s="330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332" t="s">
        <v>109</v>
      </c>
      <c r="G157" s="107" t="s">
        <v>106</v>
      </c>
      <c r="H157" s="109"/>
      <c r="I157" s="188" t="str">
        <f t="shared" si="0"/>
        <v>06,24</v>
      </c>
    </row>
    <row r="158" spans="1:9" ht="19.5" hidden="1" thickBot="1" x14ac:dyDescent="0.3">
      <c r="A158" s="330"/>
      <c r="B158" s="130" t="s">
        <v>104</v>
      </c>
      <c r="C158" s="112" t="s">
        <v>18</v>
      </c>
      <c r="D158" s="113">
        <v>0.66</v>
      </c>
      <c r="E158" s="114" t="s">
        <v>34</v>
      </c>
      <c r="F158" s="333"/>
      <c r="G158" s="114" t="s">
        <v>106</v>
      </c>
      <c r="H158" s="116"/>
      <c r="I158" s="189" t="str">
        <f t="shared" si="0"/>
        <v>06,24</v>
      </c>
    </row>
    <row r="159" spans="1:9" ht="19.5" hidden="1" thickBot="1" x14ac:dyDescent="0.3">
      <c r="A159" s="330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34"/>
      <c r="G159" s="120" t="s">
        <v>106</v>
      </c>
      <c r="H159" s="122"/>
      <c r="I159" s="184" t="str">
        <f t="shared" si="0"/>
        <v>06,24</v>
      </c>
    </row>
    <row r="160" spans="1:9" ht="19.5" hidden="1" thickBot="1" x14ac:dyDescent="0.3">
      <c r="A160" s="330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332" t="s">
        <v>107</v>
      </c>
      <c r="G160" s="107" t="s">
        <v>106</v>
      </c>
      <c r="H160" s="109"/>
      <c r="I160" s="188" t="str">
        <f t="shared" si="0"/>
        <v>06,24</v>
      </c>
    </row>
    <row r="161" spans="1:9" ht="19.5" hidden="1" thickBot="1" x14ac:dyDescent="0.3">
      <c r="A161" s="330"/>
      <c r="B161" s="130" t="s">
        <v>104</v>
      </c>
      <c r="C161" s="112" t="s">
        <v>18</v>
      </c>
      <c r="D161" s="113">
        <v>1.63</v>
      </c>
      <c r="E161" s="114" t="s">
        <v>45</v>
      </c>
      <c r="F161" s="333"/>
      <c r="G161" s="114" t="s">
        <v>106</v>
      </c>
      <c r="H161" s="116"/>
      <c r="I161" s="189" t="str">
        <f t="shared" si="0"/>
        <v>06,24</v>
      </c>
    </row>
    <row r="162" spans="1:9" ht="19.5" hidden="1" thickBot="1" x14ac:dyDescent="0.3">
      <c r="A162" s="331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34"/>
      <c r="G162" s="120" t="s">
        <v>106</v>
      </c>
      <c r="H162" s="122"/>
      <c r="I162" s="184" t="str">
        <f t="shared" si="0"/>
        <v>06,24</v>
      </c>
    </row>
    <row r="163" spans="1:9" ht="19.5" hidden="1" thickBot="1" x14ac:dyDescent="0.3">
      <c r="A163" s="335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340"/>
      <c r="B164" s="178" t="s">
        <v>110</v>
      </c>
      <c r="C164" s="137" t="s">
        <v>17</v>
      </c>
      <c r="D164" s="138">
        <v>7.3680000000000003</v>
      </c>
      <c r="E164" s="139" t="s">
        <v>13</v>
      </c>
      <c r="F164" s="174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340"/>
      <c r="B165" s="178" t="s">
        <v>110</v>
      </c>
      <c r="C165" s="137" t="s">
        <v>18</v>
      </c>
      <c r="D165" s="138">
        <v>5.4980000000000002</v>
      </c>
      <c r="E165" s="139" t="s">
        <v>13</v>
      </c>
      <c r="F165" s="174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336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329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332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30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34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30"/>
      <c r="B169" s="129" t="s">
        <v>110</v>
      </c>
      <c r="C169" s="105" t="s">
        <v>17</v>
      </c>
      <c r="D169" s="106">
        <v>2.4</v>
      </c>
      <c r="E169" s="107" t="s">
        <v>34</v>
      </c>
      <c r="F169" s="332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30"/>
      <c r="B170" s="130" t="s">
        <v>110</v>
      </c>
      <c r="C170" s="112" t="s">
        <v>18</v>
      </c>
      <c r="D170" s="113">
        <v>1.8</v>
      </c>
      <c r="E170" s="114" t="s">
        <v>34</v>
      </c>
      <c r="F170" s="333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31"/>
      <c r="B171" s="131" t="s">
        <v>110</v>
      </c>
      <c r="C171" s="118" t="s">
        <v>19</v>
      </c>
      <c r="D171" s="119">
        <v>0.8</v>
      </c>
      <c r="E171" s="120" t="s">
        <v>34</v>
      </c>
      <c r="F171" s="334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335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340"/>
      <c r="B173" s="178" t="s">
        <v>115</v>
      </c>
      <c r="C173" s="137" t="s">
        <v>19</v>
      </c>
      <c r="D173" s="138">
        <v>6.2160000000000002</v>
      </c>
      <c r="E173" s="139" t="s">
        <v>13</v>
      </c>
      <c r="F173" s="174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340"/>
      <c r="B174" s="178" t="s">
        <v>115</v>
      </c>
      <c r="C174" s="137" t="s">
        <v>116</v>
      </c>
      <c r="D174" s="138">
        <v>0.502</v>
      </c>
      <c r="E174" s="139" t="s">
        <v>13</v>
      </c>
      <c r="F174" s="174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340"/>
      <c r="B175" s="178" t="s">
        <v>115</v>
      </c>
      <c r="C175" s="137" t="s">
        <v>17</v>
      </c>
      <c r="D175" s="138">
        <v>5.0060000000000002</v>
      </c>
      <c r="E175" s="139" t="s">
        <v>13</v>
      </c>
      <c r="F175" s="174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336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329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30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31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335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337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340"/>
      <c r="B181" s="178" t="s">
        <v>119</v>
      </c>
      <c r="C181" s="137" t="s">
        <v>19</v>
      </c>
      <c r="D181" s="138">
        <v>0.5</v>
      </c>
      <c r="E181" s="139" t="s">
        <v>34</v>
      </c>
      <c r="F181" s="338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336"/>
      <c r="B182" s="96" t="s">
        <v>119</v>
      </c>
      <c r="C182" s="97" t="s">
        <v>17</v>
      </c>
      <c r="D182" s="98">
        <v>4</v>
      </c>
      <c r="E182" s="99" t="s">
        <v>34</v>
      </c>
      <c r="F182" s="339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329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30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30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31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335">
        <f t="shared" si="3"/>
        <v>48</v>
      </c>
      <c r="B187" s="141" t="s">
        <v>121</v>
      </c>
      <c r="C187" s="92" t="s">
        <v>17</v>
      </c>
      <c r="D187" s="93">
        <v>4.7270000000000003</v>
      </c>
      <c r="E187" s="94" t="s">
        <v>13</v>
      </c>
      <c r="F187" s="337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340"/>
      <c r="B188" s="143" t="s">
        <v>121</v>
      </c>
      <c r="C188" s="137" t="s">
        <v>18</v>
      </c>
      <c r="D188" s="138">
        <v>4.0839999999999996</v>
      </c>
      <c r="E188" s="139" t="s">
        <v>13</v>
      </c>
      <c r="F188" s="338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340"/>
      <c r="B189" s="142" t="s">
        <v>121</v>
      </c>
      <c r="C189" s="97" t="s">
        <v>116</v>
      </c>
      <c r="D189" s="98">
        <v>0.88800000000000001</v>
      </c>
      <c r="E189" s="99" t="s">
        <v>13</v>
      </c>
      <c r="F189" s="339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340"/>
      <c r="B190" s="141" t="s">
        <v>121</v>
      </c>
      <c r="C190" s="92" t="s">
        <v>17</v>
      </c>
      <c r="D190" s="93">
        <v>1.4</v>
      </c>
      <c r="E190" s="94" t="s">
        <v>34</v>
      </c>
      <c r="F190" s="337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340"/>
      <c r="B191" s="143" t="s">
        <v>121</v>
      </c>
      <c r="C191" s="137" t="s">
        <v>18</v>
      </c>
      <c r="D191" s="138">
        <v>1.3</v>
      </c>
      <c r="E191" s="139" t="s">
        <v>34</v>
      </c>
      <c r="F191" s="338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340"/>
      <c r="B192" s="143" t="s">
        <v>121</v>
      </c>
      <c r="C192" s="137" t="s">
        <v>19</v>
      </c>
      <c r="D192" s="138">
        <v>0.3</v>
      </c>
      <c r="E192" s="139" t="s">
        <v>34</v>
      </c>
      <c r="F192" s="338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340"/>
      <c r="B193" s="143" t="s">
        <v>121</v>
      </c>
      <c r="C193" s="137" t="s">
        <v>17</v>
      </c>
      <c r="D193" s="138">
        <v>1.3680000000000001</v>
      </c>
      <c r="E193" s="139" t="s">
        <v>45</v>
      </c>
      <c r="F193" s="338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340"/>
      <c r="B194" s="143" t="s">
        <v>121</v>
      </c>
      <c r="C194" s="137" t="s">
        <v>18</v>
      </c>
      <c r="D194" s="138">
        <v>1.6559999999999999</v>
      </c>
      <c r="E194" s="139" t="s">
        <v>45</v>
      </c>
      <c r="F194" s="338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336"/>
      <c r="B195" s="142" t="s">
        <v>121</v>
      </c>
      <c r="C195" s="97" t="s">
        <v>19</v>
      </c>
      <c r="D195" s="98">
        <v>0.216</v>
      </c>
      <c r="E195" s="99" t="s">
        <v>45</v>
      </c>
      <c r="F195" s="339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329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30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30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31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335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340"/>
      <c r="B201" s="178" t="s">
        <v>126</v>
      </c>
      <c r="C201" s="137" t="s">
        <v>18</v>
      </c>
      <c r="D201" s="138">
        <v>5.9770000000000003</v>
      </c>
      <c r="E201" s="139" t="s">
        <v>13</v>
      </c>
      <c r="F201" s="174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336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329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332" t="s">
        <v>129</v>
      </c>
      <c r="G203" s="107" t="s">
        <v>132</v>
      </c>
      <c r="H203" s="362" t="s">
        <v>131</v>
      </c>
      <c r="I203" s="362" t="str">
        <f t="shared" si="0"/>
        <v>07,24</v>
      </c>
    </row>
    <row r="204" spans="1:9" ht="19.5" hidden="1" thickBot="1" x14ac:dyDescent="0.3">
      <c r="A204" s="330"/>
      <c r="B204" s="130" t="s">
        <v>126</v>
      </c>
      <c r="C204" s="112" t="s">
        <v>18</v>
      </c>
      <c r="D204" s="113">
        <v>2.5</v>
      </c>
      <c r="E204" s="114" t="s">
        <v>34</v>
      </c>
      <c r="F204" s="333"/>
      <c r="G204" s="114" t="s">
        <v>132</v>
      </c>
      <c r="H204" s="363"/>
      <c r="I204" s="363" t="str">
        <f t="shared" si="0"/>
        <v>07,24</v>
      </c>
    </row>
    <row r="205" spans="1:9" ht="19.5" hidden="1" thickBot="1" x14ac:dyDescent="0.3">
      <c r="A205" s="330"/>
      <c r="B205" s="131" t="s">
        <v>126</v>
      </c>
      <c r="C205" s="118" t="s">
        <v>19</v>
      </c>
      <c r="D205" s="119">
        <v>2.5</v>
      </c>
      <c r="E205" s="120" t="s">
        <v>34</v>
      </c>
      <c r="F205" s="334"/>
      <c r="G205" s="120" t="s">
        <v>132</v>
      </c>
      <c r="H205" s="363"/>
      <c r="I205" s="363" t="str">
        <f t="shared" si="0"/>
        <v>07,24</v>
      </c>
    </row>
    <row r="206" spans="1:9" ht="19.5" hidden="1" thickBot="1" x14ac:dyDescent="0.3">
      <c r="A206" s="330"/>
      <c r="B206" s="129" t="s">
        <v>126</v>
      </c>
      <c r="C206" s="105" t="s">
        <v>17</v>
      </c>
      <c r="D206" s="106">
        <v>2.16</v>
      </c>
      <c r="E206" s="107" t="s">
        <v>45</v>
      </c>
      <c r="F206" s="332" t="s">
        <v>130</v>
      </c>
      <c r="G206" s="107" t="s">
        <v>132</v>
      </c>
      <c r="H206" s="363"/>
      <c r="I206" s="363" t="str">
        <f t="shared" si="0"/>
        <v>07,24</v>
      </c>
    </row>
    <row r="207" spans="1:9" ht="19.5" hidden="1" thickBot="1" x14ac:dyDescent="0.3">
      <c r="A207" s="331"/>
      <c r="B207" s="131" t="s">
        <v>126</v>
      </c>
      <c r="C207" s="118" t="s">
        <v>18</v>
      </c>
      <c r="D207" s="119">
        <v>1.35</v>
      </c>
      <c r="E207" s="120" t="s">
        <v>45</v>
      </c>
      <c r="F207" s="334"/>
      <c r="G207" s="120" t="s">
        <v>132</v>
      </c>
      <c r="H207" s="366"/>
      <c r="I207" s="366" t="str">
        <f t="shared" si="0"/>
        <v>07,24</v>
      </c>
    </row>
    <row r="208" spans="1:9" ht="19.5" hidden="1" thickBot="1" x14ac:dyDescent="0.3">
      <c r="A208" s="335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340"/>
      <c r="B209" s="178" t="s">
        <v>133</v>
      </c>
      <c r="C209" s="137" t="s">
        <v>18</v>
      </c>
      <c r="D209" s="138">
        <v>6.508</v>
      </c>
      <c r="E209" s="139" t="s">
        <v>13</v>
      </c>
      <c r="F209" s="174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336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329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332" t="s">
        <v>135</v>
      </c>
      <c r="G211" s="107" t="s">
        <v>137</v>
      </c>
      <c r="H211" s="362" t="s">
        <v>63</v>
      </c>
      <c r="I211" s="362" t="str">
        <f t="shared" si="0"/>
        <v>07,24</v>
      </c>
    </row>
    <row r="212" spans="1:9" ht="19.5" hidden="1" thickBot="1" x14ac:dyDescent="0.3">
      <c r="A212" s="330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34"/>
      <c r="G212" s="120" t="s">
        <v>137</v>
      </c>
      <c r="H212" s="363"/>
      <c r="I212" s="363" t="str">
        <f t="shared" si="0"/>
        <v>07,24</v>
      </c>
    </row>
    <row r="213" spans="1:9" ht="30.75" hidden="1" customHeight="1" x14ac:dyDescent="0.25">
      <c r="A213" s="330"/>
      <c r="B213" s="129" t="s">
        <v>133</v>
      </c>
      <c r="C213" s="105" t="s">
        <v>18</v>
      </c>
      <c r="D213" s="106">
        <v>0.5</v>
      </c>
      <c r="E213" s="107" t="s">
        <v>34</v>
      </c>
      <c r="F213" s="332" t="s">
        <v>136</v>
      </c>
      <c r="G213" s="107" t="s">
        <v>137</v>
      </c>
      <c r="H213" s="363"/>
      <c r="I213" s="363" t="str">
        <f t="shared" si="0"/>
        <v>07,24</v>
      </c>
    </row>
    <row r="214" spans="1:9" ht="30.75" hidden="1" customHeight="1" thickBot="1" x14ac:dyDescent="0.3">
      <c r="A214" s="330"/>
      <c r="B214" s="190" t="s">
        <v>133</v>
      </c>
      <c r="C214" s="168" t="s">
        <v>17</v>
      </c>
      <c r="D214" s="169">
        <v>2</v>
      </c>
      <c r="E214" s="170" t="s">
        <v>34</v>
      </c>
      <c r="F214" s="333"/>
      <c r="G214" s="170" t="s">
        <v>137</v>
      </c>
      <c r="H214" s="363"/>
      <c r="I214" s="363" t="str">
        <f t="shared" si="0"/>
        <v>07,24</v>
      </c>
    </row>
    <row r="215" spans="1:9" ht="19.5" hidden="1" thickBot="1" x14ac:dyDescent="0.3">
      <c r="A215" s="335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340"/>
      <c r="B216" s="178" t="s">
        <v>138</v>
      </c>
      <c r="C216" s="137" t="s">
        <v>17</v>
      </c>
      <c r="D216" s="138">
        <v>12.3</v>
      </c>
      <c r="E216" s="139" t="s">
        <v>13</v>
      </c>
      <c r="F216" s="174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336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329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31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335">
        <f t="shared" si="3"/>
        <v>56</v>
      </c>
      <c r="B220" s="141" t="s">
        <v>138</v>
      </c>
      <c r="C220" s="92" t="s">
        <v>18</v>
      </c>
      <c r="D220" s="93">
        <v>2.1</v>
      </c>
      <c r="E220" s="94" t="s">
        <v>34</v>
      </c>
      <c r="F220" s="337" t="s">
        <v>141</v>
      </c>
      <c r="G220" s="94" t="s">
        <v>140</v>
      </c>
      <c r="H220" s="356" t="s">
        <v>143</v>
      </c>
      <c r="I220" s="356" t="str">
        <f t="shared" si="4"/>
        <v>08,24</v>
      </c>
    </row>
    <row r="221" spans="1:9" ht="19.5" hidden="1" thickBot="1" x14ac:dyDescent="0.3">
      <c r="A221" s="340"/>
      <c r="B221" s="143" t="s">
        <v>138</v>
      </c>
      <c r="C221" s="137" t="s">
        <v>19</v>
      </c>
      <c r="D221" s="138">
        <v>0.1</v>
      </c>
      <c r="E221" s="139" t="s">
        <v>34</v>
      </c>
      <c r="F221" s="338"/>
      <c r="G221" s="139" t="s">
        <v>140</v>
      </c>
      <c r="H221" s="357"/>
      <c r="I221" s="357" t="str">
        <f t="shared" si="4"/>
        <v>08,24</v>
      </c>
    </row>
    <row r="222" spans="1:9" ht="19.5" hidden="1" thickBot="1" x14ac:dyDescent="0.3">
      <c r="A222" s="340"/>
      <c r="B222" s="142" t="s">
        <v>138</v>
      </c>
      <c r="C222" s="97" t="s">
        <v>17</v>
      </c>
      <c r="D222" s="98">
        <v>3.3</v>
      </c>
      <c r="E222" s="99" t="s">
        <v>34</v>
      </c>
      <c r="F222" s="339"/>
      <c r="G222" s="99" t="s">
        <v>140</v>
      </c>
      <c r="H222" s="357"/>
      <c r="I222" s="357" t="str">
        <f t="shared" si="4"/>
        <v>08,24</v>
      </c>
    </row>
    <row r="223" spans="1:9" ht="19.5" hidden="1" thickBot="1" x14ac:dyDescent="0.3">
      <c r="A223" s="340"/>
      <c r="B223" s="178" t="s">
        <v>138</v>
      </c>
      <c r="C223" s="137" t="s">
        <v>18</v>
      </c>
      <c r="D223" s="138">
        <f>0.00018*2800</f>
        <v>0.504</v>
      </c>
      <c r="E223" s="139" t="s">
        <v>45</v>
      </c>
      <c r="F223" s="338" t="s">
        <v>142</v>
      </c>
      <c r="G223" s="139" t="s">
        <v>140</v>
      </c>
      <c r="H223" s="357"/>
      <c r="I223" s="357" t="str">
        <f t="shared" si="4"/>
        <v>08,24</v>
      </c>
    </row>
    <row r="224" spans="1:9" ht="19.5" hidden="1" thickBot="1" x14ac:dyDescent="0.3">
      <c r="A224" s="340"/>
      <c r="B224" s="178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338"/>
      <c r="G224" s="139" t="s">
        <v>140</v>
      </c>
      <c r="H224" s="357"/>
      <c r="I224" s="357" t="str">
        <f t="shared" si="4"/>
        <v>08,24</v>
      </c>
    </row>
    <row r="225" spans="1:9" ht="19.5" hidden="1" thickBot="1" x14ac:dyDescent="0.3">
      <c r="A225" s="336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339"/>
      <c r="G225" s="99" t="s">
        <v>140</v>
      </c>
      <c r="H225" s="358"/>
      <c r="I225" s="358" t="str">
        <f t="shared" si="4"/>
        <v>08,24</v>
      </c>
    </row>
    <row r="226" spans="1:9" ht="19.5" hidden="1" thickBot="1" x14ac:dyDescent="0.3">
      <c r="A226" s="329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30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30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31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335">
        <f t="shared" si="3"/>
        <v>58</v>
      </c>
      <c r="B230" s="141" t="s">
        <v>144</v>
      </c>
      <c r="C230" s="92" t="s">
        <v>17</v>
      </c>
      <c r="D230" s="93">
        <v>3.472</v>
      </c>
      <c r="E230" s="94" t="s">
        <v>13</v>
      </c>
      <c r="F230" s="337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340"/>
      <c r="B231" s="143" t="s">
        <v>144</v>
      </c>
      <c r="C231" s="137" t="s">
        <v>18</v>
      </c>
      <c r="D231" s="138">
        <v>3.0950000000000002</v>
      </c>
      <c r="E231" s="139" t="s">
        <v>13</v>
      </c>
      <c r="F231" s="338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340"/>
      <c r="B232" s="142" t="s">
        <v>144</v>
      </c>
      <c r="C232" s="97" t="s">
        <v>19</v>
      </c>
      <c r="D232" s="98">
        <v>2.7919999999999998</v>
      </c>
      <c r="E232" s="99" t="s">
        <v>13</v>
      </c>
      <c r="F232" s="339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340"/>
      <c r="B233" s="141" t="s">
        <v>144</v>
      </c>
      <c r="C233" s="92" t="s">
        <v>17</v>
      </c>
      <c r="D233" s="93">
        <v>1.7</v>
      </c>
      <c r="E233" s="94" t="s">
        <v>34</v>
      </c>
      <c r="F233" s="337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340"/>
      <c r="B234" s="143" t="s">
        <v>144</v>
      </c>
      <c r="C234" s="137" t="s">
        <v>18</v>
      </c>
      <c r="D234" s="138">
        <v>0.4</v>
      </c>
      <c r="E234" s="139" t="s">
        <v>34</v>
      </c>
      <c r="F234" s="338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340"/>
      <c r="B235" s="143" t="s">
        <v>144</v>
      </c>
      <c r="C235" s="137" t="s">
        <v>19</v>
      </c>
      <c r="D235" s="138">
        <v>0.8</v>
      </c>
      <c r="E235" s="139" t="s">
        <v>34</v>
      </c>
      <c r="F235" s="338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340"/>
      <c r="B236" s="143" t="s">
        <v>144</v>
      </c>
      <c r="C236" s="137" t="s">
        <v>17</v>
      </c>
      <c r="D236" s="138">
        <v>1.17</v>
      </c>
      <c r="E236" s="139" t="s">
        <v>45</v>
      </c>
      <c r="F236" s="338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336"/>
      <c r="B237" s="142" t="s">
        <v>144</v>
      </c>
      <c r="C237" s="97" t="s">
        <v>19</v>
      </c>
      <c r="D237" s="98">
        <v>0.41399999999999998</v>
      </c>
      <c r="E237" s="99" t="s">
        <v>45</v>
      </c>
      <c r="F237" s="339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329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30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31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335">
        <f t="shared" si="3"/>
        <v>60</v>
      </c>
      <c r="B241" s="141" t="s">
        <v>148</v>
      </c>
      <c r="C241" s="92" t="s">
        <v>18</v>
      </c>
      <c r="D241" s="93">
        <v>1.978</v>
      </c>
      <c r="E241" s="94" t="s">
        <v>13</v>
      </c>
      <c r="F241" s="337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340"/>
      <c r="B242" s="143" t="s">
        <v>148</v>
      </c>
      <c r="C242" s="137" t="s">
        <v>19</v>
      </c>
      <c r="D242" s="138">
        <v>2.1030000000000002</v>
      </c>
      <c r="E242" s="139" t="s">
        <v>13</v>
      </c>
      <c r="F242" s="338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340"/>
      <c r="B243" s="142" t="s">
        <v>148</v>
      </c>
      <c r="C243" s="97" t="s">
        <v>17</v>
      </c>
      <c r="D243" s="98">
        <v>2.4990000000000001</v>
      </c>
      <c r="E243" s="99" t="s">
        <v>13</v>
      </c>
      <c r="F243" s="339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340"/>
      <c r="B244" s="141" t="s">
        <v>148</v>
      </c>
      <c r="C244" s="92" t="s">
        <v>18</v>
      </c>
      <c r="D244" s="93">
        <v>1.6</v>
      </c>
      <c r="E244" s="94" t="s">
        <v>34</v>
      </c>
      <c r="F244" s="337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340"/>
      <c r="B245" s="143" t="s">
        <v>148</v>
      </c>
      <c r="C245" s="137" t="s">
        <v>19</v>
      </c>
      <c r="D245" s="138">
        <v>0.7</v>
      </c>
      <c r="E245" s="139" t="s">
        <v>34</v>
      </c>
      <c r="F245" s="338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336"/>
      <c r="B246" s="142" t="s">
        <v>148</v>
      </c>
      <c r="C246" s="97" t="s">
        <v>17</v>
      </c>
      <c r="D246" s="98">
        <v>4.3</v>
      </c>
      <c r="E246" s="99" t="s">
        <v>34</v>
      </c>
      <c r="F246" s="339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329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1"/>
      <c r="I247" s="191" t="str">
        <f t="shared" si="4"/>
        <v>08,24</v>
      </c>
    </row>
    <row r="248" spans="1:9" ht="19.5" hidden="1" thickBot="1" x14ac:dyDescent="0.3">
      <c r="A248" s="330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2"/>
      <c r="I248" s="192" t="str">
        <f t="shared" si="4"/>
        <v>08,24</v>
      </c>
    </row>
    <row r="249" spans="1:9" ht="19.5" hidden="1" thickBot="1" x14ac:dyDescent="0.3">
      <c r="A249" s="331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3"/>
      <c r="I249" s="193" t="str">
        <f t="shared" si="4"/>
        <v>08,24</v>
      </c>
    </row>
    <row r="250" spans="1:9" ht="19.5" hidden="1" thickBot="1" x14ac:dyDescent="0.3">
      <c r="A250" s="335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337" t="s">
        <v>157</v>
      </c>
      <c r="G250" s="94" t="s">
        <v>156</v>
      </c>
      <c r="H250" s="194"/>
      <c r="I250" s="194" t="str">
        <f t="shared" si="4"/>
        <v>08,24</v>
      </c>
    </row>
    <row r="251" spans="1:9" ht="19.5" hidden="1" thickBot="1" x14ac:dyDescent="0.3">
      <c r="A251" s="340"/>
      <c r="B251" s="178" t="s">
        <v>154</v>
      </c>
      <c r="C251" s="137" t="s">
        <v>19</v>
      </c>
      <c r="D251" s="138">
        <v>4.3109999999999999</v>
      </c>
      <c r="E251" s="139" t="s">
        <v>13</v>
      </c>
      <c r="F251" s="338"/>
      <c r="G251" s="139" t="s">
        <v>156</v>
      </c>
      <c r="H251" s="195"/>
      <c r="I251" s="195" t="str">
        <f t="shared" si="4"/>
        <v>08,24</v>
      </c>
    </row>
    <row r="252" spans="1:9" ht="19.5" hidden="1" thickBot="1" x14ac:dyDescent="0.3">
      <c r="A252" s="336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339"/>
      <c r="G252" s="99" t="s">
        <v>156</v>
      </c>
      <c r="H252" s="196"/>
      <c r="I252" s="196" t="str">
        <f t="shared" si="4"/>
        <v>08,24</v>
      </c>
    </row>
    <row r="253" spans="1:9" ht="19.5" hidden="1" thickBot="1" x14ac:dyDescent="0.3">
      <c r="A253" s="329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332" t="s">
        <v>159</v>
      </c>
      <c r="G253" s="107" t="s">
        <v>158</v>
      </c>
      <c r="H253" s="191"/>
      <c r="I253" s="191" t="str">
        <f t="shared" si="4"/>
        <v>08,24</v>
      </c>
    </row>
    <row r="254" spans="1:9" ht="19.5" hidden="1" thickBot="1" x14ac:dyDescent="0.3">
      <c r="A254" s="330"/>
      <c r="B254" s="130" t="s">
        <v>154</v>
      </c>
      <c r="C254" s="112" t="s">
        <v>19</v>
      </c>
      <c r="D254" s="113">
        <v>1.9</v>
      </c>
      <c r="E254" s="114" t="s">
        <v>34</v>
      </c>
      <c r="F254" s="333"/>
      <c r="G254" s="114" t="s">
        <v>158</v>
      </c>
      <c r="H254" s="192"/>
      <c r="I254" s="192" t="str">
        <f t="shared" si="4"/>
        <v>08,24</v>
      </c>
    </row>
    <row r="255" spans="1:9" ht="19.5" hidden="1" thickBot="1" x14ac:dyDescent="0.3">
      <c r="A255" s="330"/>
      <c r="B255" s="131" t="s">
        <v>154</v>
      </c>
      <c r="C255" s="118" t="s">
        <v>17</v>
      </c>
      <c r="D255" s="119">
        <v>6.8</v>
      </c>
      <c r="E255" s="120" t="s">
        <v>34</v>
      </c>
      <c r="F255" s="334"/>
      <c r="G255" s="120" t="s">
        <v>158</v>
      </c>
      <c r="H255" s="193"/>
      <c r="I255" s="193" t="str">
        <f t="shared" si="4"/>
        <v>08,24</v>
      </c>
    </row>
    <row r="256" spans="1:9" ht="37.5" hidden="1" customHeight="1" x14ac:dyDescent="0.25">
      <c r="A256" s="330"/>
      <c r="B256" s="111" t="s">
        <v>154</v>
      </c>
      <c r="C256" s="112" t="s">
        <v>18</v>
      </c>
      <c r="D256" s="113">
        <v>0.9</v>
      </c>
      <c r="E256" s="114" t="s">
        <v>45</v>
      </c>
      <c r="F256" s="332" t="s">
        <v>160</v>
      </c>
      <c r="G256" s="114" t="s">
        <v>158</v>
      </c>
      <c r="H256" s="192"/>
      <c r="I256" s="192" t="str">
        <f t="shared" si="4"/>
        <v>08,24</v>
      </c>
    </row>
    <row r="257" spans="1:9" ht="37.5" hidden="1" customHeight="1" thickBot="1" x14ac:dyDescent="0.3">
      <c r="A257" s="331"/>
      <c r="B257" s="117" t="s">
        <v>154</v>
      </c>
      <c r="C257" s="118" t="s">
        <v>17</v>
      </c>
      <c r="D257" s="119">
        <v>0.99</v>
      </c>
      <c r="E257" s="120" t="s">
        <v>45</v>
      </c>
      <c r="F257" s="334"/>
      <c r="G257" s="120" t="s">
        <v>158</v>
      </c>
      <c r="H257" s="193"/>
      <c r="I257" s="193" t="str">
        <f t="shared" si="4"/>
        <v>08,24</v>
      </c>
    </row>
    <row r="258" spans="1:9" ht="19.5" hidden="1" thickBot="1" x14ac:dyDescent="0.3">
      <c r="A258" s="335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340"/>
      <c r="B259" s="178" t="s">
        <v>161</v>
      </c>
      <c r="C259" s="137" t="s">
        <v>19</v>
      </c>
      <c r="D259" s="138">
        <v>4.9969999999999999</v>
      </c>
      <c r="E259" s="139" t="s">
        <v>13</v>
      </c>
      <c r="F259" s="174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336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30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332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30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333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30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34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330"/>
      <c r="B264" s="129" t="s">
        <v>161</v>
      </c>
      <c r="C264" s="105" t="s">
        <v>18</v>
      </c>
      <c r="D264" s="106">
        <v>0.9</v>
      </c>
      <c r="E264" s="107" t="s">
        <v>34</v>
      </c>
      <c r="F264" s="332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330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333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30"/>
      <c r="B266" s="131" t="s">
        <v>161</v>
      </c>
      <c r="C266" s="118" t="s">
        <v>17</v>
      </c>
      <c r="D266" s="119">
        <v>2.5</v>
      </c>
      <c r="E266" s="120" t="s">
        <v>34</v>
      </c>
      <c r="F266" s="334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30"/>
      <c r="B267" s="111" t="s">
        <v>161</v>
      </c>
      <c r="C267" s="112" t="s">
        <v>18</v>
      </c>
      <c r="D267" s="113">
        <v>0.81</v>
      </c>
      <c r="E267" s="114" t="s">
        <v>45</v>
      </c>
      <c r="F267" s="332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30"/>
      <c r="B268" s="111" t="s">
        <v>161</v>
      </c>
      <c r="C268" s="112" t="s">
        <v>19</v>
      </c>
      <c r="D268" s="113">
        <v>0.09</v>
      </c>
      <c r="E268" s="114" t="s">
        <v>45</v>
      </c>
      <c r="F268" s="333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31"/>
      <c r="B269" s="117" t="s">
        <v>161</v>
      </c>
      <c r="C269" s="118" t="s">
        <v>17</v>
      </c>
      <c r="D269" s="119">
        <v>0.9</v>
      </c>
      <c r="E269" s="120" t="s">
        <v>45</v>
      </c>
      <c r="F269" s="334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335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340"/>
      <c r="B271" s="178" t="s">
        <v>166</v>
      </c>
      <c r="C271" s="137" t="s">
        <v>19</v>
      </c>
      <c r="D271" s="138">
        <v>5.5919999999999996</v>
      </c>
      <c r="E271" s="139" t="s">
        <v>13</v>
      </c>
      <c r="F271" s="174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336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329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332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30"/>
      <c r="B274" s="130" t="s">
        <v>166</v>
      </c>
      <c r="C274" s="112" t="s">
        <v>19</v>
      </c>
      <c r="D274" s="113">
        <v>1.996</v>
      </c>
      <c r="E274" s="114" t="s">
        <v>13</v>
      </c>
      <c r="F274" s="333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30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34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30"/>
      <c r="B276" s="129" t="s">
        <v>166</v>
      </c>
      <c r="C276" s="105" t="s">
        <v>18</v>
      </c>
      <c r="D276" s="106">
        <v>2</v>
      </c>
      <c r="E276" s="107" t="s">
        <v>34</v>
      </c>
      <c r="F276" s="332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30"/>
      <c r="B277" s="130" t="s">
        <v>166</v>
      </c>
      <c r="C277" s="112" t="s">
        <v>19</v>
      </c>
      <c r="D277" s="113">
        <v>1.3</v>
      </c>
      <c r="E277" s="114" t="s">
        <v>34</v>
      </c>
      <c r="F277" s="333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30"/>
      <c r="B278" s="131" t="s">
        <v>166</v>
      </c>
      <c r="C278" s="118" t="s">
        <v>17</v>
      </c>
      <c r="D278" s="119">
        <v>5.3</v>
      </c>
      <c r="E278" s="120" t="s">
        <v>34</v>
      </c>
      <c r="F278" s="334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30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332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30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333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30"/>
      <c r="B281" s="190" t="s">
        <v>166</v>
      </c>
      <c r="C281" s="168" t="s">
        <v>17</v>
      </c>
      <c r="D281" s="169">
        <f>0.27</f>
        <v>0.27</v>
      </c>
      <c r="E281" s="170" t="s">
        <v>45</v>
      </c>
      <c r="F281" s="333"/>
      <c r="G281" s="170" t="s">
        <v>170</v>
      </c>
      <c r="H281" s="166"/>
      <c r="I281" s="166" t="str">
        <f t="shared" si="4"/>
        <v>09,24</v>
      </c>
    </row>
    <row r="282" spans="1:9" ht="19.5" hidden="1" thickBot="1" x14ac:dyDescent="0.3">
      <c r="A282" s="335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336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329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30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31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335">
        <f t="shared" si="5"/>
        <v>70</v>
      </c>
      <c r="B287" s="141" t="s">
        <v>171</v>
      </c>
      <c r="C287" s="92" t="s">
        <v>18</v>
      </c>
      <c r="D287" s="93">
        <v>4.8</v>
      </c>
      <c r="E287" s="94" t="s">
        <v>34</v>
      </c>
      <c r="F287" s="337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340"/>
      <c r="B288" s="143" t="s">
        <v>171</v>
      </c>
      <c r="C288" s="137" t="s">
        <v>19</v>
      </c>
      <c r="D288" s="138">
        <v>1.9</v>
      </c>
      <c r="E288" s="139" t="s">
        <v>34</v>
      </c>
      <c r="F288" s="338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340"/>
      <c r="B289" s="142" t="s">
        <v>171</v>
      </c>
      <c r="C289" s="97" t="s">
        <v>17</v>
      </c>
      <c r="D289" s="98">
        <v>6.4</v>
      </c>
      <c r="E289" s="99" t="s">
        <v>34</v>
      </c>
      <c r="F289" s="339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340"/>
      <c r="B290" s="178" t="s">
        <v>171</v>
      </c>
      <c r="C290" s="137" t="s">
        <v>18</v>
      </c>
      <c r="D290" s="138">
        <v>0.27</v>
      </c>
      <c r="E290" s="139" t="s">
        <v>45</v>
      </c>
      <c r="F290" s="338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336"/>
      <c r="B291" s="96" t="s">
        <v>171</v>
      </c>
      <c r="C291" s="97" t="s">
        <v>17</v>
      </c>
      <c r="D291" s="98">
        <v>0.99</v>
      </c>
      <c r="E291" s="99" t="s">
        <v>45</v>
      </c>
      <c r="F291" s="339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329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30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31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335">
        <f t="shared" ref="A295:A303" si="6">MAX(A294,,A293,A292,A291,A290,A289,A288,A287,A286,A285,A284,A283,A282,A281)+1</f>
        <v>72</v>
      </c>
      <c r="B295" s="141" t="s">
        <v>175</v>
      </c>
      <c r="C295" s="92" t="s">
        <v>18</v>
      </c>
      <c r="D295" s="93">
        <v>1.276</v>
      </c>
      <c r="E295" s="94" t="s">
        <v>13</v>
      </c>
      <c r="F295" s="337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340"/>
      <c r="B296" s="143" t="s">
        <v>175</v>
      </c>
      <c r="C296" s="137" t="s">
        <v>19</v>
      </c>
      <c r="D296" s="138">
        <v>3.1030000000000002</v>
      </c>
      <c r="E296" s="139" t="s">
        <v>13</v>
      </c>
      <c r="F296" s="338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340"/>
      <c r="B297" s="142" t="s">
        <v>175</v>
      </c>
      <c r="C297" s="97" t="s">
        <v>17</v>
      </c>
      <c r="D297" s="98">
        <v>1.603</v>
      </c>
      <c r="E297" s="99" t="s">
        <v>13</v>
      </c>
      <c r="F297" s="339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340"/>
      <c r="B298" s="141" t="s">
        <v>175</v>
      </c>
      <c r="C298" s="92" t="s">
        <v>18</v>
      </c>
      <c r="D298" s="93">
        <v>1.9</v>
      </c>
      <c r="E298" s="94" t="s">
        <v>34</v>
      </c>
      <c r="F298" s="337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340"/>
      <c r="B299" s="143" t="s">
        <v>175</v>
      </c>
      <c r="C299" s="137" t="s">
        <v>19</v>
      </c>
      <c r="D299" s="138">
        <v>1.2</v>
      </c>
      <c r="E299" s="139" t="s">
        <v>34</v>
      </c>
      <c r="F299" s="338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340"/>
      <c r="B300" s="142" t="s">
        <v>175</v>
      </c>
      <c r="C300" s="97" t="s">
        <v>17</v>
      </c>
      <c r="D300" s="98">
        <v>5.2</v>
      </c>
      <c r="E300" s="99" t="s">
        <v>34</v>
      </c>
      <c r="F300" s="339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340"/>
      <c r="B301" s="178" t="s">
        <v>175</v>
      </c>
      <c r="C301" s="137" t="s">
        <v>19</v>
      </c>
      <c r="D301" s="138">
        <v>0.19800000000000001</v>
      </c>
      <c r="E301" s="139" t="s">
        <v>45</v>
      </c>
      <c r="F301" s="338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340"/>
      <c r="B302" s="144" t="s">
        <v>175</v>
      </c>
      <c r="C302" s="145" t="s">
        <v>17</v>
      </c>
      <c r="D302" s="146">
        <v>0.52200000000000002</v>
      </c>
      <c r="E302" s="147" t="s">
        <v>45</v>
      </c>
      <c r="F302" s="338"/>
      <c r="G302" s="147" t="s">
        <v>177</v>
      </c>
      <c r="H302" s="148"/>
      <c r="I302" s="148" t="str">
        <f t="shared" si="4"/>
        <v>09,24</v>
      </c>
    </row>
    <row r="303" spans="1:9" ht="19.5" hidden="1" thickBot="1" x14ac:dyDescent="0.3">
      <c r="A303" s="329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31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335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337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336"/>
      <c r="B306" s="96" t="s">
        <v>180</v>
      </c>
      <c r="C306" s="97" t="s">
        <v>19</v>
      </c>
      <c r="D306" s="98">
        <v>11.138</v>
      </c>
      <c r="E306" s="99" t="s">
        <v>13</v>
      </c>
      <c r="F306" s="339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329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332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30"/>
      <c r="B308" s="111" t="s">
        <v>180</v>
      </c>
      <c r="C308" s="112" t="s">
        <v>19</v>
      </c>
      <c r="D308" s="113">
        <v>1.4</v>
      </c>
      <c r="E308" s="114" t="s">
        <v>34</v>
      </c>
      <c r="F308" s="333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31"/>
      <c r="B309" s="117" t="s">
        <v>180</v>
      </c>
      <c r="C309" s="118" t="s">
        <v>17</v>
      </c>
      <c r="D309" s="119">
        <v>5.7</v>
      </c>
      <c r="E309" s="120" t="s">
        <v>34</v>
      </c>
      <c r="F309" s="334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335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337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340"/>
      <c r="B311" s="178" t="s">
        <v>184</v>
      </c>
      <c r="C311" s="137" t="s">
        <v>19</v>
      </c>
      <c r="D311" s="138">
        <v>6.8179999999999996</v>
      </c>
      <c r="E311" s="139" t="s">
        <v>13</v>
      </c>
      <c r="F311" s="338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336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339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329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332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30"/>
      <c r="B314" s="130" t="s">
        <v>184</v>
      </c>
      <c r="C314" s="112" t="s">
        <v>19</v>
      </c>
      <c r="D314" s="113">
        <v>2.681</v>
      </c>
      <c r="E314" s="114" t="s">
        <v>13</v>
      </c>
      <c r="F314" s="333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30"/>
      <c r="B315" s="131" t="s">
        <v>184</v>
      </c>
      <c r="C315" s="118" t="s">
        <v>17</v>
      </c>
      <c r="D315" s="119">
        <v>3.52</v>
      </c>
      <c r="E315" s="120" t="s">
        <v>13</v>
      </c>
      <c r="F315" s="334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30"/>
      <c r="B316" s="111" t="s">
        <v>184</v>
      </c>
      <c r="C316" s="112" t="s">
        <v>18</v>
      </c>
      <c r="D316" s="113">
        <v>0.5</v>
      </c>
      <c r="E316" s="114" t="s">
        <v>34</v>
      </c>
      <c r="F316" s="333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30"/>
      <c r="B317" s="111" t="s">
        <v>184</v>
      </c>
      <c r="C317" s="112" t="s">
        <v>19</v>
      </c>
      <c r="D317" s="113">
        <v>2.6</v>
      </c>
      <c r="E317" s="114" t="s">
        <v>34</v>
      </c>
      <c r="F317" s="333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30"/>
      <c r="B318" s="111" t="s">
        <v>184</v>
      </c>
      <c r="C318" s="112" t="s">
        <v>17</v>
      </c>
      <c r="D318" s="113">
        <v>2.8</v>
      </c>
      <c r="E318" s="114" t="s">
        <v>34</v>
      </c>
      <c r="F318" s="333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31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34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335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337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340"/>
      <c r="B321" s="178" t="s">
        <v>190</v>
      </c>
      <c r="C321" s="137" t="s">
        <v>19</v>
      </c>
      <c r="D321" s="138">
        <v>5.4580000000000002</v>
      </c>
      <c r="E321" s="139" t="s">
        <v>13</v>
      </c>
      <c r="F321" s="338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340"/>
      <c r="B322" s="144" t="s">
        <v>190</v>
      </c>
      <c r="C322" s="145" t="s">
        <v>17</v>
      </c>
      <c r="D322" s="146">
        <v>8.1110000000000007</v>
      </c>
      <c r="E322" s="147" t="s">
        <v>13</v>
      </c>
      <c r="F322" s="338"/>
      <c r="G322" s="147" t="s">
        <v>191</v>
      </c>
      <c r="H322" s="148"/>
      <c r="I322" s="148" t="str">
        <f t="shared" si="4"/>
        <v>10,24</v>
      </c>
    </row>
    <row r="323" spans="1:9" ht="19.5" hidden="1" thickBot="1" x14ac:dyDescent="0.3">
      <c r="A323" s="329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332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30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333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31"/>
      <c r="B325" s="117" t="s">
        <v>194</v>
      </c>
      <c r="C325" s="118" t="s">
        <v>17</v>
      </c>
      <c r="D325" s="119">
        <v>5.899</v>
      </c>
      <c r="E325" s="120" t="s">
        <v>13</v>
      </c>
      <c r="F325" s="334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335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337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340"/>
      <c r="B327" s="178" t="s">
        <v>194</v>
      </c>
      <c r="C327" s="137" t="s">
        <v>19</v>
      </c>
      <c r="D327" s="138">
        <v>4.4580000000000002</v>
      </c>
      <c r="E327" s="139" t="s">
        <v>13</v>
      </c>
      <c r="F327" s="338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336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339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329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332" t="s">
        <v>72</v>
      </c>
      <c r="G329" s="107" t="s">
        <v>198</v>
      </c>
      <c r="H329" s="362" t="s">
        <v>63</v>
      </c>
      <c r="I329" s="188" t="str">
        <f t="shared" si="4"/>
        <v>10,24</v>
      </c>
    </row>
    <row r="330" spans="1:9" ht="19.5" hidden="1" thickBot="1" x14ac:dyDescent="0.3">
      <c r="A330" s="330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333"/>
      <c r="G330" s="114" t="s">
        <v>198</v>
      </c>
      <c r="H330" s="363"/>
      <c r="I330" s="189" t="str">
        <f t="shared" si="4"/>
        <v>10,24</v>
      </c>
    </row>
    <row r="331" spans="1:9" ht="19.5" hidden="1" thickBot="1" x14ac:dyDescent="0.3">
      <c r="A331" s="330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333"/>
      <c r="G331" s="114" t="s">
        <v>198</v>
      </c>
      <c r="H331" s="363"/>
      <c r="I331" s="189" t="str">
        <f t="shared" si="4"/>
        <v>10,24</v>
      </c>
    </row>
    <row r="332" spans="1:9" ht="19.5" hidden="1" thickBot="1" x14ac:dyDescent="0.3">
      <c r="A332" s="330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65"/>
      <c r="G332" s="114" t="s">
        <v>198</v>
      </c>
      <c r="H332" s="363"/>
      <c r="I332" s="189" t="str">
        <f t="shared" si="4"/>
        <v>10,24</v>
      </c>
    </row>
    <row r="333" spans="1:9" ht="19.5" hidden="1" thickBot="1" x14ac:dyDescent="0.3">
      <c r="A333" s="330"/>
      <c r="B333" s="111" t="s">
        <v>194</v>
      </c>
      <c r="C333" s="112" t="s">
        <v>19</v>
      </c>
      <c r="D333" s="113">
        <v>0.1</v>
      </c>
      <c r="E333" s="114" t="s">
        <v>45</v>
      </c>
      <c r="F333" s="364" t="s">
        <v>178</v>
      </c>
      <c r="G333" s="114" t="s">
        <v>198</v>
      </c>
      <c r="H333" s="363"/>
      <c r="I333" s="189" t="str">
        <f t="shared" si="4"/>
        <v>10,24</v>
      </c>
    </row>
    <row r="334" spans="1:9" ht="19.5" hidden="1" thickBot="1" x14ac:dyDescent="0.3">
      <c r="A334" s="330"/>
      <c r="B334" s="167" t="s">
        <v>194</v>
      </c>
      <c r="C334" s="168" t="s">
        <v>17</v>
      </c>
      <c r="D334" s="169">
        <v>0.5</v>
      </c>
      <c r="E334" s="170" t="s">
        <v>45</v>
      </c>
      <c r="F334" s="333"/>
      <c r="G334" s="170" t="s">
        <v>198</v>
      </c>
      <c r="H334" s="363"/>
      <c r="I334" s="203" t="str">
        <f t="shared" si="4"/>
        <v>10,24</v>
      </c>
    </row>
    <row r="335" spans="1:9" ht="19.5" hidden="1" thickBot="1" x14ac:dyDescent="0.3">
      <c r="A335" s="335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337" t="s">
        <v>201</v>
      </c>
      <c r="G335" s="94" t="s">
        <v>200</v>
      </c>
      <c r="H335" s="135"/>
      <c r="I335" s="186" t="str">
        <f t="shared" si="4"/>
        <v>10,24</v>
      </c>
    </row>
    <row r="336" spans="1:9" ht="19.5" hidden="1" thickBot="1" x14ac:dyDescent="0.3">
      <c r="A336" s="340"/>
      <c r="B336" s="178" t="s">
        <v>199</v>
      </c>
      <c r="C336" s="137" t="s">
        <v>19</v>
      </c>
      <c r="D336" s="138">
        <v>7.31</v>
      </c>
      <c r="E336" s="139" t="s">
        <v>13</v>
      </c>
      <c r="F336" s="338"/>
      <c r="G336" s="139" t="s">
        <v>200</v>
      </c>
      <c r="H336" s="140"/>
      <c r="I336" s="187" t="str">
        <f t="shared" si="4"/>
        <v>10,24</v>
      </c>
    </row>
    <row r="337" spans="1:9" ht="19.5" hidden="1" thickBot="1" x14ac:dyDescent="0.3">
      <c r="A337" s="336"/>
      <c r="B337" s="96" t="s">
        <v>199</v>
      </c>
      <c r="C337" s="97" t="s">
        <v>17</v>
      </c>
      <c r="D337" s="98">
        <v>3.492</v>
      </c>
      <c r="E337" s="99" t="s">
        <v>13</v>
      </c>
      <c r="F337" s="339"/>
      <c r="G337" s="99" t="s">
        <v>200</v>
      </c>
      <c r="H337" s="132"/>
      <c r="I337" s="185" t="str">
        <f t="shared" si="4"/>
        <v>10,24</v>
      </c>
    </row>
    <row r="338" spans="1:9" ht="19.5" hidden="1" thickBot="1" x14ac:dyDescent="0.3">
      <c r="A338" s="329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8" t="str">
        <f t="shared" si="4"/>
        <v>10,24</v>
      </c>
    </row>
    <row r="339" spans="1:9" ht="19.5" hidden="1" thickBot="1" x14ac:dyDescent="0.3">
      <c r="A339" s="330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89" t="str">
        <f t="shared" si="4"/>
        <v>10,24</v>
      </c>
    </row>
    <row r="340" spans="1:9" ht="19.5" hidden="1" thickBot="1" x14ac:dyDescent="0.3">
      <c r="A340" s="331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4" t="str">
        <f t="shared" si="4"/>
        <v>10,24</v>
      </c>
    </row>
    <row r="341" spans="1:9" ht="19.5" hidden="1" thickBot="1" x14ac:dyDescent="0.3">
      <c r="A341" s="335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337" t="s">
        <v>151</v>
      </c>
      <c r="G341" s="197" t="s">
        <v>205</v>
      </c>
      <c r="H341" s="359" t="s">
        <v>63</v>
      </c>
      <c r="I341" s="186" t="str">
        <f t="shared" si="4"/>
        <v>10,24</v>
      </c>
    </row>
    <row r="342" spans="1:9" ht="19.5" hidden="1" thickBot="1" x14ac:dyDescent="0.3">
      <c r="A342" s="340"/>
      <c r="B342" s="178" t="s">
        <v>199</v>
      </c>
      <c r="C342" s="137" t="s">
        <v>19</v>
      </c>
      <c r="D342" s="138">
        <v>1.3</v>
      </c>
      <c r="E342" s="139" t="s">
        <v>34</v>
      </c>
      <c r="F342" s="338"/>
      <c r="G342" s="198" t="s">
        <v>205</v>
      </c>
      <c r="H342" s="360"/>
      <c r="I342" s="187" t="str">
        <f t="shared" si="4"/>
        <v>10,24</v>
      </c>
    </row>
    <row r="343" spans="1:9" ht="19.5" hidden="1" thickBot="1" x14ac:dyDescent="0.3">
      <c r="A343" s="340"/>
      <c r="B343" s="96" t="s">
        <v>199</v>
      </c>
      <c r="C343" s="97" t="s">
        <v>17</v>
      </c>
      <c r="D343" s="98">
        <v>4.8</v>
      </c>
      <c r="E343" s="99" t="s">
        <v>34</v>
      </c>
      <c r="F343" s="339"/>
      <c r="G343" s="199" t="s">
        <v>205</v>
      </c>
      <c r="H343" s="360"/>
      <c r="I343" s="185" t="str">
        <f t="shared" si="4"/>
        <v>10,24</v>
      </c>
    </row>
    <row r="344" spans="1:9" ht="19.5" hidden="1" thickBot="1" x14ac:dyDescent="0.3">
      <c r="A344" s="340"/>
      <c r="B344" s="91" t="s">
        <v>199</v>
      </c>
      <c r="C344" s="92" t="s">
        <v>18</v>
      </c>
      <c r="D344" s="93">
        <v>0.18</v>
      </c>
      <c r="E344" s="94" t="s">
        <v>45</v>
      </c>
      <c r="F344" s="337" t="s">
        <v>202</v>
      </c>
      <c r="G344" s="197" t="s">
        <v>205</v>
      </c>
      <c r="H344" s="360"/>
      <c r="I344" s="186" t="str">
        <f t="shared" si="4"/>
        <v>10,24</v>
      </c>
    </row>
    <row r="345" spans="1:9" ht="19.5" hidden="1" thickBot="1" x14ac:dyDescent="0.3">
      <c r="A345" s="340"/>
      <c r="B345" s="178" t="s">
        <v>199</v>
      </c>
      <c r="C345" s="137" t="s">
        <v>19</v>
      </c>
      <c r="D345" s="138">
        <v>0.18</v>
      </c>
      <c r="E345" s="139" t="s">
        <v>45</v>
      </c>
      <c r="F345" s="338"/>
      <c r="G345" s="198" t="s">
        <v>205</v>
      </c>
      <c r="H345" s="360"/>
      <c r="I345" s="187" t="str">
        <f t="shared" si="4"/>
        <v>10,24</v>
      </c>
    </row>
    <row r="346" spans="1:9" ht="19.5" hidden="1" thickBot="1" x14ac:dyDescent="0.3">
      <c r="A346" s="336"/>
      <c r="B346" s="96" t="s">
        <v>199</v>
      </c>
      <c r="C346" s="97" t="s">
        <v>17</v>
      </c>
      <c r="D346" s="98">
        <v>0.27</v>
      </c>
      <c r="E346" s="99" t="s">
        <v>45</v>
      </c>
      <c r="F346" s="339"/>
      <c r="G346" s="199" t="s">
        <v>205</v>
      </c>
      <c r="H346" s="361"/>
      <c r="I346" s="185" t="str">
        <f t="shared" si="4"/>
        <v>10,24</v>
      </c>
    </row>
    <row r="347" spans="1:9" ht="19.5" hidden="1" thickBot="1" x14ac:dyDescent="0.3">
      <c r="A347" s="329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332" t="s">
        <v>201</v>
      </c>
      <c r="G347" s="107" t="s">
        <v>204</v>
      </c>
      <c r="H347" s="109"/>
      <c r="I347" s="188" t="str">
        <f t="shared" si="4"/>
        <v>11,24</v>
      </c>
    </row>
    <row r="348" spans="1:9" ht="19.5" hidden="1" thickBot="1" x14ac:dyDescent="0.3">
      <c r="A348" s="330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333"/>
      <c r="G348" s="114" t="s">
        <v>204</v>
      </c>
      <c r="H348" s="116"/>
      <c r="I348" s="189" t="str">
        <f t="shared" si="4"/>
        <v>11,24</v>
      </c>
    </row>
    <row r="349" spans="1:9" ht="19.5" hidden="1" thickBot="1" x14ac:dyDescent="0.3">
      <c r="A349" s="330"/>
      <c r="B349" s="111" t="s">
        <v>203</v>
      </c>
      <c r="C349" s="112" t="s">
        <v>116</v>
      </c>
      <c r="D349" s="113">
        <v>1.357</v>
      </c>
      <c r="E349" s="114" t="s">
        <v>13</v>
      </c>
      <c r="F349" s="333"/>
      <c r="G349" s="114" t="s">
        <v>204</v>
      </c>
      <c r="H349" s="116"/>
      <c r="I349" s="189" t="str">
        <f t="shared" si="4"/>
        <v>11,24</v>
      </c>
    </row>
    <row r="350" spans="1:9" ht="19.5" hidden="1" thickBot="1" x14ac:dyDescent="0.3">
      <c r="A350" s="331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34"/>
      <c r="G350" s="120" t="s">
        <v>204</v>
      </c>
      <c r="H350" s="122"/>
      <c r="I350" s="184" t="str">
        <f t="shared" si="4"/>
        <v>11,24</v>
      </c>
    </row>
    <row r="351" spans="1:9" ht="19.5" hidden="1" thickBot="1" x14ac:dyDescent="0.3">
      <c r="A351" s="335">
        <f t="shared" si="7"/>
        <v>86</v>
      </c>
      <c r="B351" s="141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56" t="s">
        <v>63</v>
      </c>
      <c r="I351" s="186" t="str">
        <f t="shared" si="4"/>
        <v>11,24</v>
      </c>
    </row>
    <row r="352" spans="1:9" ht="19.5" hidden="1" thickBot="1" x14ac:dyDescent="0.3">
      <c r="A352" s="340"/>
      <c r="B352" s="143" t="s">
        <v>203</v>
      </c>
      <c r="C352" s="137" t="s">
        <v>19</v>
      </c>
      <c r="D352" s="138">
        <v>1.3</v>
      </c>
      <c r="E352" s="139" t="s">
        <v>34</v>
      </c>
      <c r="F352" s="174"/>
      <c r="G352" s="139" t="s">
        <v>206</v>
      </c>
      <c r="H352" s="357"/>
      <c r="I352" s="187" t="str">
        <f t="shared" si="4"/>
        <v>11,24</v>
      </c>
    </row>
    <row r="353" spans="1:9" ht="19.5" hidden="1" thickBot="1" x14ac:dyDescent="0.3">
      <c r="A353" s="340"/>
      <c r="B353" s="143" t="s">
        <v>203</v>
      </c>
      <c r="C353" s="137" t="s">
        <v>116</v>
      </c>
      <c r="D353" s="138">
        <v>0.6</v>
      </c>
      <c r="E353" s="139" t="s">
        <v>34</v>
      </c>
      <c r="F353" s="174"/>
      <c r="G353" s="139" t="s">
        <v>206</v>
      </c>
      <c r="H353" s="357"/>
      <c r="I353" s="187" t="str">
        <f t="shared" si="4"/>
        <v>11,24</v>
      </c>
    </row>
    <row r="354" spans="1:9" ht="19.5" hidden="1" thickBot="1" x14ac:dyDescent="0.3">
      <c r="A354" s="340"/>
      <c r="B354" s="142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57"/>
      <c r="I354" s="185" t="str">
        <f t="shared" si="4"/>
        <v>11,24</v>
      </c>
    </row>
    <row r="355" spans="1:9" ht="19.5" hidden="1" thickBot="1" x14ac:dyDescent="0.3">
      <c r="A355" s="340"/>
      <c r="B355" s="141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57"/>
      <c r="I355" s="186" t="str">
        <f t="shared" si="4"/>
        <v>11,24</v>
      </c>
    </row>
    <row r="356" spans="1:9" ht="19.5" hidden="1" thickBot="1" x14ac:dyDescent="0.3">
      <c r="A356" s="340"/>
      <c r="B356" s="143" t="s">
        <v>203</v>
      </c>
      <c r="C356" s="137" t="s">
        <v>19</v>
      </c>
      <c r="D356" s="138">
        <v>0.18</v>
      </c>
      <c r="E356" s="139" t="s">
        <v>45</v>
      </c>
      <c r="F356" s="174"/>
      <c r="G356" s="139" t="s">
        <v>206</v>
      </c>
      <c r="H356" s="357"/>
      <c r="I356" s="187" t="str">
        <f t="shared" si="4"/>
        <v>11,24</v>
      </c>
    </row>
    <row r="357" spans="1:9" ht="19.5" hidden="1" thickBot="1" x14ac:dyDescent="0.3">
      <c r="A357" s="336"/>
      <c r="B357" s="142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58"/>
      <c r="I357" s="185" t="str">
        <f t="shared" si="4"/>
        <v>11,24</v>
      </c>
    </row>
    <row r="358" spans="1:9" ht="19.5" hidden="1" thickBot="1" x14ac:dyDescent="0.3">
      <c r="A358" s="329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332" t="s">
        <v>209</v>
      </c>
      <c r="G358" s="107" t="s">
        <v>208</v>
      </c>
      <c r="H358" s="109"/>
      <c r="I358" s="188" t="str">
        <f t="shared" si="4"/>
        <v>11,24</v>
      </c>
    </row>
    <row r="359" spans="1:9" ht="19.5" hidden="1" thickBot="1" x14ac:dyDescent="0.3">
      <c r="A359" s="330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333"/>
      <c r="G359" s="114" t="s">
        <v>208</v>
      </c>
      <c r="H359" s="116"/>
      <c r="I359" s="189" t="str">
        <f t="shared" si="4"/>
        <v>11,24</v>
      </c>
    </row>
    <row r="360" spans="1:9" ht="19.5" hidden="1" thickBot="1" x14ac:dyDescent="0.3">
      <c r="A360" s="330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333"/>
      <c r="G360" s="114" t="s">
        <v>208</v>
      </c>
      <c r="H360" s="116"/>
      <c r="I360" s="189" t="str">
        <f t="shared" si="4"/>
        <v>11,24</v>
      </c>
    </row>
    <row r="361" spans="1:9" ht="19.5" hidden="1" thickBot="1" x14ac:dyDescent="0.3">
      <c r="A361" s="331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34"/>
      <c r="G361" s="120" t="s">
        <v>208</v>
      </c>
      <c r="H361" s="122"/>
      <c r="I361" s="184" t="str">
        <f t="shared" si="4"/>
        <v>11,24</v>
      </c>
    </row>
    <row r="362" spans="1:9" ht="19.5" hidden="1" thickBot="1" x14ac:dyDescent="0.3">
      <c r="A362" s="335">
        <f>MAX(A361,A360,A359,A358,A357,A356,A355,A354,A353,A352,A351,A350,A349,A348)+1</f>
        <v>88</v>
      </c>
      <c r="B362" s="201" t="s">
        <v>207</v>
      </c>
      <c r="C362" s="92" t="s">
        <v>18</v>
      </c>
      <c r="D362" s="93">
        <v>3.0049999999999999</v>
      </c>
      <c r="E362" s="94" t="s">
        <v>13</v>
      </c>
      <c r="F362" s="337" t="s">
        <v>68</v>
      </c>
      <c r="G362" s="94" t="s">
        <v>210</v>
      </c>
      <c r="H362" s="135"/>
      <c r="I362" s="186" t="str">
        <f t="shared" si="4"/>
        <v>11,24</v>
      </c>
    </row>
    <row r="363" spans="1:9" ht="19.5" hidden="1" thickBot="1" x14ac:dyDescent="0.3">
      <c r="A363" s="340"/>
      <c r="B363" s="154" t="s">
        <v>207</v>
      </c>
      <c r="C363" s="200" t="s">
        <v>19</v>
      </c>
      <c r="D363" s="138">
        <v>1.796</v>
      </c>
      <c r="E363" s="139" t="s">
        <v>13</v>
      </c>
      <c r="F363" s="338"/>
      <c r="G363" s="139" t="s">
        <v>210</v>
      </c>
      <c r="H363" s="140"/>
      <c r="I363" s="187" t="str">
        <f t="shared" si="4"/>
        <v>11,24</v>
      </c>
    </row>
    <row r="364" spans="1:9" ht="19.5" hidden="1" thickBot="1" x14ac:dyDescent="0.3">
      <c r="A364" s="340"/>
      <c r="B364" s="156" t="s">
        <v>207</v>
      </c>
      <c r="C364" s="202" t="s">
        <v>17</v>
      </c>
      <c r="D364" s="98">
        <v>1.623</v>
      </c>
      <c r="E364" s="99" t="s">
        <v>13</v>
      </c>
      <c r="F364" s="339"/>
      <c r="G364" s="99" t="s">
        <v>210</v>
      </c>
      <c r="H364" s="132"/>
      <c r="I364" s="185" t="str">
        <f t="shared" si="4"/>
        <v>11,24</v>
      </c>
    </row>
    <row r="365" spans="1:9" ht="19.5" hidden="1" thickBot="1" x14ac:dyDescent="0.3">
      <c r="A365" s="340"/>
      <c r="B365" s="178" t="s">
        <v>207</v>
      </c>
      <c r="C365" s="137" t="s">
        <v>18</v>
      </c>
      <c r="D365" s="138">
        <f>1+0.05</f>
        <v>1.05</v>
      </c>
      <c r="E365" s="139" t="s">
        <v>34</v>
      </c>
      <c r="F365" s="337" t="s">
        <v>211</v>
      </c>
      <c r="G365" s="139" t="s">
        <v>210</v>
      </c>
      <c r="H365" s="140"/>
      <c r="I365" s="187" t="str">
        <f t="shared" si="4"/>
        <v>11,24</v>
      </c>
    </row>
    <row r="366" spans="1:9" ht="19.5" hidden="1" thickBot="1" x14ac:dyDescent="0.3">
      <c r="A366" s="340"/>
      <c r="B366" s="178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338"/>
      <c r="G366" s="139" t="s">
        <v>210</v>
      </c>
      <c r="H366" s="140"/>
      <c r="I366" s="187" t="str">
        <f t="shared" si="4"/>
        <v>11,24</v>
      </c>
    </row>
    <row r="367" spans="1:9" ht="19.5" hidden="1" thickBot="1" x14ac:dyDescent="0.3">
      <c r="A367" s="340"/>
      <c r="B367" s="178" t="s">
        <v>207</v>
      </c>
      <c r="C367" s="137" t="s">
        <v>116</v>
      </c>
      <c r="D367" s="138">
        <f>0.7+0.07</f>
        <v>0.77</v>
      </c>
      <c r="E367" s="139" t="s">
        <v>34</v>
      </c>
      <c r="F367" s="338"/>
      <c r="G367" s="139" t="s">
        <v>210</v>
      </c>
      <c r="H367" s="140"/>
      <c r="I367" s="187" t="str">
        <f t="shared" si="4"/>
        <v>11,24</v>
      </c>
    </row>
    <row r="368" spans="1:9" ht="19.5" hidden="1" thickBot="1" x14ac:dyDescent="0.3">
      <c r="A368" s="340"/>
      <c r="B368" s="178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338"/>
      <c r="G368" s="139" t="s">
        <v>210</v>
      </c>
      <c r="H368" s="140"/>
      <c r="I368" s="187" t="str">
        <f t="shared" si="4"/>
        <v>11,24</v>
      </c>
    </row>
    <row r="369" spans="1:9" ht="19.5" hidden="1" thickBot="1" x14ac:dyDescent="0.3">
      <c r="A369" s="340"/>
      <c r="B369" s="178" t="s">
        <v>207</v>
      </c>
      <c r="C369" s="137" t="s">
        <v>18</v>
      </c>
      <c r="D369" s="138">
        <v>0.30599999999999999</v>
      </c>
      <c r="E369" s="139" t="s">
        <v>45</v>
      </c>
      <c r="F369" s="338"/>
      <c r="G369" s="139" t="s">
        <v>210</v>
      </c>
      <c r="H369" s="140"/>
      <c r="I369" s="187" t="str">
        <f t="shared" si="4"/>
        <v>11,24</v>
      </c>
    </row>
    <row r="370" spans="1:9" ht="19.5" hidden="1" thickBot="1" x14ac:dyDescent="0.3">
      <c r="A370" s="340"/>
      <c r="B370" s="178" t="s">
        <v>207</v>
      </c>
      <c r="C370" s="137" t="s">
        <v>19</v>
      </c>
      <c r="D370" s="138">
        <v>5.3999999999999999E-2</v>
      </c>
      <c r="E370" s="139" t="s">
        <v>45</v>
      </c>
      <c r="F370" s="338"/>
      <c r="G370" s="139" t="s">
        <v>210</v>
      </c>
      <c r="H370" s="140"/>
      <c r="I370" s="187" t="str">
        <f t="shared" si="4"/>
        <v>11,24</v>
      </c>
    </row>
    <row r="371" spans="1:9" ht="19.5" hidden="1" thickBot="1" x14ac:dyDescent="0.3">
      <c r="A371" s="336"/>
      <c r="B371" s="96" t="s">
        <v>207</v>
      </c>
      <c r="C371" s="97" t="s">
        <v>17</v>
      </c>
      <c r="D371" s="98">
        <v>2.214</v>
      </c>
      <c r="E371" s="99" t="s">
        <v>45</v>
      </c>
      <c r="F371" s="339"/>
      <c r="G371" s="99" t="s">
        <v>210</v>
      </c>
      <c r="H371" s="132"/>
      <c r="I371" s="185" t="str">
        <f t="shared" si="4"/>
        <v>11,24</v>
      </c>
    </row>
    <row r="372" spans="1:9" ht="19.5" hidden="1" thickBot="1" x14ac:dyDescent="0.3">
      <c r="A372" s="329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332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30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333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31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34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340">
        <f t="shared" ref="A375:A393" si="8">MAX(A374,A373,A372,A371,A370,A369,A368,A367,A366,A365,A364,A363,A362,A361)+1</f>
        <v>90</v>
      </c>
      <c r="B375" s="178" t="s">
        <v>212</v>
      </c>
      <c r="C375" s="137" t="s">
        <v>18</v>
      </c>
      <c r="D375" s="138">
        <v>0.73099999999999998</v>
      </c>
      <c r="E375" s="139" t="s">
        <v>13</v>
      </c>
      <c r="F375" s="337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340"/>
      <c r="B376" s="178" t="s">
        <v>212</v>
      </c>
      <c r="C376" s="137" t="s">
        <v>19</v>
      </c>
      <c r="D376" s="138">
        <v>2.2890000000000001</v>
      </c>
      <c r="E376" s="139" t="s">
        <v>13</v>
      </c>
      <c r="F376" s="338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340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339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340"/>
      <c r="B378" s="178" t="s">
        <v>212</v>
      </c>
      <c r="C378" s="137" t="s">
        <v>18</v>
      </c>
      <c r="D378" s="138">
        <v>0.5</v>
      </c>
      <c r="E378" s="139" t="s">
        <v>34</v>
      </c>
      <c r="F378" s="337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340"/>
      <c r="B379" s="178" t="s">
        <v>212</v>
      </c>
      <c r="C379" s="137" t="s">
        <v>19</v>
      </c>
      <c r="D379" s="138">
        <v>0.2</v>
      </c>
      <c r="E379" s="139" t="s">
        <v>34</v>
      </c>
      <c r="F379" s="338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340"/>
      <c r="B380" s="178" t="s">
        <v>212</v>
      </c>
      <c r="C380" s="137" t="s">
        <v>116</v>
      </c>
      <c r="D380" s="138">
        <v>0.7</v>
      </c>
      <c r="E380" s="139" t="s">
        <v>34</v>
      </c>
      <c r="F380" s="338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340"/>
      <c r="B381" s="178" t="s">
        <v>212</v>
      </c>
      <c r="C381" s="137" t="s">
        <v>17</v>
      </c>
      <c r="D381" s="138">
        <v>2</v>
      </c>
      <c r="E381" s="139" t="s">
        <v>34</v>
      </c>
      <c r="F381" s="338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340"/>
      <c r="B382" s="178" t="s">
        <v>212</v>
      </c>
      <c r="C382" s="137" t="s">
        <v>18</v>
      </c>
      <c r="D382" s="138">
        <v>1.278</v>
      </c>
      <c r="E382" s="139" t="s">
        <v>45</v>
      </c>
      <c r="F382" s="338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340"/>
      <c r="B383" s="178" t="s">
        <v>212</v>
      </c>
      <c r="C383" s="137" t="s">
        <v>19</v>
      </c>
      <c r="D383" s="138">
        <v>0.30599999999999999</v>
      </c>
      <c r="E383" s="139" t="s">
        <v>45</v>
      </c>
      <c r="F383" s="338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340"/>
      <c r="B384" s="144" t="s">
        <v>212</v>
      </c>
      <c r="C384" s="145" t="s">
        <v>17</v>
      </c>
      <c r="D384" s="146">
        <v>1.3859999999999999</v>
      </c>
      <c r="E384" s="147" t="s">
        <v>45</v>
      </c>
      <c r="F384" s="338"/>
      <c r="G384" s="147" t="s">
        <v>215</v>
      </c>
      <c r="H384" s="148"/>
      <c r="I384" s="148" t="str">
        <f t="shared" si="4"/>
        <v>11,24</v>
      </c>
    </row>
    <row r="385" spans="1:9" ht="19.5" hidden="1" thickBot="1" x14ac:dyDescent="0.3">
      <c r="A385" s="329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332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30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333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30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333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31"/>
      <c r="B388" s="117" t="s">
        <v>217</v>
      </c>
      <c r="C388" s="118" t="s">
        <v>17</v>
      </c>
      <c r="D388" s="119">
        <v>3.1</v>
      </c>
      <c r="E388" s="120" t="s">
        <v>13</v>
      </c>
      <c r="F388" s="334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335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340"/>
      <c r="B390" s="178" t="s">
        <v>217</v>
      </c>
      <c r="C390" s="137" t="s">
        <v>19</v>
      </c>
      <c r="D390" s="138">
        <v>4.3049999999999997</v>
      </c>
      <c r="E390" s="139" t="s">
        <v>13</v>
      </c>
      <c r="F390" s="174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340"/>
      <c r="B391" s="178" t="s">
        <v>217</v>
      </c>
      <c r="C391" s="137" t="s">
        <v>116</v>
      </c>
      <c r="D391" s="138">
        <v>1.895</v>
      </c>
      <c r="E391" s="139" t="s">
        <v>13</v>
      </c>
      <c r="F391" s="174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336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329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332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30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333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30"/>
      <c r="B395" s="117" t="s">
        <v>217</v>
      </c>
      <c r="C395" s="118" t="s">
        <v>17</v>
      </c>
      <c r="D395" s="119">
        <v>3.13</v>
      </c>
      <c r="E395" s="120" t="s">
        <v>13</v>
      </c>
      <c r="F395" s="334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30"/>
      <c r="B396" s="111" t="s">
        <v>217</v>
      </c>
      <c r="C396" s="112" t="s">
        <v>18</v>
      </c>
      <c r="D396" s="113">
        <v>0.7</v>
      </c>
      <c r="E396" s="114" t="s">
        <v>34</v>
      </c>
      <c r="F396" s="332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30"/>
      <c r="B397" s="111" t="s">
        <v>217</v>
      </c>
      <c r="C397" s="112" t="s">
        <v>19</v>
      </c>
      <c r="D397" s="113">
        <v>0.25</v>
      </c>
      <c r="E397" s="114" t="s">
        <v>34</v>
      </c>
      <c r="F397" s="333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30"/>
      <c r="B398" s="111" t="s">
        <v>217</v>
      </c>
      <c r="C398" s="112" t="s">
        <v>17</v>
      </c>
      <c r="D398" s="113">
        <v>1.5</v>
      </c>
      <c r="E398" s="114" t="s">
        <v>34</v>
      </c>
      <c r="F398" s="333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30"/>
      <c r="B399" s="204" t="s">
        <v>220</v>
      </c>
      <c r="C399" s="112" t="s">
        <v>116</v>
      </c>
      <c r="D399" s="113">
        <v>0.7</v>
      </c>
      <c r="E399" s="114" t="s">
        <v>34</v>
      </c>
      <c r="F399" s="333"/>
      <c r="G399" s="114" t="s">
        <v>220</v>
      </c>
      <c r="H399" s="205" t="s">
        <v>222</v>
      </c>
      <c r="I399" s="192" t="str">
        <f t="shared" si="4"/>
        <v>11,24</v>
      </c>
    </row>
    <row r="400" spans="1:9" ht="19.5" hidden="1" thickBot="1" x14ac:dyDescent="0.3">
      <c r="A400" s="330"/>
      <c r="B400" s="111" t="s">
        <v>217</v>
      </c>
      <c r="C400" s="112" t="s">
        <v>18</v>
      </c>
      <c r="D400" s="113">
        <v>0.216</v>
      </c>
      <c r="E400" s="114" t="s">
        <v>45</v>
      </c>
      <c r="F400" s="333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31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34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335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337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340"/>
      <c r="B403" s="178" t="s">
        <v>223</v>
      </c>
      <c r="C403" s="137" t="s">
        <v>19</v>
      </c>
      <c r="D403" s="138">
        <v>5.7489999999999997</v>
      </c>
      <c r="E403" s="139" t="s">
        <v>13</v>
      </c>
      <c r="F403" s="338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340"/>
      <c r="B404" s="178" t="s">
        <v>223</v>
      </c>
      <c r="C404" s="137" t="s">
        <v>116</v>
      </c>
      <c r="D404" s="138">
        <v>0.46899999999999997</v>
      </c>
      <c r="E404" s="139" t="s">
        <v>13</v>
      </c>
      <c r="F404" s="338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336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339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30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332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30"/>
      <c r="B407" s="130" t="s">
        <v>223</v>
      </c>
      <c r="C407" s="112" t="s">
        <v>19</v>
      </c>
      <c r="D407" s="113">
        <v>3.2</v>
      </c>
      <c r="E407" s="114" t="s">
        <v>13</v>
      </c>
      <c r="F407" s="333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30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34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30"/>
      <c r="B409" s="129" t="s">
        <v>223</v>
      </c>
      <c r="C409" s="105" t="s">
        <v>18</v>
      </c>
      <c r="D409" s="106">
        <v>2.34</v>
      </c>
      <c r="E409" s="107" t="s">
        <v>34</v>
      </c>
      <c r="F409" s="332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30"/>
      <c r="B410" s="130" t="s">
        <v>223</v>
      </c>
      <c r="C410" s="112" t="s">
        <v>19</v>
      </c>
      <c r="D410" s="113">
        <v>0.62</v>
      </c>
      <c r="E410" s="114" t="s">
        <v>34</v>
      </c>
      <c r="F410" s="333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30"/>
      <c r="B411" s="130" t="s">
        <v>223</v>
      </c>
      <c r="C411" s="112" t="s">
        <v>17</v>
      </c>
      <c r="D411" s="113">
        <v>1.46</v>
      </c>
      <c r="E411" s="114" t="s">
        <v>34</v>
      </c>
      <c r="F411" s="333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30"/>
      <c r="B412" s="130" t="s">
        <v>223</v>
      </c>
      <c r="C412" s="112" t="s">
        <v>186</v>
      </c>
      <c r="D412" s="113">
        <v>1.6</v>
      </c>
      <c r="E412" s="114" t="s">
        <v>34</v>
      </c>
      <c r="F412" s="333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30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333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30"/>
      <c r="B414" s="130" t="s">
        <v>223</v>
      </c>
      <c r="C414" s="112" t="s">
        <v>19</v>
      </c>
      <c r="D414" s="113">
        <v>0.09</v>
      </c>
      <c r="E414" s="114" t="s">
        <v>45</v>
      </c>
      <c r="F414" s="333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31"/>
      <c r="B415" s="131" t="s">
        <v>223</v>
      </c>
      <c r="C415" s="118" t="s">
        <v>17</v>
      </c>
      <c r="D415" s="119">
        <v>0.72</v>
      </c>
      <c r="E415" s="120" t="s">
        <v>45</v>
      </c>
      <c r="F415" s="334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335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337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340"/>
      <c r="B417" s="178" t="s">
        <v>228</v>
      </c>
      <c r="C417" s="137" t="s">
        <v>19</v>
      </c>
      <c r="D417" s="138">
        <v>5.1020000000000003</v>
      </c>
      <c r="E417" s="139" t="s">
        <v>13</v>
      </c>
      <c r="F417" s="338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336"/>
      <c r="B418" s="96" t="s">
        <v>228</v>
      </c>
      <c r="C418" s="97" t="s">
        <v>17</v>
      </c>
      <c r="D418" s="98">
        <v>6.47</v>
      </c>
      <c r="E418" s="99" t="s">
        <v>13</v>
      </c>
      <c r="F418" s="339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329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332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30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333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30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34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30"/>
      <c r="B422" s="111" t="s">
        <v>228</v>
      </c>
      <c r="C422" s="112" t="s">
        <v>18</v>
      </c>
      <c r="D422" s="113">
        <v>1.3</v>
      </c>
      <c r="E422" s="114" t="s">
        <v>34</v>
      </c>
      <c r="F422" s="332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30"/>
      <c r="B423" s="111" t="s">
        <v>228</v>
      </c>
      <c r="C423" s="112" t="s">
        <v>19</v>
      </c>
      <c r="D423" s="113">
        <v>0.4</v>
      </c>
      <c r="E423" s="114" t="s">
        <v>34</v>
      </c>
      <c r="F423" s="333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30"/>
      <c r="B424" s="111" t="s">
        <v>228</v>
      </c>
      <c r="C424" s="112" t="s">
        <v>116</v>
      </c>
      <c r="D424" s="113">
        <v>1</v>
      </c>
      <c r="E424" s="114" t="s">
        <v>34</v>
      </c>
      <c r="F424" s="333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30"/>
      <c r="B425" s="111" t="s">
        <v>228</v>
      </c>
      <c r="C425" s="112" t="s">
        <v>17</v>
      </c>
      <c r="D425" s="113">
        <v>3.1</v>
      </c>
      <c r="E425" s="114" t="s">
        <v>34</v>
      </c>
      <c r="F425" s="333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30"/>
      <c r="B426" s="111" t="s">
        <v>228</v>
      </c>
      <c r="C426" s="112" t="s">
        <v>18</v>
      </c>
      <c r="D426" s="113">
        <v>0.45</v>
      </c>
      <c r="E426" s="114" t="s">
        <v>45</v>
      </c>
      <c r="F426" s="333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30"/>
      <c r="B427" s="111" t="s">
        <v>228</v>
      </c>
      <c r="C427" s="112" t="s">
        <v>19</v>
      </c>
      <c r="D427" s="113">
        <v>0.05</v>
      </c>
      <c r="E427" s="114" t="s">
        <v>45</v>
      </c>
      <c r="F427" s="333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31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34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335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337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340"/>
      <c r="B430" s="178" t="s">
        <v>233</v>
      </c>
      <c r="C430" s="137" t="s">
        <v>19</v>
      </c>
      <c r="D430" s="138">
        <v>3.7490000000000001</v>
      </c>
      <c r="E430" s="139" t="s">
        <v>13</v>
      </c>
      <c r="F430" s="338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340"/>
      <c r="B431" s="178" t="s">
        <v>233</v>
      </c>
      <c r="C431" s="137" t="s">
        <v>116</v>
      </c>
      <c r="D431" s="138">
        <v>0.44</v>
      </c>
      <c r="E431" s="139" t="s">
        <v>13</v>
      </c>
      <c r="F431" s="338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336"/>
      <c r="B432" s="96" t="s">
        <v>233</v>
      </c>
      <c r="C432" s="97" t="s">
        <v>17</v>
      </c>
      <c r="D432" s="98">
        <v>4.43</v>
      </c>
      <c r="E432" s="99" t="s">
        <v>13</v>
      </c>
      <c r="F432" s="339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329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332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30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333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30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34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30"/>
      <c r="B436" s="111" t="s">
        <v>233</v>
      </c>
      <c r="C436" s="112" t="s">
        <v>18</v>
      </c>
      <c r="D436" s="113">
        <v>0.85</v>
      </c>
      <c r="E436" s="114" t="s">
        <v>34</v>
      </c>
      <c r="F436" s="333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30"/>
      <c r="B437" s="111" t="s">
        <v>233</v>
      </c>
      <c r="C437" s="112" t="s">
        <v>19</v>
      </c>
      <c r="D437" s="113">
        <v>0.1</v>
      </c>
      <c r="E437" s="114" t="s">
        <v>34</v>
      </c>
      <c r="F437" s="333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30"/>
      <c r="B438" s="111" t="s">
        <v>233</v>
      </c>
      <c r="C438" s="112" t="s">
        <v>17</v>
      </c>
      <c r="D438" s="113">
        <v>1.2</v>
      </c>
      <c r="E438" s="114" t="s">
        <v>34</v>
      </c>
      <c r="F438" s="333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30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333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30"/>
      <c r="B440" s="111" t="s">
        <v>233</v>
      </c>
      <c r="C440" s="112" t="s">
        <v>19</v>
      </c>
      <c r="D440" s="113">
        <v>0.126</v>
      </c>
      <c r="E440" s="114" t="s">
        <v>45</v>
      </c>
      <c r="F440" s="333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31"/>
      <c r="B441" s="117" t="s">
        <v>233</v>
      </c>
      <c r="C441" s="118" t="s">
        <v>17</v>
      </c>
      <c r="D441" s="119">
        <v>0.36</v>
      </c>
      <c r="E441" s="120" t="s">
        <v>45</v>
      </c>
      <c r="F441" s="334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335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340"/>
      <c r="B443" s="178" t="s">
        <v>238</v>
      </c>
      <c r="C443" s="137" t="s">
        <v>19</v>
      </c>
      <c r="D443" s="138">
        <v>8.0350000000000001</v>
      </c>
      <c r="E443" s="139" t="s">
        <v>13</v>
      </c>
      <c r="F443" s="174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336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329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332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30"/>
      <c r="B446" s="130" t="s">
        <v>238</v>
      </c>
      <c r="C446" s="112" t="s">
        <v>19</v>
      </c>
      <c r="D446" s="113">
        <v>1.47</v>
      </c>
      <c r="E446" s="114" t="s">
        <v>13</v>
      </c>
      <c r="F446" s="333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30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333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30"/>
      <c r="B448" s="131" t="s">
        <v>238</v>
      </c>
      <c r="C448" s="118" t="s">
        <v>17</v>
      </c>
      <c r="D448" s="119">
        <v>0.61</v>
      </c>
      <c r="E448" s="120" t="s">
        <v>13</v>
      </c>
      <c r="F448" s="334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30"/>
      <c r="B449" s="129" t="s">
        <v>238</v>
      </c>
      <c r="C449" s="105" t="s">
        <v>18</v>
      </c>
      <c r="D449" s="106">
        <v>1.65</v>
      </c>
      <c r="E449" s="107" t="s">
        <v>34</v>
      </c>
      <c r="F449" s="332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330"/>
      <c r="B450" s="130" t="s">
        <v>238</v>
      </c>
      <c r="C450" s="112" t="s">
        <v>19</v>
      </c>
      <c r="D450" s="113">
        <v>0.21</v>
      </c>
      <c r="E450" s="114" t="s">
        <v>34</v>
      </c>
      <c r="F450" s="333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30"/>
      <c r="B451" s="130" t="s">
        <v>238</v>
      </c>
      <c r="C451" s="112" t="s">
        <v>116</v>
      </c>
      <c r="D451" s="113">
        <v>0.3</v>
      </c>
      <c r="E451" s="114" t="s">
        <v>34</v>
      </c>
      <c r="F451" s="333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30"/>
      <c r="B452" s="130" t="s">
        <v>238</v>
      </c>
      <c r="C452" s="112" t="s">
        <v>17</v>
      </c>
      <c r="D452" s="113">
        <v>4.24</v>
      </c>
      <c r="E452" s="114" t="s">
        <v>34</v>
      </c>
      <c r="F452" s="333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30"/>
      <c r="B453" s="130" t="s">
        <v>238</v>
      </c>
      <c r="C453" s="112" t="s">
        <v>18</v>
      </c>
      <c r="D453" s="113">
        <v>0.63</v>
      </c>
      <c r="E453" s="114" t="s">
        <v>45</v>
      </c>
      <c r="F453" s="333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30"/>
      <c r="B454" s="130" t="s">
        <v>238</v>
      </c>
      <c r="C454" s="112" t="s">
        <v>19</v>
      </c>
      <c r="D454" s="113">
        <v>0.09</v>
      </c>
      <c r="E454" s="114" t="s">
        <v>45</v>
      </c>
      <c r="F454" s="333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31"/>
      <c r="B455" s="131" t="s">
        <v>238</v>
      </c>
      <c r="C455" s="118" t="s">
        <v>17</v>
      </c>
      <c r="D455" s="119">
        <v>1.224</v>
      </c>
      <c r="E455" s="120" t="s">
        <v>45</v>
      </c>
      <c r="F455" s="334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335">
        <f t="shared" si="9"/>
        <v>102</v>
      </c>
      <c r="B456" s="141" t="s">
        <v>242</v>
      </c>
      <c r="C456" s="92" t="s">
        <v>18</v>
      </c>
      <c r="D456" s="93">
        <v>2.4390000000000001</v>
      </c>
      <c r="E456" s="94" t="s">
        <v>13</v>
      </c>
      <c r="F456" s="337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340"/>
      <c r="B457" s="143" t="s">
        <v>242</v>
      </c>
      <c r="C457" s="137" t="s">
        <v>19</v>
      </c>
      <c r="D457" s="138">
        <v>5.52</v>
      </c>
      <c r="E457" s="139" t="s">
        <v>13</v>
      </c>
      <c r="F457" s="338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340"/>
      <c r="B458" s="143" t="s">
        <v>242</v>
      </c>
      <c r="C458" s="137" t="s">
        <v>116</v>
      </c>
      <c r="D458" s="138">
        <v>1.05</v>
      </c>
      <c r="E458" s="139" t="s">
        <v>13</v>
      </c>
      <c r="F458" s="338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340"/>
      <c r="B459" s="142" t="s">
        <v>242</v>
      </c>
      <c r="C459" s="97" t="s">
        <v>17</v>
      </c>
      <c r="D459" s="98">
        <v>5.1970000000000001</v>
      </c>
      <c r="E459" s="99" t="s">
        <v>13</v>
      </c>
      <c r="F459" s="339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340"/>
      <c r="B460" s="206" t="s">
        <v>242</v>
      </c>
      <c r="C460" s="207" t="s">
        <v>18</v>
      </c>
      <c r="D460" s="208">
        <v>0.22</v>
      </c>
      <c r="E460" s="209" t="s">
        <v>34</v>
      </c>
      <c r="F460" s="353" t="s">
        <v>84</v>
      </c>
      <c r="G460" s="209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340"/>
      <c r="B461" s="206" t="s">
        <v>242</v>
      </c>
      <c r="C461" s="207" t="s">
        <v>19</v>
      </c>
      <c r="D461" s="208">
        <v>0.34</v>
      </c>
      <c r="E461" s="209" t="s">
        <v>34</v>
      </c>
      <c r="F461" s="354"/>
      <c r="G461" s="209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340"/>
      <c r="B462" s="206" t="s">
        <v>242</v>
      </c>
      <c r="C462" s="207" t="s">
        <v>17</v>
      </c>
      <c r="D462" s="208">
        <v>0.96</v>
      </c>
      <c r="E462" s="209" t="s">
        <v>34</v>
      </c>
      <c r="F462" s="354"/>
      <c r="G462" s="209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340"/>
      <c r="B463" s="206" t="s">
        <v>242</v>
      </c>
      <c r="C463" s="207" t="s">
        <v>18</v>
      </c>
      <c r="D463" s="208">
        <v>0.30599999999999999</v>
      </c>
      <c r="E463" s="209" t="s">
        <v>45</v>
      </c>
      <c r="F463" s="354"/>
      <c r="G463" s="209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340"/>
      <c r="B464" s="206" t="s">
        <v>242</v>
      </c>
      <c r="C464" s="207" t="s">
        <v>19</v>
      </c>
      <c r="D464" s="208">
        <v>7.1999999999999995E-2</v>
      </c>
      <c r="E464" s="209" t="s">
        <v>45</v>
      </c>
      <c r="F464" s="354"/>
      <c r="G464" s="209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336"/>
      <c r="B465" s="210" t="s">
        <v>242</v>
      </c>
      <c r="C465" s="211" t="s">
        <v>17</v>
      </c>
      <c r="D465" s="212">
        <v>0.16200000000000001</v>
      </c>
      <c r="E465" s="213" t="s">
        <v>45</v>
      </c>
      <c r="F465" s="355"/>
      <c r="G465" s="213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329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332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30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333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31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34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340">
        <f t="shared" si="9"/>
        <v>104</v>
      </c>
      <c r="B469" s="178" t="s">
        <v>245</v>
      </c>
      <c r="C469" s="137" t="s">
        <v>18</v>
      </c>
      <c r="D469" s="138">
        <v>4.0030000000000001</v>
      </c>
      <c r="E469" s="139" t="s">
        <v>13</v>
      </c>
      <c r="F469" s="174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340"/>
      <c r="B470" s="178" t="s">
        <v>245</v>
      </c>
      <c r="C470" s="137" t="s">
        <v>19</v>
      </c>
      <c r="D470" s="138">
        <v>5.944</v>
      </c>
      <c r="E470" s="139" t="s">
        <v>13</v>
      </c>
      <c r="F470" s="174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340"/>
      <c r="B471" s="178" t="s">
        <v>245</v>
      </c>
      <c r="C471" s="137" t="s">
        <v>116</v>
      </c>
      <c r="D471" s="138">
        <v>0.77400000000000002</v>
      </c>
      <c r="E471" s="139" t="s">
        <v>13</v>
      </c>
      <c r="F471" s="174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336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329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332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30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333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30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333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31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34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51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337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52"/>
      <c r="B478" s="139" t="s">
        <v>250</v>
      </c>
      <c r="C478" s="137" t="s">
        <v>19</v>
      </c>
      <c r="D478" s="138">
        <v>0.69</v>
      </c>
      <c r="E478" s="139" t="s">
        <v>34</v>
      </c>
      <c r="F478" s="338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52"/>
      <c r="B479" s="139" t="s">
        <v>250</v>
      </c>
      <c r="C479" s="137" t="s">
        <v>17</v>
      </c>
      <c r="D479" s="138">
        <v>2.37</v>
      </c>
      <c r="E479" s="139" t="s">
        <v>34</v>
      </c>
      <c r="F479" s="338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52"/>
      <c r="B480" s="139" t="s">
        <v>250</v>
      </c>
      <c r="C480" s="137" t="s">
        <v>18</v>
      </c>
      <c r="D480" s="214">
        <v>1.7999999999999999E-2</v>
      </c>
      <c r="E480" s="139" t="s">
        <v>45</v>
      </c>
      <c r="F480" s="338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52"/>
      <c r="B481" s="139" t="s">
        <v>250</v>
      </c>
      <c r="C481" s="137" t="s">
        <v>19</v>
      </c>
      <c r="D481" s="214">
        <v>1.7999999999999999E-2</v>
      </c>
      <c r="E481" s="139" t="s">
        <v>45</v>
      </c>
      <c r="F481" s="338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52"/>
      <c r="B482" s="147" t="s">
        <v>250</v>
      </c>
      <c r="C482" s="145" t="s">
        <v>17</v>
      </c>
      <c r="D482" s="146">
        <v>0.39600000000000002</v>
      </c>
      <c r="E482" s="147" t="s">
        <v>45</v>
      </c>
      <c r="F482" s="338"/>
      <c r="G482" s="147" t="s">
        <v>251</v>
      </c>
      <c r="H482" s="148"/>
      <c r="I482" s="148" t="str">
        <f t="shared" si="10"/>
        <v>01,25</v>
      </c>
    </row>
    <row r="483" spans="1:9" ht="19.5" hidden="1" thickBot="1" x14ac:dyDescent="0.3">
      <c r="A483" s="329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332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30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333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31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34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335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340"/>
      <c r="B487" s="178" t="s">
        <v>253</v>
      </c>
      <c r="C487" s="137" t="s">
        <v>19</v>
      </c>
      <c r="D487" s="138">
        <v>6.57</v>
      </c>
      <c r="E487" s="139" t="s">
        <v>13</v>
      </c>
      <c r="F487" s="174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340"/>
      <c r="B488" s="178" t="s">
        <v>253</v>
      </c>
      <c r="C488" s="137" t="s">
        <v>116</v>
      </c>
      <c r="D488" s="138">
        <v>1.331</v>
      </c>
      <c r="E488" s="139" t="s">
        <v>13</v>
      </c>
      <c r="F488" s="174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336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329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332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30"/>
      <c r="B491" s="111" t="s">
        <v>253</v>
      </c>
      <c r="C491" s="112" t="s">
        <v>19</v>
      </c>
      <c r="D491" s="113">
        <v>0.8</v>
      </c>
      <c r="E491" s="114" t="s">
        <v>34</v>
      </c>
      <c r="F491" s="333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30"/>
      <c r="B492" s="111" t="s">
        <v>253</v>
      </c>
      <c r="C492" s="112" t="s">
        <v>17</v>
      </c>
      <c r="D492" s="113">
        <v>3.27</v>
      </c>
      <c r="E492" s="114" t="s">
        <v>34</v>
      </c>
      <c r="F492" s="333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30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333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30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333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30"/>
      <c r="B495" s="167" t="s">
        <v>253</v>
      </c>
      <c r="C495" s="168" t="s">
        <v>17</v>
      </c>
      <c r="D495" s="169">
        <v>0.91800000000000004</v>
      </c>
      <c r="E495" s="170" t="s">
        <v>45</v>
      </c>
      <c r="F495" s="333"/>
      <c r="G495" s="170" t="s">
        <v>256</v>
      </c>
      <c r="H495" s="166"/>
      <c r="I495" s="166" t="str">
        <f t="shared" si="10"/>
        <v>01,25</v>
      </c>
    </row>
    <row r="496" spans="1:9" ht="19.5" hidden="1" thickBot="1" x14ac:dyDescent="0.3">
      <c r="A496" s="335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337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340"/>
      <c r="B497" s="178" t="s">
        <v>258</v>
      </c>
      <c r="C497" s="137" t="s">
        <v>19</v>
      </c>
      <c r="D497" s="138">
        <v>4.6070000000000002</v>
      </c>
      <c r="E497" s="139" t="s">
        <v>13</v>
      </c>
      <c r="F497" s="338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336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339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329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30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30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31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335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337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340"/>
      <c r="B504" s="178" t="s">
        <v>258</v>
      </c>
      <c r="C504" s="137" t="s">
        <v>19</v>
      </c>
      <c r="D504" s="138">
        <v>0.59</v>
      </c>
      <c r="E504" s="139" t="s">
        <v>34</v>
      </c>
      <c r="F504" s="338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340"/>
      <c r="B505" s="178" t="s">
        <v>258</v>
      </c>
      <c r="C505" s="137" t="s">
        <v>116</v>
      </c>
      <c r="D505" s="138">
        <v>0.49</v>
      </c>
      <c r="E505" s="139" t="s">
        <v>34</v>
      </c>
      <c r="F505" s="338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340"/>
      <c r="B506" s="178" t="s">
        <v>258</v>
      </c>
      <c r="C506" s="137" t="s">
        <v>17</v>
      </c>
      <c r="D506" s="138">
        <v>1.1599999999999999</v>
      </c>
      <c r="E506" s="139" t="s">
        <v>34</v>
      </c>
      <c r="F506" s="338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340"/>
      <c r="B507" s="178" t="s">
        <v>258</v>
      </c>
      <c r="C507" s="137" t="s">
        <v>18</v>
      </c>
      <c r="D507" s="138">
        <v>1.35</v>
      </c>
      <c r="E507" s="139" t="s">
        <v>45</v>
      </c>
      <c r="F507" s="338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340"/>
      <c r="B508" s="178" t="s">
        <v>258</v>
      </c>
      <c r="C508" s="137" t="s">
        <v>19</v>
      </c>
      <c r="D508" s="138">
        <v>0.16200000000000001</v>
      </c>
      <c r="E508" s="139" t="s">
        <v>45</v>
      </c>
      <c r="F508" s="338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336"/>
      <c r="B509" s="96" t="s">
        <v>258</v>
      </c>
      <c r="C509" s="97" t="s">
        <v>17</v>
      </c>
      <c r="D509" s="98">
        <v>1.026</v>
      </c>
      <c r="E509" s="99" t="s">
        <v>45</v>
      </c>
      <c r="F509" s="339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329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332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30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333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30"/>
      <c r="B512" s="111" t="s">
        <v>263</v>
      </c>
      <c r="C512" s="112" t="s">
        <v>116</v>
      </c>
      <c r="D512" s="113">
        <v>1.667</v>
      </c>
      <c r="E512" s="114" t="s">
        <v>13</v>
      </c>
      <c r="F512" s="333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31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34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335">
        <f t="shared" si="11"/>
        <v>114</v>
      </c>
      <c r="B514" s="141" t="s">
        <v>263</v>
      </c>
      <c r="C514" s="92" t="s">
        <v>18</v>
      </c>
      <c r="D514" s="93">
        <v>2.0190000000000001</v>
      </c>
      <c r="E514" s="94" t="s">
        <v>13</v>
      </c>
      <c r="F514" s="337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340"/>
      <c r="B515" s="143" t="s">
        <v>263</v>
      </c>
      <c r="C515" s="137" t="s">
        <v>19</v>
      </c>
      <c r="D515" s="138">
        <v>5.0750000000000002</v>
      </c>
      <c r="E515" s="139" t="s">
        <v>13</v>
      </c>
      <c r="F515" s="338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340"/>
      <c r="B516" s="142" t="s">
        <v>263</v>
      </c>
      <c r="C516" s="97" t="s">
        <v>17</v>
      </c>
      <c r="D516" s="98">
        <v>2.36</v>
      </c>
      <c r="E516" s="99" t="s">
        <v>13</v>
      </c>
      <c r="F516" s="339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340"/>
      <c r="B517" s="178" t="s">
        <v>263</v>
      </c>
      <c r="C517" s="137" t="s">
        <v>18</v>
      </c>
      <c r="D517" s="138">
        <v>0.94</v>
      </c>
      <c r="E517" s="139" t="s">
        <v>34</v>
      </c>
      <c r="F517" s="338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340"/>
      <c r="B518" s="178" t="s">
        <v>263</v>
      </c>
      <c r="C518" s="137" t="s">
        <v>19</v>
      </c>
      <c r="D518" s="138">
        <v>0.31</v>
      </c>
      <c r="E518" s="139" t="s">
        <v>34</v>
      </c>
      <c r="F518" s="338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340"/>
      <c r="B519" s="178" t="s">
        <v>263</v>
      </c>
      <c r="C519" s="137" t="s">
        <v>17</v>
      </c>
      <c r="D519" s="138">
        <v>2.9</v>
      </c>
      <c r="E519" s="139" t="s">
        <v>34</v>
      </c>
      <c r="F519" s="338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336"/>
      <c r="B520" s="96" t="s">
        <v>263</v>
      </c>
      <c r="C520" s="97" t="s">
        <v>17</v>
      </c>
      <c r="D520" s="98">
        <v>0.9</v>
      </c>
      <c r="E520" s="99" t="s">
        <v>45</v>
      </c>
      <c r="F520" s="339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329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332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30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333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30"/>
      <c r="B523" s="111" t="s">
        <v>267</v>
      </c>
      <c r="C523" s="112" t="s">
        <v>116</v>
      </c>
      <c r="D523" s="113">
        <v>1.121</v>
      </c>
      <c r="E523" s="114" t="s">
        <v>13</v>
      </c>
      <c r="F523" s="333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31"/>
      <c r="B524" s="117" t="s">
        <v>267</v>
      </c>
      <c r="C524" s="118" t="s">
        <v>17</v>
      </c>
      <c r="D524" s="119">
        <v>3.74</v>
      </c>
      <c r="E524" s="120" t="s">
        <v>13</v>
      </c>
      <c r="F524" s="334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335">
        <f t="shared" si="11"/>
        <v>116</v>
      </c>
      <c r="B525" s="141" t="s">
        <v>267</v>
      </c>
      <c r="C525" s="92" t="s">
        <v>18</v>
      </c>
      <c r="D525" s="93">
        <v>1.32</v>
      </c>
      <c r="E525" s="94" t="s">
        <v>13</v>
      </c>
      <c r="F525" s="337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340"/>
      <c r="B526" s="143" t="s">
        <v>267</v>
      </c>
      <c r="C526" s="137" t="s">
        <v>19</v>
      </c>
      <c r="D526" s="138">
        <v>2.323</v>
      </c>
      <c r="E526" s="139" t="s">
        <v>13</v>
      </c>
      <c r="F526" s="338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340"/>
      <c r="B527" s="142" t="s">
        <v>267</v>
      </c>
      <c r="C527" s="97" t="s">
        <v>17</v>
      </c>
      <c r="D527" s="98">
        <v>1.4350000000000001</v>
      </c>
      <c r="E527" s="99" t="s">
        <v>13</v>
      </c>
      <c r="F527" s="339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340"/>
      <c r="B528" s="178" t="s">
        <v>267</v>
      </c>
      <c r="C528" s="137" t="s">
        <v>18</v>
      </c>
      <c r="D528" s="138">
        <v>0.66</v>
      </c>
      <c r="E528" s="139" t="s">
        <v>34</v>
      </c>
      <c r="F528" s="338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340"/>
      <c r="B529" s="178" t="s">
        <v>267</v>
      </c>
      <c r="C529" s="137" t="s">
        <v>19</v>
      </c>
      <c r="D529" s="138">
        <v>0.76</v>
      </c>
      <c r="E529" s="139" t="s">
        <v>34</v>
      </c>
      <c r="F529" s="338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340"/>
      <c r="B530" s="178" t="s">
        <v>267</v>
      </c>
      <c r="C530" s="137" t="s">
        <v>17</v>
      </c>
      <c r="D530" s="138">
        <v>1.1200000000000001</v>
      </c>
      <c r="E530" s="139" t="s">
        <v>34</v>
      </c>
      <c r="F530" s="338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340"/>
      <c r="B531" s="178" t="s">
        <v>267</v>
      </c>
      <c r="C531" s="137" t="s">
        <v>18</v>
      </c>
      <c r="D531" s="138">
        <v>0.108</v>
      </c>
      <c r="E531" s="139" t="s">
        <v>45</v>
      </c>
      <c r="F531" s="338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336"/>
      <c r="B532" s="96" t="s">
        <v>267</v>
      </c>
      <c r="C532" s="97" t="s">
        <v>19</v>
      </c>
      <c r="D532" s="98">
        <v>0.18</v>
      </c>
      <c r="E532" s="99" t="s">
        <v>45</v>
      </c>
      <c r="F532" s="339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329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332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30"/>
      <c r="B534" s="111" t="s">
        <v>272</v>
      </c>
      <c r="C534" s="112" t="s">
        <v>19</v>
      </c>
      <c r="D534" s="113">
        <v>4.593</v>
      </c>
      <c r="E534" s="114" t="s">
        <v>13</v>
      </c>
      <c r="F534" s="333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30"/>
      <c r="B535" s="111" t="s">
        <v>272</v>
      </c>
      <c r="C535" s="112" t="s">
        <v>116</v>
      </c>
      <c r="D535" s="113">
        <v>1.167</v>
      </c>
      <c r="E535" s="114" t="s">
        <v>13</v>
      </c>
      <c r="F535" s="333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31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34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340">
        <f t="shared" ref="A537:A593" si="12">MAX(A536,A535,A534,A533,A532,A531,A530,A529,A528,A527,A526,A525,A524,A523)+1</f>
        <v>118</v>
      </c>
      <c r="B537" s="141" t="s">
        <v>272</v>
      </c>
      <c r="C537" s="92" t="s">
        <v>18</v>
      </c>
      <c r="D537" s="93">
        <v>2.9449999999999998</v>
      </c>
      <c r="E537" s="94" t="s">
        <v>13</v>
      </c>
      <c r="F537" s="337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340"/>
      <c r="B538" s="143" t="s">
        <v>272</v>
      </c>
      <c r="C538" s="137" t="s">
        <v>19</v>
      </c>
      <c r="D538" s="138">
        <v>4.1550000000000002</v>
      </c>
      <c r="E538" s="139" t="s">
        <v>13</v>
      </c>
      <c r="F538" s="338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340"/>
      <c r="B539" s="142" t="s">
        <v>272</v>
      </c>
      <c r="C539" s="97" t="s">
        <v>17</v>
      </c>
      <c r="D539" s="98">
        <v>5.5510000000000002</v>
      </c>
      <c r="E539" s="99" t="s">
        <v>13</v>
      </c>
      <c r="F539" s="339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340"/>
      <c r="B540" s="178" t="s">
        <v>272</v>
      </c>
      <c r="C540" s="137" t="s">
        <v>18</v>
      </c>
      <c r="D540" s="138">
        <v>0.78</v>
      </c>
      <c r="E540" s="139" t="s">
        <v>34</v>
      </c>
      <c r="F540" s="338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340"/>
      <c r="B541" s="178" t="s">
        <v>272</v>
      </c>
      <c r="C541" s="137" t="s">
        <v>19</v>
      </c>
      <c r="D541" s="138">
        <v>0.14000000000000001</v>
      </c>
      <c r="E541" s="139" t="s">
        <v>34</v>
      </c>
      <c r="F541" s="338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340"/>
      <c r="B542" s="178" t="s">
        <v>272</v>
      </c>
      <c r="C542" s="137" t="s">
        <v>17</v>
      </c>
      <c r="D542" s="138">
        <v>1.1299999999999999</v>
      </c>
      <c r="E542" s="139" t="s">
        <v>34</v>
      </c>
      <c r="F542" s="338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340"/>
      <c r="B543" s="178" t="s">
        <v>272</v>
      </c>
      <c r="C543" s="137" t="s">
        <v>18</v>
      </c>
      <c r="D543" s="138">
        <v>0.45</v>
      </c>
      <c r="E543" s="139" t="s">
        <v>45</v>
      </c>
      <c r="F543" s="338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340"/>
      <c r="B544" s="144" t="s">
        <v>272</v>
      </c>
      <c r="C544" s="145" t="s">
        <v>17</v>
      </c>
      <c r="D544" s="146">
        <v>0.81</v>
      </c>
      <c r="E544" s="147" t="s">
        <v>45</v>
      </c>
      <c r="F544" s="338"/>
      <c r="G544" s="147" t="s">
        <v>274</v>
      </c>
      <c r="H544" s="148"/>
      <c r="I544" s="148" t="str">
        <f t="shared" si="10"/>
        <v>02,25</v>
      </c>
    </row>
    <row r="545" spans="1:9" ht="37.5" hidden="1" customHeight="1" x14ac:dyDescent="0.25">
      <c r="A545" s="329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49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31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50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335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340"/>
      <c r="B548" s="178" t="s">
        <v>276</v>
      </c>
      <c r="C548" s="137" t="s">
        <v>19</v>
      </c>
      <c r="D548" s="138">
        <v>5.0220000000000002</v>
      </c>
      <c r="E548" s="139" t="s">
        <v>13</v>
      </c>
      <c r="F548" s="174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336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329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332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30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333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30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333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30"/>
      <c r="B553" s="131" t="s">
        <v>276</v>
      </c>
      <c r="C553" s="118" t="s">
        <v>17</v>
      </c>
      <c r="D553" s="119">
        <v>2.71</v>
      </c>
      <c r="E553" s="120" t="s">
        <v>13</v>
      </c>
      <c r="F553" s="334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30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332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30"/>
      <c r="B555" s="111" t="s">
        <v>276</v>
      </c>
      <c r="C555" s="112" t="s">
        <v>19</v>
      </c>
      <c r="D555" s="113">
        <v>0.35</v>
      </c>
      <c r="E555" s="114" t="s">
        <v>34</v>
      </c>
      <c r="F555" s="333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30"/>
      <c r="B556" s="111" t="s">
        <v>276</v>
      </c>
      <c r="C556" s="112" t="s">
        <v>116</v>
      </c>
      <c r="D556" s="113">
        <v>0.13</v>
      </c>
      <c r="E556" s="114" t="s">
        <v>34</v>
      </c>
      <c r="F556" s="333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30"/>
      <c r="B557" s="111" t="s">
        <v>276</v>
      </c>
      <c r="C557" s="112" t="s">
        <v>17</v>
      </c>
      <c r="D557" s="113">
        <v>2.79</v>
      </c>
      <c r="E557" s="114" t="s">
        <v>34</v>
      </c>
      <c r="F557" s="333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30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333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30"/>
      <c r="B559" s="111" t="s">
        <v>276</v>
      </c>
      <c r="C559" s="112" t="s">
        <v>19</v>
      </c>
      <c r="D559" s="215">
        <v>5.3999999999999999E-2</v>
      </c>
      <c r="E559" s="114" t="s">
        <v>45</v>
      </c>
      <c r="F559" s="333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30"/>
      <c r="B560" s="111" t="s">
        <v>276</v>
      </c>
      <c r="C560" s="112" t="s">
        <v>116</v>
      </c>
      <c r="D560" s="215">
        <v>3.5999999999999997E-2</v>
      </c>
      <c r="E560" s="114" t="s">
        <v>45</v>
      </c>
      <c r="F560" s="333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31"/>
      <c r="B561" s="117" t="s">
        <v>276</v>
      </c>
      <c r="C561" s="118" t="s">
        <v>17</v>
      </c>
      <c r="D561" s="119">
        <v>0.216</v>
      </c>
      <c r="E561" s="120" t="s">
        <v>45</v>
      </c>
      <c r="F561" s="334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335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337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340"/>
      <c r="B563" s="178" t="s">
        <v>283</v>
      </c>
      <c r="C563" s="137" t="s">
        <v>19</v>
      </c>
      <c r="D563" s="138">
        <v>5.7690000000000001</v>
      </c>
      <c r="E563" s="139" t="s">
        <v>13</v>
      </c>
      <c r="F563" s="338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336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339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329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332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30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333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30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333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30"/>
      <c r="B568" s="131" t="s">
        <v>283</v>
      </c>
      <c r="C568" s="118" t="s">
        <v>17</v>
      </c>
      <c r="D568" s="119">
        <v>3.51</v>
      </c>
      <c r="E568" s="120" t="s">
        <v>13</v>
      </c>
      <c r="F568" s="334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30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332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30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333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30"/>
      <c r="B571" s="111" t="s">
        <v>283</v>
      </c>
      <c r="C571" s="112" t="s">
        <v>116</v>
      </c>
      <c r="D571" s="113">
        <v>0.12</v>
      </c>
      <c r="E571" s="114" t="s">
        <v>34</v>
      </c>
      <c r="F571" s="333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30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333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30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333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31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34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335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337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340"/>
      <c r="B576" s="178" t="s">
        <v>290</v>
      </c>
      <c r="C576" s="137" t="s">
        <v>19</v>
      </c>
      <c r="D576" s="138">
        <v>1.9770000000000001</v>
      </c>
      <c r="E576" s="139" t="s">
        <v>13</v>
      </c>
      <c r="F576" s="338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340"/>
      <c r="B577" s="178" t="s">
        <v>290</v>
      </c>
      <c r="C577" s="137" t="s">
        <v>17</v>
      </c>
      <c r="D577" s="138">
        <v>4.2439999999999998</v>
      </c>
      <c r="E577" s="139" t="s">
        <v>13</v>
      </c>
      <c r="F577" s="338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336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339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329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332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330"/>
      <c r="B580" s="111" t="s">
        <v>290</v>
      </c>
      <c r="C580" s="112" t="s">
        <v>116</v>
      </c>
      <c r="D580" s="113">
        <v>1.64</v>
      </c>
      <c r="E580" s="114" t="s">
        <v>13</v>
      </c>
      <c r="F580" s="333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30"/>
      <c r="B581" s="167" t="s">
        <v>290</v>
      </c>
      <c r="C581" s="168" t="s">
        <v>17</v>
      </c>
      <c r="D581" s="169">
        <v>2.42</v>
      </c>
      <c r="E581" s="170" t="s">
        <v>13</v>
      </c>
      <c r="F581" s="333"/>
      <c r="G581" s="170" t="s">
        <v>293</v>
      </c>
      <c r="H581" s="166"/>
      <c r="I581" s="166" t="str">
        <f t="shared" si="10"/>
        <v>03,25</v>
      </c>
    </row>
    <row r="582" spans="1:9" ht="19.5" hidden="1" thickBot="1" x14ac:dyDescent="0.3">
      <c r="A582" s="330"/>
      <c r="B582" s="129" t="s">
        <v>290</v>
      </c>
      <c r="C582" s="105" t="s">
        <v>18</v>
      </c>
      <c r="D582" s="106">
        <v>2.66</v>
      </c>
      <c r="E582" s="107" t="s">
        <v>34</v>
      </c>
      <c r="F582" s="332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30"/>
      <c r="B583" s="130" t="s">
        <v>290</v>
      </c>
      <c r="C583" s="112" t="s">
        <v>19</v>
      </c>
      <c r="D583" s="113">
        <v>0.37</v>
      </c>
      <c r="E583" s="114" t="s">
        <v>34</v>
      </c>
      <c r="F583" s="333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30"/>
      <c r="B584" s="130" t="s">
        <v>290</v>
      </c>
      <c r="C584" s="112" t="s">
        <v>116</v>
      </c>
      <c r="D584" s="113">
        <v>0.3</v>
      </c>
      <c r="E584" s="114" t="s">
        <v>34</v>
      </c>
      <c r="F584" s="333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30"/>
      <c r="B585" s="130" t="s">
        <v>290</v>
      </c>
      <c r="C585" s="112" t="s">
        <v>17</v>
      </c>
      <c r="D585" s="113">
        <v>3.16</v>
      </c>
      <c r="E585" s="114" t="s">
        <v>34</v>
      </c>
      <c r="F585" s="333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30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333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30"/>
      <c r="B587" s="130" t="s">
        <v>290</v>
      </c>
      <c r="C587" s="112" t="s">
        <v>19</v>
      </c>
      <c r="D587" s="113">
        <v>0.108</v>
      </c>
      <c r="E587" s="114" t="s">
        <v>45</v>
      </c>
      <c r="F587" s="333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30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333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31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34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335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337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340"/>
      <c r="B591" s="178" t="s">
        <v>295</v>
      </c>
      <c r="C591" s="137" t="s">
        <v>19</v>
      </c>
      <c r="D591" s="138">
        <v>9.0289999999999999</v>
      </c>
      <c r="E591" s="139" t="s">
        <v>13</v>
      </c>
      <c r="F591" s="338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336"/>
      <c r="B592" s="96" t="s">
        <v>295</v>
      </c>
      <c r="C592" s="97" t="s">
        <v>116</v>
      </c>
      <c r="D592" s="98">
        <v>2.29</v>
      </c>
      <c r="E592" s="99" t="s">
        <v>13</v>
      </c>
      <c r="F592" s="339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329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332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30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34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30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333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30"/>
      <c r="B596" s="111" t="s">
        <v>295</v>
      </c>
      <c r="C596" s="112" t="s">
        <v>19</v>
      </c>
      <c r="D596" s="113">
        <v>0.79</v>
      </c>
      <c r="E596" s="114" t="s">
        <v>34</v>
      </c>
      <c r="F596" s="333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30"/>
      <c r="B597" s="111" t="s">
        <v>295</v>
      </c>
      <c r="C597" s="112" t="s">
        <v>116</v>
      </c>
      <c r="D597" s="113">
        <v>0.2</v>
      </c>
      <c r="E597" s="114" t="s">
        <v>34</v>
      </c>
      <c r="F597" s="333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30"/>
      <c r="B598" s="111" t="s">
        <v>295</v>
      </c>
      <c r="C598" s="112" t="s">
        <v>17</v>
      </c>
      <c r="D598" s="113">
        <v>2.67</v>
      </c>
      <c r="E598" s="114" t="s">
        <v>34</v>
      </c>
      <c r="F598" s="333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30"/>
      <c r="B599" s="111" t="s">
        <v>295</v>
      </c>
      <c r="C599" s="112" t="s">
        <v>18</v>
      </c>
      <c r="D599" s="113">
        <v>0.216</v>
      </c>
      <c r="E599" s="114" t="s">
        <v>45</v>
      </c>
      <c r="F599" s="333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30"/>
      <c r="B600" s="111" t="s">
        <v>295</v>
      </c>
      <c r="C600" s="112" t="s">
        <v>19</v>
      </c>
      <c r="D600" s="113">
        <v>0.108</v>
      </c>
      <c r="E600" s="114" t="s">
        <v>45</v>
      </c>
      <c r="F600" s="333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30"/>
      <c r="B601" s="111" t="s">
        <v>295</v>
      </c>
      <c r="C601" s="112" t="s">
        <v>116</v>
      </c>
      <c r="D601" s="215">
        <v>3.5999999999999997E-2</v>
      </c>
      <c r="E601" s="114" t="s">
        <v>45</v>
      </c>
      <c r="F601" s="333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31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34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335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337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340"/>
      <c r="B604" s="178" t="s">
        <v>302</v>
      </c>
      <c r="C604" s="137" t="s">
        <v>19</v>
      </c>
      <c r="D604" s="138">
        <v>2.8660000000000001</v>
      </c>
      <c r="E604" s="139" t="s">
        <v>13</v>
      </c>
      <c r="F604" s="338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340"/>
      <c r="B605" s="178" t="s">
        <v>302</v>
      </c>
      <c r="C605" s="137" t="s">
        <v>116</v>
      </c>
      <c r="D605" s="138">
        <v>1.355</v>
      </c>
      <c r="E605" s="139" t="s">
        <v>13</v>
      </c>
      <c r="F605" s="338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340"/>
      <c r="B606" s="178" t="s">
        <v>302</v>
      </c>
      <c r="C606" s="137" t="s">
        <v>17</v>
      </c>
      <c r="D606" s="138">
        <v>5.5819999999999999</v>
      </c>
      <c r="E606" s="139" t="s">
        <v>13</v>
      </c>
      <c r="F606" s="338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336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339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329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332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330"/>
      <c r="B609" s="111" t="s">
        <v>302</v>
      </c>
      <c r="C609" s="112" t="s">
        <v>19</v>
      </c>
      <c r="D609" s="113">
        <v>0.8</v>
      </c>
      <c r="E609" s="114" t="s">
        <v>34</v>
      </c>
      <c r="F609" s="333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330"/>
      <c r="B610" s="111" t="s">
        <v>302</v>
      </c>
      <c r="C610" s="112" t="s">
        <v>116</v>
      </c>
      <c r="D610" s="113">
        <v>0.46</v>
      </c>
      <c r="E610" s="114" t="s">
        <v>34</v>
      </c>
      <c r="F610" s="333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30"/>
      <c r="B611" s="167" t="s">
        <v>302</v>
      </c>
      <c r="C611" s="168" t="s">
        <v>17</v>
      </c>
      <c r="D611" s="169">
        <v>1.26</v>
      </c>
      <c r="E611" s="170" t="s">
        <v>34</v>
      </c>
      <c r="F611" s="333"/>
      <c r="G611" s="170" t="s">
        <v>305</v>
      </c>
      <c r="H611" s="166"/>
      <c r="I611" s="166" t="str">
        <f t="shared" si="10"/>
        <v>03,25</v>
      </c>
    </row>
    <row r="612" spans="1:9" ht="19.5" hidden="1" thickBot="1" x14ac:dyDescent="0.3">
      <c r="A612" s="335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337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340"/>
      <c r="B613" s="178" t="s">
        <v>307</v>
      </c>
      <c r="C613" s="137" t="s">
        <v>19</v>
      </c>
      <c r="D613" s="138">
        <v>4.7939999999999996</v>
      </c>
      <c r="E613" s="139" t="s">
        <v>13</v>
      </c>
      <c r="F613" s="338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340"/>
      <c r="B614" s="178" t="s">
        <v>307</v>
      </c>
      <c r="C614" s="137" t="s">
        <v>116</v>
      </c>
      <c r="D614" s="138">
        <v>1.7709999999999999</v>
      </c>
      <c r="E614" s="139" t="s">
        <v>13</v>
      </c>
      <c r="F614" s="338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336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339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329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332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30"/>
      <c r="B617" s="111" t="s">
        <v>307</v>
      </c>
      <c r="C617" s="112" t="s">
        <v>19</v>
      </c>
      <c r="D617" s="113">
        <v>3.02</v>
      </c>
      <c r="E617" s="114" t="s">
        <v>13</v>
      </c>
      <c r="F617" s="333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30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333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30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333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31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34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335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337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340"/>
      <c r="B622" s="178" t="s">
        <v>307</v>
      </c>
      <c r="C622" s="137" t="s">
        <v>19</v>
      </c>
      <c r="D622" s="138">
        <v>0.35</v>
      </c>
      <c r="E622" s="139" t="s">
        <v>34</v>
      </c>
      <c r="F622" s="338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340"/>
      <c r="B623" s="178" t="s">
        <v>307</v>
      </c>
      <c r="C623" s="137" t="s">
        <v>116</v>
      </c>
      <c r="D623" s="138">
        <v>0.17</v>
      </c>
      <c r="E623" s="139" t="s">
        <v>34</v>
      </c>
      <c r="F623" s="338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340"/>
      <c r="B624" s="178" t="s">
        <v>307</v>
      </c>
      <c r="C624" s="137" t="s">
        <v>17</v>
      </c>
      <c r="D624" s="138">
        <v>2.31</v>
      </c>
      <c r="E624" s="139" t="s">
        <v>34</v>
      </c>
      <c r="F624" s="338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340"/>
      <c r="B625" s="178" t="s">
        <v>307</v>
      </c>
      <c r="C625" s="137" t="s">
        <v>18</v>
      </c>
      <c r="D625" s="138">
        <v>0.46800000000000003</v>
      </c>
      <c r="E625" s="139" t="s">
        <v>45</v>
      </c>
      <c r="F625" s="338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340"/>
      <c r="B626" s="178" t="s">
        <v>307</v>
      </c>
      <c r="C626" s="137" t="s">
        <v>116</v>
      </c>
      <c r="D626" s="138">
        <v>0.09</v>
      </c>
      <c r="E626" s="139" t="s">
        <v>45</v>
      </c>
      <c r="F626" s="338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336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339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329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332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30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333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30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333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31"/>
      <c r="B631" s="117" t="s">
        <v>313</v>
      </c>
      <c r="C631" s="118" t="s">
        <v>17</v>
      </c>
      <c r="D631" s="119">
        <v>3.85</v>
      </c>
      <c r="E631" s="120" t="s">
        <v>13</v>
      </c>
      <c r="F631" s="334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335">
        <f t="shared" ref="A632" si="14">MAX(A614:A631)+1</f>
        <v>134</v>
      </c>
      <c r="B632" s="141" t="s">
        <v>313</v>
      </c>
      <c r="C632" s="92" t="s">
        <v>18</v>
      </c>
      <c r="D632" s="93">
        <v>0.97299999999999998</v>
      </c>
      <c r="E632" s="94" t="s">
        <v>13</v>
      </c>
      <c r="F632" s="337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340"/>
      <c r="B633" s="143" t="s">
        <v>313</v>
      </c>
      <c r="C633" s="137" t="s">
        <v>19</v>
      </c>
      <c r="D633" s="138">
        <v>2.3319999999999999</v>
      </c>
      <c r="E633" s="139" t="s">
        <v>13</v>
      </c>
      <c r="F633" s="338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340"/>
      <c r="B634" s="143" t="s">
        <v>313</v>
      </c>
      <c r="C634" s="137" t="s">
        <v>116</v>
      </c>
      <c r="D634" s="138">
        <v>0.4</v>
      </c>
      <c r="E634" s="139" t="s">
        <v>13</v>
      </c>
      <c r="F634" s="338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340"/>
      <c r="B635" s="143" t="s">
        <v>313</v>
      </c>
      <c r="C635" s="137" t="s">
        <v>17</v>
      </c>
      <c r="D635" s="138">
        <v>1.3029999999999999</v>
      </c>
      <c r="E635" s="139" t="s">
        <v>13</v>
      </c>
      <c r="F635" s="338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340"/>
      <c r="B636" s="142" t="s">
        <v>313</v>
      </c>
      <c r="C636" s="97" t="s">
        <v>277</v>
      </c>
      <c r="D636" s="98">
        <v>7.7949999999999999</v>
      </c>
      <c r="E636" s="99" t="s">
        <v>13</v>
      </c>
      <c r="F636" s="339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340"/>
      <c r="B637" s="178" t="s">
        <v>313</v>
      </c>
      <c r="C637" s="137" t="s">
        <v>18</v>
      </c>
      <c r="D637" s="138">
        <v>0.1</v>
      </c>
      <c r="E637" s="139" t="s">
        <v>34</v>
      </c>
      <c r="F637" s="338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340"/>
      <c r="B638" s="178" t="s">
        <v>313</v>
      </c>
      <c r="C638" s="137" t="s">
        <v>19</v>
      </c>
      <c r="D638" s="138">
        <v>0.45</v>
      </c>
      <c r="E638" s="139" t="s">
        <v>34</v>
      </c>
      <c r="F638" s="338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340"/>
      <c r="B639" s="178" t="s">
        <v>313</v>
      </c>
      <c r="C639" s="137" t="s">
        <v>116</v>
      </c>
      <c r="D639" s="138">
        <v>0.19</v>
      </c>
      <c r="E639" s="139" t="s">
        <v>34</v>
      </c>
      <c r="F639" s="338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340"/>
      <c r="B640" s="144" t="s">
        <v>313</v>
      </c>
      <c r="C640" s="145" t="s">
        <v>17</v>
      </c>
      <c r="D640" s="146">
        <v>0.37</v>
      </c>
      <c r="E640" s="147" t="s">
        <v>34</v>
      </c>
      <c r="F640" s="338"/>
      <c r="G640" s="147" t="s">
        <v>316</v>
      </c>
      <c r="H640" s="148"/>
      <c r="I640" s="148" t="str">
        <f t="shared" si="10"/>
        <v>04,25</v>
      </c>
    </row>
    <row r="641" spans="1:9" ht="19.5" hidden="1" thickBot="1" x14ac:dyDescent="0.3">
      <c r="A641" s="329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332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30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333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30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333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30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333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31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34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335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337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340"/>
      <c r="B647" s="178" t="s">
        <v>321</v>
      </c>
      <c r="C647" s="137" t="s">
        <v>19</v>
      </c>
      <c r="D647" s="138">
        <v>3.1440000000000001</v>
      </c>
      <c r="E647" s="139" t="s">
        <v>13</v>
      </c>
      <c r="F647" s="338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340"/>
      <c r="B648" s="178" t="s">
        <v>321</v>
      </c>
      <c r="C648" s="137" t="s">
        <v>17</v>
      </c>
      <c r="D648" s="138">
        <v>3.86</v>
      </c>
      <c r="E648" s="139" t="s">
        <v>13</v>
      </c>
      <c r="F648" s="338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336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339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329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332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30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333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30"/>
      <c r="B652" s="111" t="s">
        <v>321</v>
      </c>
      <c r="C652" s="112" t="s">
        <v>116</v>
      </c>
      <c r="D652" s="113">
        <v>0.06</v>
      </c>
      <c r="E652" s="114" t="s">
        <v>34</v>
      </c>
      <c r="F652" s="333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30"/>
      <c r="B653" s="111" t="s">
        <v>321</v>
      </c>
      <c r="C653" s="112" t="s">
        <v>17</v>
      </c>
      <c r="D653" s="113">
        <v>1.06</v>
      </c>
      <c r="E653" s="114" t="s">
        <v>34</v>
      </c>
      <c r="F653" s="333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30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333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30"/>
      <c r="B655" s="167" t="s">
        <v>321</v>
      </c>
      <c r="C655" s="168" t="s">
        <v>17</v>
      </c>
      <c r="D655" s="169">
        <v>0.81</v>
      </c>
      <c r="E655" s="170" t="s">
        <v>45</v>
      </c>
      <c r="F655" s="333"/>
      <c r="G655" s="170" t="s">
        <v>324</v>
      </c>
      <c r="H655" s="166"/>
      <c r="I655" s="166" t="str">
        <f t="shared" si="10"/>
        <v>04,25</v>
      </c>
    </row>
    <row r="656" spans="1:9" ht="19.5" hidden="1" thickBot="1" x14ac:dyDescent="0.3">
      <c r="A656" s="335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337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340"/>
      <c r="B657" s="178" t="s">
        <v>326</v>
      </c>
      <c r="C657" s="137" t="s">
        <v>19</v>
      </c>
      <c r="D657" s="138">
        <v>3.3010000000000002</v>
      </c>
      <c r="E657" s="139" t="s">
        <v>13</v>
      </c>
      <c r="F657" s="338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340"/>
      <c r="B658" s="178" t="s">
        <v>326</v>
      </c>
      <c r="C658" s="137" t="s">
        <v>116</v>
      </c>
      <c r="D658" s="138">
        <v>1.82</v>
      </c>
      <c r="E658" s="139" t="s">
        <v>13</v>
      </c>
      <c r="F658" s="338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336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339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329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332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30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333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30"/>
      <c r="B662" s="111" t="s">
        <v>326</v>
      </c>
      <c r="C662" s="112" t="s">
        <v>116</v>
      </c>
      <c r="D662" s="113">
        <v>1.655</v>
      </c>
      <c r="E662" s="114" t="s">
        <v>13</v>
      </c>
      <c r="F662" s="333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30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333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31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34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335">
        <f t="shared" si="15"/>
        <v>140</v>
      </c>
      <c r="B665" s="141" t="s">
        <v>326</v>
      </c>
      <c r="C665" s="92" t="s">
        <v>18</v>
      </c>
      <c r="D665" s="93">
        <v>2.5209999999999999</v>
      </c>
      <c r="E665" s="94" t="s">
        <v>13</v>
      </c>
      <c r="F665" s="337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340"/>
      <c r="B666" s="142" t="s">
        <v>326</v>
      </c>
      <c r="C666" s="97" t="s">
        <v>17</v>
      </c>
      <c r="D666" s="98">
        <v>2.95</v>
      </c>
      <c r="E666" s="99" t="s">
        <v>13</v>
      </c>
      <c r="F666" s="339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340"/>
      <c r="B667" s="178" t="s">
        <v>326</v>
      </c>
      <c r="C667" s="137" t="s">
        <v>18</v>
      </c>
      <c r="D667" s="138">
        <v>0.56000000000000005</v>
      </c>
      <c r="E667" s="139" t="s">
        <v>34</v>
      </c>
      <c r="F667" s="338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340"/>
      <c r="B668" s="178" t="s">
        <v>326</v>
      </c>
      <c r="C668" s="137" t="s">
        <v>19</v>
      </c>
      <c r="D668" s="138">
        <v>0.43</v>
      </c>
      <c r="E668" s="139" t="s">
        <v>34</v>
      </c>
      <c r="F668" s="338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340"/>
      <c r="B669" s="178" t="s">
        <v>326</v>
      </c>
      <c r="C669" s="137" t="s">
        <v>17</v>
      </c>
      <c r="D669" s="138">
        <v>2.71</v>
      </c>
      <c r="E669" s="139" t="s">
        <v>34</v>
      </c>
      <c r="F669" s="338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340"/>
      <c r="B670" s="178" t="s">
        <v>326</v>
      </c>
      <c r="C670" s="137" t="s">
        <v>18</v>
      </c>
      <c r="D670" s="138">
        <v>0.63</v>
      </c>
      <c r="E670" s="139" t="s">
        <v>45</v>
      </c>
      <c r="F670" s="338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340"/>
      <c r="B671" s="178" t="s">
        <v>326</v>
      </c>
      <c r="C671" s="137" t="s">
        <v>19</v>
      </c>
      <c r="D671" s="138">
        <v>0.09</v>
      </c>
      <c r="E671" s="139" t="s">
        <v>45</v>
      </c>
      <c r="F671" s="338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336"/>
      <c r="B672" s="96" t="s">
        <v>326</v>
      </c>
      <c r="C672" s="97" t="s">
        <v>17</v>
      </c>
      <c r="D672" s="98">
        <v>0.72</v>
      </c>
      <c r="E672" s="99" t="s">
        <v>45</v>
      </c>
      <c r="F672" s="339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329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30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30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30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31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7" t="str">
        <f t="shared" si="10"/>
        <v>04,25</v>
      </c>
    </row>
    <row r="678" spans="1:9" ht="25.5" hidden="1" customHeight="1" x14ac:dyDescent="0.25">
      <c r="A678" s="335">
        <f t="shared" si="15"/>
        <v>142</v>
      </c>
      <c r="B678" s="141" t="s">
        <v>333</v>
      </c>
      <c r="C678" s="92" t="s">
        <v>19</v>
      </c>
      <c r="D678" s="93">
        <v>1.59</v>
      </c>
      <c r="E678" s="94" t="s">
        <v>13</v>
      </c>
      <c r="F678" s="337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340"/>
      <c r="B679" s="143" t="s">
        <v>333</v>
      </c>
      <c r="C679" s="137" t="s">
        <v>17</v>
      </c>
      <c r="D679" s="138">
        <v>1.0029999999999999</v>
      </c>
      <c r="E679" s="139" t="s">
        <v>13</v>
      </c>
      <c r="F679" s="338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340"/>
      <c r="B680" s="142" t="s">
        <v>333</v>
      </c>
      <c r="C680" s="97" t="s">
        <v>277</v>
      </c>
      <c r="D680" s="98">
        <v>6.8940000000000001</v>
      </c>
      <c r="E680" s="99" t="s">
        <v>13</v>
      </c>
      <c r="F680" s="339"/>
      <c r="G680" s="99" t="s">
        <v>336</v>
      </c>
      <c r="H680" s="132"/>
      <c r="I680" s="216" t="str">
        <f t="shared" si="10"/>
        <v>04,25</v>
      </c>
    </row>
    <row r="681" spans="1:9" ht="19.5" hidden="1" thickBot="1" x14ac:dyDescent="0.3">
      <c r="A681" s="340"/>
      <c r="B681" s="178" t="s">
        <v>333</v>
      </c>
      <c r="C681" s="137" t="s">
        <v>18</v>
      </c>
      <c r="D681" s="138">
        <v>0.47</v>
      </c>
      <c r="E681" s="139" t="s">
        <v>34</v>
      </c>
      <c r="F681" s="338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340"/>
      <c r="B682" s="178" t="s">
        <v>333</v>
      </c>
      <c r="C682" s="137" t="s">
        <v>19</v>
      </c>
      <c r="D682" s="138">
        <v>7.0000000000000007E-2</v>
      </c>
      <c r="E682" s="139" t="s">
        <v>34</v>
      </c>
      <c r="F682" s="338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340"/>
      <c r="B683" s="178" t="s">
        <v>333</v>
      </c>
      <c r="C683" s="137" t="s">
        <v>17</v>
      </c>
      <c r="D683" s="138">
        <v>3.05</v>
      </c>
      <c r="E683" s="139" t="s">
        <v>34</v>
      </c>
      <c r="F683" s="338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340"/>
      <c r="B684" s="178" t="s">
        <v>333</v>
      </c>
      <c r="C684" s="137" t="s">
        <v>18</v>
      </c>
      <c r="D684" s="138">
        <v>0.09</v>
      </c>
      <c r="E684" s="139" t="s">
        <v>45</v>
      </c>
      <c r="F684" s="338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336"/>
      <c r="B685" s="96" t="s">
        <v>333</v>
      </c>
      <c r="C685" s="97" t="s">
        <v>17</v>
      </c>
      <c r="D685" s="98">
        <v>0.72</v>
      </c>
      <c r="E685" s="99" t="s">
        <v>45</v>
      </c>
      <c r="F685" s="339"/>
      <c r="G685" s="99" t="s">
        <v>336</v>
      </c>
      <c r="H685" s="132"/>
      <c r="I685" s="216" t="str">
        <f t="shared" si="10"/>
        <v>04,25</v>
      </c>
    </row>
    <row r="686" spans="1:9" ht="19.5" hidden="1" thickBot="1" x14ac:dyDescent="0.3">
      <c r="A686" s="329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332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30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333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30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333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31"/>
      <c r="B689" s="117" t="s">
        <v>336</v>
      </c>
      <c r="C689" s="118" t="s">
        <v>17</v>
      </c>
      <c r="D689" s="119">
        <v>1.996</v>
      </c>
      <c r="E689" s="120" t="s">
        <v>13</v>
      </c>
      <c r="F689" s="334"/>
      <c r="G689" s="120" t="s">
        <v>338</v>
      </c>
      <c r="H689" s="122"/>
      <c r="I689" s="221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329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332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30"/>
      <c r="B692" s="111" t="s">
        <v>341</v>
      </c>
      <c r="C692" s="112" t="s">
        <v>19</v>
      </c>
      <c r="D692" s="113">
        <v>3.726</v>
      </c>
      <c r="E692" s="114" t="s">
        <v>13</v>
      </c>
      <c r="F692" s="333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30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333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31"/>
      <c r="B694" s="117" t="s">
        <v>341</v>
      </c>
      <c r="C694" s="118" t="s">
        <v>17</v>
      </c>
      <c r="D694" s="119">
        <v>5.67</v>
      </c>
      <c r="E694" s="120" t="s">
        <v>13</v>
      </c>
      <c r="F694" s="334"/>
      <c r="G694" s="120" t="s">
        <v>343</v>
      </c>
      <c r="H694" s="122"/>
      <c r="I694" s="221" t="str">
        <f t="shared" si="10"/>
        <v>05,25</v>
      </c>
    </row>
    <row r="695" spans="1:9" ht="19.5" hidden="1" thickBot="1" x14ac:dyDescent="0.3">
      <c r="A695" s="335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337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340"/>
      <c r="B696" s="178" t="s">
        <v>344</v>
      </c>
      <c r="C696" s="137" t="s">
        <v>17</v>
      </c>
      <c r="D696" s="138">
        <v>2.3109999999999999</v>
      </c>
      <c r="E696" s="139" t="s">
        <v>13</v>
      </c>
      <c r="F696" s="338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340"/>
      <c r="B697" s="144" t="s">
        <v>344</v>
      </c>
      <c r="C697" s="145" t="s">
        <v>277</v>
      </c>
      <c r="D697" s="146">
        <v>6.9320000000000004</v>
      </c>
      <c r="E697" s="147" t="s">
        <v>13</v>
      </c>
      <c r="F697" s="338"/>
      <c r="G697" s="147" t="s">
        <v>345</v>
      </c>
      <c r="H697" s="148"/>
      <c r="I697" s="219" t="str">
        <f t="shared" si="10"/>
        <v>05,25</v>
      </c>
    </row>
    <row r="698" spans="1:9" ht="19.5" hidden="1" thickBot="1" x14ac:dyDescent="0.3">
      <c r="A698" s="329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332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30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333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30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333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31"/>
      <c r="B701" s="117" t="s">
        <v>347</v>
      </c>
      <c r="C701" s="118" t="s">
        <v>17</v>
      </c>
      <c r="D701" s="119">
        <v>3.81</v>
      </c>
      <c r="E701" s="120" t="s">
        <v>13</v>
      </c>
      <c r="F701" s="334"/>
      <c r="G701" s="120" t="s">
        <v>348</v>
      </c>
      <c r="H701" s="122"/>
      <c r="I701" s="226" t="str">
        <f t="shared" si="10"/>
        <v>05,25</v>
      </c>
    </row>
    <row r="702" spans="1:9" ht="19.5" hidden="1" thickBot="1" x14ac:dyDescent="0.3">
      <c r="A702" s="335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340"/>
      <c r="B703" s="178" t="s">
        <v>347</v>
      </c>
      <c r="C703" s="137" t="s">
        <v>19</v>
      </c>
      <c r="D703" s="138">
        <v>3.2690000000000001</v>
      </c>
      <c r="E703" s="139" t="s">
        <v>13</v>
      </c>
      <c r="F703" s="174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340"/>
      <c r="B704" s="178" t="s">
        <v>347</v>
      </c>
      <c r="C704" s="137" t="s">
        <v>17</v>
      </c>
      <c r="D704" s="138">
        <v>2.31</v>
      </c>
      <c r="E704" s="139" t="s">
        <v>13</v>
      </c>
      <c r="F704" s="174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340"/>
      <c r="B705" s="178" t="s">
        <v>347</v>
      </c>
      <c r="C705" s="137" t="s">
        <v>277</v>
      </c>
      <c r="D705" s="138">
        <v>8.2989999999999995</v>
      </c>
      <c r="E705" s="139" t="s">
        <v>13</v>
      </c>
      <c r="F705" s="174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336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4" t="str">
        <f t="shared" si="10"/>
        <v>05,25</v>
      </c>
    </row>
    <row r="707" spans="1:9" ht="19.5" hidden="1" thickBot="1" x14ac:dyDescent="0.3">
      <c r="A707" s="329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332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30"/>
      <c r="B708" s="111" t="s">
        <v>347</v>
      </c>
      <c r="C708" s="112" t="s">
        <v>19</v>
      </c>
      <c r="D708" s="113">
        <v>0.06</v>
      </c>
      <c r="E708" s="114" t="s">
        <v>34</v>
      </c>
      <c r="F708" s="333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30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333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30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333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30"/>
      <c r="B711" s="111" t="s">
        <v>347</v>
      </c>
      <c r="C711" s="112" t="s">
        <v>18</v>
      </c>
      <c r="D711" s="113">
        <v>0.09</v>
      </c>
      <c r="E711" s="114" t="s">
        <v>45</v>
      </c>
      <c r="F711" s="333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30"/>
      <c r="B712" s="167" t="s">
        <v>347</v>
      </c>
      <c r="C712" s="168" t="s">
        <v>17</v>
      </c>
      <c r="D712" s="169">
        <v>0.108</v>
      </c>
      <c r="E712" s="170" t="s">
        <v>45</v>
      </c>
      <c r="F712" s="333"/>
      <c r="G712" s="170" t="s">
        <v>349</v>
      </c>
      <c r="H712" s="218"/>
      <c r="I712" s="225" t="str">
        <f t="shared" si="10"/>
        <v>05,25</v>
      </c>
    </row>
    <row r="713" spans="1:9" ht="19.5" hidden="1" thickBot="1" x14ac:dyDescent="0.3">
      <c r="A713" s="335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337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340"/>
      <c r="B714" s="178" t="s">
        <v>351</v>
      </c>
      <c r="C714" s="137" t="s">
        <v>19</v>
      </c>
      <c r="D714" s="138">
        <v>4.4480000000000004</v>
      </c>
      <c r="E714" s="139" t="s">
        <v>13</v>
      </c>
      <c r="F714" s="338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340"/>
      <c r="B715" s="178" t="s">
        <v>351</v>
      </c>
      <c r="C715" s="137" t="s">
        <v>116</v>
      </c>
      <c r="D715" s="138">
        <v>2.1389999999999998</v>
      </c>
      <c r="E715" s="139" t="s">
        <v>13</v>
      </c>
      <c r="F715" s="338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336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339"/>
      <c r="G716" s="99" t="s">
        <v>352</v>
      </c>
      <c r="H716" s="220"/>
      <c r="I716" s="228" t="str">
        <f t="shared" si="10"/>
        <v>05,25</v>
      </c>
    </row>
    <row r="717" spans="1:9" ht="19.5" hidden="1" thickBot="1" x14ac:dyDescent="0.3">
      <c r="A717" s="329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332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30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333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30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333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31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34"/>
      <c r="G720" s="120" t="s">
        <v>354</v>
      </c>
      <c r="H720" s="221"/>
      <c r="I720" s="229" t="str">
        <f t="shared" si="10"/>
        <v>05,25</v>
      </c>
    </row>
    <row r="721" spans="1:9" ht="19.5" hidden="1" thickBot="1" x14ac:dyDescent="0.3">
      <c r="A721" s="335">
        <f t="shared" si="16"/>
        <v>152</v>
      </c>
      <c r="B721" s="141" t="s">
        <v>351</v>
      </c>
      <c r="C721" s="92" t="s">
        <v>18</v>
      </c>
      <c r="D721" s="93">
        <v>2.2650000000000001</v>
      </c>
      <c r="E721" s="94" t="s">
        <v>13</v>
      </c>
      <c r="F721" s="337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340"/>
      <c r="B722" s="143" t="s">
        <v>351</v>
      </c>
      <c r="C722" s="137" t="s">
        <v>19</v>
      </c>
      <c r="D722" s="138">
        <v>2.6160000000000001</v>
      </c>
      <c r="E722" s="139" t="s">
        <v>13</v>
      </c>
      <c r="F722" s="338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340"/>
      <c r="B723" s="142" t="s">
        <v>351</v>
      </c>
      <c r="C723" s="97" t="s">
        <v>17</v>
      </c>
      <c r="D723" s="98">
        <v>2.5409999999999999</v>
      </c>
      <c r="E723" s="99" t="s">
        <v>13</v>
      </c>
      <c r="F723" s="339"/>
      <c r="G723" s="99" t="s">
        <v>354</v>
      </c>
      <c r="H723" s="220"/>
      <c r="I723" s="228" t="str">
        <f t="shared" si="10"/>
        <v>05,25</v>
      </c>
    </row>
    <row r="724" spans="1:9" ht="19.5" hidden="1" thickBot="1" x14ac:dyDescent="0.3">
      <c r="A724" s="340"/>
      <c r="B724" s="141" t="s">
        <v>351</v>
      </c>
      <c r="C724" s="92" t="s">
        <v>18</v>
      </c>
      <c r="D724" s="93">
        <v>0.5</v>
      </c>
      <c r="E724" s="94" t="s">
        <v>34</v>
      </c>
      <c r="F724" s="337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340"/>
      <c r="B725" s="143" t="s">
        <v>351</v>
      </c>
      <c r="C725" s="137" t="s">
        <v>19</v>
      </c>
      <c r="D725" s="138">
        <v>0.11</v>
      </c>
      <c r="E725" s="139" t="s">
        <v>34</v>
      </c>
      <c r="F725" s="338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340"/>
      <c r="B726" s="143" t="s">
        <v>351</v>
      </c>
      <c r="C726" s="137" t="s">
        <v>17</v>
      </c>
      <c r="D726" s="138">
        <v>0.88</v>
      </c>
      <c r="E726" s="139" t="s">
        <v>34</v>
      </c>
      <c r="F726" s="338"/>
      <c r="G726" s="139" t="s">
        <v>354</v>
      </c>
      <c r="H726" s="140"/>
      <c r="I726" s="140" t="str">
        <f t="shared" ref="I726:I980" si="17">RIGHT(G726,5)</f>
        <v>05,25</v>
      </c>
    </row>
    <row r="727" spans="1:9" ht="19.5" hidden="1" thickBot="1" x14ac:dyDescent="0.3">
      <c r="A727" s="340"/>
      <c r="B727" s="143" t="s">
        <v>351</v>
      </c>
      <c r="C727" s="137" t="s">
        <v>18</v>
      </c>
      <c r="D727" s="138">
        <v>0.216</v>
      </c>
      <c r="E727" s="139" t="s">
        <v>45</v>
      </c>
      <c r="F727" s="338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340"/>
      <c r="B728" s="143" t="s">
        <v>351</v>
      </c>
      <c r="C728" s="137" t="s">
        <v>19</v>
      </c>
      <c r="D728" s="214">
        <v>3.5999999999999997E-2</v>
      </c>
      <c r="E728" s="139" t="s">
        <v>45</v>
      </c>
      <c r="F728" s="338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340"/>
      <c r="B729" s="222" t="s">
        <v>351</v>
      </c>
      <c r="C729" s="145" t="s">
        <v>17</v>
      </c>
      <c r="D729" s="146">
        <v>0.34200000000000003</v>
      </c>
      <c r="E729" s="147" t="s">
        <v>45</v>
      </c>
      <c r="F729" s="338"/>
      <c r="G729" s="147" t="s">
        <v>354</v>
      </c>
      <c r="H729" s="223"/>
      <c r="I729" s="227" t="str">
        <f t="shared" si="17"/>
        <v>05,25</v>
      </c>
    </row>
    <row r="730" spans="1:9" ht="19.5" hidden="1" thickBot="1" x14ac:dyDescent="0.3">
      <c r="A730" s="329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332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30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333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30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333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31"/>
      <c r="B733" s="117" t="s">
        <v>358</v>
      </c>
      <c r="C733" s="118" t="s">
        <v>319</v>
      </c>
      <c r="D733" s="119">
        <v>1.536</v>
      </c>
      <c r="E733" s="120" t="s">
        <v>13</v>
      </c>
      <c r="F733" s="334"/>
      <c r="G733" s="120" t="s">
        <v>359</v>
      </c>
      <c r="H733" s="226"/>
      <c r="I733" s="247" t="str">
        <f t="shared" si="17"/>
        <v>05,25</v>
      </c>
    </row>
    <row r="734" spans="1:9" ht="19.5" hidden="1" thickBot="1" x14ac:dyDescent="0.3">
      <c r="A734" s="335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337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340"/>
      <c r="B735" s="178" t="s">
        <v>358</v>
      </c>
      <c r="C735" s="137" t="s">
        <v>116</v>
      </c>
      <c r="D735" s="138">
        <v>1.3109999999999999</v>
      </c>
      <c r="E735" s="139" t="s">
        <v>13</v>
      </c>
      <c r="F735" s="338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340"/>
      <c r="B736" s="178" t="s">
        <v>358</v>
      </c>
      <c r="C736" s="137" t="s">
        <v>17</v>
      </c>
      <c r="D736" s="138">
        <v>4.9939999999999998</v>
      </c>
      <c r="E736" s="139" t="s">
        <v>13</v>
      </c>
      <c r="F736" s="338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336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339"/>
      <c r="G737" s="99" t="s">
        <v>360</v>
      </c>
      <c r="H737" s="224"/>
      <c r="I737" s="246" t="str">
        <f t="shared" si="17"/>
        <v>06,25</v>
      </c>
    </row>
    <row r="738" spans="1:12" ht="19.5" hidden="1" thickBot="1" x14ac:dyDescent="0.3">
      <c r="A738" s="329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332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30"/>
      <c r="B739" s="111" t="s">
        <v>358</v>
      </c>
      <c r="C739" s="112" t="s">
        <v>19</v>
      </c>
      <c r="D739" s="113">
        <v>0.15</v>
      </c>
      <c r="E739" s="114" t="s">
        <v>34</v>
      </c>
      <c r="F739" s="333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30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333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30"/>
      <c r="B741" s="111" t="s">
        <v>358</v>
      </c>
      <c r="C741" s="112" t="s">
        <v>18</v>
      </c>
      <c r="D741" s="113">
        <v>0.2</v>
      </c>
      <c r="E741" s="114" t="s">
        <v>45</v>
      </c>
      <c r="F741" s="333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31"/>
      <c r="B742" s="117" t="s">
        <v>358</v>
      </c>
      <c r="C742" s="118" t="s">
        <v>17</v>
      </c>
      <c r="D742" s="119">
        <v>0.5</v>
      </c>
      <c r="E742" s="120" t="s">
        <v>45</v>
      </c>
      <c r="F742" s="334"/>
      <c r="G742" s="120" t="s">
        <v>360</v>
      </c>
      <c r="H742" s="226"/>
      <c r="I742" s="247" t="str">
        <f t="shared" si="17"/>
        <v>06,25</v>
      </c>
    </row>
    <row r="743" spans="1:12" ht="19.5" hidden="1" thickBot="1" x14ac:dyDescent="0.3">
      <c r="A743" s="335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337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340"/>
      <c r="B744" s="178" t="s">
        <v>363</v>
      </c>
      <c r="C744" s="137" t="s">
        <v>19</v>
      </c>
      <c r="D744" s="138">
        <v>6.0410000000000004</v>
      </c>
      <c r="E744" s="139" t="s">
        <v>13</v>
      </c>
      <c r="F744" s="338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340"/>
      <c r="B745" s="178" t="s">
        <v>363</v>
      </c>
      <c r="C745" s="137" t="s">
        <v>116</v>
      </c>
      <c r="D745" s="138">
        <v>2.0760000000000001</v>
      </c>
      <c r="E745" s="139" t="s">
        <v>13</v>
      </c>
      <c r="F745" s="338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340"/>
      <c r="B746" s="144" t="s">
        <v>363</v>
      </c>
      <c r="C746" s="145" t="s">
        <v>17</v>
      </c>
      <c r="D746" s="146">
        <v>3.6040000000000001</v>
      </c>
      <c r="E746" s="147" t="s">
        <v>13</v>
      </c>
      <c r="F746" s="338"/>
      <c r="G746" s="147" t="s">
        <v>364</v>
      </c>
      <c r="H746" s="230"/>
      <c r="I746" s="248" t="str">
        <f t="shared" si="17"/>
        <v>06,25</v>
      </c>
    </row>
    <row r="747" spans="1:12" ht="19.5" hidden="1" thickBot="1" x14ac:dyDescent="0.3">
      <c r="A747" s="343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46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44"/>
      <c r="B748" s="244" t="s">
        <v>363</v>
      </c>
      <c r="C748" s="233" t="s">
        <v>19</v>
      </c>
      <c r="D748" s="234">
        <v>3.2269999999999999</v>
      </c>
      <c r="E748" s="232" t="s">
        <v>13</v>
      </c>
      <c r="F748" s="347"/>
      <c r="G748" s="232" t="s">
        <v>365</v>
      </c>
      <c r="H748" s="238"/>
      <c r="I748" s="238" t="str">
        <f t="shared" si="17"/>
        <v>06,25</v>
      </c>
    </row>
    <row r="749" spans="1:12" ht="19.5" hidden="1" thickBot="1" x14ac:dyDescent="0.3">
      <c r="A749" s="344"/>
      <c r="B749" s="244" t="s">
        <v>363</v>
      </c>
      <c r="C749" s="233" t="s">
        <v>17</v>
      </c>
      <c r="D749" s="234">
        <v>1.921</v>
      </c>
      <c r="E749" s="232" t="s">
        <v>13</v>
      </c>
      <c r="F749" s="347"/>
      <c r="G749" s="232" t="s">
        <v>365</v>
      </c>
      <c r="H749" s="238"/>
      <c r="I749" s="238" t="str">
        <f t="shared" si="17"/>
        <v>06,25</v>
      </c>
    </row>
    <row r="750" spans="1:12" ht="19.5" hidden="1" thickBot="1" x14ac:dyDescent="0.3">
      <c r="A750" s="344"/>
      <c r="B750" s="244" t="s">
        <v>363</v>
      </c>
      <c r="C750" s="233" t="s">
        <v>277</v>
      </c>
      <c r="D750" s="234">
        <v>5.6609999999999996</v>
      </c>
      <c r="E750" s="232" t="s">
        <v>13</v>
      </c>
      <c r="F750" s="347"/>
      <c r="G750" s="232" t="s">
        <v>365</v>
      </c>
      <c r="H750" s="238"/>
      <c r="I750" s="238" t="str">
        <f t="shared" si="17"/>
        <v>06,25</v>
      </c>
      <c r="J750" s="231"/>
      <c r="K750" s="231"/>
      <c r="L750" s="231"/>
    </row>
    <row r="751" spans="1:12" ht="19.5" hidden="1" thickBot="1" x14ac:dyDescent="0.3">
      <c r="A751" s="345"/>
      <c r="B751" s="245" t="s">
        <v>366</v>
      </c>
      <c r="C751" s="235" t="s">
        <v>367</v>
      </c>
      <c r="D751" s="236">
        <v>3</v>
      </c>
      <c r="E751" s="237" t="s">
        <v>13</v>
      </c>
      <c r="F751" s="348"/>
      <c r="G751" s="237" t="s">
        <v>365</v>
      </c>
      <c r="H751" s="239"/>
      <c r="I751" s="239" t="str">
        <f t="shared" si="17"/>
        <v>06,25</v>
      </c>
    </row>
    <row r="752" spans="1:12" ht="19.5" hidden="1" thickBot="1" x14ac:dyDescent="0.3">
      <c r="A752" s="335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337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340"/>
      <c r="B753" s="178" t="s">
        <v>369</v>
      </c>
      <c r="C753" s="137" t="s">
        <v>19</v>
      </c>
      <c r="D753" s="138">
        <v>6.02</v>
      </c>
      <c r="E753" s="139" t="s">
        <v>13</v>
      </c>
      <c r="F753" s="338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340"/>
      <c r="B754" s="178" t="s">
        <v>369</v>
      </c>
      <c r="C754" s="137" t="s">
        <v>116</v>
      </c>
      <c r="D754" s="138">
        <v>0.79900000000000004</v>
      </c>
      <c r="E754" s="139" t="s">
        <v>13</v>
      </c>
      <c r="F754" s="338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336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339"/>
      <c r="G755" s="99" t="s">
        <v>370</v>
      </c>
      <c r="H755" s="246"/>
      <c r="I755" s="265" t="str">
        <f t="shared" si="17"/>
        <v>06,25</v>
      </c>
    </row>
    <row r="756" spans="1:9" ht="18.75" hidden="1" customHeight="1" x14ac:dyDescent="0.25">
      <c r="A756" s="329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332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330"/>
      <c r="B757" s="130" t="s">
        <v>369</v>
      </c>
      <c r="C757" s="112" t="s">
        <v>17</v>
      </c>
      <c r="D757" s="113">
        <v>0.97</v>
      </c>
      <c r="E757" s="114" t="s">
        <v>13</v>
      </c>
      <c r="F757" s="333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330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333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30"/>
      <c r="B759" s="251" t="s">
        <v>375</v>
      </c>
      <c r="C759" s="233" t="s">
        <v>319</v>
      </c>
      <c r="D759" s="234">
        <v>1.1339999999999999</v>
      </c>
      <c r="E759" s="114" t="s">
        <v>13</v>
      </c>
      <c r="F759" s="333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30"/>
      <c r="B760" s="256" t="s">
        <v>375</v>
      </c>
      <c r="C760" s="257" t="s">
        <v>367</v>
      </c>
      <c r="D760" s="258">
        <v>2.4929999999999999</v>
      </c>
      <c r="E760" s="170" t="s">
        <v>13</v>
      </c>
      <c r="F760" s="333"/>
      <c r="G760" s="170" t="s">
        <v>368</v>
      </c>
      <c r="H760" s="252"/>
      <c r="I760" s="262" t="str">
        <f t="shared" si="17"/>
        <v>06,25</v>
      </c>
    </row>
    <row r="761" spans="1:9" ht="18.75" hidden="1" customHeight="1" x14ac:dyDescent="0.25">
      <c r="A761" s="330"/>
      <c r="B761" s="129" t="s">
        <v>363</v>
      </c>
      <c r="C761" s="105" t="s">
        <v>18</v>
      </c>
      <c r="D761" s="106">
        <v>0.4</v>
      </c>
      <c r="E761" s="107" t="s">
        <v>34</v>
      </c>
      <c r="F761" s="332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30"/>
      <c r="B762" s="251" t="s">
        <v>363</v>
      </c>
      <c r="C762" s="233" t="s">
        <v>19</v>
      </c>
      <c r="D762" s="234">
        <v>0.37</v>
      </c>
      <c r="E762" s="232" t="s">
        <v>34</v>
      </c>
      <c r="F762" s="333"/>
      <c r="G762" s="232" t="s">
        <v>368</v>
      </c>
      <c r="H762" s="238" t="s">
        <v>374</v>
      </c>
      <c r="I762" s="238" t="str">
        <f t="shared" si="17"/>
        <v>06,25</v>
      </c>
    </row>
    <row r="763" spans="1:9" ht="19.5" hidden="1" thickBot="1" x14ac:dyDescent="0.3">
      <c r="A763" s="330"/>
      <c r="B763" s="251" t="s">
        <v>363</v>
      </c>
      <c r="C763" s="233" t="s">
        <v>116</v>
      </c>
      <c r="D763" s="234">
        <v>0.1</v>
      </c>
      <c r="E763" s="232" t="s">
        <v>34</v>
      </c>
      <c r="F763" s="333"/>
      <c r="G763" s="232" t="s">
        <v>368</v>
      </c>
      <c r="H763" s="238" t="s">
        <v>374</v>
      </c>
      <c r="I763" s="238" t="str">
        <f t="shared" si="17"/>
        <v>06,25</v>
      </c>
    </row>
    <row r="764" spans="1:9" ht="19.5" hidden="1" thickBot="1" x14ac:dyDescent="0.3">
      <c r="A764" s="330"/>
      <c r="B764" s="251" t="s">
        <v>363</v>
      </c>
      <c r="C764" s="233" t="s">
        <v>17</v>
      </c>
      <c r="D764" s="234">
        <v>0.64</v>
      </c>
      <c r="E764" s="232" t="s">
        <v>34</v>
      </c>
      <c r="F764" s="333"/>
      <c r="G764" s="232" t="s">
        <v>368</v>
      </c>
      <c r="H764" s="238" t="s">
        <v>374</v>
      </c>
      <c r="I764" s="238" t="str">
        <f t="shared" si="17"/>
        <v>06,25</v>
      </c>
    </row>
    <row r="765" spans="1:9" ht="19.5" hidden="1" thickBot="1" x14ac:dyDescent="0.3">
      <c r="A765" s="330"/>
      <c r="B765" s="251" t="s">
        <v>363</v>
      </c>
      <c r="C765" s="233" t="s">
        <v>18</v>
      </c>
      <c r="D765" s="259">
        <v>3.5999999999999997E-2</v>
      </c>
      <c r="E765" s="232" t="s">
        <v>45</v>
      </c>
      <c r="F765" s="333"/>
      <c r="G765" s="232" t="s">
        <v>368</v>
      </c>
      <c r="H765" s="238" t="s">
        <v>374</v>
      </c>
      <c r="I765" s="238" t="str">
        <f t="shared" si="17"/>
        <v>06,25</v>
      </c>
    </row>
    <row r="766" spans="1:9" ht="19.5" hidden="1" thickBot="1" x14ac:dyDescent="0.3">
      <c r="A766" s="330"/>
      <c r="B766" s="251" t="s">
        <v>363</v>
      </c>
      <c r="C766" s="233" t="s">
        <v>17</v>
      </c>
      <c r="D766" s="234">
        <v>0.378</v>
      </c>
      <c r="E766" s="232" t="s">
        <v>45</v>
      </c>
      <c r="F766" s="333"/>
      <c r="G766" s="232" t="s">
        <v>368</v>
      </c>
      <c r="H766" s="238" t="s">
        <v>374</v>
      </c>
      <c r="I766" s="238" t="str">
        <f t="shared" si="17"/>
        <v>06,25</v>
      </c>
    </row>
    <row r="767" spans="1:9" ht="19.5" hidden="1" thickBot="1" x14ac:dyDescent="0.3">
      <c r="A767" s="330"/>
      <c r="B767" s="251" t="s">
        <v>375</v>
      </c>
      <c r="C767" s="233" t="s">
        <v>18</v>
      </c>
      <c r="D767" s="234">
        <v>0.34</v>
      </c>
      <c r="E767" s="232" t="s">
        <v>34</v>
      </c>
      <c r="F767" s="333"/>
      <c r="G767" s="232" t="s">
        <v>368</v>
      </c>
      <c r="H767" s="238"/>
      <c r="I767" s="238" t="str">
        <f t="shared" si="17"/>
        <v>06,25</v>
      </c>
    </row>
    <row r="768" spans="1:9" ht="19.5" hidden="1" thickBot="1" x14ac:dyDescent="0.3">
      <c r="A768" s="330"/>
      <c r="B768" s="251" t="s">
        <v>375</v>
      </c>
      <c r="C768" s="233" t="s">
        <v>19</v>
      </c>
      <c r="D768" s="234">
        <v>0.16</v>
      </c>
      <c r="E768" s="232" t="s">
        <v>34</v>
      </c>
      <c r="F768" s="333"/>
      <c r="G768" s="232" t="s">
        <v>368</v>
      </c>
      <c r="H768" s="238"/>
      <c r="I768" s="238" t="str">
        <f t="shared" si="17"/>
        <v>06,25</v>
      </c>
    </row>
    <row r="769" spans="1:9" ht="19.5" hidden="1" thickBot="1" x14ac:dyDescent="0.3">
      <c r="A769" s="330"/>
      <c r="B769" s="251" t="s">
        <v>375</v>
      </c>
      <c r="C769" s="233" t="s">
        <v>116</v>
      </c>
      <c r="D769" s="259">
        <v>0.04</v>
      </c>
      <c r="E769" s="232" t="s">
        <v>34</v>
      </c>
      <c r="F769" s="333"/>
      <c r="G769" s="232" t="s">
        <v>368</v>
      </c>
      <c r="H769" s="238"/>
      <c r="I769" s="238" t="str">
        <f t="shared" si="17"/>
        <v>06,25</v>
      </c>
    </row>
    <row r="770" spans="1:9" ht="19.5" hidden="1" thickBot="1" x14ac:dyDescent="0.3">
      <c r="A770" s="330"/>
      <c r="B770" s="251" t="s">
        <v>375</v>
      </c>
      <c r="C770" s="233" t="s">
        <v>17</v>
      </c>
      <c r="D770" s="234">
        <v>1.22</v>
      </c>
      <c r="E770" s="232" t="s">
        <v>34</v>
      </c>
      <c r="F770" s="333"/>
      <c r="G770" s="232" t="s">
        <v>368</v>
      </c>
      <c r="H770" s="238"/>
      <c r="I770" s="238" t="str">
        <f t="shared" si="17"/>
        <v>06,25</v>
      </c>
    </row>
    <row r="771" spans="1:9" ht="19.5" hidden="1" thickBot="1" x14ac:dyDescent="0.3">
      <c r="A771" s="330"/>
      <c r="B771" s="251" t="s">
        <v>375</v>
      </c>
      <c r="C771" s="233" t="s">
        <v>18</v>
      </c>
      <c r="D771" s="234">
        <v>0.19800000000000001</v>
      </c>
      <c r="E771" s="232" t="s">
        <v>45</v>
      </c>
      <c r="F771" s="333"/>
      <c r="G771" s="232" t="s">
        <v>368</v>
      </c>
      <c r="H771" s="238"/>
      <c r="I771" s="238" t="str">
        <f t="shared" si="17"/>
        <v>06,25</v>
      </c>
    </row>
    <row r="772" spans="1:9" ht="19.5" hidden="1" thickBot="1" x14ac:dyDescent="0.3">
      <c r="A772" s="330"/>
      <c r="B772" s="251" t="s">
        <v>375</v>
      </c>
      <c r="C772" s="233" t="s">
        <v>19</v>
      </c>
      <c r="D772" s="259">
        <v>3.5999999999999997E-2</v>
      </c>
      <c r="E772" s="232" t="s">
        <v>45</v>
      </c>
      <c r="F772" s="333"/>
      <c r="G772" s="232" t="s">
        <v>368</v>
      </c>
      <c r="H772" s="238"/>
      <c r="I772" s="238" t="str">
        <f t="shared" si="17"/>
        <v>06,25</v>
      </c>
    </row>
    <row r="773" spans="1:9" ht="19.5" hidden="1" thickBot="1" x14ac:dyDescent="0.3">
      <c r="A773" s="330"/>
      <c r="B773" s="251" t="s">
        <v>375</v>
      </c>
      <c r="C773" s="233" t="s">
        <v>17</v>
      </c>
      <c r="D773" s="259">
        <v>3.5999999999999997E-2</v>
      </c>
      <c r="E773" s="232" t="s">
        <v>45</v>
      </c>
      <c r="F773" s="333"/>
      <c r="G773" s="232" t="s">
        <v>368</v>
      </c>
      <c r="H773" s="238"/>
      <c r="I773" s="238" t="str">
        <f t="shared" si="17"/>
        <v>06,25</v>
      </c>
    </row>
    <row r="774" spans="1:9" ht="19.5" hidden="1" thickBot="1" x14ac:dyDescent="0.3">
      <c r="A774" s="331"/>
      <c r="B774" s="190" t="s">
        <v>375</v>
      </c>
      <c r="C774" s="168" t="s">
        <v>367</v>
      </c>
      <c r="D774" s="169">
        <v>0.93</v>
      </c>
      <c r="E774" s="170" t="s">
        <v>34</v>
      </c>
      <c r="F774" s="333"/>
      <c r="G774" s="170" t="s">
        <v>368</v>
      </c>
      <c r="H774" s="254"/>
      <c r="I774" s="262" t="str">
        <f t="shared" si="17"/>
        <v>06,25</v>
      </c>
    </row>
    <row r="775" spans="1:9" ht="19.5" hidden="1" thickBot="1" x14ac:dyDescent="0.3">
      <c r="A775" s="335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337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340"/>
      <c r="B776" s="178" t="s">
        <v>377</v>
      </c>
      <c r="C776" s="137" t="s">
        <v>19</v>
      </c>
      <c r="D776" s="138">
        <v>4.4359999999999999</v>
      </c>
      <c r="E776" s="139" t="s">
        <v>13</v>
      </c>
      <c r="F776" s="338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340"/>
      <c r="B777" s="178" t="s">
        <v>377</v>
      </c>
      <c r="C777" s="137" t="s">
        <v>116</v>
      </c>
      <c r="D777" s="138">
        <v>3.0430000000000001</v>
      </c>
      <c r="E777" s="139" t="s">
        <v>13</v>
      </c>
      <c r="F777" s="338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336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339"/>
      <c r="G778" s="99" t="s">
        <v>378</v>
      </c>
      <c r="H778" s="253"/>
      <c r="I778" s="272" t="str">
        <f t="shared" si="17"/>
        <v>06,25</v>
      </c>
    </row>
    <row r="779" spans="1:9" ht="19.5" hidden="1" thickBot="1" x14ac:dyDescent="0.3">
      <c r="A779" s="329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30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31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5"/>
      <c r="I781" s="273" t="str">
        <f t="shared" si="17"/>
        <v>06,25</v>
      </c>
    </row>
    <row r="782" spans="1:9" ht="19.5" hidden="1" thickBot="1" x14ac:dyDescent="0.3">
      <c r="A782" s="335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337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340"/>
      <c r="B783" s="178" t="s">
        <v>377</v>
      </c>
      <c r="C783" s="137" t="s">
        <v>19</v>
      </c>
      <c r="D783" s="138">
        <v>2.9289999999999998</v>
      </c>
      <c r="E783" s="139" t="s">
        <v>13</v>
      </c>
      <c r="F783" s="338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340"/>
      <c r="B784" s="178" t="s">
        <v>377</v>
      </c>
      <c r="C784" s="137" t="s">
        <v>17</v>
      </c>
      <c r="D784" s="138">
        <v>2.6379999999999999</v>
      </c>
      <c r="E784" s="139" t="s">
        <v>13</v>
      </c>
      <c r="F784" s="338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340"/>
      <c r="B785" s="178" t="s">
        <v>377</v>
      </c>
      <c r="C785" s="137" t="s">
        <v>277</v>
      </c>
      <c r="D785" s="138">
        <v>4.93</v>
      </c>
      <c r="E785" s="139" t="s">
        <v>13</v>
      </c>
      <c r="F785" s="342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340"/>
      <c r="B786" s="178" t="s">
        <v>377</v>
      </c>
      <c r="C786" s="137" t="s">
        <v>18</v>
      </c>
      <c r="D786" s="138">
        <v>0.75</v>
      </c>
      <c r="E786" s="139" t="s">
        <v>34</v>
      </c>
      <c r="F786" s="341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340"/>
      <c r="B787" s="178" t="s">
        <v>377</v>
      </c>
      <c r="C787" s="137" t="s">
        <v>19</v>
      </c>
      <c r="D787" s="138">
        <v>0.1</v>
      </c>
      <c r="E787" s="139" t="s">
        <v>34</v>
      </c>
      <c r="F787" s="338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340"/>
      <c r="B788" s="178" t="s">
        <v>377</v>
      </c>
      <c r="C788" s="137" t="s">
        <v>17</v>
      </c>
      <c r="D788" s="138">
        <v>1.49</v>
      </c>
      <c r="E788" s="139" t="s">
        <v>34</v>
      </c>
      <c r="F788" s="338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336"/>
      <c r="B789" s="96" t="s">
        <v>377</v>
      </c>
      <c r="C789" s="97" t="s">
        <v>17</v>
      </c>
      <c r="D789" s="98">
        <v>0.2</v>
      </c>
      <c r="E789" s="99" t="s">
        <v>45</v>
      </c>
      <c r="F789" s="339"/>
      <c r="G789" s="99" t="s">
        <v>379</v>
      </c>
      <c r="H789" s="253"/>
      <c r="I789" s="272" t="str">
        <f t="shared" si="17"/>
        <v>06,25</v>
      </c>
    </row>
    <row r="790" spans="1:9" ht="75.75" hidden="1" thickBot="1" x14ac:dyDescent="0.3">
      <c r="A790" s="264">
        <f t="shared" si="19"/>
        <v>163</v>
      </c>
      <c r="B790" s="267" t="s">
        <v>382</v>
      </c>
      <c r="C790" s="268" t="s">
        <v>367</v>
      </c>
      <c r="D790" s="269">
        <v>4.9480000000000004</v>
      </c>
      <c r="E790" s="270" t="s">
        <v>13</v>
      </c>
      <c r="F790" s="263" t="s">
        <v>383</v>
      </c>
      <c r="G790" s="270" t="s">
        <v>379</v>
      </c>
      <c r="H790" s="261"/>
      <c r="I790" s="271" t="str">
        <f t="shared" si="17"/>
        <v>06,25</v>
      </c>
    </row>
    <row r="791" spans="1:9" ht="19.5" hidden="1" thickBot="1" x14ac:dyDescent="0.3">
      <c r="A791" s="335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337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340"/>
      <c r="B792" s="178" t="s">
        <v>384</v>
      </c>
      <c r="C792" s="137" t="s">
        <v>367</v>
      </c>
      <c r="D792" s="138">
        <v>2.1789999999999998</v>
      </c>
      <c r="E792" s="139" t="s">
        <v>13</v>
      </c>
      <c r="F792" s="338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340"/>
      <c r="B793" s="178" t="s">
        <v>384</v>
      </c>
      <c r="C793" s="137" t="s">
        <v>18</v>
      </c>
      <c r="D793" s="138">
        <v>3.6579999999999999</v>
      </c>
      <c r="E793" s="139" t="s">
        <v>13</v>
      </c>
      <c r="F793" s="338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340"/>
      <c r="B794" s="178" t="s">
        <v>384</v>
      </c>
      <c r="C794" s="137" t="s">
        <v>19</v>
      </c>
      <c r="D794" s="138">
        <v>3.9910000000000001</v>
      </c>
      <c r="E794" s="139" t="s">
        <v>13</v>
      </c>
      <c r="F794" s="338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336"/>
      <c r="B795" s="96" t="s">
        <v>384</v>
      </c>
      <c r="C795" s="97" t="s">
        <v>17</v>
      </c>
      <c r="D795" s="98">
        <v>3.38</v>
      </c>
      <c r="E795" s="99" t="s">
        <v>13</v>
      </c>
      <c r="F795" s="339"/>
      <c r="G795" s="99" t="s">
        <v>385</v>
      </c>
      <c r="H795" s="265"/>
      <c r="I795" s="275" t="str">
        <f t="shared" si="17"/>
        <v>06,25</v>
      </c>
    </row>
    <row r="796" spans="1:9" ht="19.5" hidden="1" thickBot="1" x14ac:dyDescent="0.3">
      <c r="A796" s="329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332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30"/>
      <c r="B797" s="111" t="s">
        <v>384</v>
      </c>
      <c r="C797" s="112" t="s">
        <v>19</v>
      </c>
      <c r="D797" s="113">
        <v>2.452</v>
      </c>
      <c r="E797" s="114" t="s">
        <v>13</v>
      </c>
      <c r="F797" s="333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30"/>
      <c r="B798" s="111" t="s">
        <v>384</v>
      </c>
      <c r="C798" s="112" t="s">
        <v>116</v>
      </c>
      <c r="D798" s="113">
        <v>2.859</v>
      </c>
      <c r="E798" s="114" t="s">
        <v>13</v>
      </c>
      <c r="F798" s="333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30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333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31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34"/>
      <c r="G800" s="120" t="s">
        <v>386</v>
      </c>
      <c r="H800" s="266"/>
      <c r="I800" s="276" t="str">
        <f t="shared" si="17"/>
        <v>06,25</v>
      </c>
    </row>
    <row r="801" spans="1:9" ht="19.5" hidden="1" thickBot="1" x14ac:dyDescent="0.3">
      <c r="A801" s="335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337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340"/>
      <c r="B802" s="178" t="s">
        <v>384</v>
      </c>
      <c r="C802" s="137" t="s">
        <v>19</v>
      </c>
      <c r="D802" s="138">
        <v>0.1</v>
      </c>
      <c r="E802" s="139" t="s">
        <v>34</v>
      </c>
      <c r="F802" s="338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340"/>
      <c r="B803" s="178" t="s">
        <v>384</v>
      </c>
      <c r="C803" s="137" t="s">
        <v>17</v>
      </c>
      <c r="D803" s="138">
        <v>1.72</v>
      </c>
      <c r="E803" s="139" t="s">
        <v>34</v>
      </c>
      <c r="F803" s="338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340"/>
      <c r="B804" s="178" t="s">
        <v>384</v>
      </c>
      <c r="C804" s="137" t="s">
        <v>18</v>
      </c>
      <c r="D804" s="138">
        <v>0.46800000000000003</v>
      </c>
      <c r="E804" s="139" t="s">
        <v>45</v>
      </c>
      <c r="F804" s="338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340"/>
      <c r="B805" s="178" t="s">
        <v>384</v>
      </c>
      <c r="C805" s="137" t="s">
        <v>19</v>
      </c>
      <c r="D805" s="214">
        <v>1.7999999999999999E-2</v>
      </c>
      <c r="E805" s="139" t="s">
        <v>45</v>
      </c>
      <c r="F805" s="338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340"/>
      <c r="B806" s="144" t="s">
        <v>384</v>
      </c>
      <c r="C806" s="145" t="s">
        <v>17</v>
      </c>
      <c r="D806" s="146">
        <v>0.91800000000000004</v>
      </c>
      <c r="E806" s="147" t="s">
        <v>45</v>
      </c>
      <c r="F806" s="338"/>
      <c r="G806" s="147" t="s">
        <v>386</v>
      </c>
      <c r="H806" s="274"/>
      <c r="I806" s="277" t="str">
        <f t="shared" si="17"/>
        <v>06,25</v>
      </c>
    </row>
    <row r="807" spans="1:9" ht="19.5" hidden="1" thickBot="1" x14ac:dyDescent="0.3">
      <c r="A807" s="329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332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30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333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31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34"/>
      <c r="G809" s="120" t="s">
        <v>390</v>
      </c>
      <c r="H809" s="273"/>
      <c r="I809" s="279" t="str">
        <f t="shared" si="17"/>
        <v>07,25</v>
      </c>
    </row>
    <row r="810" spans="1:9" ht="19.5" hidden="1" thickBot="1" x14ac:dyDescent="0.3">
      <c r="A810" s="335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340"/>
      <c r="B811" s="178" t="s">
        <v>389</v>
      </c>
      <c r="C811" s="137" t="s">
        <v>19</v>
      </c>
      <c r="D811" s="138">
        <v>5.79</v>
      </c>
      <c r="E811" s="139" t="s">
        <v>13</v>
      </c>
      <c r="F811" s="174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340"/>
      <c r="B812" s="178" t="s">
        <v>389</v>
      </c>
      <c r="C812" s="137" t="s">
        <v>116</v>
      </c>
      <c r="D812" s="138">
        <v>2.653</v>
      </c>
      <c r="E812" s="139" t="s">
        <v>13</v>
      </c>
      <c r="F812" s="174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336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2"/>
      <c r="I813" s="278" t="str">
        <f t="shared" si="17"/>
        <v>07,25</v>
      </c>
    </row>
    <row r="814" spans="1:9" ht="19.5" hidden="1" thickBot="1" x14ac:dyDescent="0.3">
      <c r="A814" s="329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332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30"/>
      <c r="B815" s="130" t="s">
        <v>389</v>
      </c>
      <c r="C815" s="112" t="s">
        <v>19</v>
      </c>
      <c r="D815" s="113">
        <v>0.95</v>
      </c>
      <c r="E815" s="114" t="s">
        <v>13</v>
      </c>
      <c r="F815" s="333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30"/>
      <c r="B816" s="130" t="s">
        <v>389</v>
      </c>
      <c r="C816" s="112" t="s">
        <v>116</v>
      </c>
      <c r="D816" s="113">
        <v>0.43</v>
      </c>
      <c r="E816" s="114" t="s">
        <v>13</v>
      </c>
      <c r="F816" s="333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30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333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30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34"/>
      <c r="G818" s="120" t="s">
        <v>391</v>
      </c>
      <c r="H818" s="273"/>
      <c r="I818" s="279" t="str">
        <f t="shared" si="17"/>
        <v>07,25</v>
      </c>
    </row>
    <row r="819" spans="1:9" ht="19.5" hidden="1" thickBot="1" x14ac:dyDescent="0.3">
      <c r="A819" s="330"/>
      <c r="B819" s="111" t="s">
        <v>389</v>
      </c>
      <c r="C819" s="112" t="s">
        <v>18</v>
      </c>
      <c r="D819" s="113">
        <v>0.86</v>
      </c>
      <c r="E819" s="114" t="s">
        <v>34</v>
      </c>
      <c r="F819" s="333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30"/>
      <c r="B820" s="111" t="s">
        <v>389</v>
      </c>
      <c r="C820" s="112" t="s">
        <v>19</v>
      </c>
      <c r="D820" s="113">
        <v>0.72</v>
      </c>
      <c r="E820" s="114" t="s">
        <v>34</v>
      </c>
      <c r="F820" s="333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30"/>
      <c r="B821" s="111" t="s">
        <v>389</v>
      </c>
      <c r="C821" s="112" t="s">
        <v>116</v>
      </c>
      <c r="D821" s="113">
        <v>0.19</v>
      </c>
      <c r="E821" s="114" t="s">
        <v>34</v>
      </c>
      <c r="F821" s="333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30"/>
      <c r="B822" s="111" t="s">
        <v>389</v>
      </c>
      <c r="C822" s="112" t="s">
        <v>17</v>
      </c>
      <c r="D822" s="113">
        <v>1.23</v>
      </c>
      <c r="E822" s="114" t="s">
        <v>34</v>
      </c>
      <c r="F822" s="333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30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333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30"/>
      <c r="B824" s="111" t="s">
        <v>389</v>
      </c>
      <c r="C824" s="112" t="s">
        <v>19</v>
      </c>
      <c r="D824" s="113">
        <v>0.108</v>
      </c>
      <c r="E824" s="114" t="s">
        <v>45</v>
      </c>
      <c r="F824" s="333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31"/>
      <c r="B825" s="117" t="s">
        <v>389</v>
      </c>
      <c r="C825" s="118" t="s">
        <v>17</v>
      </c>
      <c r="D825" s="119">
        <v>0.54</v>
      </c>
      <c r="E825" s="120" t="s">
        <v>45</v>
      </c>
      <c r="F825" s="334"/>
      <c r="G825" s="120" t="s">
        <v>391</v>
      </c>
      <c r="H825" s="273"/>
      <c r="I825" s="279" t="str">
        <f t="shared" si="17"/>
        <v>07,25</v>
      </c>
    </row>
    <row r="826" spans="1:9" ht="19.5" hidden="1" thickBot="1" x14ac:dyDescent="0.3">
      <c r="A826" s="335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337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340"/>
      <c r="B827" s="178" t="s">
        <v>394</v>
      </c>
      <c r="C827" s="137" t="s">
        <v>319</v>
      </c>
      <c r="D827" s="138">
        <v>1.246</v>
      </c>
      <c r="E827" s="139" t="s">
        <v>13</v>
      </c>
      <c r="F827" s="338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340"/>
      <c r="B828" s="178" t="s">
        <v>394</v>
      </c>
      <c r="C828" s="137" t="s">
        <v>18</v>
      </c>
      <c r="D828" s="138">
        <v>2.65</v>
      </c>
      <c r="E828" s="139" t="s">
        <v>13</v>
      </c>
      <c r="F828" s="338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340"/>
      <c r="B829" s="178" t="s">
        <v>394</v>
      </c>
      <c r="C829" s="137" t="s">
        <v>19</v>
      </c>
      <c r="D829" s="138">
        <v>2.93</v>
      </c>
      <c r="E829" s="139" t="s">
        <v>13</v>
      </c>
      <c r="F829" s="338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336"/>
      <c r="B830" s="96" t="s">
        <v>394</v>
      </c>
      <c r="C830" s="97" t="s">
        <v>17</v>
      </c>
      <c r="D830" s="98">
        <v>6.37</v>
      </c>
      <c r="E830" s="99" t="s">
        <v>13</v>
      </c>
      <c r="F830" s="339"/>
      <c r="G830" s="99" t="s">
        <v>396</v>
      </c>
      <c r="H830" s="275"/>
      <c r="I830" s="283" t="str">
        <f t="shared" si="17"/>
        <v>07,25</v>
      </c>
    </row>
    <row r="831" spans="1:9" ht="19.5" hidden="1" thickBot="1" x14ac:dyDescent="0.3">
      <c r="A831" s="329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332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30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333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30"/>
      <c r="B833" s="130" t="s">
        <v>394</v>
      </c>
      <c r="C833" s="112" t="s">
        <v>116</v>
      </c>
      <c r="D833" s="113">
        <v>1.887</v>
      </c>
      <c r="E833" s="114" t="s">
        <v>13</v>
      </c>
      <c r="F833" s="333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30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333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30"/>
      <c r="B835" s="131" t="s">
        <v>394</v>
      </c>
      <c r="C835" s="118" t="s">
        <v>277</v>
      </c>
      <c r="D835" s="119">
        <v>3.25</v>
      </c>
      <c r="E835" s="120" t="s">
        <v>13</v>
      </c>
      <c r="F835" s="334"/>
      <c r="G835" s="120" t="s">
        <v>397</v>
      </c>
      <c r="H835" s="276"/>
      <c r="I835" s="285" t="str">
        <f t="shared" si="17"/>
        <v>07,25</v>
      </c>
    </row>
    <row r="836" spans="1:9" ht="19.5" hidden="1" thickBot="1" x14ac:dyDescent="0.3">
      <c r="A836" s="330"/>
      <c r="B836" s="111" t="s">
        <v>394</v>
      </c>
      <c r="C836" s="112" t="s">
        <v>18</v>
      </c>
      <c r="D836" s="113">
        <v>0.67</v>
      </c>
      <c r="E836" s="114" t="s">
        <v>34</v>
      </c>
      <c r="F836" s="333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30"/>
      <c r="B837" s="111" t="s">
        <v>394</v>
      </c>
      <c r="C837" s="112" t="s">
        <v>19</v>
      </c>
      <c r="D837" s="113">
        <v>0.11</v>
      </c>
      <c r="E837" s="114" t="s">
        <v>34</v>
      </c>
      <c r="F837" s="333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30"/>
      <c r="B838" s="111" t="s">
        <v>394</v>
      </c>
      <c r="C838" s="112" t="s">
        <v>116</v>
      </c>
      <c r="D838" s="113">
        <v>0.11</v>
      </c>
      <c r="E838" s="114" t="s">
        <v>34</v>
      </c>
      <c r="F838" s="333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30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333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30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333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31"/>
      <c r="B841" s="117" t="s">
        <v>394</v>
      </c>
      <c r="C841" s="118" t="s">
        <v>17</v>
      </c>
      <c r="D841" s="119">
        <v>0.54</v>
      </c>
      <c r="E841" s="120" t="s">
        <v>45</v>
      </c>
      <c r="F841" s="334"/>
      <c r="G841" s="120" t="s">
        <v>397</v>
      </c>
      <c r="H841" s="276"/>
      <c r="I841" s="285" t="str">
        <f t="shared" si="17"/>
        <v>07,25</v>
      </c>
    </row>
    <row r="842" spans="1:9" ht="19.5" hidden="1" thickBot="1" x14ac:dyDescent="0.3">
      <c r="A842" s="335">
        <f t="shared" ref="A842:A890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337" t="s">
        <v>402</v>
      </c>
      <c r="G842" s="94" t="s">
        <v>401</v>
      </c>
      <c r="H842" s="282" t="s">
        <v>400</v>
      </c>
      <c r="I842" s="194" t="str">
        <f t="shared" si="17"/>
        <v>07,25</v>
      </c>
    </row>
    <row r="843" spans="1:9" ht="19.5" hidden="1" thickBot="1" x14ac:dyDescent="0.3">
      <c r="A843" s="340"/>
      <c r="B843" s="178" t="s">
        <v>399</v>
      </c>
      <c r="C843" s="137" t="s">
        <v>18</v>
      </c>
      <c r="D843" s="138">
        <v>4.5609999999999999</v>
      </c>
      <c r="E843" s="139" t="s">
        <v>13</v>
      </c>
      <c r="F843" s="338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340"/>
      <c r="B844" s="178" t="s">
        <v>399</v>
      </c>
      <c r="C844" s="137" t="s">
        <v>19</v>
      </c>
      <c r="D844" s="138">
        <v>2.8620000000000001</v>
      </c>
      <c r="E844" s="139" t="s">
        <v>13</v>
      </c>
      <c r="F844" s="338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340"/>
      <c r="B845" s="178" t="s">
        <v>399</v>
      </c>
      <c r="C845" s="137" t="s">
        <v>116</v>
      </c>
      <c r="D845" s="138">
        <v>2.1139999999999999</v>
      </c>
      <c r="E845" s="139" t="s">
        <v>13</v>
      </c>
      <c r="F845" s="338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336"/>
      <c r="B846" s="96" t="s">
        <v>399</v>
      </c>
      <c r="C846" s="97" t="s">
        <v>17</v>
      </c>
      <c r="D846" s="98">
        <v>3.27</v>
      </c>
      <c r="E846" s="99" t="s">
        <v>13</v>
      </c>
      <c r="F846" s="339"/>
      <c r="G846" s="99" t="s">
        <v>401</v>
      </c>
      <c r="H846" s="280"/>
      <c r="I846" s="288" t="str">
        <f t="shared" si="17"/>
        <v>07,25</v>
      </c>
    </row>
    <row r="847" spans="1:9" ht="19.5" hidden="1" thickBot="1" x14ac:dyDescent="0.3">
      <c r="A847" s="329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332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30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333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30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333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30"/>
      <c r="B850" s="131" t="s">
        <v>399</v>
      </c>
      <c r="C850" s="118" t="s">
        <v>277</v>
      </c>
      <c r="D850" s="119">
        <v>5.976</v>
      </c>
      <c r="E850" s="120" t="s">
        <v>13</v>
      </c>
      <c r="F850" s="334"/>
      <c r="G850" s="120" t="s">
        <v>404</v>
      </c>
      <c r="H850" s="281"/>
      <c r="I850" s="290" t="str">
        <f t="shared" si="17"/>
        <v>07,25</v>
      </c>
    </row>
    <row r="851" spans="1:9" ht="19.5" hidden="1" thickBot="1" x14ac:dyDescent="0.3">
      <c r="A851" s="330"/>
      <c r="B851" s="111" t="s">
        <v>399</v>
      </c>
      <c r="C851" s="112" t="s">
        <v>18</v>
      </c>
      <c r="D851" s="113">
        <v>0.72</v>
      </c>
      <c r="E851" s="114" t="s">
        <v>34</v>
      </c>
      <c r="F851" s="333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30"/>
      <c r="B852" s="111" t="s">
        <v>399</v>
      </c>
      <c r="C852" s="112" t="s">
        <v>19</v>
      </c>
      <c r="D852" s="113">
        <v>0.43</v>
      </c>
      <c r="E852" s="114" t="s">
        <v>34</v>
      </c>
      <c r="F852" s="333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30"/>
      <c r="B853" s="111" t="s">
        <v>399</v>
      </c>
      <c r="C853" s="112" t="s">
        <v>17</v>
      </c>
      <c r="D853" s="113">
        <v>0.82</v>
      </c>
      <c r="E853" s="114" t="s">
        <v>34</v>
      </c>
      <c r="F853" s="333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30"/>
      <c r="B854" s="167" t="s">
        <v>399</v>
      </c>
      <c r="C854" s="168" t="s">
        <v>18</v>
      </c>
      <c r="D854" s="169">
        <v>0.18</v>
      </c>
      <c r="E854" s="170" t="s">
        <v>45</v>
      </c>
      <c r="F854" s="333"/>
      <c r="G854" s="170" t="s">
        <v>404</v>
      </c>
      <c r="H854" s="284"/>
      <c r="I854" s="289" t="str">
        <f t="shared" si="17"/>
        <v>07,25</v>
      </c>
    </row>
    <row r="855" spans="1:9" ht="19.5" hidden="1" thickBot="1" x14ac:dyDescent="0.3">
      <c r="A855" s="335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337" t="s">
        <v>402</v>
      </c>
      <c r="G855" s="94" t="s">
        <v>407</v>
      </c>
      <c r="H855" s="135"/>
      <c r="I855" s="135" t="str">
        <f t="shared" si="17"/>
        <v>07,25</v>
      </c>
    </row>
    <row r="856" spans="1:9" ht="19.5" hidden="1" thickBot="1" x14ac:dyDescent="0.3">
      <c r="A856" s="340"/>
      <c r="B856" s="178" t="s">
        <v>406</v>
      </c>
      <c r="C856" s="137" t="s">
        <v>19</v>
      </c>
      <c r="D856" s="138">
        <v>7.7590000000000003</v>
      </c>
      <c r="E856" s="139" t="s">
        <v>13</v>
      </c>
      <c r="F856" s="338"/>
      <c r="G856" s="139" t="s">
        <v>407</v>
      </c>
      <c r="H856" s="140"/>
      <c r="I856" s="140" t="str">
        <f t="shared" si="17"/>
        <v>07,25</v>
      </c>
    </row>
    <row r="857" spans="1:9" ht="19.5" hidden="1" thickBot="1" x14ac:dyDescent="0.3">
      <c r="A857" s="336"/>
      <c r="B857" s="96" t="s">
        <v>406</v>
      </c>
      <c r="C857" s="286" t="s">
        <v>367</v>
      </c>
      <c r="D857" s="98">
        <v>1.6890000000000001</v>
      </c>
      <c r="E857" s="99" t="s">
        <v>13</v>
      </c>
      <c r="F857" s="339"/>
      <c r="G857" s="99" t="s">
        <v>407</v>
      </c>
      <c r="H857" s="287" t="s">
        <v>400</v>
      </c>
      <c r="I857" s="196" t="str">
        <f t="shared" si="17"/>
        <v>07,25</v>
      </c>
    </row>
    <row r="858" spans="1:9" ht="19.5" hidden="1" thickBot="1" x14ac:dyDescent="0.3">
      <c r="A858" s="329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09" t="str">
        <f t="shared" si="17"/>
        <v>07,25</v>
      </c>
    </row>
    <row r="859" spans="1:9" ht="19.5" hidden="1" thickBot="1" x14ac:dyDescent="0.3">
      <c r="A859" s="330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116" t="str">
        <f t="shared" si="17"/>
        <v>07,25</v>
      </c>
    </row>
    <row r="860" spans="1:9" ht="19.5" hidden="1" thickBot="1" x14ac:dyDescent="0.3">
      <c r="A860" s="331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5"/>
      <c r="I860" s="292" t="str">
        <f t="shared" si="17"/>
        <v>07,25</v>
      </c>
    </row>
    <row r="861" spans="1:9" ht="19.5" hidden="1" thickBot="1" x14ac:dyDescent="0.3">
      <c r="A861" s="335">
        <f t="shared" si="20"/>
        <v>176</v>
      </c>
      <c r="B861" s="141" t="s">
        <v>406</v>
      </c>
      <c r="C861" s="92" t="s">
        <v>18</v>
      </c>
      <c r="D861" s="93">
        <v>1.45</v>
      </c>
      <c r="E861" s="94" t="s">
        <v>13</v>
      </c>
      <c r="F861" s="337" t="s">
        <v>409</v>
      </c>
      <c r="G861" s="94" t="s">
        <v>408</v>
      </c>
      <c r="H861" s="135"/>
      <c r="I861" s="135" t="str">
        <f t="shared" si="17"/>
        <v>07,25</v>
      </c>
    </row>
    <row r="862" spans="1:9" ht="19.5" hidden="1" thickBot="1" x14ac:dyDescent="0.3">
      <c r="A862" s="340"/>
      <c r="B862" s="143" t="s">
        <v>406</v>
      </c>
      <c r="C862" s="137" t="s">
        <v>19</v>
      </c>
      <c r="D862" s="138">
        <v>1.0009999999999999</v>
      </c>
      <c r="E862" s="139" t="s">
        <v>13</v>
      </c>
      <c r="F862" s="338"/>
      <c r="G862" s="139" t="s">
        <v>408</v>
      </c>
      <c r="H862" s="140"/>
      <c r="I862" s="140" t="str">
        <f t="shared" si="17"/>
        <v>07,25</v>
      </c>
    </row>
    <row r="863" spans="1:9" ht="19.5" hidden="1" thickBot="1" x14ac:dyDescent="0.3">
      <c r="A863" s="340"/>
      <c r="B863" s="143" t="s">
        <v>406</v>
      </c>
      <c r="C863" s="137" t="s">
        <v>116</v>
      </c>
      <c r="D863" s="138">
        <v>2.024</v>
      </c>
      <c r="E863" s="139" t="s">
        <v>13</v>
      </c>
      <c r="F863" s="338"/>
      <c r="G863" s="139" t="s">
        <v>408</v>
      </c>
      <c r="H863" s="140"/>
      <c r="I863" s="140" t="str">
        <f t="shared" si="17"/>
        <v>07,25</v>
      </c>
    </row>
    <row r="864" spans="1:9" ht="19.5" hidden="1" thickBot="1" x14ac:dyDescent="0.3">
      <c r="A864" s="340"/>
      <c r="B864" s="143" t="s">
        <v>406</v>
      </c>
      <c r="C864" s="137" t="s">
        <v>17</v>
      </c>
      <c r="D864" s="138">
        <v>1.302</v>
      </c>
      <c r="E864" s="139" t="s">
        <v>13</v>
      </c>
      <c r="F864" s="338"/>
      <c r="G864" s="139" t="s">
        <v>408</v>
      </c>
      <c r="H864" s="140"/>
      <c r="I864" s="140" t="str">
        <f t="shared" si="17"/>
        <v>07,25</v>
      </c>
    </row>
    <row r="865" spans="1:9" ht="19.5" hidden="1" thickBot="1" x14ac:dyDescent="0.3">
      <c r="A865" s="340"/>
      <c r="B865" s="142" t="s">
        <v>406</v>
      </c>
      <c r="C865" s="97" t="s">
        <v>277</v>
      </c>
      <c r="D865" s="98">
        <v>6.5209999999999999</v>
      </c>
      <c r="E865" s="99" t="s">
        <v>13</v>
      </c>
      <c r="F865" s="339"/>
      <c r="G865" s="99" t="s">
        <v>408</v>
      </c>
      <c r="H865" s="283"/>
      <c r="I865" s="291" t="str">
        <f t="shared" si="17"/>
        <v>07,25</v>
      </c>
    </row>
    <row r="866" spans="1:9" ht="19.5" hidden="1" thickBot="1" x14ac:dyDescent="0.3">
      <c r="A866" s="340"/>
      <c r="B866" s="178" t="s">
        <v>406</v>
      </c>
      <c r="C866" s="137" t="s">
        <v>18</v>
      </c>
      <c r="D866" s="138">
        <v>0.87</v>
      </c>
      <c r="E866" s="139" t="s">
        <v>34</v>
      </c>
      <c r="F866" s="337" t="s">
        <v>405</v>
      </c>
      <c r="G866" s="139" t="s">
        <v>408</v>
      </c>
      <c r="H866" s="140"/>
      <c r="I866" s="140" t="str">
        <f t="shared" si="17"/>
        <v>07,25</v>
      </c>
    </row>
    <row r="867" spans="1:9" ht="19.5" hidden="1" thickBot="1" x14ac:dyDescent="0.3">
      <c r="A867" s="340"/>
      <c r="B867" s="178" t="s">
        <v>406</v>
      </c>
      <c r="C867" s="137" t="s">
        <v>19</v>
      </c>
      <c r="D867" s="214">
        <v>0.25</v>
      </c>
      <c r="E867" s="139" t="s">
        <v>34</v>
      </c>
      <c r="F867" s="338"/>
      <c r="G867" s="139" t="s">
        <v>408</v>
      </c>
      <c r="H867" s="140"/>
      <c r="I867" s="140" t="str">
        <f t="shared" si="17"/>
        <v>07,25</v>
      </c>
    </row>
    <row r="868" spans="1:9" ht="19.5" hidden="1" thickBot="1" x14ac:dyDescent="0.3">
      <c r="A868" s="340"/>
      <c r="B868" s="178" t="s">
        <v>406</v>
      </c>
      <c r="C868" s="137" t="s">
        <v>116</v>
      </c>
      <c r="D868" s="214">
        <v>0.05</v>
      </c>
      <c r="E868" s="139" t="s">
        <v>34</v>
      </c>
      <c r="F868" s="338"/>
      <c r="G868" s="139" t="s">
        <v>408</v>
      </c>
      <c r="H868" s="140"/>
      <c r="I868" s="140" t="str">
        <f t="shared" si="17"/>
        <v>07,25</v>
      </c>
    </row>
    <row r="869" spans="1:9" ht="19.5" hidden="1" thickBot="1" x14ac:dyDescent="0.3">
      <c r="A869" s="340"/>
      <c r="B869" s="178" t="s">
        <v>406</v>
      </c>
      <c r="C869" s="137" t="s">
        <v>17</v>
      </c>
      <c r="D869" s="138">
        <v>0.5</v>
      </c>
      <c r="E869" s="139" t="s">
        <v>34</v>
      </c>
      <c r="F869" s="338"/>
      <c r="G869" s="139" t="s">
        <v>408</v>
      </c>
      <c r="H869" s="140"/>
      <c r="I869" s="140" t="str">
        <f t="shared" si="17"/>
        <v>07,25</v>
      </c>
    </row>
    <row r="870" spans="1:9" ht="19.5" hidden="1" thickBot="1" x14ac:dyDescent="0.3">
      <c r="A870" s="340"/>
      <c r="B870" s="178" t="s">
        <v>406</v>
      </c>
      <c r="C870" s="137" t="s">
        <v>18</v>
      </c>
      <c r="D870" s="138">
        <v>0.16200000000000001</v>
      </c>
      <c r="E870" s="139" t="s">
        <v>45</v>
      </c>
      <c r="F870" s="338"/>
      <c r="G870" s="139" t="s">
        <v>408</v>
      </c>
      <c r="H870" s="140"/>
      <c r="I870" s="140" t="str">
        <f t="shared" si="17"/>
        <v>07,25</v>
      </c>
    </row>
    <row r="871" spans="1:9" ht="19.5" hidden="1" thickBot="1" x14ac:dyDescent="0.3">
      <c r="A871" s="340"/>
      <c r="B871" s="178" t="s">
        <v>406</v>
      </c>
      <c r="C871" s="137" t="s">
        <v>19</v>
      </c>
      <c r="D871" s="214">
        <v>3.5999999999999997E-2</v>
      </c>
      <c r="E871" s="139" t="s">
        <v>45</v>
      </c>
      <c r="F871" s="338"/>
      <c r="G871" s="139" t="s">
        <v>408</v>
      </c>
      <c r="H871" s="140"/>
      <c r="I871" s="140" t="str">
        <f t="shared" si="17"/>
        <v>07,25</v>
      </c>
    </row>
    <row r="872" spans="1:9" ht="19.5" hidden="1" thickBot="1" x14ac:dyDescent="0.3">
      <c r="A872" s="336"/>
      <c r="B872" s="96" t="s">
        <v>406</v>
      </c>
      <c r="C872" s="97" t="s">
        <v>17</v>
      </c>
      <c r="D872" s="98">
        <v>0.63</v>
      </c>
      <c r="E872" s="99" t="s">
        <v>45</v>
      </c>
      <c r="F872" s="339"/>
      <c r="G872" s="99" t="s">
        <v>408</v>
      </c>
      <c r="H872" s="283"/>
      <c r="I872" s="291" t="str">
        <f t="shared" si="17"/>
        <v>07,25</v>
      </c>
    </row>
    <row r="873" spans="1:9" ht="19.5" hidden="1" thickBot="1" x14ac:dyDescent="0.3">
      <c r="A873" s="329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332" t="s">
        <v>412</v>
      </c>
      <c r="G873" s="107" t="s">
        <v>411</v>
      </c>
      <c r="H873" s="109"/>
      <c r="I873" s="109" t="str">
        <f t="shared" si="17"/>
        <v>08,25</v>
      </c>
    </row>
    <row r="874" spans="1:9" ht="19.5" hidden="1" thickBot="1" x14ac:dyDescent="0.3">
      <c r="A874" s="330"/>
      <c r="B874" s="111" t="s">
        <v>410</v>
      </c>
      <c r="C874" s="112" t="s">
        <v>19</v>
      </c>
      <c r="D874" s="113">
        <v>3.169</v>
      </c>
      <c r="E874" s="114" t="s">
        <v>13</v>
      </c>
      <c r="F874" s="333"/>
      <c r="G874" s="114" t="s">
        <v>411</v>
      </c>
      <c r="H874" s="116"/>
      <c r="I874" s="116" t="str">
        <f t="shared" si="17"/>
        <v>08,25</v>
      </c>
    </row>
    <row r="875" spans="1:9" ht="19.5" hidden="1" thickBot="1" x14ac:dyDescent="0.3">
      <c r="A875" s="330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333"/>
      <c r="G875" s="114" t="s">
        <v>411</v>
      </c>
      <c r="H875" s="116"/>
      <c r="I875" s="116" t="str">
        <f t="shared" si="17"/>
        <v>08,25</v>
      </c>
    </row>
    <row r="876" spans="1:9" ht="19.5" hidden="1" thickBot="1" x14ac:dyDescent="0.3">
      <c r="A876" s="330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333"/>
      <c r="G876" s="114" t="s">
        <v>411</v>
      </c>
      <c r="H876" s="116"/>
      <c r="I876" s="116" t="str">
        <f t="shared" si="17"/>
        <v>08,25</v>
      </c>
    </row>
    <row r="877" spans="1:9" ht="19.5" hidden="1" thickBot="1" x14ac:dyDescent="0.3">
      <c r="A877" s="331"/>
      <c r="B877" s="117" t="s">
        <v>410</v>
      </c>
      <c r="C877" s="294" t="s">
        <v>367</v>
      </c>
      <c r="D877" s="119">
        <v>1.9610000000000001</v>
      </c>
      <c r="E877" s="120" t="s">
        <v>13</v>
      </c>
      <c r="F877" s="334"/>
      <c r="G877" s="120" t="s">
        <v>411</v>
      </c>
      <c r="H877" s="293" t="s">
        <v>416</v>
      </c>
      <c r="I877" s="193" t="str">
        <f t="shared" si="17"/>
        <v>08,25</v>
      </c>
    </row>
    <row r="878" spans="1:9" ht="25.5" hidden="1" customHeight="1" x14ac:dyDescent="0.25">
      <c r="A878" s="335">
        <f t="shared" si="20"/>
        <v>178</v>
      </c>
      <c r="B878" s="141" t="s">
        <v>410</v>
      </c>
      <c r="C878" s="92" t="s">
        <v>19</v>
      </c>
      <c r="D878" s="93">
        <v>1.589</v>
      </c>
      <c r="E878" s="94" t="s">
        <v>13</v>
      </c>
      <c r="F878" s="337" t="s">
        <v>414</v>
      </c>
      <c r="G878" s="94" t="s">
        <v>413</v>
      </c>
      <c r="H878" s="135"/>
      <c r="I878" s="135" t="str">
        <f t="shared" si="17"/>
        <v>08,25</v>
      </c>
    </row>
    <row r="879" spans="1:9" ht="25.5" hidden="1" customHeight="1" x14ac:dyDescent="0.25">
      <c r="A879" s="340"/>
      <c r="B879" s="143" t="s">
        <v>410</v>
      </c>
      <c r="C879" s="137" t="s">
        <v>17</v>
      </c>
      <c r="D879" s="138">
        <v>2.63</v>
      </c>
      <c r="E879" s="139" t="s">
        <v>13</v>
      </c>
      <c r="F879" s="338"/>
      <c r="G879" s="139" t="s">
        <v>413</v>
      </c>
      <c r="H879" s="140"/>
      <c r="I879" s="140" t="str">
        <f t="shared" si="17"/>
        <v>08,25</v>
      </c>
    </row>
    <row r="880" spans="1:9" ht="25.5" hidden="1" customHeight="1" thickBot="1" x14ac:dyDescent="0.3">
      <c r="A880" s="340"/>
      <c r="B880" s="142" t="s">
        <v>410</v>
      </c>
      <c r="C880" s="97" t="s">
        <v>277</v>
      </c>
      <c r="D880" s="98">
        <v>8.016</v>
      </c>
      <c r="E880" s="99" t="s">
        <v>13</v>
      </c>
      <c r="F880" s="339"/>
      <c r="G880" s="99" t="s">
        <v>413</v>
      </c>
      <c r="H880" s="288"/>
      <c r="I880" s="296" t="str">
        <f t="shared" si="17"/>
        <v>08,25</v>
      </c>
    </row>
    <row r="881" spans="1:9" ht="19.5" hidden="1" thickBot="1" x14ac:dyDescent="0.3">
      <c r="A881" s="340"/>
      <c r="B881" s="178" t="s">
        <v>410</v>
      </c>
      <c r="C881" s="137" t="s">
        <v>18</v>
      </c>
      <c r="D881" s="138">
        <v>0.83</v>
      </c>
      <c r="E881" s="139" t="s">
        <v>34</v>
      </c>
      <c r="F881" s="338" t="s">
        <v>415</v>
      </c>
      <c r="G881" s="139" t="s">
        <v>413</v>
      </c>
      <c r="H881" s="140"/>
      <c r="I881" s="140" t="str">
        <f t="shared" si="17"/>
        <v>08,25</v>
      </c>
    </row>
    <row r="882" spans="1:9" ht="19.5" hidden="1" thickBot="1" x14ac:dyDescent="0.3">
      <c r="A882" s="340"/>
      <c r="B882" s="178" t="s">
        <v>410</v>
      </c>
      <c r="C882" s="137" t="s">
        <v>17</v>
      </c>
      <c r="D882" s="138">
        <v>1.6</v>
      </c>
      <c r="E882" s="139" t="s">
        <v>34</v>
      </c>
      <c r="F882" s="338"/>
      <c r="G882" s="139" t="s">
        <v>413</v>
      </c>
      <c r="H882" s="140"/>
      <c r="I882" s="140" t="str">
        <f t="shared" si="17"/>
        <v>08,25</v>
      </c>
    </row>
    <row r="883" spans="1:9" ht="19.5" hidden="1" thickBot="1" x14ac:dyDescent="0.3">
      <c r="A883" s="340"/>
      <c r="B883" s="178" t="s">
        <v>410</v>
      </c>
      <c r="C883" s="137" t="s">
        <v>18</v>
      </c>
      <c r="D883" s="138">
        <v>0.23</v>
      </c>
      <c r="E883" s="139" t="s">
        <v>45</v>
      </c>
      <c r="F883" s="338"/>
      <c r="G883" s="139" t="s">
        <v>413</v>
      </c>
      <c r="H883" s="140"/>
      <c r="I883" s="140" t="str">
        <f t="shared" si="17"/>
        <v>08,25</v>
      </c>
    </row>
    <row r="884" spans="1:9" ht="19.5" hidden="1" thickBot="1" x14ac:dyDescent="0.3">
      <c r="A884" s="336"/>
      <c r="B884" s="96" t="s">
        <v>410</v>
      </c>
      <c r="C884" s="97" t="s">
        <v>17</v>
      </c>
      <c r="D884" s="98">
        <v>0.3</v>
      </c>
      <c r="E884" s="99" t="s">
        <v>45</v>
      </c>
      <c r="F884" s="339"/>
      <c r="G884" s="99" t="s">
        <v>413</v>
      </c>
      <c r="H884" s="288"/>
      <c r="I884" s="296" t="str">
        <f t="shared" si="17"/>
        <v>08,25</v>
      </c>
    </row>
    <row r="885" spans="1:9" ht="19.5" hidden="1" thickBot="1" x14ac:dyDescent="0.3">
      <c r="A885" s="329">
        <f t="shared" si="20"/>
        <v>179</v>
      </c>
      <c r="B885" s="104" t="s">
        <v>417</v>
      </c>
      <c r="C885" s="105" t="s">
        <v>18</v>
      </c>
      <c r="D885" s="106">
        <v>3.0289999999999999</v>
      </c>
      <c r="E885" s="107" t="s">
        <v>13</v>
      </c>
      <c r="F885" s="332" t="s">
        <v>275</v>
      </c>
      <c r="G885" s="107" t="s">
        <v>418</v>
      </c>
      <c r="H885" s="109"/>
      <c r="I885" s="109" t="str">
        <f t="shared" si="17"/>
        <v>08,25</v>
      </c>
    </row>
    <row r="886" spans="1:9" ht="19.5" hidden="1" thickBot="1" x14ac:dyDescent="0.3">
      <c r="A886" s="330"/>
      <c r="B886" s="111" t="s">
        <v>417</v>
      </c>
      <c r="C886" s="112" t="s">
        <v>19</v>
      </c>
      <c r="D886" s="113">
        <v>4.2009999999999996</v>
      </c>
      <c r="E886" s="114" t="s">
        <v>13</v>
      </c>
      <c r="F886" s="333"/>
      <c r="G886" s="114" t="s">
        <v>418</v>
      </c>
      <c r="H886" s="116"/>
      <c r="I886" s="116" t="str">
        <f t="shared" si="17"/>
        <v>08,25</v>
      </c>
    </row>
    <row r="887" spans="1:9" ht="19.5" hidden="1" thickBot="1" x14ac:dyDescent="0.3">
      <c r="A887" s="330"/>
      <c r="B887" s="111" t="s">
        <v>417</v>
      </c>
      <c r="C887" s="112" t="s">
        <v>17</v>
      </c>
      <c r="D887" s="113">
        <v>4.8659999999999997</v>
      </c>
      <c r="E887" s="114" t="s">
        <v>13</v>
      </c>
      <c r="F887" s="333"/>
      <c r="G887" s="114" t="s">
        <v>418</v>
      </c>
      <c r="H887" s="116"/>
      <c r="I887" s="116" t="str">
        <f t="shared" si="17"/>
        <v>08,25</v>
      </c>
    </row>
    <row r="888" spans="1:9" ht="19.5" hidden="1" thickBot="1" x14ac:dyDescent="0.3">
      <c r="A888" s="330"/>
      <c r="B888" s="111" t="s">
        <v>417</v>
      </c>
      <c r="C888" s="298" t="s">
        <v>367</v>
      </c>
      <c r="D888" s="113">
        <v>1.95</v>
      </c>
      <c r="E888" s="114" t="s">
        <v>13</v>
      </c>
      <c r="F888" s="333"/>
      <c r="G888" s="114" t="s">
        <v>418</v>
      </c>
      <c r="H888" s="205" t="s">
        <v>416</v>
      </c>
      <c r="I888" s="192" t="str">
        <f t="shared" si="17"/>
        <v>08,25</v>
      </c>
    </row>
    <row r="889" spans="1:9" ht="19.5" hidden="1" thickBot="1" x14ac:dyDescent="0.3">
      <c r="A889" s="331"/>
      <c r="B889" s="117" t="s">
        <v>417</v>
      </c>
      <c r="C889" s="118" t="s">
        <v>319</v>
      </c>
      <c r="D889" s="119">
        <v>1.1659999999999999</v>
      </c>
      <c r="E889" s="120" t="s">
        <v>13</v>
      </c>
      <c r="F889" s="334"/>
      <c r="G889" s="120" t="s">
        <v>418</v>
      </c>
      <c r="H889" s="292"/>
      <c r="I889" s="300" t="str">
        <f t="shared" si="17"/>
        <v>08,25</v>
      </c>
    </row>
    <row r="890" spans="1:9" ht="19.5" hidden="1" thickBot="1" x14ac:dyDescent="0.3">
      <c r="A890" s="340">
        <f t="shared" si="20"/>
        <v>180</v>
      </c>
      <c r="B890" s="141" t="s">
        <v>417</v>
      </c>
      <c r="C890" s="92" t="s">
        <v>19</v>
      </c>
      <c r="D890" s="93">
        <v>2.6949999999999998</v>
      </c>
      <c r="E890" s="94" t="s">
        <v>13</v>
      </c>
      <c r="F890" s="337" t="s">
        <v>420</v>
      </c>
      <c r="G890" s="94" t="s">
        <v>419</v>
      </c>
      <c r="H890" s="135"/>
      <c r="I890" s="135" t="str">
        <f t="shared" si="17"/>
        <v>08,25</v>
      </c>
    </row>
    <row r="891" spans="1:9" ht="19.5" hidden="1" thickBot="1" x14ac:dyDescent="0.3">
      <c r="A891" s="340"/>
      <c r="B891" s="143" t="s">
        <v>417</v>
      </c>
      <c r="C891" s="137" t="s">
        <v>116</v>
      </c>
      <c r="D891" s="138">
        <v>1.012</v>
      </c>
      <c r="E891" s="139" t="s">
        <v>13</v>
      </c>
      <c r="F891" s="338"/>
      <c r="G891" s="139" t="s">
        <v>419</v>
      </c>
      <c r="H891" s="140"/>
      <c r="I891" s="140" t="str">
        <f t="shared" si="17"/>
        <v>08,25</v>
      </c>
    </row>
    <row r="892" spans="1:9" ht="19.5" hidden="1" thickBot="1" x14ac:dyDescent="0.3">
      <c r="A892" s="340"/>
      <c r="B892" s="143" t="s">
        <v>417</v>
      </c>
      <c r="C892" s="137" t="s">
        <v>17</v>
      </c>
      <c r="D892" s="138">
        <v>3.1120000000000001</v>
      </c>
      <c r="E892" s="139" t="s">
        <v>13</v>
      </c>
      <c r="F892" s="338"/>
      <c r="G892" s="139" t="s">
        <v>419</v>
      </c>
      <c r="H892" s="140"/>
      <c r="I892" s="140" t="str">
        <f t="shared" si="17"/>
        <v>08,25</v>
      </c>
    </row>
    <row r="893" spans="1:9" ht="19.5" hidden="1" thickBot="1" x14ac:dyDescent="0.3">
      <c r="A893" s="340"/>
      <c r="B893" s="142" t="s">
        <v>417</v>
      </c>
      <c r="C893" s="97" t="s">
        <v>277</v>
      </c>
      <c r="D893" s="98">
        <v>5.2140000000000004</v>
      </c>
      <c r="E893" s="99" t="s">
        <v>13</v>
      </c>
      <c r="F893" s="339"/>
      <c r="G893" s="99" t="s">
        <v>419</v>
      </c>
      <c r="H893" s="291"/>
      <c r="I893" s="299" t="str">
        <f t="shared" si="17"/>
        <v>08,25</v>
      </c>
    </row>
    <row r="894" spans="1:9" ht="19.5" hidden="1" thickBot="1" x14ac:dyDescent="0.3">
      <c r="A894" s="340"/>
      <c r="B894" s="178" t="s">
        <v>417</v>
      </c>
      <c r="C894" s="137" t="s">
        <v>18</v>
      </c>
      <c r="D894" s="138">
        <v>0.39</v>
      </c>
      <c r="E894" s="139" t="s">
        <v>34</v>
      </c>
      <c r="F894" s="338" t="s">
        <v>415</v>
      </c>
      <c r="G894" s="139" t="s">
        <v>419</v>
      </c>
      <c r="H894" s="140"/>
      <c r="I894" s="140" t="str">
        <f t="shared" si="17"/>
        <v>08,25</v>
      </c>
    </row>
    <row r="895" spans="1:9" ht="19.5" hidden="1" thickBot="1" x14ac:dyDescent="0.3">
      <c r="A895" s="340"/>
      <c r="B895" s="178" t="s">
        <v>417</v>
      </c>
      <c r="C895" s="137" t="s">
        <v>19</v>
      </c>
      <c r="D895" s="138">
        <v>0.28999999999999998</v>
      </c>
      <c r="E895" s="139" t="s">
        <v>34</v>
      </c>
      <c r="F895" s="338"/>
      <c r="G895" s="139" t="s">
        <v>419</v>
      </c>
      <c r="H895" s="140"/>
      <c r="I895" s="140" t="str">
        <f t="shared" si="17"/>
        <v>08,25</v>
      </c>
    </row>
    <row r="896" spans="1:9" ht="19.5" hidden="1" thickBot="1" x14ac:dyDescent="0.3">
      <c r="A896" s="340"/>
      <c r="B896" s="178" t="s">
        <v>417</v>
      </c>
      <c r="C896" s="137" t="s">
        <v>116</v>
      </c>
      <c r="D896" s="214">
        <v>0.04</v>
      </c>
      <c r="E896" s="139" t="s">
        <v>34</v>
      </c>
      <c r="F896" s="338"/>
      <c r="G896" s="139" t="s">
        <v>419</v>
      </c>
      <c r="H896" s="140"/>
      <c r="I896" s="140" t="str">
        <f t="shared" si="17"/>
        <v>08,25</v>
      </c>
    </row>
    <row r="897" spans="1:9" ht="19.5" hidden="1" thickBot="1" x14ac:dyDescent="0.3">
      <c r="A897" s="340"/>
      <c r="B897" s="178" t="s">
        <v>417</v>
      </c>
      <c r="C897" s="137" t="s">
        <v>17</v>
      </c>
      <c r="D897" s="138">
        <v>1.7</v>
      </c>
      <c r="E897" s="139" t="s">
        <v>34</v>
      </c>
      <c r="F897" s="338"/>
      <c r="G897" s="139" t="s">
        <v>419</v>
      </c>
      <c r="H897" s="140"/>
      <c r="I897" s="140" t="str">
        <f t="shared" si="17"/>
        <v>08,25</v>
      </c>
    </row>
    <row r="898" spans="1:9" ht="19.5" hidden="1" thickBot="1" x14ac:dyDescent="0.3">
      <c r="A898" s="340"/>
      <c r="B898" s="178" t="s">
        <v>417</v>
      </c>
      <c r="C898" s="137" t="s">
        <v>18</v>
      </c>
      <c r="D898" s="214">
        <v>0.03</v>
      </c>
      <c r="E898" s="139" t="s">
        <v>45</v>
      </c>
      <c r="F898" s="338"/>
      <c r="G898" s="139" t="s">
        <v>419</v>
      </c>
      <c r="H898" s="140"/>
      <c r="I898" s="140" t="str">
        <f t="shared" si="17"/>
        <v>08,25</v>
      </c>
    </row>
    <row r="899" spans="1:9" ht="19.5" hidden="1" thickBot="1" x14ac:dyDescent="0.3">
      <c r="A899" s="340"/>
      <c r="B899" s="178" t="s">
        <v>417</v>
      </c>
      <c r="C899" s="137" t="s">
        <v>19</v>
      </c>
      <c r="D899" s="214">
        <v>0.02</v>
      </c>
      <c r="E899" s="139" t="s">
        <v>45</v>
      </c>
      <c r="F899" s="338"/>
      <c r="G899" s="139" t="s">
        <v>419</v>
      </c>
      <c r="H899" s="140"/>
      <c r="I899" s="140" t="str">
        <f t="shared" si="17"/>
        <v>08,25</v>
      </c>
    </row>
    <row r="900" spans="1:9" ht="19.5" hidden="1" thickBot="1" x14ac:dyDescent="0.3">
      <c r="A900" s="340"/>
      <c r="B900" s="144" t="s">
        <v>417</v>
      </c>
      <c r="C900" s="145" t="s">
        <v>17</v>
      </c>
      <c r="D900" s="146">
        <v>0.52</v>
      </c>
      <c r="E900" s="147" t="s">
        <v>45</v>
      </c>
      <c r="F900" s="338"/>
      <c r="G900" s="147" t="s">
        <v>419</v>
      </c>
      <c r="H900" s="295"/>
      <c r="I900" s="301" t="str">
        <f t="shared" si="17"/>
        <v>08,25</v>
      </c>
    </row>
    <row r="901" spans="1:9" ht="19.5" hidden="1" thickBot="1" x14ac:dyDescent="0.3">
      <c r="A901" s="329">
        <f>MAX(A878:A900)+1</f>
        <v>181</v>
      </c>
      <c r="B901" s="104" t="s">
        <v>421</v>
      </c>
      <c r="C901" s="105" t="s">
        <v>19</v>
      </c>
      <c r="D901" s="106">
        <v>8.2639999999999993</v>
      </c>
      <c r="E901" s="107" t="s">
        <v>13</v>
      </c>
      <c r="F901" s="332" t="s">
        <v>423</v>
      </c>
      <c r="G901" s="107" t="s">
        <v>422</v>
      </c>
      <c r="H901" s="109"/>
      <c r="I901" s="109" t="str">
        <f t="shared" si="17"/>
        <v>08,25</v>
      </c>
    </row>
    <row r="902" spans="1:9" ht="19.5" hidden="1" thickBot="1" x14ac:dyDescent="0.3">
      <c r="A902" s="330"/>
      <c r="B902" s="111" t="s">
        <v>421</v>
      </c>
      <c r="C902" s="112" t="s">
        <v>116</v>
      </c>
      <c r="D902" s="113">
        <v>4.0309999999999997</v>
      </c>
      <c r="E902" s="114" t="s">
        <v>13</v>
      </c>
      <c r="F902" s="333"/>
      <c r="G902" s="114" t="s">
        <v>422</v>
      </c>
      <c r="H902" s="116"/>
      <c r="I902" s="116" t="str">
        <f t="shared" si="17"/>
        <v>08,25</v>
      </c>
    </row>
    <row r="903" spans="1:9" ht="19.5" hidden="1" thickBot="1" x14ac:dyDescent="0.3">
      <c r="A903" s="331"/>
      <c r="B903" s="117" t="s">
        <v>421</v>
      </c>
      <c r="C903" s="294" t="s">
        <v>367</v>
      </c>
      <c r="D903" s="119">
        <v>2.2549999999999999</v>
      </c>
      <c r="E903" s="120" t="s">
        <v>13</v>
      </c>
      <c r="F903" s="334"/>
      <c r="G903" s="120" t="s">
        <v>422</v>
      </c>
      <c r="H903" s="293" t="s">
        <v>416</v>
      </c>
      <c r="I903" s="193" t="str">
        <f t="shared" si="17"/>
        <v>08,25</v>
      </c>
    </row>
    <row r="904" spans="1:9" ht="19.5" hidden="1" thickBot="1" x14ac:dyDescent="0.3">
      <c r="A904" s="335">
        <f>MAX(A881:A903)+1</f>
        <v>182</v>
      </c>
      <c r="B904" s="91" t="s">
        <v>421</v>
      </c>
      <c r="C904" s="92" t="s">
        <v>18</v>
      </c>
      <c r="D904" s="93">
        <v>6.86</v>
      </c>
      <c r="E904" s="94" t="s">
        <v>13</v>
      </c>
      <c r="F904" s="134"/>
      <c r="G904" s="94" t="s">
        <v>422</v>
      </c>
      <c r="H904" s="135"/>
      <c r="I904" s="135" t="str">
        <f t="shared" si="17"/>
        <v>08,25</v>
      </c>
    </row>
    <row r="905" spans="1:9" ht="19.5" hidden="1" thickBot="1" x14ac:dyDescent="0.3">
      <c r="A905" s="336"/>
      <c r="B905" s="96" t="s">
        <v>421</v>
      </c>
      <c r="C905" s="97" t="s">
        <v>17</v>
      </c>
      <c r="D905" s="98">
        <v>10.055</v>
      </c>
      <c r="E905" s="99" t="s">
        <v>13</v>
      </c>
      <c r="F905" s="136"/>
      <c r="G905" s="99" t="s">
        <v>422</v>
      </c>
      <c r="H905" s="296"/>
      <c r="I905" s="309" t="str">
        <f t="shared" si="17"/>
        <v>08,25</v>
      </c>
    </row>
    <row r="906" spans="1:9" ht="26.25" hidden="1" customHeight="1" x14ac:dyDescent="0.25">
      <c r="A906" s="329">
        <f t="shared" ref="A906:A965" si="21">MAX(A883:A905)+1</f>
        <v>183</v>
      </c>
      <c r="B906" s="129" t="s">
        <v>421</v>
      </c>
      <c r="C906" s="105" t="s">
        <v>18</v>
      </c>
      <c r="D906" s="106">
        <v>2.5009999999999999</v>
      </c>
      <c r="E906" s="107" t="s">
        <v>13</v>
      </c>
      <c r="F906" s="332" t="s">
        <v>425</v>
      </c>
      <c r="G906" s="107" t="s">
        <v>424</v>
      </c>
      <c r="H906" s="109"/>
      <c r="I906" s="109" t="str">
        <f t="shared" si="17"/>
        <v>08,25</v>
      </c>
    </row>
    <row r="907" spans="1:9" ht="26.25" hidden="1" customHeight="1" x14ac:dyDescent="0.25">
      <c r="A907" s="330"/>
      <c r="B907" s="130" t="s">
        <v>421</v>
      </c>
      <c r="C907" s="112" t="s">
        <v>116</v>
      </c>
      <c r="D907" s="113">
        <v>0.95</v>
      </c>
      <c r="E907" s="114" t="s">
        <v>13</v>
      </c>
      <c r="F907" s="333"/>
      <c r="G907" s="114" t="s">
        <v>424</v>
      </c>
      <c r="H907" s="116"/>
      <c r="I907" s="116" t="str">
        <f t="shared" si="17"/>
        <v>08,25</v>
      </c>
    </row>
    <row r="908" spans="1:9" ht="26.25" hidden="1" customHeight="1" thickBot="1" x14ac:dyDescent="0.3">
      <c r="A908" s="330"/>
      <c r="B908" s="131" t="s">
        <v>421</v>
      </c>
      <c r="C908" s="118" t="s">
        <v>277</v>
      </c>
      <c r="D908" s="119">
        <v>7.1550000000000002</v>
      </c>
      <c r="E908" s="120" t="s">
        <v>13</v>
      </c>
      <c r="F908" s="334"/>
      <c r="G908" s="120" t="s">
        <v>424</v>
      </c>
      <c r="H908" s="297"/>
      <c r="I908" s="311" t="str">
        <f t="shared" si="17"/>
        <v>08,25</v>
      </c>
    </row>
    <row r="909" spans="1:9" ht="19.5" hidden="1" thickBot="1" x14ac:dyDescent="0.3">
      <c r="A909" s="330"/>
      <c r="B909" s="111" t="s">
        <v>421</v>
      </c>
      <c r="C909" s="112" t="s">
        <v>18</v>
      </c>
      <c r="D909" s="113">
        <v>1.73</v>
      </c>
      <c r="E909" s="114" t="s">
        <v>34</v>
      </c>
      <c r="F909" s="332" t="s">
        <v>426</v>
      </c>
      <c r="G909" s="114" t="s">
        <v>424</v>
      </c>
      <c r="H909" s="116"/>
      <c r="I909" s="116" t="str">
        <f t="shared" si="17"/>
        <v>08,25</v>
      </c>
    </row>
    <row r="910" spans="1:9" ht="19.5" hidden="1" thickBot="1" x14ac:dyDescent="0.3">
      <c r="A910" s="330"/>
      <c r="B910" s="111" t="s">
        <v>421</v>
      </c>
      <c r="C910" s="112" t="s">
        <v>19</v>
      </c>
      <c r="D910" s="113">
        <v>0.79</v>
      </c>
      <c r="E910" s="114" t="s">
        <v>34</v>
      </c>
      <c r="F910" s="333"/>
      <c r="G910" s="114" t="s">
        <v>424</v>
      </c>
      <c r="H910" s="116"/>
      <c r="I910" s="116" t="str">
        <f t="shared" si="17"/>
        <v>08,25</v>
      </c>
    </row>
    <row r="911" spans="1:9" ht="19.5" hidden="1" thickBot="1" x14ac:dyDescent="0.3">
      <c r="A911" s="330"/>
      <c r="B911" s="111" t="s">
        <v>421</v>
      </c>
      <c r="C911" s="112" t="s">
        <v>116</v>
      </c>
      <c r="D911" s="113">
        <v>0.1</v>
      </c>
      <c r="E911" s="114" t="s">
        <v>34</v>
      </c>
      <c r="F911" s="333"/>
      <c r="G911" s="114" t="s">
        <v>424</v>
      </c>
      <c r="H911" s="116"/>
      <c r="I911" s="116" t="str">
        <f t="shared" si="17"/>
        <v>08,25</v>
      </c>
    </row>
    <row r="912" spans="1:9" ht="19.5" hidden="1" thickBot="1" x14ac:dyDescent="0.3">
      <c r="A912" s="330"/>
      <c r="B912" s="111" t="s">
        <v>421</v>
      </c>
      <c r="C912" s="112" t="s">
        <v>17</v>
      </c>
      <c r="D912" s="113">
        <v>1.4</v>
      </c>
      <c r="E912" s="114" t="s">
        <v>34</v>
      </c>
      <c r="F912" s="333"/>
      <c r="G912" s="114" t="s">
        <v>424</v>
      </c>
      <c r="H912" s="116"/>
      <c r="I912" s="116" t="str">
        <f t="shared" si="17"/>
        <v>08,25</v>
      </c>
    </row>
    <row r="913" spans="1:9" ht="19.5" hidden="1" thickBot="1" x14ac:dyDescent="0.3">
      <c r="A913" s="330"/>
      <c r="B913" s="111" t="s">
        <v>421</v>
      </c>
      <c r="C913" s="112" t="s">
        <v>18</v>
      </c>
      <c r="D913" s="113">
        <v>0.36</v>
      </c>
      <c r="E913" s="114" t="s">
        <v>45</v>
      </c>
      <c r="F913" s="333"/>
      <c r="G913" s="114" t="s">
        <v>424</v>
      </c>
      <c r="H913" s="116"/>
      <c r="I913" s="116" t="str">
        <f t="shared" si="17"/>
        <v>08,25</v>
      </c>
    </row>
    <row r="914" spans="1:9" ht="19.5" hidden="1" thickBot="1" x14ac:dyDescent="0.3">
      <c r="A914" s="330"/>
      <c r="B914" s="111" t="s">
        <v>421</v>
      </c>
      <c r="C914" s="112" t="s">
        <v>19</v>
      </c>
      <c r="D914" s="113">
        <v>0.11</v>
      </c>
      <c r="E914" s="114" t="s">
        <v>45</v>
      </c>
      <c r="F914" s="333"/>
      <c r="G914" s="114" t="s">
        <v>424</v>
      </c>
      <c r="H914" s="116"/>
      <c r="I914" s="116" t="str">
        <f t="shared" si="17"/>
        <v>08,25</v>
      </c>
    </row>
    <row r="915" spans="1:9" ht="19.5" hidden="1" thickBot="1" x14ac:dyDescent="0.3">
      <c r="A915" s="330"/>
      <c r="B915" s="111" t="s">
        <v>421</v>
      </c>
      <c r="C915" s="112" t="s">
        <v>116</v>
      </c>
      <c r="D915" s="215">
        <v>0.01</v>
      </c>
      <c r="E915" s="114" t="s">
        <v>45</v>
      </c>
      <c r="F915" s="333"/>
      <c r="G915" s="114" t="s">
        <v>424</v>
      </c>
      <c r="H915" s="116"/>
      <c r="I915" s="116" t="str">
        <f t="shared" si="17"/>
        <v>08,25</v>
      </c>
    </row>
    <row r="916" spans="1:9" ht="19.5" hidden="1" thickBot="1" x14ac:dyDescent="0.3">
      <c r="A916" s="330"/>
      <c r="B916" s="167" t="s">
        <v>421</v>
      </c>
      <c r="C916" s="168" t="s">
        <v>17</v>
      </c>
      <c r="D916" s="169">
        <v>0.56999999999999995</v>
      </c>
      <c r="E916" s="170" t="s">
        <v>45</v>
      </c>
      <c r="F916" s="333"/>
      <c r="G916" s="170" t="s">
        <v>424</v>
      </c>
      <c r="H916" s="303"/>
      <c r="I916" s="310" t="str">
        <f t="shared" si="17"/>
        <v>08,25</v>
      </c>
    </row>
    <row r="917" spans="1:9" ht="19.5" hidden="1" thickBot="1" x14ac:dyDescent="0.3">
      <c r="A917" s="335">
        <f t="shared" si="21"/>
        <v>184</v>
      </c>
      <c r="B917" s="91" t="s">
        <v>427</v>
      </c>
      <c r="C917" s="92" t="s">
        <v>319</v>
      </c>
      <c r="D917" s="93">
        <v>1.3129999999999999</v>
      </c>
      <c r="E917" s="94" t="s">
        <v>13</v>
      </c>
      <c r="F917" s="337" t="s">
        <v>429</v>
      </c>
      <c r="G917" s="94" t="s">
        <v>428</v>
      </c>
      <c r="H917" s="135"/>
      <c r="I917" s="135" t="str">
        <f t="shared" si="17"/>
        <v>08,25</v>
      </c>
    </row>
    <row r="918" spans="1:9" ht="19.5" hidden="1" thickBot="1" x14ac:dyDescent="0.3">
      <c r="A918" s="340"/>
      <c r="B918" s="178" t="s">
        <v>427</v>
      </c>
      <c r="C918" s="305" t="s">
        <v>367</v>
      </c>
      <c r="D918" s="138">
        <v>2.6110000000000002</v>
      </c>
      <c r="E918" s="139" t="s">
        <v>13</v>
      </c>
      <c r="F918" s="338"/>
      <c r="G918" s="139" t="s">
        <v>428</v>
      </c>
      <c r="H918" s="306" t="s">
        <v>416</v>
      </c>
      <c r="I918" s="195" t="str">
        <f t="shared" si="17"/>
        <v>08,25</v>
      </c>
    </row>
    <row r="919" spans="1:9" ht="19.5" hidden="1" thickBot="1" x14ac:dyDescent="0.3">
      <c r="A919" s="336"/>
      <c r="B919" s="96" t="s">
        <v>427</v>
      </c>
      <c r="C919" s="97" t="s">
        <v>19</v>
      </c>
      <c r="D919" s="98">
        <v>6.8529999999999998</v>
      </c>
      <c r="E919" s="99" t="s">
        <v>13</v>
      </c>
      <c r="F919" s="339"/>
      <c r="G919" s="99" t="s">
        <v>428</v>
      </c>
      <c r="H919" s="302"/>
      <c r="I919" s="313" t="str">
        <f t="shared" si="17"/>
        <v>08,25</v>
      </c>
    </row>
    <row r="920" spans="1:9" ht="19.5" hidden="1" thickBot="1" x14ac:dyDescent="0.3">
      <c r="A920" s="329">
        <f t="shared" si="21"/>
        <v>185</v>
      </c>
      <c r="B920" s="104" t="s">
        <v>427</v>
      </c>
      <c r="C920" s="105" t="s">
        <v>18</v>
      </c>
      <c r="D920" s="106">
        <v>4.8410000000000002</v>
      </c>
      <c r="E920" s="107" t="s">
        <v>13</v>
      </c>
      <c r="F920" s="108"/>
      <c r="G920" s="107" t="s">
        <v>428</v>
      </c>
      <c r="H920" s="109"/>
      <c r="I920" s="109" t="str">
        <f t="shared" si="17"/>
        <v>08,25</v>
      </c>
    </row>
    <row r="921" spans="1:9" ht="19.5" hidden="1" thickBot="1" x14ac:dyDescent="0.3">
      <c r="A921" s="330"/>
      <c r="B921" s="111" t="s">
        <v>427</v>
      </c>
      <c r="C921" s="112" t="s">
        <v>19</v>
      </c>
      <c r="D921" s="113">
        <v>3.09</v>
      </c>
      <c r="E921" s="114" t="s">
        <v>13</v>
      </c>
      <c r="F921" s="115"/>
      <c r="G921" s="114" t="s">
        <v>428</v>
      </c>
      <c r="H921" s="116"/>
      <c r="I921" s="116" t="str">
        <f t="shared" si="17"/>
        <v>08,25</v>
      </c>
    </row>
    <row r="922" spans="1:9" ht="19.5" hidden="1" thickBot="1" x14ac:dyDescent="0.3">
      <c r="A922" s="331"/>
      <c r="B922" s="117" t="s">
        <v>427</v>
      </c>
      <c r="C922" s="118" t="s">
        <v>17</v>
      </c>
      <c r="D922" s="119">
        <v>8.7539999999999996</v>
      </c>
      <c r="E922" s="120" t="s">
        <v>13</v>
      </c>
      <c r="F922" s="121"/>
      <c r="G922" s="120" t="s">
        <v>428</v>
      </c>
      <c r="H922" s="304"/>
      <c r="I922" s="314" t="str">
        <f t="shared" si="17"/>
        <v>08,25</v>
      </c>
    </row>
    <row r="923" spans="1:9" ht="26.25" hidden="1" customHeight="1" x14ac:dyDescent="0.25">
      <c r="A923" s="335">
        <f t="shared" si="21"/>
        <v>186</v>
      </c>
      <c r="B923" s="91" t="s">
        <v>427</v>
      </c>
      <c r="C923" s="92" t="s">
        <v>116</v>
      </c>
      <c r="D923" s="93">
        <v>1.107</v>
      </c>
      <c r="E923" s="94" t="s">
        <v>13</v>
      </c>
      <c r="F923" s="337" t="s">
        <v>430</v>
      </c>
      <c r="G923" s="94" t="s">
        <v>431</v>
      </c>
      <c r="H923" s="135"/>
      <c r="I923" s="135" t="str">
        <f t="shared" si="17"/>
        <v>08,25</v>
      </c>
    </row>
    <row r="924" spans="1:9" ht="26.25" hidden="1" customHeight="1" x14ac:dyDescent="0.25">
      <c r="A924" s="340"/>
      <c r="B924" s="178" t="s">
        <v>427</v>
      </c>
      <c r="C924" s="137" t="s">
        <v>17</v>
      </c>
      <c r="D924" s="138">
        <v>1.5029999999999999</v>
      </c>
      <c r="E924" s="139" t="s">
        <v>13</v>
      </c>
      <c r="F924" s="338"/>
      <c r="G924" s="139" t="s">
        <v>431</v>
      </c>
      <c r="H924" s="140"/>
      <c r="I924" s="140" t="str">
        <f t="shared" si="17"/>
        <v>08,25</v>
      </c>
    </row>
    <row r="925" spans="1:9" ht="26.25" hidden="1" customHeight="1" x14ac:dyDescent="0.25">
      <c r="A925" s="340"/>
      <c r="B925" s="178" t="s">
        <v>427</v>
      </c>
      <c r="C925" s="137" t="s">
        <v>277</v>
      </c>
      <c r="D925" s="138">
        <v>8.6989999999999998</v>
      </c>
      <c r="E925" s="139" t="s">
        <v>13</v>
      </c>
      <c r="F925" s="342"/>
      <c r="G925" s="139" t="s">
        <v>431</v>
      </c>
      <c r="H925" s="140"/>
      <c r="I925" s="140" t="str">
        <f t="shared" si="17"/>
        <v>08,25</v>
      </c>
    </row>
    <row r="926" spans="1:9" ht="19.5" hidden="1" thickBot="1" x14ac:dyDescent="0.3">
      <c r="A926" s="340"/>
      <c r="B926" s="178" t="s">
        <v>427</v>
      </c>
      <c r="C926" s="137" t="s">
        <v>18</v>
      </c>
      <c r="D926" s="138">
        <v>0.67</v>
      </c>
      <c r="E926" s="139" t="s">
        <v>34</v>
      </c>
      <c r="F926" s="341" t="s">
        <v>415</v>
      </c>
      <c r="G926" s="139" t="s">
        <v>431</v>
      </c>
      <c r="H926" s="140"/>
      <c r="I926" s="140" t="str">
        <f t="shared" si="17"/>
        <v>08,25</v>
      </c>
    </row>
    <row r="927" spans="1:9" ht="19.5" hidden="1" thickBot="1" x14ac:dyDescent="0.3">
      <c r="A927" s="340"/>
      <c r="B927" s="178" t="s">
        <v>427</v>
      </c>
      <c r="C927" s="137" t="s">
        <v>116</v>
      </c>
      <c r="D927" s="138">
        <v>0.11</v>
      </c>
      <c r="E927" s="139" t="s">
        <v>34</v>
      </c>
      <c r="F927" s="338"/>
      <c r="G927" s="139" t="s">
        <v>431</v>
      </c>
      <c r="H927" s="140"/>
      <c r="I927" s="140" t="str">
        <f t="shared" si="17"/>
        <v>08,25</v>
      </c>
    </row>
    <row r="928" spans="1:9" ht="19.5" hidden="1" thickBot="1" x14ac:dyDescent="0.3">
      <c r="A928" s="340"/>
      <c r="B928" s="178" t="s">
        <v>427</v>
      </c>
      <c r="C928" s="137" t="s">
        <v>17</v>
      </c>
      <c r="D928" s="138">
        <v>1.1399999999999999</v>
      </c>
      <c r="E928" s="139" t="s">
        <v>34</v>
      </c>
      <c r="F928" s="338"/>
      <c r="G928" s="139" t="s">
        <v>431</v>
      </c>
      <c r="H928" s="140"/>
      <c r="I928" s="140" t="str">
        <f t="shared" si="17"/>
        <v>08,25</v>
      </c>
    </row>
    <row r="929" spans="1:9" ht="19.5" hidden="1" thickBot="1" x14ac:dyDescent="0.3">
      <c r="A929" s="340"/>
      <c r="B929" s="178" t="s">
        <v>427</v>
      </c>
      <c r="C929" s="137" t="s">
        <v>18</v>
      </c>
      <c r="D929" s="138">
        <v>0.13</v>
      </c>
      <c r="E929" s="139" t="s">
        <v>45</v>
      </c>
      <c r="F929" s="338"/>
      <c r="G929" s="139" t="s">
        <v>431</v>
      </c>
      <c r="H929" s="140"/>
      <c r="I929" s="140" t="str">
        <f t="shared" si="17"/>
        <v>08,25</v>
      </c>
    </row>
    <row r="930" spans="1:9" ht="19.5" hidden="1" thickBot="1" x14ac:dyDescent="0.3">
      <c r="A930" s="340"/>
      <c r="B930" s="144" t="s">
        <v>427</v>
      </c>
      <c r="C930" s="145" t="s">
        <v>17</v>
      </c>
      <c r="D930" s="146">
        <v>0.33</v>
      </c>
      <c r="E930" s="147" t="s">
        <v>45</v>
      </c>
      <c r="F930" s="338"/>
      <c r="G930" s="147" t="s">
        <v>431</v>
      </c>
      <c r="H930" s="308"/>
      <c r="I930" s="312" t="str">
        <f t="shared" si="17"/>
        <v>08,25</v>
      </c>
    </row>
    <row r="931" spans="1:9" ht="19.5" hidden="1" thickBot="1" x14ac:dyDescent="0.3">
      <c r="A931" s="329">
        <f t="shared" si="21"/>
        <v>187</v>
      </c>
      <c r="B931" s="104" t="s">
        <v>432</v>
      </c>
      <c r="C931" s="105" t="s">
        <v>18</v>
      </c>
      <c r="D931" s="106">
        <v>2.4220000000000002</v>
      </c>
      <c r="E931" s="107" t="s">
        <v>13</v>
      </c>
      <c r="F931" s="332" t="s">
        <v>292</v>
      </c>
      <c r="G931" s="107" t="s">
        <v>433</v>
      </c>
      <c r="H931" s="109"/>
      <c r="I931" s="109" t="str">
        <f t="shared" si="17"/>
        <v>08,25</v>
      </c>
    </row>
    <row r="932" spans="1:9" ht="19.5" hidden="1" thickBot="1" x14ac:dyDescent="0.3">
      <c r="A932" s="330"/>
      <c r="B932" s="111" t="s">
        <v>432</v>
      </c>
      <c r="C932" s="112" t="s">
        <v>19</v>
      </c>
      <c r="D932" s="113">
        <v>4.1219999999999999</v>
      </c>
      <c r="E932" s="114" t="s">
        <v>13</v>
      </c>
      <c r="F932" s="333"/>
      <c r="G932" s="114" t="s">
        <v>433</v>
      </c>
      <c r="H932" s="116"/>
      <c r="I932" s="116" t="str">
        <f t="shared" si="17"/>
        <v>08,25</v>
      </c>
    </row>
    <row r="933" spans="1:9" ht="19.5" hidden="1" thickBot="1" x14ac:dyDescent="0.3">
      <c r="A933" s="330"/>
      <c r="B933" s="111" t="s">
        <v>432</v>
      </c>
      <c r="C933" s="112" t="s">
        <v>116</v>
      </c>
      <c r="D933" s="113">
        <v>2.5449999999999999</v>
      </c>
      <c r="E933" s="114" t="s">
        <v>13</v>
      </c>
      <c r="F933" s="333"/>
      <c r="G933" s="114" t="s">
        <v>433</v>
      </c>
      <c r="H933" s="116" t="s">
        <v>416</v>
      </c>
      <c r="I933" s="116" t="str">
        <f t="shared" si="17"/>
        <v>08,25</v>
      </c>
    </row>
    <row r="934" spans="1:9" ht="19.5" hidden="1" thickBot="1" x14ac:dyDescent="0.3">
      <c r="A934" s="330"/>
      <c r="B934" s="111" t="s">
        <v>432</v>
      </c>
      <c r="C934" s="112" t="s">
        <v>17</v>
      </c>
      <c r="D934" s="113">
        <v>4.5350000000000001</v>
      </c>
      <c r="E934" s="114" t="s">
        <v>13</v>
      </c>
      <c r="F934" s="333"/>
      <c r="G934" s="114" t="s">
        <v>433</v>
      </c>
      <c r="H934" s="116"/>
      <c r="I934" s="116" t="str">
        <f t="shared" si="17"/>
        <v>08,25</v>
      </c>
    </row>
    <row r="935" spans="1:9" ht="19.5" hidden="1" thickBot="1" x14ac:dyDescent="0.3">
      <c r="A935" s="330"/>
      <c r="B935" s="111" t="s">
        <v>432</v>
      </c>
      <c r="C935" s="298" t="s">
        <v>367</v>
      </c>
      <c r="D935" s="113">
        <v>1.204</v>
      </c>
      <c r="E935" s="114" t="s">
        <v>13</v>
      </c>
      <c r="F935" s="333"/>
      <c r="G935" s="114" t="s">
        <v>433</v>
      </c>
      <c r="H935" s="205" t="s">
        <v>416</v>
      </c>
      <c r="I935" s="192" t="str">
        <f t="shared" si="17"/>
        <v>08,25</v>
      </c>
    </row>
    <row r="936" spans="1:9" ht="19.5" hidden="1" thickBot="1" x14ac:dyDescent="0.3">
      <c r="A936" s="331"/>
      <c r="B936" s="117" t="s">
        <v>432</v>
      </c>
      <c r="C936" s="118" t="s">
        <v>319</v>
      </c>
      <c r="D936" s="119">
        <v>0.83099999999999996</v>
      </c>
      <c r="E936" s="120" t="s">
        <v>13</v>
      </c>
      <c r="F936" s="334"/>
      <c r="G936" s="120" t="s">
        <v>433</v>
      </c>
      <c r="H936" s="311"/>
      <c r="I936" s="318" t="str">
        <f t="shared" si="17"/>
        <v>08,25</v>
      </c>
    </row>
    <row r="937" spans="1:9" ht="19.5" hidden="1" thickBot="1" x14ac:dyDescent="0.3">
      <c r="A937" s="335">
        <f t="shared" si="21"/>
        <v>188</v>
      </c>
      <c r="B937" s="91" t="s">
        <v>432</v>
      </c>
      <c r="C937" s="92" t="s">
        <v>18</v>
      </c>
      <c r="D937" s="93">
        <v>2.2130000000000001</v>
      </c>
      <c r="E937" s="94" t="s">
        <v>13</v>
      </c>
      <c r="F937" s="337" t="s">
        <v>435</v>
      </c>
      <c r="G937" s="94" t="s">
        <v>434</v>
      </c>
      <c r="H937" s="135"/>
      <c r="I937" s="135" t="str">
        <f t="shared" si="17"/>
        <v>09,25</v>
      </c>
    </row>
    <row r="938" spans="1:9" ht="19.5" hidden="1" thickBot="1" x14ac:dyDescent="0.3">
      <c r="A938" s="340"/>
      <c r="B938" s="178" t="s">
        <v>432</v>
      </c>
      <c r="C938" s="137" t="s">
        <v>19</v>
      </c>
      <c r="D938" s="138">
        <v>3.7589999999999999</v>
      </c>
      <c r="E938" s="139" t="s">
        <v>13</v>
      </c>
      <c r="F938" s="338"/>
      <c r="G938" s="139" t="s">
        <v>434</v>
      </c>
      <c r="H938" s="140"/>
      <c r="I938" s="140" t="str">
        <f t="shared" si="17"/>
        <v>09,25</v>
      </c>
    </row>
    <row r="939" spans="1:9" ht="19.5" hidden="1" thickBot="1" x14ac:dyDescent="0.3">
      <c r="A939" s="340"/>
      <c r="B939" s="178" t="s">
        <v>432</v>
      </c>
      <c r="C939" s="137" t="s">
        <v>116</v>
      </c>
      <c r="D939" s="138">
        <v>2.331</v>
      </c>
      <c r="E939" s="139" t="s">
        <v>13</v>
      </c>
      <c r="F939" s="338"/>
      <c r="G939" s="139" t="s">
        <v>434</v>
      </c>
      <c r="H939" s="140" t="s">
        <v>416</v>
      </c>
      <c r="I939" s="140" t="str">
        <f t="shared" si="17"/>
        <v>09,25</v>
      </c>
    </row>
    <row r="940" spans="1:9" ht="19.5" hidden="1" thickBot="1" x14ac:dyDescent="0.3">
      <c r="A940" s="340"/>
      <c r="B940" s="178" t="s">
        <v>432</v>
      </c>
      <c r="C940" s="137" t="s">
        <v>17</v>
      </c>
      <c r="D940" s="138">
        <v>4.1520000000000001</v>
      </c>
      <c r="E940" s="139" t="s">
        <v>13</v>
      </c>
      <c r="F940" s="338"/>
      <c r="G940" s="139" t="s">
        <v>434</v>
      </c>
      <c r="H940" s="140"/>
      <c r="I940" s="140" t="str">
        <f t="shared" si="17"/>
        <v>09,25</v>
      </c>
    </row>
    <row r="941" spans="1:9" ht="19.5" hidden="1" thickBot="1" x14ac:dyDescent="0.3">
      <c r="A941" s="336"/>
      <c r="B941" s="96" t="s">
        <v>432</v>
      </c>
      <c r="C941" s="97" t="s">
        <v>277</v>
      </c>
      <c r="D941" s="98">
        <v>2.903</v>
      </c>
      <c r="E941" s="99" t="s">
        <v>13</v>
      </c>
      <c r="F941" s="339"/>
      <c r="G941" s="99" t="s">
        <v>434</v>
      </c>
      <c r="H941" s="309"/>
      <c r="I941" s="317" t="str">
        <f t="shared" si="17"/>
        <v>09,25</v>
      </c>
    </row>
    <row r="942" spans="1:9" ht="19.5" hidden="1" thickBot="1" x14ac:dyDescent="0.3">
      <c r="A942" s="329">
        <f t="shared" si="21"/>
        <v>189</v>
      </c>
      <c r="B942" s="104" t="s">
        <v>432</v>
      </c>
      <c r="C942" s="105" t="s">
        <v>18</v>
      </c>
      <c r="D942" s="106">
        <v>0.53</v>
      </c>
      <c r="E942" s="107" t="s">
        <v>34</v>
      </c>
      <c r="F942" s="332" t="s">
        <v>388</v>
      </c>
      <c r="G942" s="107" t="s">
        <v>434</v>
      </c>
      <c r="H942" s="109"/>
      <c r="I942" s="109" t="str">
        <f t="shared" si="17"/>
        <v>09,25</v>
      </c>
    </row>
    <row r="943" spans="1:9" ht="19.5" hidden="1" thickBot="1" x14ac:dyDescent="0.3">
      <c r="A943" s="330"/>
      <c r="B943" s="111" t="s">
        <v>432</v>
      </c>
      <c r="C943" s="112" t="s">
        <v>19</v>
      </c>
      <c r="D943" s="113">
        <v>0.2</v>
      </c>
      <c r="E943" s="114" t="s">
        <v>34</v>
      </c>
      <c r="F943" s="333"/>
      <c r="G943" s="114" t="s">
        <v>434</v>
      </c>
      <c r="H943" s="116"/>
      <c r="I943" s="116" t="str">
        <f t="shared" si="17"/>
        <v>09,25</v>
      </c>
    </row>
    <row r="944" spans="1:9" ht="19.5" hidden="1" thickBot="1" x14ac:dyDescent="0.3">
      <c r="A944" s="330"/>
      <c r="B944" s="111" t="s">
        <v>432</v>
      </c>
      <c r="C944" s="112" t="s">
        <v>116</v>
      </c>
      <c r="D944" s="113">
        <v>0.09</v>
      </c>
      <c r="E944" s="114" t="s">
        <v>34</v>
      </c>
      <c r="F944" s="333"/>
      <c r="G944" s="114" t="s">
        <v>434</v>
      </c>
      <c r="H944" s="116"/>
      <c r="I944" s="116" t="str">
        <f t="shared" si="17"/>
        <v>09,25</v>
      </c>
    </row>
    <row r="945" spans="1:9" ht="19.5" hidden="1" thickBot="1" x14ac:dyDescent="0.3">
      <c r="A945" s="330"/>
      <c r="B945" s="111" t="s">
        <v>432</v>
      </c>
      <c r="C945" s="112" t="s">
        <v>17</v>
      </c>
      <c r="D945" s="113">
        <v>1.5</v>
      </c>
      <c r="E945" s="114" t="s">
        <v>34</v>
      </c>
      <c r="F945" s="333"/>
      <c r="G945" s="114" t="s">
        <v>434</v>
      </c>
      <c r="H945" s="116"/>
      <c r="I945" s="116" t="str">
        <f t="shared" si="17"/>
        <v>09,25</v>
      </c>
    </row>
    <row r="946" spans="1:9" ht="19.5" hidden="1" thickBot="1" x14ac:dyDescent="0.3">
      <c r="A946" s="330"/>
      <c r="B946" s="111" t="s">
        <v>432</v>
      </c>
      <c r="C946" s="112" t="s">
        <v>18</v>
      </c>
      <c r="D946" s="113">
        <v>0.27900000000000003</v>
      </c>
      <c r="E946" s="114" t="s">
        <v>45</v>
      </c>
      <c r="F946" s="333"/>
      <c r="G946" s="114" t="s">
        <v>434</v>
      </c>
      <c r="H946" s="116"/>
      <c r="I946" s="116" t="str">
        <f t="shared" si="17"/>
        <v>09,25</v>
      </c>
    </row>
    <row r="947" spans="1:9" ht="19.5" hidden="1" thickBot="1" x14ac:dyDescent="0.3">
      <c r="A947" s="331"/>
      <c r="B947" s="117" t="s">
        <v>432</v>
      </c>
      <c r="C947" s="118" t="s">
        <v>17</v>
      </c>
      <c r="D947" s="119">
        <v>0.65700000000000003</v>
      </c>
      <c r="E947" s="120" t="s">
        <v>45</v>
      </c>
      <c r="F947" s="334"/>
      <c r="G947" s="120" t="s">
        <v>434</v>
      </c>
      <c r="H947" s="311"/>
      <c r="I947" s="318" t="str">
        <f t="shared" si="17"/>
        <v>09,25</v>
      </c>
    </row>
    <row r="948" spans="1:9" ht="19.5" hidden="1" thickBot="1" x14ac:dyDescent="0.3">
      <c r="A948" s="335">
        <f t="shared" si="21"/>
        <v>190</v>
      </c>
      <c r="B948" s="91" t="s">
        <v>436</v>
      </c>
      <c r="C948" s="92" t="s">
        <v>18</v>
      </c>
      <c r="D948" s="93">
        <v>4.0860000000000003</v>
      </c>
      <c r="E948" s="94" t="s">
        <v>13</v>
      </c>
      <c r="F948" s="337" t="s">
        <v>395</v>
      </c>
      <c r="G948" s="94" t="s">
        <v>437</v>
      </c>
      <c r="H948" s="135"/>
      <c r="I948" s="135" t="str">
        <f t="shared" si="17"/>
        <v>09,25</v>
      </c>
    </row>
    <row r="949" spans="1:9" ht="19.5" hidden="1" thickBot="1" x14ac:dyDescent="0.3">
      <c r="A949" s="340"/>
      <c r="B949" s="178" t="s">
        <v>436</v>
      </c>
      <c r="C949" s="137" t="s">
        <v>19</v>
      </c>
      <c r="D949" s="138">
        <v>5.4059999999999997</v>
      </c>
      <c r="E949" s="139" t="s">
        <v>13</v>
      </c>
      <c r="F949" s="338"/>
      <c r="G949" s="139" t="s">
        <v>437</v>
      </c>
      <c r="H949" s="140"/>
      <c r="I949" s="140" t="str">
        <f t="shared" si="17"/>
        <v>09,25</v>
      </c>
    </row>
    <row r="950" spans="1:9" ht="19.5" hidden="1" thickBot="1" x14ac:dyDescent="0.3">
      <c r="A950" s="340"/>
      <c r="B950" s="178" t="s">
        <v>436</v>
      </c>
      <c r="C950" s="137" t="s">
        <v>17</v>
      </c>
      <c r="D950" s="138">
        <v>3.0070000000000001</v>
      </c>
      <c r="E950" s="139" t="s">
        <v>13</v>
      </c>
      <c r="F950" s="338"/>
      <c r="G950" s="139" t="s">
        <v>437</v>
      </c>
      <c r="H950" s="140"/>
      <c r="I950" s="140" t="str">
        <f t="shared" si="17"/>
        <v>09,25</v>
      </c>
    </row>
    <row r="951" spans="1:9" ht="19.5" hidden="1" thickBot="1" x14ac:dyDescent="0.3">
      <c r="A951" s="340"/>
      <c r="B951" s="178" t="s">
        <v>436</v>
      </c>
      <c r="C951" s="137" t="s">
        <v>319</v>
      </c>
      <c r="D951" s="138">
        <v>1.0960000000000001</v>
      </c>
      <c r="E951" s="139" t="s">
        <v>13</v>
      </c>
      <c r="F951" s="338"/>
      <c r="G951" s="139" t="s">
        <v>437</v>
      </c>
      <c r="H951" s="140"/>
      <c r="I951" s="140" t="str">
        <f t="shared" si="17"/>
        <v>09,25</v>
      </c>
    </row>
    <row r="952" spans="1:9" ht="19.5" hidden="1" thickBot="1" x14ac:dyDescent="0.3">
      <c r="A952" s="336"/>
      <c r="B952" s="96" t="s">
        <v>436</v>
      </c>
      <c r="C952" s="97" t="s">
        <v>367</v>
      </c>
      <c r="D952" s="98">
        <v>2.2120000000000002</v>
      </c>
      <c r="E952" s="99" t="s">
        <v>13</v>
      </c>
      <c r="F952" s="339"/>
      <c r="G952" s="99" t="s">
        <v>437</v>
      </c>
      <c r="H952" s="287" t="s">
        <v>416</v>
      </c>
      <c r="I952" s="196" t="str">
        <f t="shared" si="17"/>
        <v>09,25</v>
      </c>
    </row>
    <row r="953" spans="1:9" ht="19.5" hidden="1" thickBot="1" x14ac:dyDescent="0.3">
      <c r="A953" s="330">
        <f t="shared" si="21"/>
        <v>191</v>
      </c>
      <c r="B953" s="129" t="s">
        <v>436</v>
      </c>
      <c r="C953" s="105" t="s">
        <v>19</v>
      </c>
      <c r="D953" s="106">
        <v>5.55</v>
      </c>
      <c r="E953" s="107" t="s">
        <v>13</v>
      </c>
      <c r="F953" s="332" t="s">
        <v>439</v>
      </c>
      <c r="G953" s="107" t="s">
        <v>438</v>
      </c>
      <c r="H953" s="109"/>
      <c r="I953" s="109" t="str">
        <f t="shared" si="17"/>
        <v>09,25</v>
      </c>
    </row>
    <row r="954" spans="1:9" ht="19.5" hidden="1" thickBot="1" x14ac:dyDescent="0.3">
      <c r="A954" s="330"/>
      <c r="B954" s="130" t="s">
        <v>436</v>
      </c>
      <c r="C954" s="112" t="s">
        <v>116</v>
      </c>
      <c r="D954" s="113">
        <v>0.50800000000000001</v>
      </c>
      <c r="E954" s="114" t="s">
        <v>13</v>
      </c>
      <c r="F954" s="333"/>
      <c r="G954" s="114" t="s">
        <v>438</v>
      </c>
      <c r="H954" s="116" t="s">
        <v>416</v>
      </c>
      <c r="I954" s="116" t="str">
        <f t="shared" si="17"/>
        <v>09,25</v>
      </c>
    </row>
    <row r="955" spans="1:9" ht="19.5" hidden="1" thickBot="1" x14ac:dyDescent="0.3">
      <c r="A955" s="330"/>
      <c r="B955" s="130" t="s">
        <v>436</v>
      </c>
      <c r="C955" s="112" t="s">
        <v>17</v>
      </c>
      <c r="D955" s="113">
        <v>3.226</v>
      </c>
      <c r="E955" s="114" t="s">
        <v>13</v>
      </c>
      <c r="F955" s="333"/>
      <c r="G955" s="114" t="s">
        <v>438</v>
      </c>
      <c r="H955" s="116"/>
      <c r="I955" s="116" t="str">
        <f t="shared" si="17"/>
        <v>09,25</v>
      </c>
    </row>
    <row r="956" spans="1:9" ht="19.5" hidden="1" thickBot="1" x14ac:dyDescent="0.3">
      <c r="A956" s="330"/>
      <c r="B956" s="131" t="s">
        <v>436</v>
      </c>
      <c r="C956" s="118" t="s">
        <v>277</v>
      </c>
      <c r="D956" s="119">
        <v>1.8180000000000001</v>
      </c>
      <c r="E956" s="120" t="s">
        <v>13</v>
      </c>
      <c r="F956" s="334"/>
      <c r="G956" s="120" t="s">
        <v>438</v>
      </c>
      <c r="H956" s="316"/>
      <c r="I956" s="319" t="str">
        <f t="shared" si="17"/>
        <v>09,25</v>
      </c>
    </row>
    <row r="957" spans="1:9" ht="19.5" hidden="1" thickBot="1" x14ac:dyDescent="0.3">
      <c r="A957" s="330"/>
      <c r="B957" s="111" t="s">
        <v>436</v>
      </c>
      <c r="C957" s="112" t="s">
        <v>18</v>
      </c>
      <c r="D957" s="113">
        <v>0.59</v>
      </c>
      <c r="E957" s="114" t="s">
        <v>34</v>
      </c>
      <c r="F957" s="333" t="s">
        <v>440</v>
      </c>
      <c r="G957" s="114" t="s">
        <v>438</v>
      </c>
      <c r="H957" s="116"/>
      <c r="I957" s="116" t="str">
        <f t="shared" si="17"/>
        <v>09,25</v>
      </c>
    </row>
    <row r="958" spans="1:9" ht="19.5" hidden="1" thickBot="1" x14ac:dyDescent="0.3">
      <c r="A958" s="330"/>
      <c r="B958" s="111" t="s">
        <v>436</v>
      </c>
      <c r="C958" s="112" t="s">
        <v>19</v>
      </c>
      <c r="D958" s="113">
        <v>0.42</v>
      </c>
      <c r="E958" s="114" t="s">
        <v>34</v>
      </c>
      <c r="F958" s="333"/>
      <c r="G958" s="114" t="s">
        <v>438</v>
      </c>
      <c r="H958" s="116"/>
      <c r="I958" s="116" t="str">
        <f t="shared" si="17"/>
        <v>09,25</v>
      </c>
    </row>
    <row r="959" spans="1:9" ht="19.5" hidden="1" thickBot="1" x14ac:dyDescent="0.3">
      <c r="A959" s="330"/>
      <c r="B959" s="111" t="s">
        <v>436</v>
      </c>
      <c r="C959" s="112" t="s">
        <v>116</v>
      </c>
      <c r="D959" s="113">
        <v>0.16</v>
      </c>
      <c r="E959" s="114" t="s">
        <v>34</v>
      </c>
      <c r="F959" s="333"/>
      <c r="G959" s="114" t="s">
        <v>438</v>
      </c>
      <c r="H959" s="116"/>
      <c r="I959" s="116" t="str">
        <f t="shared" si="17"/>
        <v>09,25</v>
      </c>
    </row>
    <row r="960" spans="1:9" ht="19.5" hidden="1" thickBot="1" x14ac:dyDescent="0.3">
      <c r="A960" s="330"/>
      <c r="B960" s="111" t="s">
        <v>436</v>
      </c>
      <c r="C960" s="112" t="s">
        <v>17</v>
      </c>
      <c r="D960" s="113">
        <v>1.46</v>
      </c>
      <c r="E960" s="114" t="s">
        <v>34</v>
      </c>
      <c r="F960" s="333"/>
      <c r="G960" s="114" t="s">
        <v>438</v>
      </c>
      <c r="H960" s="116"/>
      <c r="I960" s="116" t="str">
        <f t="shared" si="17"/>
        <v>09,25</v>
      </c>
    </row>
    <row r="961" spans="1:9" ht="19.5" hidden="1" thickBot="1" x14ac:dyDescent="0.3">
      <c r="A961" s="330"/>
      <c r="B961" s="111" t="s">
        <v>436</v>
      </c>
      <c r="C961" s="112" t="s">
        <v>18</v>
      </c>
      <c r="D961" s="113">
        <v>0.28000000000000003</v>
      </c>
      <c r="E961" s="114" t="s">
        <v>45</v>
      </c>
      <c r="F961" s="333"/>
      <c r="G961" s="114" t="s">
        <v>438</v>
      </c>
      <c r="H961" s="116"/>
      <c r="I961" s="116" t="str">
        <f t="shared" si="17"/>
        <v>09,25</v>
      </c>
    </row>
    <row r="962" spans="1:9" ht="19.5" hidden="1" thickBot="1" x14ac:dyDescent="0.3">
      <c r="A962" s="330"/>
      <c r="B962" s="111" t="s">
        <v>436</v>
      </c>
      <c r="C962" s="112" t="s">
        <v>19</v>
      </c>
      <c r="D962" s="215">
        <v>0.06</v>
      </c>
      <c r="E962" s="114" t="s">
        <v>45</v>
      </c>
      <c r="F962" s="333"/>
      <c r="G962" s="114" t="s">
        <v>438</v>
      </c>
      <c r="H962" s="116"/>
      <c r="I962" s="116" t="str">
        <f t="shared" si="17"/>
        <v>09,25</v>
      </c>
    </row>
    <row r="963" spans="1:9" ht="19.5" hidden="1" thickBot="1" x14ac:dyDescent="0.3">
      <c r="A963" s="330"/>
      <c r="B963" s="111" t="s">
        <v>436</v>
      </c>
      <c r="C963" s="112" t="s">
        <v>116</v>
      </c>
      <c r="D963" s="215">
        <v>0.02</v>
      </c>
      <c r="E963" s="114" t="s">
        <v>45</v>
      </c>
      <c r="F963" s="333"/>
      <c r="G963" s="114" t="s">
        <v>438</v>
      </c>
      <c r="H963" s="116"/>
      <c r="I963" s="116" t="str">
        <f t="shared" si="17"/>
        <v>09,25</v>
      </c>
    </row>
    <row r="964" spans="1:9" ht="19.5" hidden="1" thickBot="1" x14ac:dyDescent="0.3">
      <c r="A964" s="331"/>
      <c r="B964" s="117" t="s">
        <v>436</v>
      </c>
      <c r="C964" s="118" t="s">
        <v>17</v>
      </c>
      <c r="D964" s="119">
        <v>0.34</v>
      </c>
      <c r="E964" s="120" t="s">
        <v>45</v>
      </c>
      <c r="F964" s="334"/>
      <c r="G964" s="120" t="s">
        <v>438</v>
      </c>
      <c r="H964" s="315"/>
      <c r="I964" s="319" t="str">
        <f t="shared" si="17"/>
        <v>09,25</v>
      </c>
    </row>
    <row r="965" spans="1:9" ht="19.5" hidden="1" thickBot="1" x14ac:dyDescent="0.3">
      <c r="A965" s="335">
        <f t="shared" si="21"/>
        <v>192</v>
      </c>
      <c r="B965" s="91" t="s">
        <v>441</v>
      </c>
      <c r="C965" s="92" t="s">
        <v>319</v>
      </c>
      <c r="D965" s="93">
        <v>1.111</v>
      </c>
      <c r="E965" s="94" t="s">
        <v>13</v>
      </c>
      <c r="F965" s="337" t="s">
        <v>323</v>
      </c>
      <c r="G965" s="94" t="s">
        <v>442</v>
      </c>
      <c r="H965" s="135"/>
      <c r="I965" s="135" t="str">
        <f t="shared" si="17"/>
        <v>09,25</v>
      </c>
    </row>
    <row r="966" spans="1:9" ht="19.5" hidden="1" thickBot="1" x14ac:dyDescent="0.3">
      <c r="A966" s="340"/>
      <c r="B966" s="178" t="s">
        <v>441</v>
      </c>
      <c r="C966" s="137" t="s">
        <v>367</v>
      </c>
      <c r="D966" s="138">
        <v>2.1680000000000001</v>
      </c>
      <c r="E966" s="139" t="s">
        <v>13</v>
      </c>
      <c r="F966" s="338"/>
      <c r="G966" s="139" t="s">
        <v>442</v>
      </c>
      <c r="H966" s="306" t="s">
        <v>416</v>
      </c>
      <c r="I966" s="195" t="str">
        <f t="shared" si="17"/>
        <v>09,25</v>
      </c>
    </row>
    <row r="967" spans="1:9" ht="19.5" hidden="1" thickBot="1" x14ac:dyDescent="0.3">
      <c r="A967" s="340"/>
      <c r="B967" s="178" t="s">
        <v>441</v>
      </c>
      <c r="C967" s="137" t="s">
        <v>18</v>
      </c>
      <c r="D967" s="138">
        <v>2.6819999999999999</v>
      </c>
      <c r="E967" s="139" t="s">
        <v>13</v>
      </c>
      <c r="F967" s="338"/>
      <c r="G967" s="139" t="s">
        <v>442</v>
      </c>
      <c r="H967" s="140"/>
      <c r="I967" s="140" t="str">
        <f t="shared" si="17"/>
        <v>09,25</v>
      </c>
    </row>
    <row r="968" spans="1:9" ht="19.5" hidden="1" thickBot="1" x14ac:dyDescent="0.3">
      <c r="A968" s="340"/>
      <c r="B968" s="178" t="s">
        <v>441</v>
      </c>
      <c r="C968" s="137" t="s">
        <v>19</v>
      </c>
      <c r="D968" s="138">
        <v>3.2050000000000001</v>
      </c>
      <c r="E968" s="139" t="s">
        <v>13</v>
      </c>
      <c r="F968" s="338"/>
      <c r="G968" s="139" t="s">
        <v>442</v>
      </c>
      <c r="H968" s="140"/>
      <c r="I968" s="140" t="str">
        <f t="shared" si="17"/>
        <v>09,25</v>
      </c>
    </row>
    <row r="969" spans="1:9" ht="19.5" hidden="1" thickBot="1" x14ac:dyDescent="0.3">
      <c r="A969" s="336"/>
      <c r="B969" s="96" t="s">
        <v>441</v>
      </c>
      <c r="C969" s="97" t="s">
        <v>17</v>
      </c>
      <c r="D969" s="98">
        <v>5.1319999999999997</v>
      </c>
      <c r="E969" s="99" t="s">
        <v>13</v>
      </c>
      <c r="F969" s="339"/>
      <c r="G969" s="99" t="s">
        <v>442</v>
      </c>
      <c r="H969" s="317"/>
      <c r="I969" s="323" t="str">
        <f t="shared" si="17"/>
        <v>09,25</v>
      </c>
    </row>
    <row r="970" spans="1:9" ht="19.5" hidden="1" thickBot="1" x14ac:dyDescent="0.3">
      <c r="A970" s="329">
        <f t="shared" ref="A970:A1020" si="22">MAX(A947:A969)+1</f>
        <v>193</v>
      </c>
      <c r="B970" s="129" t="s">
        <v>441</v>
      </c>
      <c r="C970" s="105" t="s">
        <v>19</v>
      </c>
      <c r="D970" s="106">
        <v>2.0030000000000001</v>
      </c>
      <c r="E970" s="107" t="s">
        <v>13</v>
      </c>
      <c r="F970" s="332" t="s">
        <v>444</v>
      </c>
      <c r="G970" s="107" t="s">
        <v>443</v>
      </c>
      <c r="H970" s="109"/>
      <c r="I970" s="109" t="str">
        <f t="shared" si="17"/>
        <v>09,25</v>
      </c>
    </row>
    <row r="971" spans="1:9" ht="19.5" hidden="1" thickBot="1" x14ac:dyDescent="0.3">
      <c r="A971" s="330"/>
      <c r="B971" s="130" t="s">
        <v>441</v>
      </c>
      <c r="C971" s="112" t="s">
        <v>116</v>
      </c>
      <c r="D971" s="113">
        <v>3.323</v>
      </c>
      <c r="E971" s="114" t="s">
        <v>13</v>
      </c>
      <c r="F971" s="333"/>
      <c r="G971" s="114" t="s">
        <v>443</v>
      </c>
      <c r="H971" s="116" t="s">
        <v>416</v>
      </c>
      <c r="I971" s="116" t="str">
        <f t="shared" si="17"/>
        <v>09,25</v>
      </c>
    </row>
    <row r="972" spans="1:9" ht="19.5" hidden="1" thickBot="1" x14ac:dyDescent="0.3">
      <c r="A972" s="330"/>
      <c r="B972" s="130" t="s">
        <v>441</v>
      </c>
      <c r="C972" s="112" t="s">
        <v>17</v>
      </c>
      <c r="D972" s="113">
        <v>3.3130000000000002</v>
      </c>
      <c r="E972" s="114" t="s">
        <v>13</v>
      </c>
      <c r="F972" s="333"/>
      <c r="G972" s="114" t="s">
        <v>443</v>
      </c>
      <c r="H972" s="116"/>
      <c r="I972" s="116" t="str">
        <f t="shared" si="17"/>
        <v>09,25</v>
      </c>
    </row>
    <row r="973" spans="1:9" ht="19.5" hidden="1" thickBot="1" x14ac:dyDescent="0.3">
      <c r="A973" s="330"/>
      <c r="B973" s="131" t="s">
        <v>441</v>
      </c>
      <c r="C973" s="118" t="s">
        <v>277</v>
      </c>
      <c r="D973" s="119">
        <v>2.2829999999999999</v>
      </c>
      <c r="E973" s="120" t="s">
        <v>13</v>
      </c>
      <c r="F973" s="334"/>
      <c r="G973" s="120" t="s">
        <v>443</v>
      </c>
      <c r="H973" s="318"/>
      <c r="I973" s="325" t="str">
        <f t="shared" si="17"/>
        <v>09,25</v>
      </c>
    </row>
    <row r="974" spans="1:9" ht="19.5" hidden="1" thickBot="1" x14ac:dyDescent="0.3">
      <c r="A974" s="330"/>
      <c r="B974" s="111" t="s">
        <v>441</v>
      </c>
      <c r="C974" s="112" t="s">
        <v>18</v>
      </c>
      <c r="D974" s="113">
        <v>1.04</v>
      </c>
      <c r="E974" s="114" t="s">
        <v>34</v>
      </c>
      <c r="F974" s="333" t="s">
        <v>445</v>
      </c>
      <c r="G974" s="114" t="s">
        <v>443</v>
      </c>
      <c r="H974" s="116"/>
      <c r="I974" s="116" t="str">
        <f t="shared" si="17"/>
        <v>09,25</v>
      </c>
    </row>
    <row r="975" spans="1:9" ht="19.5" hidden="1" thickBot="1" x14ac:dyDescent="0.3">
      <c r="A975" s="330"/>
      <c r="B975" s="111" t="s">
        <v>441</v>
      </c>
      <c r="C975" s="112" t="s">
        <v>19</v>
      </c>
      <c r="D975" s="113">
        <v>0.31</v>
      </c>
      <c r="E975" s="114" t="s">
        <v>34</v>
      </c>
      <c r="F975" s="333"/>
      <c r="G975" s="114" t="s">
        <v>443</v>
      </c>
      <c r="H975" s="116"/>
      <c r="I975" s="116" t="str">
        <f t="shared" si="17"/>
        <v>09,25</v>
      </c>
    </row>
    <row r="976" spans="1:9" ht="19.5" hidden="1" thickBot="1" x14ac:dyDescent="0.3">
      <c r="A976" s="330"/>
      <c r="B976" s="111" t="s">
        <v>441</v>
      </c>
      <c r="C976" s="112" t="s">
        <v>116</v>
      </c>
      <c r="D976" s="215">
        <v>0.05</v>
      </c>
      <c r="E976" s="114" t="s">
        <v>34</v>
      </c>
      <c r="F976" s="333"/>
      <c r="G976" s="114" t="s">
        <v>443</v>
      </c>
      <c r="H976" s="116"/>
      <c r="I976" s="116" t="str">
        <f t="shared" si="17"/>
        <v>09,25</v>
      </c>
    </row>
    <row r="977" spans="1:9" ht="19.5" hidden="1" thickBot="1" x14ac:dyDescent="0.3">
      <c r="A977" s="330"/>
      <c r="B977" s="111" t="s">
        <v>441</v>
      </c>
      <c r="C977" s="112" t="s">
        <v>17</v>
      </c>
      <c r="D977" s="113">
        <v>1.52</v>
      </c>
      <c r="E977" s="114" t="s">
        <v>34</v>
      </c>
      <c r="F977" s="333"/>
      <c r="G977" s="114" t="s">
        <v>443</v>
      </c>
      <c r="H977" s="116"/>
      <c r="I977" s="116" t="str">
        <f t="shared" si="17"/>
        <v>09,25</v>
      </c>
    </row>
    <row r="978" spans="1:9" ht="19.5" hidden="1" thickBot="1" x14ac:dyDescent="0.3">
      <c r="A978" s="330"/>
      <c r="B978" s="111" t="s">
        <v>441</v>
      </c>
      <c r="C978" s="112" t="s">
        <v>18</v>
      </c>
      <c r="D978" s="113">
        <v>0.09</v>
      </c>
      <c r="E978" s="114" t="s">
        <v>45</v>
      </c>
      <c r="F978" s="333"/>
      <c r="G978" s="114" t="s">
        <v>443</v>
      </c>
      <c r="H978" s="116"/>
      <c r="I978" s="116" t="str">
        <f t="shared" si="17"/>
        <v>09,25</v>
      </c>
    </row>
    <row r="979" spans="1:9" ht="19.5" hidden="1" thickBot="1" x14ac:dyDescent="0.3">
      <c r="A979" s="330"/>
      <c r="B979" s="111" t="s">
        <v>441</v>
      </c>
      <c r="C979" s="112" t="s">
        <v>19</v>
      </c>
      <c r="D979" s="215">
        <v>0.05</v>
      </c>
      <c r="E979" s="114" t="s">
        <v>45</v>
      </c>
      <c r="F979" s="333"/>
      <c r="G979" s="114" t="s">
        <v>443</v>
      </c>
      <c r="H979" s="116"/>
      <c r="I979" s="116" t="str">
        <f t="shared" si="17"/>
        <v>09,25</v>
      </c>
    </row>
    <row r="980" spans="1:9" ht="19.5" hidden="1" thickBot="1" x14ac:dyDescent="0.3">
      <c r="A980" s="330"/>
      <c r="B980" s="167" t="s">
        <v>441</v>
      </c>
      <c r="C980" s="168" t="s">
        <v>17</v>
      </c>
      <c r="D980" s="169">
        <v>0.66</v>
      </c>
      <c r="E980" s="170" t="s">
        <v>45</v>
      </c>
      <c r="F980" s="333"/>
      <c r="G980" s="170" t="s">
        <v>443</v>
      </c>
      <c r="H980" s="321"/>
      <c r="I980" s="324" t="str">
        <f t="shared" si="17"/>
        <v>09,25</v>
      </c>
    </row>
    <row r="981" spans="1:9" x14ac:dyDescent="0.25">
      <c r="A981" s="335">
        <f t="shared" si="22"/>
        <v>194</v>
      </c>
      <c r="B981" s="91" t="s">
        <v>446</v>
      </c>
      <c r="C981" s="92" t="s">
        <v>319</v>
      </c>
      <c r="D981" s="93">
        <v>1.615</v>
      </c>
      <c r="E981" s="94" t="s">
        <v>13</v>
      </c>
      <c r="F981" s="337" t="s">
        <v>448</v>
      </c>
      <c r="G981" s="94" t="s">
        <v>447</v>
      </c>
      <c r="H981" s="135"/>
      <c r="I981" s="95"/>
    </row>
    <row r="982" spans="1:9" x14ac:dyDescent="0.25">
      <c r="A982" s="340"/>
      <c r="B982" s="178" t="s">
        <v>446</v>
      </c>
      <c r="C982" s="137" t="s">
        <v>367</v>
      </c>
      <c r="D982" s="138">
        <v>2.5070000000000001</v>
      </c>
      <c r="E982" s="139" t="s">
        <v>13</v>
      </c>
      <c r="F982" s="338"/>
      <c r="G982" s="139" t="s">
        <v>447</v>
      </c>
      <c r="H982" s="306" t="s">
        <v>416</v>
      </c>
      <c r="I982" s="307"/>
    </row>
    <row r="983" spans="1:9" x14ac:dyDescent="0.25">
      <c r="A983" s="340"/>
      <c r="B983" s="178" t="s">
        <v>446</v>
      </c>
      <c r="C983" s="137" t="s">
        <v>18</v>
      </c>
      <c r="D983" s="138">
        <v>3.2549999999999999</v>
      </c>
      <c r="E983" s="139" t="s">
        <v>13</v>
      </c>
      <c r="F983" s="338"/>
      <c r="G983" s="139" t="s">
        <v>447</v>
      </c>
      <c r="H983" s="140"/>
      <c r="I983" s="307"/>
    </row>
    <row r="984" spans="1:9" x14ac:dyDescent="0.25">
      <c r="A984" s="340"/>
      <c r="B984" s="178" t="s">
        <v>446</v>
      </c>
      <c r="C984" s="137" t="s">
        <v>19</v>
      </c>
      <c r="D984" s="138">
        <v>4.2069999999999999</v>
      </c>
      <c r="E984" s="139" t="s">
        <v>13</v>
      </c>
      <c r="F984" s="338"/>
      <c r="G984" s="139" t="s">
        <v>447</v>
      </c>
      <c r="H984" s="140"/>
      <c r="I984" s="307"/>
    </row>
    <row r="985" spans="1:9" ht="19.5" thickBot="1" x14ac:dyDescent="0.3">
      <c r="A985" s="336"/>
      <c r="B985" s="96" t="s">
        <v>446</v>
      </c>
      <c r="C985" s="97" t="s">
        <v>17</v>
      </c>
      <c r="D985" s="98">
        <v>2.5990000000000002</v>
      </c>
      <c r="E985" s="99" t="s">
        <v>13</v>
      </c>
      <c r="F985" s="339"/>
      <c r="G985" s="99" t="s">
        <v>447</v>
      </c>
      <c r="H985" s="320"/>
      <c r="I985" s="100"/>
    </row>
    <row r="986" spans="1:9" x14ac:dyDescent="0.25">
      <c r="A986" s="329">
        <f t="shared" si="22"/>
        <v>195</v>
      </c>
      <c r="B986" s="104" t="s">
        <v>446</v>
      </c>
      <c r="C986" s="105" t="s">
        <v>18</v>
      </c>
      <c r="D986" s="106">
        <v>3.0630000000000002</v>
      </c>
      <c r="E986" s="107" t="s">
        <v>13</v>
      </c>
      <c r="F986" s="332" t="s">
        <v>450</v>
      </c>
      <c r="G986" s="107" t="s">
        <v>449</v>
      </c>
      <c r="H986" s="109"/>
      <c r="I986" s="110"/>
    </row>
    <row r="987" spans="1:9" x14ac:dyDescent="0.25">
      <c r="A987" s="330"/>
      <c r="B987" s="111" t="s">
        <v>446</v>
      </c>
      <c r="C987" s="112" t="s">
        <v>19</v>
      </c>
      <c r="D987" s="113">
        <v>3.62</v>
      </c>
      <c r="E987" s="114" t="s">
        <v>13</v>
      </c>
      <c r="F987" s="333"/>
      <c r="G987" s="114" t="s">
        <v>449</v>
      </c>
      <c r="H987" s="116"/>
      <c r="I987" s="250"/>
    </row>
    <row r="988" spans="1:9" x14ac:dyDescent="0.25">
      <c r="A988" s="330"/>
      <c r="B988" s="111" t="s">
        <v>446</v>
      </c>
      <c r="C988" s="112" t="s">
        <v>116</v>
      </c>
      <c r="D988" s="113">
        <v>3.9990000000000001</v>
      </c>
      <c r="E988" s="114" t="s">
        <v>13</v>
      </c>
      <c r="F988" s="333"/>
      <c r="G988" s="114" t="s">
        <v>449</v>
      </c>
      <c r="H988" s="116" t="s">
        <v>416</v>
      </c>
      <c r="I988" s="250"/>
    </row>
    <row r="989" spans="1:9" x14ac:dyDescent="0.25">
      <c r="A989" s="330"/>
      <c r="B989" s="111" t="s">
        <v>446</v>
      </c>
      <c r="C989" s="112" t="s">
        <v>17</v>
      </c>
      <c r="D989" s="113">
        <v>2.38</v>
      </c>
      <c r="E989" s="114" t="s">
        <v>13</v>
      </c>
      <c r="F989" s="333"/>
      <c r="G989" s="114" t="s">
        <v>449</v>
      </c>
      <c r="H989" s="116"/>
      <c r="I989" s="250"/>
    </row>
    <row r="990" spans="1:9" ht="19.5" thickBot="1" x14ac:dyDescent="0.3">
      <c r="A990" s="331"/>
      <c r="B990" s="117" t="s">
        <v>446</v>
      </c>
      <c r="C990" s="118" t="s">
        <v>277</v>
      </c>
      <c r="D990" s="119">
        <v>2.6949999999999998</v>
      </c>
      <c r="E990" s="120" t="s">
        <v>13</v>
      </c>
      <c r="F990" s="334"/>
      <c r="G990" s="120" t="s">
        <v>449</v>
      </c>
      <c r="H990" s="322"/>
      <c r="I990" s="260"/>
    </row>
    <row r="991" spans="1:9" x14ac:dyDescent="0.25">
      <c r="A991" s="335">
        <f t="shared" si="22"/>
        <v>196</v>
      </c>
      <c r="B991" s="91" t="s">
        <v>446</v>
      </c>
      <c r="C991" s="92" t="s">
        <v>18</v>
      </c>
      <c r="D991" s="93">
        <v>0.59</v>
      </c>
      <c r="E991" s="94" t="s">
        <v>34</v>
      </c>
      <c r="F991" s="337" t="s">
        <v>451</v>
      </c>
      <c r="G991" s="94" t="s">
        <v>449</v>
      </c>
      <c r="H991" s="135"/>
      <c r="I991" s="95"/>
    </row>
    <row r="992" spans="1:9" x14ac:dyDescent="0.25">
      <c r="A992" s="340"/>
      <c r="B992" s="178" t="s">
        <v>446</v>
      </c>
      <c r="C992" s="137" t="s">
        <v>19</v>
      </c>
      <c r="D992" s="138">
        <v>0.31</v>
      </c>
      <c r="E992" s="139" t="s">
        <v>34</v>
      </c>
      <c r="F992" s="338"/>
      <c r="G992" s="139" t="s">
        <v>449</v>
      </c>
      <c r="H992" s="140"/>
      <c r="I992" s="307"/>
    </row>
    <row r="993" spans="1:9" x14ac:dyDescent="0.25">
      <c r="A993" s="340"/>
      <c r="B993" s="178" t="s">
        <v>446</v>
      </c>
      <c r="C993" s="137" t="s">
        <v>116</v>
      </c>
      <c r="D993" s="138">
        <v>0.15</v>
      </c>
      <c r="E993" s="139" t="s">
        <v>34</v>
      </c>
      <c r="F993" s="338"/>
      <c r="G993" s="139" t="s">
        <v>449</v>
      </c>
      <c r="H993" s="140"/>
      <c r="I993" s="307"/>
    </row>
    <row r="994" spans="1:9" x14ac:dyDescent="0.25">
      <c r="A994" s="340"/>
      <c r="B994" s="178" t="s">
        <v>446</v>
      </c>
      <c r="C994" s="137" t="s">
        <v>17</v>
      </c>
      <c r="D994" s="138">
        <v>0.81</v>
      </c>
      <c r="E994" s="139" t="s">
        <v>34</v>
      </c>
      <c r="F994" s="338"/>
      <c r="G994" s="139" t="s">
        <v>449</v>
      </c>
      <c r="H994" s="140"/>
      <c r="I994" s="307"/>
    </row>
    <row r="995" spans="1:9" x14ac:dyDescent="0.25">
      <c r="A995" s="340"/>
      <c r="B995" s="178" t="s">
        <v>446</v>
      </c>
      <c r="C995" s="137" t="s">
        <v>18</v>
      </c>
      <c r="D995" s="138">
        <v>0.3</v>
      </c>
      <c r="E995" s="139" t="s">
        <v>45</v>
      </c>
      <c r="F995" s="338"/>
      <c r="G995" s="139" t="s">
        <v>449</v>
      </c>
      <c r="H995" s="140"/>
      <c r="I995" s="307"/>
    </row>
    <row r="996" spans="1:9" x14ac:dyDescent="0.25">
      <c r="A996" s="340"/>
      <c r="B996" s="178" t="s">
        <v>446</v>
      </c>
      <c r="C996" s="137" t="s">
        <v>19</v>
      </c>
      <c r="D996" s="214">
        <v>0.01</v>
      </c>
      <c r="E996" s="139" t="s">
        <v>45</v>
      </c>
      <c r="F996" s="338"/>
      <c r="G996" s="139" t="s">
        <v>449</v>
      </c>
      <c r="H996" s="140"/>
      <c r="I996" s="307"/>
    </row>
    <row r="997" spans="1:9" x14ac:dyDescent="0.25">
      <c r="A997" s="340"/>
      <c r="B997" s="178" t="s">
        <v>446</v>
      </c>
      <c r="C997" s="137" t="s">
        <v>116</v>
      </c>
      <c r="D997" s="214">
        <v>0.01</v>
      </c>
      <c r="E997" s="139" t="s">
        <v>45</v>
      </c>
      <c r="F997" s="338"/>
      <c r="G997" s="139" t="s">
        <v>449</v>
      </c>
      <c r="H997" s="140"/>
      <c r="I997" s="307"/>
    </row>
    <row r="998" spans="1:9" ht="19.5" thickBot="1" x14ac:dyDescent="0.3">
      <c r="A998" s="340"/>
      <c r="B998" s="144" t="s">
        <v>446</v>
      </c>
      <c r="C998" s="145" t="s">
        <v>17</v>
      </c>
      <c r="D998" s="146">
        <v>0.2</v>
      </c>
      <c r="E998" s="147" t="s">
        <v>45</v>
      </c>
      <c r="F998" s="338"/>
      <c r="G998" s="147" t="s">
        <v>449</v>
      </c>
      <c r="H998" s="326"/>
      <c r="I998" s="327"/>
    </row>
    <row r="999" spans="1:9" x14ac:dyDescent="0.25">
      <c r="A999" s="329">
        <f t="shared" si="22"/>
        <v>197</v>
      </c>
      <c r="B999" s="104" t="s">
        <v>452</v>
      </c>
      <c r="C999" s="105" t="s">
        <v>319</v>
      </c>
      <c r="D999" s="106">
        <v>1.2450000000000001</v>
      </c>
      <c r="E999" s="107" t="s">
        <v>13</v>
      </c>
      <c r="F999" s="332" t="s">
        <v>353</v>
      </c>
      <c r="G999" s="107" t="s">
        <v>453</v>
      </c>
      <c r="H999" s="109"/>
      <c r="I999" s="110"/>
    </row>
    <row r="1000" spans="1:9" x14ac:dyDescent="0.25">
      <c r="A1000" s="330"/>
      <c r="B1000" s="111" t="s">
        <v>452</v>
      </c>
      <c r="C1000" s="112" t="s">
        <v>367</v>
      </c>
      <c r="D1000" s="113">
        <v>2.4319999999999999</v>
      </c>
      <c r="E1000" s="114" t="s">
        <v>13</v>
      </c>
      <c r="F1000" s="333"/>
      <c r="G1000" s="114" t="s">
        <v>453</v>
      </c>
      <c r="H1000" s="205" t="s">
        <v>416</v>
      </c>
      <c r="I1000" s="250"/>
    </row>
    <row r="1001" spans="1:9" x14ac:dyDescent="0.25">
      <c r="A1001" s="330"/>
      <c r="B1001" s="111" t="s">
        <v>452</v>
      </c>
      <c r="C1001" s="112" t="s">
        <v>18</v>
      </c>
      <c r="D1001" s="113">
        <v>2.4079999999999999</v>
      </c>
      <c r="E1001" s="114" t="s">
        <v>13</v>
      </c>
      <c r="F1001" s="333"/>
      <c r="G1001" s="114" t="s">
        <v>453</v>
      </c>
      <c r="H1001" s="116"/>
      <c r="I1001" s="250"/>
    </row>
    <row r="1002" spans="1:9" x14ac:dyDescent="0.25">
      <c r="A1002" s="330"/>
      <c r="B1002" s="111" t="s">
        <v>452</v>
      </c>
      <c r="C1002" s="112" t="s">
        <v>19</v>
      </c>
      <c r="D1002" s="113">
        <v>4</v>
      </c>
      <c r="E1002" s="114" t="s">
        <v>13</v>
      </c>
      <c r="F1002" s="333"/>
      <c r="G1002" s="114" t="s">
        <v>453</v>
      </c>
      <c r="H1002" s="116"/>
      <c r="I1002" s="250"/>
    </row>
    <row r="1003" spans="1:9" ht="19.5" thickBot="1" x14ac:dyDescent="0.3">
      <c r="A1003" s="331"/>
      <c r="B1003" s="117" t="s">
        <v>452</v>
      </c>
      <c r="C1003" s="118" t="s">
        <v>17</v>
      </c>
      <c r="D1003" s="119">
        <v>4.5999999999999996</v>
      </c>
      <c r="E1003" s="120" t="s">
        <v>13</v>
      </c>
      <c r="F1003" s="334"/>
      <c r="G1003" s="120" t="s">
        <v>453</v>
      </c>
      <c r="H1003" s="325"/>
      <c r="I1003" s="260"/>
    </row>
    <row r="1004" spans="1:9" x14ac:dyDescent="0.25">
      <c r="A1004" s="335">
        <f t="shared" si="22"/>
        <v>198</v>
      </c>
      <c r="B1004" s="91" t="s">
        <v>452</v>
      </c>
      <c r="C1004" s="92" t="s">
        <v>18</v>
      </c>
      <c r="D1004" s="93">
        <v>1.87</v>
      </c>
      <c r="E1004" s="94" t="s">
        <v>13</v>
      </c>
      <c r="F1004" s="337" t="s">
        <v>455</v>
      </c>
      <c r="G1004" s="94" t="s">
        <v>454</v>
      </c>
      <c r="H1004" s="135"/>
      <c r="I1004" s="95"/>
    </row>
    <row r="1005" spans="1:9" x14ac:dyDescent="0.25">
      <c r="A1005" s="340"/>
      <c r="B1005" s="178" t="s">
        <v>452</v>
      </c>
      <c r="C1005" s="137" t="s">
        <v>19</v>
      </c>
      <c r="D1005" s="138">
        <v>3.65</v>
      </c>
      <c r="E1005" s="139" t="s">
        <v>13</v>
      </c>
      <c r="F1005" s="338"/>
      <c r="G1005" s="139" t="s">
        <v>454</v>
      </c>
      <c r="H1005" s="140"/>
      <c r="I1005" s="307"/>
    </row>
    <row r="1006" spans="1:9" x14ac:dyDescent="0.25">
      <c r="A1006" s="340"/>
      <c r="B1006" s="178" t="s">
        <v>452</v>
      </c>
      <c r="C1006" s="137" t="s">
        <v>116</v>
      </c>
      <c r="D1006" s="138">
        <v>4.3099999999999996</v>
      </c>
      <c r="E1006" s="139" t="s">
        <v>13</v>
      </c>
      <c r="F1006" s="338"/>
      <c r="G1006" s="139" t="s">
        <v>454</v>
      </c>
      <c r="H1006" s="140" t="s">
        <v>416</v>
      </c>
      <c r="I1006" s="307"/>
    </row>
    <row r="1007" spans="1:9" x14ac:dyDescent="0.25">
      <c r="A1007" s="340"/>
      <c r="B1007" s="178" t="s">
        <v>452</v>
      </c>
      <c r="C1007" s="137" t="s">
        <v>17</v>
      </c>
      <c r="D1007" s="138">
        <v>4.34</v>
      </c>
      <c r="E1007" s="139" t="s">
        <v>13</v>
      </c>
      <c r="F1007" s="338"/>
      <c r="G1007" s="139" t="s">
        <v>454</v>
      </c>
      <c r="H1007" s="140"/>
      <c r="I1007" s="307"/>
    </row>
    <row r="1008" spans="1:9" ht="19.5" thickBot="1" x14ac:dyDescent="0.3">
      <c r="A1008" s="336"/>
      <c r="B1008" s="96" t="s">
        <v>452</v>
      </c>
      <c r="C1008" s="97" t="s">
        <v>277</v>
      </c>
      <c r="D1008" s="98">
        <v>1.5369999999999999</v>
      </c>
      <c r="E1008" s="99" t="s">
        <v>13</v>
      </c>
      <c r="F1008" s="339"/>
      <c r="G1008" s="99" t="s">
        <v>454</v>
      </c>
      <c r="H1008" s="323"/>
      <c r="I1008" s="100"/>
    </row>
    <row r="1009" spans="1:9" x14ac:dyDescent="0.25">
      <c r="A1009" s="329">
        <f t="shared" si="22"/>
        <v>199</v>
      </c>
      <c r="B1009" s="104" t="s">
        <v>452</v>
      </c>
      <c r="C1009" s="105" t="s">
        <v>18</v>
      </c>
      <c r="D1009" s="106">
        <v>0.36</v>
      </c>
      <c r="E1009" s="107" t="s">
        <v>34</v>
      </c>
      <c r="F1009" s="332" t="s">
        <v>451</v>
      </c>
      <c r="G1009" s="107" t="s">
        <v>454</v>
      </c>
      <c r="H1009" s="109"/>
      <c r="I1009" s="110"/>
    </row>
    <row r="1010" spans="1:9" x14ac:dyDescent="0.25">
      <c r="A1010" s="330"/>
      <c r="B1010" s="111" t="s">
        <v>452</v>
      </c>
      <c r="C1010" s="112" t="s">
        <v>19</v>
      </c>
      <c r="D1010" s="113">
        <v>0.55000000000000004</v>
      </c>
      <c r="E1010" s="114" t="s">
        <v>34</v>
      </c>
      <c r="F1010" s="333"/>
      <c r="G1010" s="114" t="s">
        <v>454</v>
      </c>
      <c r="H1010" s="116"/>
      <c r="I1010" s="250"/>
    </row>
    <row r="1011" spans="1:9" x14ac:dyDescent="0.25">
      <c r="A1011" s="330"/>
      <c r="B1011" s="111" t="s">
        <v>452</v>
      </c>
      <c r="C1011" s="112" t="s">
        <v>116</v>
      </c>
      <c r="D1011" s="113">
        <v>0.25</v>
      </c>
      <c r="E1011" s="114" t="s">
        <v>34</v>
      </c>
      <c r="F1011" s="333"/>
      <c r="G1011" s="114" t="s">
        <v>454</v>
      </c>
      <c r="H1011" s="116"/>
      <c r="I1011" s="250"/>
    </row>
    <row r="1012" spans="1:9" x14ac:dyDescent="0.25">
      <c r="A1012" s="330"/>
      <c r="B1012" s="111" t="s">
        <v>452</v>
      </c>
      <c r="C1012" s="112" t="s">
        <v>17</v>
      </c>
      <c r="D1012" s="113">
        <v>1.07</v>
      </c>
      <c r="E1012" s="114" t="s">
        <v>34</v>
      </c>
      <c r="F1012" s="333"/>
      <c r="G1012" s="114" t="s">
        <v>454</v>
      </c>
      <c r="H1012" s="116"/>
      <c r="I1012" s="250"/>
    </row>
    <row r="1013" spans="1:9" x14ac:dyDescent="0.25">
      <c r="A1013" s="330"/>
      <c r="B1013" s="111" t="s">
        <v>452</v>
      </c>
      <c r="C1013" s="112" t="s">
        <v>18</v>
      </c>
      <c r="D1013" s="113">
        <v>0.2</v>
      </c>
      <c r="E1013" s="114" t="s">
        <v>45</v>
      </c>
      <c r="F1013" s="333"/>
      <c r="G1013" s="114" t="s">
        <v>454</v>
      </c>
      <c r="H1013" s="116"/>
      <c r="I1013" s="250"/>
    </row>
    <row r="1014" spans="1:9" x14ac:dyDescent="0.25">
      <c r="A1014" s="330"/>
      <c r="B1014" s="111" t="s">
        <v>452</v>
      </c>
      <c r="C1014" s="112" t="s">
        <v>19</v>
      </c>
      <c r="D1014" s="215">
        <v>0.02</v>
      </c>
      <c r="E1014" s="114" t="s">
        <v>45</v>
      </c>
      <c r="F1014" s="333"/>
      <c r="G1014" s="114" t="s">
        <v>454</v>
      </c>
      <c r="H1014" s="116"/>
      <c r="I1014" s="250"/>
    </row>
    <row r="1015" spans="1:9" ht="19.5" thickBot="1" x14ac:dyDescent="0.3">
      <c r="A1015" s="331"/>
      <c r="B1015" s="117" t="s">
        <v>452</v>
      </c>
      <c r="C1015" s="118" t="s">
        <v>116</v>
      </c>
      <c r="D1015" s="328">
        <v>0.03</v>
      </c>
      <c r="E1015" s="120" t="s">
        <v>45</v>
      </c>
      <c r="F1015" s="334"/>
      <c r="G1015" s="120" t="s">
        <v>454</v>
      </c>
      <c r="H1015" s="325"/>
      <c r="I1015" s="260"/>
    </row>
    <row r="1016" spans="1:9" x14ac:dyDescent="0.25">
      <c r="A1016" s="242">
        <f t="shared" si="22"/>
        <v>200</v>
      </c>
      <c r="B1016" s="242"/>
      <c r="C1016" s="240"/>
      <c r="D1016" s="241"/>
      <c r="E1016" s="242"/>
      <c r="F1016" s="243"/>
      <c r="G1016" s="242"/>
      <c r="H1016" s="249"/>
      <c r="I1016" s="242"/>
    </row>
    <row r="1017" spans="1:9" x14ac:dyDescent="0.25">
      <c r="A1017" s="242">
        <f t="shared" si="22"/>
        <v>201</v>
      </c>
      <c r="B1017" s="242"/>
      <c r="C1017" s="240"/>
      <c r="D1017" s="241"/>
      <c r="E1017" s="242"/>
      <c r="F1017" s="243"/>
      <c r="G1017" s="242"/>
      <c r="H1017" s="249"/>
      <c r="I1017" s="242"/>
    </row>
    <row r="1018" spans="1:9" x14ac:dyDescent="0.25">
      <c r="A1018" s="242">
        <f t="shared" si="22"/>
        <v>202</v>
      </c>
      <c r="B1018" s="242"/>
      <c r="C1018" s="240"/>
      <c r="D1018" s="241"/>
      <c r="E1018" s="242"/>
      <c r="F1018" s="243"/>
      <c r="G1018" s="242"/>
      <c r="H1018" s="249"/>
      <c r="I1018" s="242"/>
    </row>
    <row r="1019" spans="1:9" x14ac:dyDescent="0.25">
      <c r="A1019" s="242">
        <f t="shared" si="22"/>
        <v>203</v>
      </c>
      <c r="B1019" s="242"/>
      <c r="C1019" s="240"/>
      <c r="D1019" s="241"/>
      <c r="E1019" s="242"/>
      <c r="F1019" s="243"/>
      <c r="G1019" s="242"/>
      <c r="H1019" s="249"/>
      <c r="I1019" s="242"/>
    </row>
    <row r="1020" spans="1:9" x14ac:dyDescent="0.25">
      <c r="A1020" s="242">
        <f t="shared" si="22"/>
        <v>204</v>
      </c>
      <c r="B1020" s="242"/>
      <c r="C1020" s="240"/>
      <c r="D1020" s="241"/>
      <c r="E1020" s="242"/>
      <c r="F1020" s="243"/>
      <c r="G1020" s="242"/>
      <c r="H1020" s="249"/>
      <c r="I1020" s="242"/>
    </row>
  </sheetData>
  <autoFilter ref="A2:M1001" xr:uid="{00000000-0009-0000-0000-000000000000}">
    <filterColumn colId="8">
      <filters blank="1"/>
    </filterColumn>
  </autoFilter>
  <mergeCells count="400">
    <mergeCell ref="F999:F1003"/>
    <mergeCell ref="F1004:F1008"/>
    <mergeCell ref="A999:A1003"/>
    <mergeCell ref="A1004:A1008"/>
    <mergeCell ref="A1009:A1015"/>
    <mergeCell ref="F1009:F1015"/>
    <mergeCell ref="A986:A990"/>
    <mergeCell ref="F986:F990"/>
    <mergeCell ref="A991:A998"/>
    <mergeCell ref="F991:F998"/>
    <mergeCell ref="A970:A980"/>
    <mergeCell ref="F974:F980"/>
    <mergeCell ref="A948:A952"/>
    <mergeCell ref="F948:F952"/>
    <mergeCell ref="F953:F956"/>
    <mergeCell ref="A931:A936"/>
    <mergeCell ref="F931:F936"/>
    <mergeCell ref="A937:A941"/>
    <mergeCell ref="F937:F941"/>
    <mergeCell ref="A942:A947"/>
    <mergeCell ref="F942:F947"/>
    <mergeCell ref="A981:A985"/>
    <mergeCell ref="F981:F985"/>
    <mergeCell ref="F906:F908"/>
    <mergeCell ref="A906:A916"/>
    <mergeCell ref="F885:F889"/>
    <mergeCell ref="A885:A889"/>
    <mergeCell ref="F890:F893"/>
    <mergeCell ref="A890:A900"/>
    <mergeCell ref="F878:F880"/>
    <mergeCell ref="F881:F884"/>
    <mergeCell ref="A878:A884"/>
    <mergeCell ref="A953:A964"/>
    <mergeCell ref="F957:F964"/>
    <mergeCell ref="F894:F900"/>
    <mergeCell ref="F909:F916"/>
    <mergeCell ref="A917:A919"/>
    <mergeCell ref="F917:F919"/>
    <mergeCell ref="A920:A922"/>
    <mergeCell ref="F923:F925"/>
    <mergeCell ref="F926:F930"/>
    <mergeCell ref="A923:A930"/>
    <mergeCell ref="A965:A969"/>
    <mergeCell ref="F965:F969"/>
    <mergeCell ref="F970:F973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A717:A720"/>
    <mergeCell ref="F717:F720"/>
    <mergeCell ref="F786:F789"/>
    <mergeCell ref="A791:A795"/>
    <mergeCell ref="A775:A778"/>
    <mergeCell ref="F775:F778"/>
    <mergeCell ref="A779:A781"/>
    <mergeCell ref="F782:F785"/>
    <mergeCell ref="A782:A789"/>
    <mergeCell ref="F791:F795"/>
    <mergeCell ref="A796:A800"/>
    <mergeCell ref="F796:F800"/>
    <mergeCell ref="A801:A806"/>
    <mergeCell ref="F801:F806"/>
    <mergeCell ref="A826:A830"/>
    <mergeCell ref="F826:F830"/>
    <mergeCell ref="F831:F835"/>
    <mergeCell ref="A831:A841"/>
    <mergeCell ref="F807:F809"/>
    <mergeCell ref="F836:F841"/>
    <mergeCell ref="A842:A846"/>
    <mergeCell ref="F814:F818"/>
    <mergeCell ref="A814:A825"/>
    <mergeCell ref="F819:F825"/>
    <mergeCell ref="A810:A813"/>
    <mergeCell ref="A901:A903"/>
    <mergeCell ref="F901:F903"/>
    <mergeCell ref="A904:A905"/>
    <mergeCell ref="F847:F850"/>
    <mergeCell ref="A847:A854"/>
    <mergeCell ref="F851:F854"/>
    <mergeCell ref="A873:A877"/>
    <mergeCell ref="A807:A809"/>
    <mergeCell ref="F842:F846"/>
    <mergeCell ref="A855:A857"/>
    <mergeCell ref="F855:F857"/>
    <mergeCell ref="A858:A860"/>
    <mergeCell ref="F861:F865"/>
    <mergeCell ref="A861:A872"/>
    <mergeCell ref="F866:F872"/>
    <mergeCell ref="F873:F877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2025-09-29T06:27:40Z</cp:lastPrinted>
  <dcterms:created xsi:type="dcterms:W3CDTF">2015-06-05T18:19:34Z</dcterms:created>
  <dcterms:modified xsi:type="dcterms:W3CDTF">2025-09-29T06:27:43Z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