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009659F0-6E55-4525-84E2-2E41A4A84017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83" i="1" l="1"/>
  <c r="F683" i="1"/>
  <c r="H683" i="1"/>
  <c r="B684" i="1" l="1"/>
  <c r="B685" i="1"/>
  <c r="B686" i="1"/>
  <c r="B687" i="1"/>
  <c r="B688" i="1"/>
  <c r="B689" i="1"/>
  <c r="B690" i="1"/>
  <c r="B691" i="1"/>
  <c r="B692" i="1"/>
  <c r="B693" i="1"/>
  <c r="B694" i="1"/>
  <c r="B678" i="1" l="1"/>
  <c r="B679" i="1" l="1"/>
  <c r="B680" i="1"/>
  <c r="B681" i="1"/>
  <c r="B682" i="1"/>
  <c r="B683" i="1"/>
  <c r="B674" i="1" l="1"/>
  <c r="B675" i="1"/>
  <c r="B676" i="1"/>
  <c r="B677" i="1"/>
  <c r="H670" i="1" l="1"/>
  <c r="J669" i="1"/>
  <c r="H669" i="1"/>
  <c r="B670" i="1"/>
  <c r="B672" i="1" l="1"/>
  <c r="B673" i="1"/>
  <c r="D662" i="1" l="1"/>
  <c r="J662" i="1"/>
  <c r="H662" i="1"/>
  <c r="B662" i="1" l="1"/>
  <c r="B663" i="1"/>
  <c r="B664" i="1"/>
  <c r="B665" i="1"/>
  <c r="B666" i="1"/>
  <c r="B667" i="1"/>
  <c r="B668" i="1"/>
  <c r="B669" i="1"/>
  <c r="B671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<sst xmlns="http://schemas.openxmlformats.org/spreadsheetml/2006/main" count="2753" uniqueCount="31">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</sst>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27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94"/>
  <sheetViews>
    <sheetView tabSelected="1" zoomScale="130" zoomScaleNormal="130" workbookViewId="0">
      <pane ySplit="3" topLeftCell="A671" activePane="bottomLeft" state="frozen"/>
      <selection pane="bottomLeft" activeCell="J684" sqref="J684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hidden="1" customWidth="1"/>
    <col min="13" max="13" width="12.140625" style="2" hidden="1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1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>
        <v>3000</v>
      </c>
      <c r="E667" s="12" t="s">
        <v>12</v>
      </c>
      <c r="F667" s="11">
        <v>3400</v>
      </c>
      <c r="G667" s="12" t="s">
        <v>12</v>
      </c>
      <c r="H667" s="11">
        <v>17700</v>
      </c>
      <c r="I667" s="12" t="s">
        <v>12</v>
      </c>
      <c r="J667" s="11">
        <v>15400</v>
      </c>
      <c r="K667" s="12" t="s">
        <v>12</v>
      </c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>
        <v>2500</v>
      </c>
      <c r="E669" s="12" t="s">
        <v>12</v>
      </c>
      <c r="F669" s="11">
        <v>1900</v>
      </c>
      <c r="G669" s="12" t="s">
        <v>12</v>
      </c>
      <c r="H669" s="11">
        <f>6500+14600</f>
        <v>21100</v>
      </c>
      <c r="I669" s="12" t="s">
        <v>12</v>
      </c>
      <c r="J669" s="11">
        <f>2900+17500</f>
        <v>20400</v>
      </c>
      <c r="K669" s="12" t="s">
        <v>12</v>
      </c>
      <c r="L669" s="11"/>
      <c r="M669" s="12"/>
    </row>
    <row r="670" spans="1:13" x14ac:dyDescent="0.25">
      <c r="A670" s="1">
        <v>667</v>
      </c>
      <c r="B670" s="7" t="str">
        <f t="shared" ref="B670" si="88">IF(C670&lt;&gt;"",TEXT(C670,"ДДД"),"")</f>
        <v>Чт</v>
      </c>
      <c r="C670" s="8">
        <v>45890</v>
      </c>
      <c r="D670" s="9">
        <v>11600</v>
      </c>
      <c r="E670" s="12" t="s">
        <v>11</v>
      </c>
      <c r="F670" s="11">
        <v>8200</v>
      </c>
      <c r="G670" s="12" t="s">
        <v>11</v>
      </c>
      <c r="H670" s="11">
        <f>1600+2900</f>
        <v>4500</v>
      </c>
      <c r="I670" s="12" t="s">
        <v>11</v>
      </c>
      <c r="J670" s="11">
        <v>9400</v>
      </c>
      <c r="K670" s="12" t="s">
        <v>11</v>
      </c>
      <c r="L670" s="11"/>
      <c r="M670" s="12"/>
    </row>
    <row r="671" spans="1:13" x14ac:dyDescent="0.25">
      <c r="A671" s="1">
        <v>668</v>
      </c>
      <c r="B671" s="7" t="str">
        <f t="shared" si="87"/>
        <v>Пт</v>
      </c>
      <c r="C671" s="8">
        <v>45891</v>
      </c>
      <c r="D671" s="9"/>
      <c r="E671" s="10"/>
      <c r="F671" s="11"/>
      <c r="G671" s="12"/>
      <c r="H671" s="11"/>
      <c r="I671" s="12"/>
      <c r="J671" s="11"/>
      <c r="K671" s="12"/>
      <c r="L671" s="11"/>
      <c r="M671" s="12"/>
    </row>
    <row r="672" spans="1:13" x14ac:dyDescent="0.25">
      <c r="A672" s="1">
        <v>669</v>
      </c>
      <c r="B672" s="7" t="str">
        <f t="shared" ref="B672:B673" si="89">IF(C672&lt;&gt;"",TEXT(C672,"ДДД"),"")</f>
        <v>Сб</v>
      </c>
      <c r="C672" s="8">
        <v>45892</v>
      </c>
      <c r="D672" s="9"/>
      <c r="E672" s="10"/>
      <c r="F672" s="11"/>
      <c r="G672" s="12"/>
      <c r="H672" s="11"/>
      <c r="I672" s="12"/>
      <c r="J672" s="11"/>
      <c r="K672" s="12"/>
      <c r="L672" s="11"/>
      <c r="M672" s="12"/>
    </row>
    <row r="673" spans="1:13" x14ac:dyDescent="0.25">
      <c r="A673" s="1">
        <v>670</v>
      </c>
      <c r="B673" s="7" t="str">
        <f t="shared" si="89"/>
        <v>Вс</v>
      </c>
      <c r="C673" s="8">
        <v>45893</v>
      </c>
      <c r="D673" s="9"/>
      <c r="E673" s="10"/>
      <c r="F673" s="11"/>
      <c r="G673" s="12"/>
      <c r="H673" s="11"/>
      <c r="I673" s="12"/>
      <c r="J673" s="11"/>
      <c r="K673" s="12"/>
      <c r="L673" s="11">
        <v>4000</v>
      </c>
      <c r="M673" s="12" t="s">
        <v>12</v>
      </c>
    </row>
    <row r="674" spans="1:13" x14ac:dyDescent="0.25">
      <c r="A674" s="1">
        <v>671</v>
      </c>
      <c r="B674" s="7" t="str">
        <f t="shared" ref="B674:B677" si="90">IF(C674&lt;&gt;"",TEXT(C674,"ДДД"),"")</f>
        <v>Пн</v>
      </c>
      <c r="C674" s="8">
        <v>45894</v>
      </c>
      <c r="D674" s="9"/>
      <c r="E674" s="10"/>
      <c r="F674" s="11"/>
      <c r="G674" s="12"/>
      <c r="H674" s="11"/>
      <c r="I674" s="12"/>
      <c r="J674" s="11"/>
      <c r="K674" s="12"/>
      <c r="L674" s="11"/>
      <c r="M674" s="12"/>
    </row>
    <row r="675" spans="1:13" x14ac:dyDescent="0.25">
      <c r="A675" s="1">
        <v>672</v>
      </c>
      <c r="B675" s="7" t="str">
        <f t="shared" si="90"/>
        <v>Вт</v>
      </c>
      <c r="C675" s="8">
        <v>45895</v>
      </c>
      <c r="D675" s="9">
        <v>3900</v>
      </c>
      <c r="E675" s="12" t="s">
        <v>12</v>
      </c>
      <c r="F675" s="11">
        <v>5300</v>
      </c>
      <c r="G675" s="12" t="s">
        <v>12</v>
      </c>
      <c r="H675" s="11">
        <v>17100</v>
      </c>
      <c r="I675" s="12" t="s">
        <v>12</v>
      </c>
      <c r="J675" s="11">
        <v>12000</v>
      </c>
      <c r="K675" s="12" t="s">
        <v>12</v>
      </c>
      <c r="L675" s="11"/>
      <c r="M675" s="12"/>
    </row>
    <row r="676" spans="1:13" x14ac:dyDescent="0.25">
      <c r="A676" s="1">
        <v>673</v>
      </c>
      <c r="B676" s="7" t="str">
        <f t="shared" si="90"/>
        <v>Ср</v>
      </c>
      <c r="C676" s="8">
        <v>45896</v>
      </c>
      <c r="D676" s="9"/>
      <c r="E676" s="10"/>
      <c r="F676" s="11"/>
      <c r="G676" s="12"/>
      <c r="H676" s="11"/>
      <c r="I676" s="12"/>
      <c r="J676" s="11"/>
      <c r="K676" s="12"/>
      <c r="L676" s="11"/>
      <c r="M676" s="12"/>
    </row>
    <row r="677" spans="1:13" x14ac:dyDescent="0.25">
      <c r="A677" s="1">
        <v>674</v>
      </c>
      <c r="B677" s="7" t="str">
        <f t="shared" si="90"/>
        <v>Чт</v>
      </c>
      <c r="C677" s="8">
        <v>45897</v>
      </c>
      <c r="D677" s="9">
        <v>5600</v>
      </c>
      <c r="E677" s="12" t="s">
        <v>12</v>
      </c>
      <c r="F677" s="11">
        <v>3200</v>
      </c>
      <c r="G677" s="12" t="s">
        <v>12</v>
      </c>
      <c r="H677" s="11">
        <v>7000</v>
      </c>
      <c r="I677" s="12" t="s">
        <v>12</v>
      </c>
      <c r="J677" s="11">
        <v>10600</v>
      </c>
      <c r="K677" s="12" t="s">
        <v>12</v>
      </c>
      <c r="L677" s="11"/>
      <c r="M677" s="12"/>
    </row>
    <row r="678" spans="1:13" x14ac:dyDescent="0.25">
      <c r="A678" s="1">
        <v>675</v>
      </c>
      <c r="B678" s="7" t="str">
        <f t="shared" ref="B678" si="91">IF(C678&lt;&gt;"",TEXT(C678,"ДДД"),"")</f>
        <v>Чт</v>
      </c>
      <c r="C678" s="8">
        <v>45897</v>
      </c>
      <c r="D678" s="9">
        <v>9300</v>
      </c>
      <c r="E678" s="12" t="s">
        <v>11</v>
      </c>
      <c r="F678" s="11">
        <v>6100</v>
      </c>
      <c r="G678" s="12" t="s">
        <v>11</v>
      </c>
      <c r="H678" s="11">
        <v>4800</v>
      </c>
      <c r="I678" s="12" t="s">
        <v>11</v>
      </c>
      <c r="J678" s="11">
        <v>6800</v>
      </c>
      <c r="K678" s="12" t="s">
        <v>11</v>
      </c>
      <c r="L678" s="11"/>
      <c r="M678" s="12"/>
    </row>
    <row r="679" spans="1:13" x14ac:dyDescent="0.25">
      <c r="A679" s="1">
        <v>676</v>
      </c>
      <c r="B679" s="7" t="str">
        <f t="shared" ref="B679:B683" si="92">IF(C679&lt;&gt;"",TEXT(C679,"ДДД"),"")</f>
        <v>Пт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  <c r="L679" s="11"/>
      <c r="M679" s="12"/>
    </row>
    <row r="680" spans="1:13" x14ac:dyDescent="0.25">
      <c r="A680" s="1">
        <v>677</v>
      </c>
      <c r="B680" s="7" t="str">
        <f t="shared" si="92"/>
        <v>Сб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  <c r="L680" s="11"/>
      <c r="M680" s="12"/>
    </row>
    <row r="681" spans="1:13" x14ac:dyDescent="0.25">
      <c r="A681" s="1">
        <v>678</v>
      </c>
      <c r="B681" s="7" t="str">
        <f t="shared" si="92"/>
        <v>Вс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  <c r="L681" s="11"/>
      <c r="M681" s="12"/>
    </row>
    <row r="682" spans="1:13" x14ac:dyDescent="0.25">
      <c r="A682" s="1">
        <v>679</v>
      </c>
      <c r="B682" s="7" t="str">
        <f t="shared" si="92"/>
        <v>Пн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  <c r="L682" s="11"/>
      <c r="M682" s="12"/>
    </row>
    <row r="683" spans="1:13" x14ac:dyDescent="0.25">
      <c r="A683" s="1">
        <v>680</v>
      </c>
      <c r="B683" s="7" t="str">
        <f t="shared" si="92"/>
        <v>Вт</v>
      </c>
      <c r="C683" s="8">
        <v>45902</v>
      </c>
      <c r="D683" s="9">
        <v>4600</v>
      </c>
      <c r="E683" s="12" t="s">
        <v>12</v>
      </c>
      <c r="F683" s="11">
        <f>2700+1600</f>
        <v>4300</v>
      </c>
      <c r="G683" s="12" t="s">
        <v>12</v>
      </c>
      <c r="H683" s="11">
        <f>15400+11000</f>
        <v>26400</v>
      </c>
      <c r="I683" s="12" t="s">
        <v>12</v>
      </c>
      <c r="J683" s="11">
        <f>6000+15400</f>
        <v>21400</v>
      </c>
      <c r="K683" s="12" t="s">
        <v>12</v>
      </c>
      <c r="L683" s="11"/>
      <c r="M683" s="12"/>
    </row>
    <row r="684" spans="1:13" x14ac:dyDescent="0.25">
      <c r="A684" s="1">
        <v>681</v>
      </c>
      <c r="B684" s="7" t="str">
        <f t="shared" ref="B684:B694" si="93">IF(C684&lt;&gt;"",TEXT(C684,"ДДД"),"")</f>
        <v>Ср</v>
      </c>
      <c r="C684" s="8">
        <v>45903</v>
      </c>
      <c r="D684" s="9"/>
      <c r="E684" s="10"/>
      <c r="F684" s="11"/>
      <c r="G684" s="12"/>
      <c r="H684" s="11"/>
      <c r="I684" s="12"/>
      <c r="J684" s="11"/>
      <c r="K684" s="12"/>
    </row>
    <row r="685" spans="1:13" x14ac:dyDescent="0.25">
      <c r="A685" s="1">
        <v>682</v>
      </c>
      <c r="B685" s="7" t="str">
        <f t="shared" si="93"/>
        <v>Чт</v>
      </c>
      <c r="C685" s="8">
        <v>45904</v>
      </c>
      <c r="D685" s="9"/>
      <c r="E685" s="10"/>
      <c r="F685" s="11"/>
      <c r="G685" s="12"/>
      <c r="H685" s="11"/>
      <c r="I685" s="12"/>
      <c r="J685" s="11"/>
      <c r="K685" s="12"/>
    </row>
    <row r="686" spans="1:13" x14ac:dyDescent="0.25">
      <c r="A686" s="1">
        <v>683</v>
      </c>
      <c r="B686" s="7" t="str">
        <f t="shared" si="93"/>
        <v>Пт</v>
      </c>
      <c r="C686" s="8">
        <v>45905</v>
      </c>
      <c r="D686" s="9"/>
      <c r="E686" s="10"/>
      <c r="F686" s="11"/>
      <c r="G686" s="12"/>
      <c r="H686" s="11"/>
      <c r="I686" s="12"/>
      <c r="J686" s="11"/>
      <c r="K686" s="12"/>
    </row>
    <row r="687" spans="1:13" x14ac:dyDescent="0.25">
      <c r="A687" s="1">
        <v>684</v>
      </c>
      <c r="B687" s="7" t="str">
        <f t="shared" si="93"/>
        <v>Сб</v>
      </c>
      <c r="C687" s="8">
        <v>45906</v>
      </c>
      <c r="D687" s="9"/>
      <c r="E687" s="10"/>
      <c r="F687" s="11"/>
      <c r="G687" s="12"/>
      <c r="H687" s="11"/>
      <c r="I687" s="12"/>
      <c r="J687" s="11"/>
      <c r="K687" s="12"/>
    </row>
    <row r="688" spans="1:13" x14ac:dyDescent="0.25">
      <c r="A688" s="1">
        <v>685</v>
      </c>
      <c r="B688" s="7" t="str">
        <f t="shared" si="93"/>
        <v>Вс</v>
      </c>
      <c r="C688" s="8">
        <v>45907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686</v>
      </c>
      <c r="B689" s="7" t="str">
        <f t="shared" si="93"/>
        <v>Пн</v>
      </c>
      <c r="C689" s="8">
        <v>45908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687</v>
      </c>
      <c r="B690" s="7" t="str">
        <f t="shared" si="93"/>
        <v>Вт</v>
      </c>
      <c r="C690" s="8">
        <v>45909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688</v>
      </c>
      <c r="B691" s="7" t="str">
        <f t="shared" si="93"/>
        <v>Ср</v>
      </c>
      <c r="C691" s="8">
        <v>45910</v>
      </c>
      <c r="D691" s="9"/>
      <c r="E691" s="10"/>
      <c r="F691" s="11"/>
      <c r="G691" s="12"/>
      <c r="H691" s="11"/>
      <c r="I691" s="12"/>
      <c r="J691" s="11"/>
      <c r="K691" s="12"/>
    </row>
    <row r="692" spans="1:11" x14ac:dyDescent="0.25">
      <c r="A692" s="1">
        <v>689</v>
      </c>
      <c r="B692" s="7" t="str">
        <f t="shared" si="93"/>
        <v>Чт</v>
      </c>
      <c r="C692" s="8">
        <v>45911</v>
      </c>
      <c r="D692" s="9"/>
      <c r="E692" s="10"/>
      <c r="F692" s="11"/>
      <c r="G692" s="12"/>
      <c r="H692" s="11"/>
      <c r="I692" s="12"/>
      <c r="J692" s="11"/>
      <c r="K692" s="12"/>
    </row>
    <row r="693" spans="1:11" x14ac:dyDescent="0.25">
      <c r="A693" s="1">
        <v>690</v>
      </c>
      <c r="B693" s="7" t="str">
        <f t="shared" si="93"/>
        <v>Пт</v>
      </c>
      <c r="C693" s="8">
        <v>45912</v>
      </c>
      <c r="D693" s="9"/>
      <c r="E693" s="10"/>
      <c r="F693" s="11"/>
      <c r="G693" s="12"/>
      <c r="H693" s="11"/>
      <c r="I693" s="12"/>
      <c r="J693" s="11"/>
      <c r="K693" s="12"/>
    </row>
    <row r="694" spans="1:11" x14ac:dyDescent="0.25">
      <c r="A694" s="1">
        <v>691</v>
      </c>
      <c r="B694" s="7" t="str">
        <f t="shared" si="93"/>
        <v>Сб</v>
      </c>
      <c r="C694" s="8">
        <v>45913</v>
      </c>
      <c r="D694" s="9"/>
      <c r="E694" s="10"/>
      <c r="F694" s="11"/>
      <c r="G694" s="12"/>
      <c r="H694" s="11"/>
      <c r="I694" s="12"/>
      <c r="J694" s="11"/>
      <c r="K694" s="12"/>
    </row>
  </sheetData>
  <mergeCells count="2">
    <mergeCell ref="A1:M1"/>
    <mergeCell ref="A2:M2"/>
  </mergeCells>
  <conditionalFormatting sqref="B4:E694">
    <cfRule type="expression" dxfId="26" priority="12">
      <formula>$C4=TODAY()</formula>
    </cfRule>
  </conditionalFormatting>
  <conditionalFormatting sqref="B684:K694 B4:M683">
    <cfRule type="expression" dxfId="25" priority="13">
      <formula>$B4=TEXT(TODAY(),"ДДД")</formula>
    </cfRule>
  </conditionalFormatting>
  <conditionalFormatting sqref="G34">
    <cfRule type="expression" dxfId="24" priority="26">
      <formula>$C34=TODAY()</formula>
    </cfRule>
  </conditionalFormatting>
  <conditionalFormatting sqref="G661">
    <cfRule type="expression" dxfId="23" priority="10">
      <formula>$C661=TODAY()</formula>
    </cfRule>
  </conditionalFormatting>
  <conditionalFormatting sqref="H128:I129">
    <cfRule type="expression" dxfId="22" priority="29">
      <formula>$C128=TODAY()</formula>
    </cfRule>
  </conditionalFormatting>
  <conditionalFormatting sqref="I34">
    <cfRule type="expression" dxfId="21" priority="27">
      <formula>$C34=TODAY()</formula>
    </cfRule>
  </conditionalFormatting>
  <conditionalFormatting sqref="I661">
    <cfRule type="expression" dxfId="20" priority="9">
      <formula>$C661=TODAY()</formula>
    </cfRule>
  </conditionalFormatting>
  <conditionalFormatting sqref="K34">
    <cfRule type="expression" dxfId="19" priority="28">
      <formula>$C34=TODAY()</formula>
    </cfRule>
  </conditionalFormatting>
  <conditionalFormatting sqref="K661">
    <cfRule type="expression" dxfId="18" priority="8">
      <formula>$C661=TODAY()</formula>
    </cfRule>
  </conditionalFormatting>
  <conditionalFormatting sqref="G670">
    <cfRule type="expression" dxfId="17" priority="7">
      <formula>$C670=TODAY()</formula>
    </cfRule>
  </conditionalFormatting>
  <conditionalFormatting sqref="I670">
    <cfRule type="expression" dxfId="16" priority="6">
      <formula>$C670=TODAY()</formula>
    </cfRule>
  </conditionalFormatting>
  <conditionalFormatting sqref="K670">
    <cfRule type="expression" dxfId="15" priority="5">
      <formula>$C670=TODAY()</formula>
    </cfRule>
  </conditionalFormatting>
  <conditionalFormatting sqref="G678">
    <cfRule type="expression" dxfId="14" priority="4">
      <formula>$C678=TODAY()</formula>
    </cfRule>
  </conditionalFormatting>
  <conditionalFormatting sqref="E678">
    <cfRule type="expression" dxfId="13" priority="3">
      <formula>$C678=TODAY()</formula>
    </cfRule>
  </conditionalFormatting>
  <conditionalFormatting sqref="I678">
    <cfRule type="expression" dxfId="12" priority="2">
      <formula>$C678=TODAY()</formula>
    </cfRule>
  </conditionalFormatting>
  <conditionalFormatting sqref="K678">
    <cfRule type="expression" dxfId="11" priority="1">
      <formula>$C678=TODAY()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92"/>
  <sheetViews>
    <sheetView zoomScale="130" zoomScaleNormal="130" workbookViewId="0">
      <pane ySplit="3" topLeftCell="A676" activePane="bottomLeft" state="frozen"/>
      <selection pane="bottomLeft" activeCell="J692" sqref="J692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  <row r="665" spans="1:11" x14ac:dyDescent="0.25">
      <c r="A665" s="1">
        <v>664</v>
      </c>
      <c r="B665" s="7" t="s">
        <v>19</v>
      </c>
      <c r="C665" s="8">
        <v>45888</v>
      </c>
      <c r="D665" s="9">
        <v>10100</v>
      </c>
      <c r="E665" s="10" t="s">
        <v>12</v>
      </c>
      <c r="F665" s="11">
        <v>6900</v>
      </c>
      <c r="G665" s="12" t="s">
        <v>12</v>
      </c>
      <c r="H665" s="11">
        <v>4000</v>
      </c>
      <c r="I665" s="12" t="s">
        <v>12</v>
      </c>
      <c r="J665" s="11">
        <v>8300</v>
      </c>
      <c r="K665" s="12" t="s">
        <v>12</v>
      </c>
    </row>
    <row r="666" spans="1:11" x14ac:dyDescent="0.25">
      <c r="A666" s="1">
        <v>665</v>
      </c>
      <c r="B666" s="7" t="s">
        <v>20</v>
      </c>
      <c r="C666" s="8">
        <v>45889</v>
      </c>
      <c r="D666" s="9"/>
      <c r="E666" s="10"/>
      <c r="F666" s="11"/>
      <c r="G666" s="12"/>
      <c r="H666" s="11"/>
      <c r="I666" s="12"/>
      <c r="J666" s="11"/>
      <c r="K666" s="12"/>
    </row>
    <row r="667" spans="1:11" x14ac:dyDescent="0.25">
      <c r="A667" s="1">
        <v>666</v>
      </c>
      <c r="B667" s="7" t="s">
        <v>14</v>
      </c>
      <c r="C667" s="8">
        <v>45890</v>
      </c>
      <c r="D667" s="9"/>
      <c r="E667" s="10"/>
      <c r="F667" s="11">
        <v>2500</v>
      </c>
      <c r="G667" s="12" t="s">
        <v>12</v>
      </c>
      <c r="H667" s="11">
        <v>1000</v>
      </c>
      <c r="I667" s="12" t="s">
        <v>12</v>
      </c>
      <c r="J667" s="11"/>
      <c r="K667" s="12"/>
    </row>
    <row r="668" spans="1:11" x14ac:dyDescent="0.25">
      <c r="A668" s="1">
        <v>667</v>
      </c>
      <c r="B668" s="7" t="s">
        <v>14</v>
      </c>
      <c r="C668" s="8">
        <v>45890</v>
      </c>
      <c r="D668" s="9">
        <v>1400</v>
      </c>
      <c r="E668" s="10" t="s">
        <v>22</v>
      </c>
      <c r="F668" s="11">
        <v>1700</v>
      </c>
      <c r="G668" s="12" t="s">
        <v>22</v>
      </c>
      <c r="H668" s="11">
        <v>100</v>
      </c>
      <c r="I668" s="12" t="s">
        <v>22</v>
      </c>
      <c r="J668" s="11">
        <v>800</v>
      </c>
      <c r="K668" s="12" t="s">
        <v>22</v>
      </c>
    </row>
    <row r="669" spans="1:11" x14ac:dyDescent="0.25">
      <c r="A669" s="1">
        <v>668</v>
      </c>
      <c r="B669" s="7" t="s">
        <v>14</v>
      </c>
      <c r="C669" s="8">
        <v>45890</v>
      </c>
      <c r="D669" s="9">
        <v>600</v>
      </c>
      <c r="E669" s="10" t="s">
        <v>21</v>
      </c>
      <c r="F669" s="11">
        <v>400</v>
      </c>
      <c r="G669" s="12" t="s">
        <v>21</v>
      </c>
      <c r="H669" s="11">
        <v>10</v>
      </c>
      <c r="I669" s="12" t="s">
        <v>21</v>
      </c>
      <c r="J669" s="11">
        <v>100</v>
      </c>
      <c r="K669" s="12" t="s">
        <v>21</v>
      </c>
    </row>
    <row r="670" spans="1:11" x14ac:dyDescent="0.25">
      <c r="A670" s="1">
        <v>669</v>
      </c>
      <c r="B670" s="7" t="s">
        <v>15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</row>
    <row r="671" spans="1:11" x14ac:dyDescent="0.25">
      <c r="A671" s="1">
        <v>670</v>
      </c>
      <c r="B671" s="7" t="s">
        <v>16</v>
      </c>
      <c r="C671" s="8">
        <v>45892</v>
      </c>
      <c r="D671" s="9"/>
      <c r="E671" s="10"/>
      <c r="F671" s="11"/>
      <c r="G671" s="12"/>
      <c r="H671" s="11"/>
      <c r="I671" s="12"/>
      <c r="J671" s="11"/>
      <c r="K671" s="12"/>
    </row>
    <row r="672" spans="1:11" x14ac:dyDescent="0.25">
      <c r="A672" s="1">
        <v>671</v>
      </c>
      <c r="B672" s="7" t="s">
        <v>17</v>
      </c>
      <c r="C672" s="8">
        <v>45893</v>
      </c>
      <c r="D672" s="9"/>
      <c r="E672" s="10"/>
      <c r="F672" s="11"/>
      <c r="G672" s="12"/>
      <c r="H672" s="11"/>
      <c r="I672" s="12"/>
      <c r="J672" s="11"/>
      <c r="K672" s="12"/>
    </row>
    <row r="673" spans="1:11" x14ac:dyDescent="0.25">
      <c r="A673" s="1">
        <v>672</v>
      </c>
      <c r="B673" s="7" t="s">
        <v>18</v>
      </c>
      <c r="C673" s="8">
        <v>45894</v>
      </c>
      <c r="D673" s="9"/>
      <c r="E673" s="10"/>
      <c r="F673" s="11"/>
      <c r="G673" s="12"/>
      <c r="H673" s="11"/>
      <c r="I673" s="12"/>
      <c r="J673" s="11"/>
      <c r="K673" s="12"/>
    </row>
    <row r="674" spans="1:11" x14ac:dyDescent="0.25">
      <c r="A674" s="1">
        <v>673</v>
      </c>
      <c r="B674" s="7" t="s">
        <v>19</v>
      </c>
      <c r="C674" s="8">
        <v>45895</v>
      </c>
      <c r="D674" s="9">
        <v>8800</v>
      </c>
      <c r="E674" s="12" t="s">
        <v>12</v>
      </c>
      <c r="F674" s="12">
        <v>4800</v>
      </c>
      <c r="G674" s="12" t="s">
        <v>12</v>
      </c>
      <c r="H674" s="11"/>
      <c r="I674" s="12"/>
      <c r="J674" s="11">
        <v>9900</v>
      </c>
      <c r="K674" s="12" t="s">
        <v>12</v>
      </c>
    </row>
    <row r="675" spans="1:11" x14ac:dyDescent="0.25">
      <c r="A675" s="1">
        <v>674</v>
      </c>
      <c r="B675" s="7" t="s">
        <v>20</v>
      </c>
      <c r="C675" s="8">
        <v>45896</v>
      </c>
      <c r="D675" s="9"/>
      <c r="E675" s="10"/>
      <c r="F675" s="11"/>
      <c r="G675" s="12"/>
      <c r="H675" s="11"/>
      <c r="I675" s="12"/>
      <c r="J675" s="11"/>
      <c r="K675" s="12"/>
    </row>
    <row r="676" spans="1:11" x14ac:dyDescent="0.25">
      <c r="A676" s="1">
        <v>675</v>
      </c>
      <c r="B676" s="7" t="s">
        <v>14</v>
      </c>
      <c r="C676" s="8">
        <v>45897</v>
      </c>
      <c r="D676" s="9">
        <v>1500</v>
      </c>
      <c r="E676" s="12" t="s">
        <v>12</v>
      </c>
      <c r="F676" s="11"/>
      <c r="G676" s="12"/>
      <c r="H676" s="11">
        <v>1100</v>
      </c>
      <c r="I676" s="12" t="s">
        <v>12</v>
      </c>
      <c r="J676" s="11"/>
      <c r="K676" s="12"/>
    </row>
    <row r="677" spans="1:11" x14ac:dyDescent="0.25">
      <c r="A677" s="1">
        <v>676</v>
      </c>
      <c r="B677" s="7" t="s">
        <v>14</v>
      </c>
      <c r="C677" s="8">
        <v>45897</v>
      </c>
      <c r="D677" s="9">
        <v>1100</v>
      </c>
      <c r="E677" s="12" t="s">
        <v>22</v>
      </c>
      <c r="F677" s="11">
        <v>700</v>
      </c>
      <c r="G677" s="12" t="s">
        <v>22</v>
      </c>
      <c r="H677" s="11">
        <v>100</v>
      </c>
      <c r="I677" s="12" t="s">
        <v>22</v>
      </c>
      <c r="J677" s="11"/>
      <c r="K677" s="12"/>
    </row>
    <row r="678" spans="1:11" x14ac:dyDescent="0.25">
      <c r="A678" s="1">
        <v>677</v>
      </c>
      <c r="B678" s="7" t="s">
        <v>14</v>
      </c>
      <c r="C678" s="8">
        <v>45897</v>
      </c>
      <c r="D678" s="9">
        <v>300</v>
      </c>
      <c r="E678" s="12" t="s">
        <v>21</v>
      </c>
      <c r="F678" s="11">
        <v>100</v>
      </c>
      <c r="G678" s="12" t="s">
        <v>21</v>
      </c>
      <c r="H678" s="11"/>
      <c r="I678" s="12"/>
      <c r="J678" s="11"/>
      <c r="K678" s="12"/>
    </row>
    <row r="679" spans="1:11" x14ac:dyDescent="0.25">
      <c r="A679" s="1">
        <v>678</v>
      </c>
      <c r="B679" s="7" t="s">
        <v>15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</row>
    <row r="680" spans="1:11" x14ac:dyDescent="0.25">
      <c r="A680" s="1">
        <v>679</v>
      </c>
      <c r="B680" s="7" t="s">
        <v>16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</row>
    <row r="681" spans="1:11" x14ac:dyDescent="0.25">
      <c r="A681" s="1">
        <v>680</v>
      </c>
      <c r="B681" s="7" t="s">
        <v>17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</row>
    <row r="682" spans="1:11" x14ac:dyDescent="0.25">
      <c r="A682" s="1">
        <v>681</v>
      </c>
      <c r="B682" s="7" t="s">
        <v>18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</row>
    <row r="683" spans="1:11" x14ac:dyDescent="0.25">
      <c r="A683" s="1">
        <v>682</v>
      </c>
      <c r="B683" s="7" t="s">
        <v>19</v>
      </c>
      <c r="C683" s="8">
        <v>45902</v>
      </c>
      <c r="D683" s="9">
        <v>4500</v>
      </c>
      <c r="E683" s="12" t="s">
        <v>12</v>
      </c>
      <c r="F683" s="11">
        <v>2400</v>
      </c>
      <c r="G683" s="12" t="s">
        <v>12</v>
      </c>
      <c r="H683" s="11">
        <v>2500</v>
      </c>
      <c r="I683" s="12" t="s">
        <v>12</v>
      </c>
      <c r="J683" s="11">
        <v>4100</v>
      </c>
      <c r="K683" s="12" t="s">
        <v>12</v>
      </c>
    </row>
    <row r="684" spans="1:11" x14ac:dyDescent="0.25">
      <c r="A684" s="1">
        <v>683</v>
      </c>
      <c r="B684" s="7" t="s">
        <v>20</v>
      </c>
      <c r="C684" s="8">
        <v>45903</v>
      </c>
      <c r="D684" s="9"/>
      <c r="E684" s="10"/>
      <c r="F684" s="11"/>
      <c r="G684" s="12"/>
      <c r="H684" s="11"/>
      <c r="I684" s="12"/>
      <c r="J684" s="11"/>
      <c r="K684" s="12"/>
    </row>
    <row r="685" spans="1:11" x14ac:dyDescent="0.25">
      <c r="A685" s="1">
        <v>684</v>
      </c>
      <c r="B685" s="7" t="s">
        <v>14</v>
      </c>
      <c r="C685" s="8">
        <v>45904</v>
      </c>
      <c r="D685" s="9">
        <v>4200</v>
      </c>
      <c r="E685" s="12" t="s">
        <v>12</v>
      </c>
      <c r="F685" s="11">
        <v>2200</v>
      </c>
      <c r="G685" s="12" t="s">
        <v>12</v>
      </c>
      <c r="H685" s="11">
        <v>2300</v>
      </c>
      <c r="I685" s="12" t="s">
        <v>12</v>
      </c>
      <c r="J685" s="11">
        <v>3800</v>
      </c>
      <c r="K685" s="12" t="s">
        <v>12</v>
      </c>
    </row>
    <row r="686" spans="1:11" x14ac:dyDescent="0.25">
      <c r="A686" s="1">
        <v>685</v>
      </c>
      <c r="B686" s="7" t="s">
        <v>14</v>
      </c>
      <c r="C686" s="8">
        <v>45904</v>
      </c>
      <c r="D686" s="9">
        <v>1500</v>
      </c>
      <c r="E686" s="12" t="s">
        <v>22</v>
      </c>
      <c r="F686" s="11">
        <v>500</v>
      </c>
      <c r="G686" s="12" t="s">
        <v>22</v>
      </c>
      <c r="H686" s="11">
        <v>100</v>
      </c>
      <c r="I686" s="12" t="s">
        <v>22</v>
      </c>
      <c r="J686" s="11">
        <v>200</v>
      </c>
      <c r="K686" s="12" t="s">
        <v>22</v>
      </c>
    </row>
    <row r="687" spans="1:11" x14ac:dyDescent="0.25">
      <c r="A687" s="1">
        <v>686</v>
      </c>
      <c r="B687" s="7" t="s">
        <v>14</v>
      </c>
      <c r="C687" s="8">
        <v>45904</v>
      </c>
      <c r="D687" s="9">
        <v>700</v>
      </c>
      <c r="E687" s="10" t="s">
        <v>21</v>
      </c>
      <c r="F687" s="11">
        <v>300</v>
      </c>
      <c r="G687" s="12" t="s">
        <v>21</v>
      </c>
      <c r="H687" s="11"/>
      <c r="I687" s="12"/>
      <c r="J687" s="11"/>
      <c r="K687" s="12"/>
    </row>
    <row r="688" spans="1:11" x14ac:dyDescent="0.25">
      <c r="A688" s="1">
        <v>687</v>
      </c>
      <c r="B688" s="7" t="s">
        <v>15</v>
      </c>
      <c r="C688" s="8">
        <v>45905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688</v>
      </c>
      <c r="B689" s="7" t="s">
        <v>16</v>
      </c>
      <c r="C689" s="8">
        <v>45906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689</v>
      </c>
      <c r="B690" s="7" t="s">
        <v>17</v>
      </c>
      <c r="C690" s="8">
        <v>45907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690</v>
      </c>
      <c r="B691" s="7" t="s">
        <v>18</v>
      </c>
      <c r="C691" s="8">
        <v>45908</v>
      </c>
      <c r="D691" s="9"/>
      <c r="E691" s="10"/>
      <c r="F691" s="11"/>
      <c r="G691" s="12"/>
      <c r="H691" s="11"/>
      <c r="I691" s="12"/>
      <c r="J691" s="11"/>
      <c r="K691" s="12"/>
    </row>
    <row r="692" spans="1:11" x14ac:dyDescent="0.25">
      <c r="A692" s="1">
        <v>691</v>
      </c>
      <c r="B692" s="7" t="s">
        <v>19</v>
      </c>
      <c r="C692" s="8">
        <v>45909</v>
      </c>
      <c r="D692" s="9"/>
      <c r="E692" s="10"/>
      <c r="F692" s="11"/>
      <c r="G692" s="12"/>
      <c r="H692" s="11"/>
      <c r="I692" s="12"/>
      <c r="J692" s="11"/>
      <c r="K692" s="12"/>
    </row>
  </sheetData>
  <mergeCells count="2">
    <mergeCell ref="A1:M1"/>
    <mergeCell ref="A2:M2"/>
  </mergeCells>
  <phoneticPr fontId="14" type="noConversion"/>
  <conditionalFormatting sqref="B4:E692">
    <cfRule type="expression" dxfId="10" priority="5">
      <formula>$C4=TODAY()</formula>
    </cfRule>
  </conditionalFormatting>
  <conditionalFormatting sqref="C4:G17 J4:M43 B4:B373 C18:C373 B374:C692 D48:K692">
    <cfRule type="expression" dxfId="9" priority="6">
      <formula>$B4=TEXT(TODAY(),"ДДД")</formula>
    </cfRule>
  </conditionalFormatting>
  <conditionalFormatting sqref="D18:G47 J44:K47">
    <cfRule type="expression" dxfId="8" priority="15">
      <formula>$B18=TEXT(TODAY(),"ДДД")</formula>
    </cfRule>
  </conditionalFormatting>
  <conditionalFormatting sqref="G13">
    <cfRule type="expression" dxfId="7" priority="18">
      <formula>$C13=TODAY()</formula>
    </cfRule>
  </conditionalFormatting>
  <conditionalFormatting sqref="G70">
    <cfRule type="expression" dxfId="6" priority="27">
      <formula>$C70=TODAY()</formula>
    </cfRule>
  </conditionalFormatting>
  <conditionalFormatting sqref="H4:I47">
    <cfRule type="expression" dxfId="5" priority="40">
      <formula>$B4=TEXT(TODAY(),"ДДД")</formula>
    </cfRule>
  </conditionalFormatting>
  <conditionalFormatting sqref="I13">
    <cfRule type="expression" dxfId="4" priority="44">
      <formula>$C13=TODAY()</formula>
    </cfRule>
  </conditionalFormatting>
  <conditionalFormatting sqref="K13">
    <cfRule type="expression" dxfId="3" priority="19">
      <formula>$C13=TODAY()</formula>
    </cfRule>
  </conditionalFormatting>
  <conditionalFormatting sqref="G685">
    <cfRule type="expression" dxfId="2" priority="3">
      <formula>$C685=TODAY()</formula>
    </cfRule>
  </conditionalFormatting>
  <conditionalFormatting sqref="I685">
    <cfRule type="expression" dxfId="1" priority="2">
      <formula>$C685=TODAY()</formula>
    </cfRule>
  </conditionalFormatting>
  <conditionalFormatting sqref="K685">
    <cfRule type="expression" dxfId="0" priority="1">
      <formula>$C685=TODAY()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2025-08-28T11:01:19Z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