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2B79F40C-A462-431A-BCB9-184B8F9B866C}" xr6:coauthVersionLast="45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15" i="1" l="1"/>
  <c r="B716" i="1"/>
  <c r="B717" i="1"/>
  <c r="B718" i="1"/>
  <c r="B719" i="1"/>
  <c r="B720" i="1"/>
  <c r="B721" i="1"/>
  <c r="B722" i="1"/>
  <c r="B723" i="1"/>
  <c r="B724" i="1"/>
  <c r="D710" i="1" l="1"/>
  <c r="J709" i="1"/>
  <c r="H709" i="1"/>
  <c r="B710" i="1"/>
  <c r="B709" i="1" l="1"/>
  <c r="B711" i="1"/>
  <c r="B712" i="1"/>
  <c r="B713" i="1"/>
  <c r="B714" i="1"/>
  <c r="B702" i="1" l="1"/>
  <c r="B704" i="1"/>
  <c r="B705" i="1"/>
  <c r="B706" i="1"/>
  <c r="B707" i="1"/>
  <c r="B708" i="1"/>
  <c r="J699" i="1" l="1"/>
  <c r="H699" i="1"/>
  <c r="B697" i="1" l="1"/>
  <c r="B698" i="1"/>
  <c r="B699" i="1"/>
  <c r="B700" i="1"/>
  <c r="B701" i="1"/>
  <c r="B703" i="1"/>
  <c r="D694" i="1" l="1"/>
  <c r="H693" i="1"/>
  <c r="B694" i="1"/>
  <c r="J691" i="1" l="1"/>
  <c r="H691" i="1"/>
  <c r="J686" i="1" l="1"/>
  <c r="B686" i="1"/>
  <c r="J683" i="1" l="1"/>
  <c r="F683" i="1"/>
  <c r="H683" i="1"/>
  <c r="B684" i="1" l="1"/>
  <c r="B685" i="1"/>
  <c r="B687" i="1"/>
  <c r="B688" i="1"/>
  <c r="B689" i="1"/>
  <c r="B690" i="1"/>
  <c r="B691" i="1"/>
  <c r="B692" i="1"/>
  <c r="B693" i="1"/>
  <c r="B695" i="1"/>
  <c r="B696" i="1"/>
  <c r="B678" i="1" l="1"/>
  <c r="B679" i="1" l="1"/>
  <c r="B680" i="1"/>
  <c r="B681" i="1"/>
  <c r="B682" i="1"/>
  <c r="B683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<sst xmlns="http://schemas.openxmlformats.org/spreadsheetml/2006/main" count="2893" uniqueCount="31">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</sst>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30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724"/>
  <sheetViews>
    <sheetView zoomScale="130" zoomScaleNormal="130" workbookViewId="0">
      <pane ySplit="3" topLeftCell="A704" activePane="bottomLeft" state="frozen"/>
      <selection pane="bottomLeft" activeCell="H720" sqref="H720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hidden="1" customWidth="1"/>
    <col min="13" max="13" width="12.140625" style="2" hidden="1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>
        <v>5600</v>
      </c>
      <c r="E677" s="12" t="s">
        <v>12</v>
      </c>
      <c r="F677" s="11">
        <v>3200</v>
      </c>
      <c r="G677" s="12" t="s">
        <v>12</v>
      </c>
      <c r="H677" s="11">
        <v>7000</v>
      </c>
      <c r="I677" s="12" t="s">
        <v>12</v>
      </c>
      <c r="J677" s="11">
        <v>10600</v>
      </c>
      <c r="K677" s="12" t="s">
        <v>12</v>
      </c>
      <c r="L677" s="11"/>
      <c r="M677" s="12"/>
    </row>
    <row r="678" spans="1:13" x14ac:dyDescent="0.25">
      <c r="A678" s="1">
        <v>675</v>
      </c>
      <c r="B678" s="7" t="str">
        <f t="shared" ref="B678" si="91">IF(C678&lt;&gt;"",TEXT(C678,"ДДД"),"")</f>
        <v>Чт</v>
      </c>
      <c r="C678" s="8">
        <v>45897</v>
      </c>
      <c r="D678" s="9">
        <v>9300</v>
      </c>
      <c r="E678" s="12" t="s">
        <v>11</v>
      </c>
      <c r="F678" s="11">
        <v>6100</v>
      </c>
      <c r="G678" s="12" t="s">
        <v>11</v>
      </c>
      <c r="H678" s="11">
        <v>4800</v>
      </c>
      <c r="I678" s="12" t="s">
        <v>11</v>
      </c>
      <c r="J678" s="11">
        <v>6800</v>
      </c>
      <c r="K678" s="12" t="s">
        <v>11</v>
      </c>
      <c r="L678" s="11"/>
      <c r="M678" s="12"/>
    </row>
    <row r="679" spans="1:13" x14ac:dyDescent="0.25">
      <c r="A679" s="1">
        <v>676</v>
      </c>
      <c r="B679" s="7" t="str">
        <f t="shared" ref="B679:B683" si="92">IF(C679&lt;&gt;"",TEXT(C679,"ДДД"),"")</f>
        <v>Пт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2"/>
        <v>Сб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  <c r="L680" s="11"/>
      <c r="M680" s="12"/>
    </row>
    <row r="681" spans="1:13" x14ac:dyDescent="0.25">
      <c r="A681" s="1">
        <v>678</v>
      </c>
      <c r="B681" s="7" t="str">
        <f t="shared" si="92"/>
        <v>Вс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2"/>
        <v>Пн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  <row r="683" spans="1:13" x14ac:dyDescent="0.25">
      <c r="A683" s="1">
        <v>680</v>
      </c>
      <c r="B683" s="7" t="str">
        <f t="shared" si="92"/>
        <v>Вт</v>
      </c>
      <c r="C683" s="8">
        <v>45902</v>
      </c>
      <c r="D683" s="9">
        <v>4600</v>
      </c>
      <c r="E683" s="12" t="s">
        <v>12</v>
      </c>
      <c r="F683" s="11">
        <f>2700+1600</f>
        <v>4300</v>
      </c>
      <c r="G683" s="12" t="s">
        <v>12</v>
      </c>
      <c r="H683" s="11">
        <f>15400+11000</f>
        <v>26400</v>
      </c>
      <c r="I683" s="12" t="s">
        <v>12</v>
      </c>
      <c r="J683" s="11">
        <f>6000+15400</f>
        <v>21400</v>
      </c>
      <c r="K683" s="12" t="s">
        <v>12</v>
      </c>
      <c r="L683" s="11"/>
      <c r="M683" s="12"/>
    </row>
    <row r="684" spans="1:13" x14ac:dyDescent="0.25">
      <c r="A684" s="1">
        <v>681</v>
      </c>
      <c r="B684" s="7" t="str">
        <f t="shared" ref="B684:B696" si="93">IF(C684&lt;&gt;"",TEXT(C684,"ДДД"),"")</f>
        <v>Ср</v>
      </c>
      <c r="C684" s="8">
        <v>45903</v>
      </c>
      <c r="D684" s="9"/>
      <c r="E684" s="10"/>
      <c r="F684" s="11">
        <v>700</v>
      </c>
      <c r="G684" s="12" t="s">
        <v>12</v>
      </c>
      <c r="H684" s="11">
        <v>11900</v>
      </c>
      <c r="I684" s="12" t="s">
        <v>12</v>
      </c>
      <c r="J684" s="11"/>
      <c r="K684" s="12"/>
    </row>
    <row r="685" spans="1:13" x14ac:dyDescent="0.25">
      <c r="A685" s="1">
        <v>682</v>
      </c>
      <c r="B685" s="7" t="str">
        <f t="shared" si="93"/>
        <v>Чт</v>
      </c>
      <c r="C685" s="8">
        <v>45904</v>
      </c>
      <c r="D685" s="9">
        <v>1000</v>
      </c>
      <c r="E685" s="12" t="s">
        <v>12</v>
      </c>
      <c r="F685" s="11"/>
      <c r="G685" s="12"/>
      <c r="H685" s="11"/>
      <c r="I685" s="12"/>
      <c r="J685" s="11">
        <v>10400</v>
      </c>
      <c r="K685" s="12" t="s">
        <v>12</v>
      </c>
    </row>
    <row r="686" spans="1:13" x14ac:dyDescent="0.25">
      <c r="A686" s="1">
        <v>683</v>
      </c>
      <c r="B686" s="7" t="str">
        <f t="shared" ref="B686" si="94">IF(C686&lt;&gt;"",TEXT(C686,"ДДД"),"")</f>
        <v>Чт</v>
      </c>
      <c r="C686" s="8">
        <v>45904</v>
      </c>
      <c r="D686" s="9">
        <v>5400</v>
      </c>
      <c r="E686" s="12" t="s">
        <v>11</v>
      </c>
      <c r="F686" s="11">
        <v>4000</v>
      </c>
      <c r="G686" s="12" t="s">
        <v>11</v>
      </c>
      <c r="H686" s="11">
        <v>4200</v>
      </c>
      <c r="I686" s="12" t="s">
        <v>11</v>
      </c>
      <c r="J686" s="11">
        <f>2700+2800</f>
        <v>5500</v>
      </c>
      <c r="K686" s="12" t="s">
        <v>11</v>
      </c>
    </row>
    <row r="687" spans="1:13" x14ac:dyDescent="0.25">
      <c r="A687" s="1">
        <v>684</v>
      </c>
      <c r="B687" s="7" t="str">
        <f t="shared" si="93"/>
        <v>Пт</v>
      </c>
      <c r="C687" s="8">
        <v>45905</v>
      </c>
      <c r="D687" s="9"/>
      <c r="E687" s="10"/>
      <c r="F687" s="11"/>
      <c r="G687" s="12"/>
      <c r="H687" s="11"/>
      <c r="I687" s="12"/>
      <c r="J687" s="11"/>
      <c r="K687" s="12"/>
    </row>
    <row r="688" spans="1:13" x14ac:dyDescent="0.25">
      <c r="A688" s="1">
        <v>685</v>
      </c>
      <c r="B688" s="7" t="str">
        <f t="shared" si="93"/>
        <v>Сб</v>
      </c>
      <c r="C688" s="8">
        <v>45906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686</v>
      </c>
      <c r="B689" s="7" t="str">
        <f t="shared" si="93"/>
        <v>Вс</v>
      </c>
      <c r="C689" s="8">
        <v>45907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687</v>
      </c>
      <c r="B690" s="7" t="str">
        <f t="shared" si="93"/>
        <v>Пн</v>
      </c>
      <c r="C690" s="8">
        <v>45908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688</v>
      </c>
      <c r="B691" s="7" t="str">
        <f t="shared" si="93"/>
        <v>Вт</v>
      </c>
      <c r="C691" s="8">
        <v>45909</v>
      </c>
      <c r="D691" s="9">
        <v>2100</v>
      </c>
      <c r="E691" s="12" t="s">
        <v>12</v>
      </c>
      <c r="F691" s="11">
        <v>5000</v>
      </c>
      <c r="G691" s="12" t="s">
        <v>12</v>
      </c>
      <c r="H691" s="11">
        <f>15900+2200</f>
        <v>18100</v>
      </c>
      <c r="I691" s="12" t="s">
        <v>12</v>
      </c>
      <c r="J691" s="11">
        <f>17700+7400</f>
        <v>25100</v>
      </c>
      <c r="K691" s="12" t="s">
        <v>12</v>
      </c>
    </row>
    <row r="692" spans="1:11" x14ac:dyDescent="0.25">
      <c r="A692" s="1">
        <v>689</v>
      </c>
      <c r="B692" s="7" t="str">
        <f t="shared" si="93"/>
        <v>Ср</v>
      </c>
      <c r="C692" s="8">
        <v>45910</v>
      </c>
      <c r="D692" s="9"/>
      <c r="E692" s="10"/>
      <c r="F692" s="11"/>
      <c r="G692" s="12"/>
      <c r="H692" s="11"/>
      <c r="I692" s="12"/>
      <c r="J692" s="11"/>
      <c r="K692" s="12"/>
    </row>
    <row r="693" spans="1:11" x14ac:dyDescent="0.25">
      <c r="A693" s="1">
        <v>690</v>
      </c>
      <c r="B693" s="7" t="str">
        <f t="shared" si="93"/>
        <v>Чт</v>
      </c>
      <c r="C693" s="8">
        <v>45911</v>
      </c>
      <c r="D693" s="9">
        <v>3500</v>
      </c>
      <c r="E693" s="12" t="s">
        <v>12</v>
      </c>
      <c r="F693" s="11">
        <v>5900</v>
      </c>
      <c r="G693" s="12" t="s">
        <v>12</v>
      </c>
      <c r="H693" s="11">
        <f>6200+7600</f>
        <v>13800</v>
      </c>
      <c r="I693" s="12" t="s">
        <v>12</v>
      </c>
      <c r="J693" s="11">
        <v>5500</v>
      </c>
      <c r="K693" s="12" t="s">
        <v>12</v>
      </c>
    </row>
    <row r="694" spans="1:11" x14ac:dyDescent="0.25">
      <c r="A694" s="1">
        <v>691</v>
      </c>
      <c r="B694" s="7" t="str">
        <f t="shared" ref="B694" si="95">IF(C694&lt;&gt;"",TEXT(C694,"ДДД"),"")</f>
        <v>Чт</v>
      </c>
      <c r="C694" s="8">
        <v>45911</v>
      </c>
      <c r="D694" s="9">
        <f>11800+3200</f>
        <v>15000</v>
      </c>
      <c r="E694" s="12" t="s">
        <v>11</v>
      </c>
      <c r="F694" s="11">
        <v>4900</v>
      </c>
      <c r="G694" s="12" t="s">
        <v>11</v>
      </c>
      <c r="H694" s="11">
        <v>5300</v>
      </c>
      <c r="I694" s="12" t="s">
        <v>11</v>
      </c>
      <c r="J694" s="11">
        <v>8600</v>
      </c>
      <c r="K694" s="12" t="s">
        <v>11</v>
      </c>
    </row>
    <row r="695" spans="1:11" x14ac:dyDescent="0.25">
      <c r="A695" s="1">
        <v>692</v>
      </c>
      <c r="B695" s="7" t="str">
        <f t="shared" si="93"/>
        <v>Пт</v>
      </c>
      <c r="C695" s="8">
        <v>45912</v>
      </c>
      <c r="D695" s="9"/>
      <c r="E695" s="10"/>
      <c r="F695" s="11"/>
      <c r="G695" s="12"/>
      <c r="H695" s="11"/>
      <c r="I695" s="12"/>
      <c r="J695" s="11"/>
      <c r="K695" s="12"/>
    </row>
    <row r="696" spans="1:11" x14ac:dyDescent="0.25">
      <c r="A696" s="1">
        <v>693</v>
      </c>
      <c r="B696" s="7" t="str">
        <f t="shared" si="93"/>
        <v>Сб</v>
      </c>
      <c r="C696" s="8">
        <v>45913</v>
      </c>
      <c r="D696" s="9"/>
      <c r="E696" s="10"/>
      <c r="F696" s="11"/>
      <c r="G696" s="12"/>
      <c r="H696" s="11"/>
      <c r="I696" s="12"/>
      <c r="J696" s="11"/>
      <c r="K696" s="12"/>
    </row>
    <row r="697" spans="1:11" x14ac:dyDescent="0.25">
      <c r="A697" s="1">
        <v>694</v>
      </c>
      <c r="B697" s="7" t="str">
        <f t="shared" ref="B697:B703" si="96">IF(C697&lt;&gt;"",TEXT(C697,"ДДД"),"")</f>
        <v>Вс</v>
      </c>
      <c r="C697" s="8">
        <v>45914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695</v>
      </c>
      <c r="B698" s="7" t="str">
        <f t="shared" si="96"/>
        <v>Пн</v>
      </c>
      <c r="C698" s="8">
        <v>45915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696</v>
      </c>
      <c r="B699" s="7" t="str">
        <f t="shared" si="96"/>
        <v>Вт</v>
      </c>
      <c r="C699" s="8">
        <v>45916</v>
      </c>
      <c r="D699" s="9">
        <v>7000</v>
      </c>
      <c r="E699" s="10" t="s">
        <v>12</v>
      </c>
      <c r="F699" s="11">
        <v>2300</v>
      </c>
      <c r="G699" s="10" t="s">
        <v>12</v>
      </c>
      <c r="H699" s="11">
        <f>15700+10000</f>
        <v>25700</v>
      </c>
      <c r="I699" s="10" t="s">
        <v>12</v>
      </c>
      <c r="J699" s="11">
        <f>5800+10800</f>
        <v>16600</v>
      </c>
      <c r="K699" s="10" t="s">
        <v>12</v>
      </c>
    </row>
    <row r="700" spans="1:11" x14ac:dyDescent="0.25">
      <c r="A700" s="1">
        <v>697</v>
      </c>
      <c r="B700" s="7" t="str">
        <f t="shared" si="96"/>
        <v>Ср</v>
      </c>
      <c r="C700" s="8">
        <v>45917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698</v>
      </c>
      <c r="B701" s="7" t="str">
        <f t="shared" si="96"/>
        <v>Чт</v>
      </c>
      <c r="C701" s="8">
        <v>45918</v>
      </c>
      <c r="D701" s="9">
        <v>3000</v>
      </c>
      <c r="E701" s="10" t="s">
        <v>12</v>
      </c>
      <c r="F701" s="11">
        <v>2300</v>
      </c>
      <c r="G701" s="10" t="s">
        <v>12</v>
      </c>
      <c r="H701" s="11">
        <v>9100</v>
      </c>
      <c r="I701" s="10" t="s">
        <v>12</v>
      </c>
      <c r="J701" s="11">
        <v>10200</v>
      </c>
      <c r="K701" s="10" t="s">
        <v>12</v>
      </c>
    </row>
    <row r="702" spans="1:11" x14ac:dyDescent="0.25">
      <c r="A702" s="1">
        <v>699</v>
      </c>
      <c r="B702" s="7" t="str">
        <f t="shared" ref="B702" si="97">IF(C702&lt;&gt;"",TEXT(C702,"ДДД"),"")</f>
        <v>Чт</v>
      </c>
      <c r="C702" s="8">
        <v>45918</v>
      </c>
      <c r="D702" s="9">
        <v>5900</v>
      </c>
      <c r="E702" s="12" t="s">
        <v>11</v>
      </c>
      <c r="F702" s="11">
        <v>7100</v>
      </c>
      <c r="G702" s="12" t="s">
        <v>11</v>
      </c>
      <c r="H702" s="11">
        <v>3600</v>
      </c>
      <c r="I702" s="12" t="s">
        <v>11</v>
      </c>
      <c r="J702" s="11">
        <v>8500</v>
      </c>
      <c r="K702" s="12" t="s">
        <v>11</v>
      </c>
    </row>
    <row r="703" spans="1:11" x14ac:dyDescent="0.25">
      <c r="A703" s="1">
        <v>700</v>
      </c>
      <c r="B703" s="7" t="str">
        <f t="shared" si="96"/>
        <v>Пт</v>
      </c>
      <c r="C703" s="8">
        <v>45919</v>
      </c>
      <c r="D703" s="9"/>
      <c r="E703" s="10"/>
      <c r="F703" s="11"/>
      <c r="G703" s="12"/>
      <c r="H703" s="11"/>
      <c r="I703" s="12"/>
      <c r="J703" s="11"/>
      <c r="K703" s="12"/>
    </row>
    <row r="704" spans="1:11" x14ac:dyDescent="0.25">
      <c r="A704" s="1">
        <v>701</v>
      </c>
      <c r="B704" s="7" t="str">
        <f t="shared" ref="B704:B708" si="98">IF(C704&lt;&gt;"",TEXT(C704,"ДДД"),"")</f>
        <v>Сб</v>
      </c>
      <c r="C704" s="8">
        <v>45920</v>
      </c>
      <c r="D704" s="9"/>
      <c r="E704" s="10"/>
      <c r="F704" s="11"/>
      <c r="G704" s="12"/>
      <c r="H704" s="11"/>
      <c r="I704" s="12"/>
      <c r="J704" s="11"/>
      <c r="K704" s="12"/>
    </row>
    <row r="705" spans="1:11" x14ac:dyDescent="0.25">
      <c r="A705" s="1">
        <v>702</v>
      </c>
      <c r="B705" s="7" t="str">
        <f t="shared" si="98"/>
        <v>Вс</v>
      </c>
      <c r="C705" s="8">
        <v>45921</v>
      </c>
      <c r="D705" s="9"/>
      <c r="E705" s="10"/>
      <c r="F705" s="11"/>
      <c r="G705" s="12"/>
      <c r="H705" s="11"/>
      <c r="I705" s="12"/>
      <c r="J705" s="11"/>
      <c r="K705" s="12"/>
    </row>
    <row r="706" spans="1:11" x14ac:dyDescent="0.25">
      <c r="A706" s="1">
        <v>703</v>
      </c>
      <c r="B706" s="7" t="str">
        <f t="shared" si="98"/>
        <v>Пн</v>
      </c>
      <c r="C706" s="8">
        <v>45922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704</v>
      </c>
      <c r="B707" s="7" t="str">
        <f t="shared" si="98"/>
        <v>Вт</v>
      </c>
      <c r="C707" s="8">
        <v>45923</v>
      </c>
      <c r="D707" s="9">
        <v>3200</v>
      </c>
      <c r="E707" s="10" t="s">
        <v>12</v>
      </c>
      <c r="F707" s="11">
        <v>4200</v>
      </c>
      <c r="G707" s="10" t="s">
        <v>12</v>
      </c>
      <c r="H707" s="11">
        <v>18500</v>
      </c>
      <c r="I707" s="10" t="s">
        <v>12</v>
      </c>
      <c r="J707" s="11">
        <v>14600</v>
      </c>
      <c r="K707" s="10" t="s">
        <v>12</v>
      </c>
    </row>
    <row r="708" spans="1:11" x14ac:dyDescent="0.25">
      <c r="A708" s="1">
        <v>705</v>
      </c>
      <c r="B708" s="7" t="str">
        <f t="shared" si="98"/>
        <v>Ср</v>
      </c>
      <c r="C708" s="8">
        <v>45924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706</v>
      </c>
      <c r="B709" s="7" t="str">
        <f t="shared" ref="B709:B713" si="99">IF(C709&lt;&gt;"",TEXT(C709,"ДДД"),"")</f>
        <v>Чт</v>
      </c>
      <c r="C709" s="8">
        <v>45925</v>
      </c>
      <c r="D709" s="9">
        <v>4800</v>
      </c>
      <c r="E709" s="10" t="s">
        <v>12</v>
      </c>
      <c r="F709" s="11">
        <v>3700</v>
      </c>
      <c r="G709" s="10" t="s">
        <v>12</v>
      </c>
      <c r="H709" s="11">
        <f>4900+10800</f>
        <v>15700</v>
      </c>
      <c r="I709" s="10" t="s">
        <v>12</v>
      </c>
      <c r="J709" s="11">
        <f>9400+2600</f>
        <v>12000</v>
      </c>
      <c r="K709" s="10" t="s">
        <v>12</v>
      </c>
    </row>
    <row r="710" spans="1:11" x14ac:dyDescent="0.25">
      <c r="A710" s="1">
        <v>707</v>
      </c>
      <c r="B710" s="7" t="str">
        <f t="shared" ref="B710" si="100">IF(C710&lt;&gt;"",TEXT(C710,"ДДД"),"")</f>
        <v>Чт</v>
      </c>
      <c r="C710" s="8">
        <v>45925</v>
      </c>
      <c r="D710" s="9">
        <f>4900+4400</f>
        <v>9300</v>
      </c>
      <c r="E710" s="12" t="s">
        <v>11</v>
      </c>
      <c r="F710" s="11">
        <v>6700</v>
      </c>
      <c r="G710" s="12" t="s">
        <v>11</v>
      </c>
      <c r="H710" s="11">
        <v>5800</v>
      </c>
      <c r="I710" s="12" t="s">
        <v>11</v>
      </c>
      <c r="J710" s="11">
        <v>5800</v>
      </c>
      <c r="K710" s="12" t="s">
        <v>11</v>
      </c>
    </row>
    <row r="711" spans="1:11" x14ac:dyDescent="0.25">
      <c r="A711" s="1">
        <v>708</v>
      </c>
      <c r="B711" s="7" t="str">
        <f t="shared" si="99"/>
        <v>Пт</v>
      </c>
      <c r="C711" s="8">
        <v>45926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709</v>
      </c>
      <c r="B712" s="7" t="str">
        <f t="shared" si="99"/>
        <v>Сб</v>
      </c>
      <c r="C712" s="8">
        <v>45927</v>
      </c>
      <c r="D712" s="9"/>
      <c r="E712" s="10"/>
      <c r="F712" s="11"/>
      <c r="G712" s="12"/>
      <c r="H712" s="11"/>
      <c r="I712" s="12"/>
      <c r="J712" s="11"/>
      <c r="K712" s="12"/>
    </row>
    <row r="713" spans="1:11" x14ac:dyDescent="0.25">
      <c r="A713" s="1">
        <v>710</v>
      </c>
      <c r="B713" s="7" t="str">
        <f t="shared" si="99"/>
        <v>Вс</v>
      </c>
      <c r="C713" s="8">
        <v>45928</v>
      </c>
      <c r="D713" s="9"/>
      <c r="E713" s="10"/>
      <c r="F713" s="11"/>
      <c r="G713" s="12"/>
      <c r="H713" s="11"/>
      <c r="I713" s="12"/>
      <c r="J713" s="11"/>
      <c r="K713" s="12"/>
    </row>
    <row r="714" spans="1:11" x14ac:dyDescent="0.25">
      <c r="A714" s="1">
        <v>710</v>
      </c>
      <c r="B714" s="7" t="str">
        <f>IF(C714&lt;&gt;"",TEXT(C714,"ДДД"),"")</f>
        <v>Пн</v>
      </c>
      <c r="C714" s="8">
        <v>45929</v>
      </c>
      <c r="D714" s="9"/>
      <c r="E714" s="10"/>
      <c r="F714" s="11"/>
      <c r="G714" s="12"/>
      <c r="H714" s="11"/>
      <c r="I714" s="12"/>
      <c r="J714" s="11"/>
      <c r="K714" s="12"/>
    </row>
    <row r="715" spans="1:11" x14ac:dyDescent="0.25">
      <c r="A715" s="1">
        <v>711</v>
      </c>
      <c r="B715" s="7" t="str">
        <f t="shared" ref="B715:B724" si="101">IF(C715&lt;&gt;"",TEXT(C715,"ДДД"),"")</f>
        <v>Вт</v>
      </c>
      <c r="C715" s="8">
        <v>45930</v>
      </c>
      <c r="D715" s="9">
        <v>5400</v>
      </c>
      <c r="E715" s="10" t="s">
        <v>12</v>
      </c>
      <c r="F715" s="11">
        <v>5700</v>
      </c>
      <c r="G715" s="10" t="s">
        <v>12</v>
      </c>
      <c r="H715" s="11">
        <v>17200</v>
      </c>
      <c r="I715" s="10" t="s">
        <v>12</v>
      </c>
      <c r="J715" s="11">
        <v>11800</v>
      </c>
      <c r="K715" s="10" t="s">
        <v>12</v>
      </c>
    </row>
    <row r="716" spans="1:11" x14ac:dyDescent="0.25">
      <c r="A716" s="1">
        <v>712</v>
      </c>
      <c r="B716" s="7" t="str">
        <f t="shared" si="101"/>
        <v>Ср</v>
      </c>
      <c r="C716" s="8">
        <v>45931</v>
      </c>
      <c r="D716" s="9"/>
      <c r="E716" s="10"/>
      <c r="F716" s="11"/>
      <c r="G716" s="12"/>
      <c r="H716" s="11"/>
      <c r="I716" s="12"/>
      <c r="J716" s="11"/>
      <c r="K716" s="12"/>
    </row>
    <row r="717" spans="1:11" x14ac:dyDescent="0.25">
      <c r="A717" s="1">
        <v>713</v>
      </c>
      <c r="B717" s="7" t="str">
        <f t="shared" si="101"/>
        <v>Чт</v>
      </c>
      <c r="C717" s="8">
        <v>45932</v>
      </c>
      <c r="D717" s="9"/>
      <c r="E717" s="10"/>
      <c r="F717" s="11"/>
      <c r="G717" s="12"/>
      <c r="H717" s="11"/>
      <c r="I717" s="12"/>
      <c r="J717" s="11"/>
      <c r="K717" s="12"/>
    </row>
    <row r="718" spans="1:11" x14ac:dyDescent="0.25">
      <c r="A718" s="1">
        <v>714</v>
      </c>
      <c r="B718" s="7" t="str">
        <f t="shared" si="101"/>
        <v>Пт</v>
      </c>
      <c r="C718" s="8">
        <v>45933</v>
      </c>
      <c r="D718" s="9"/>
      <c r="E718" s="10"/>
      <c r="F718" s="11"/>
      <c r="G718" s="12"/>
      <c r="H718" s="11"/>
      <c r="I718" s="12"/>
      <c r="J718" s="11"/>
      <c r="K718" s="12"/>
    </row>
    <row r="719" spans="1:11" x14ac:dyDescent="0.25">
      <c r="A719" s="1">
        <v>715</v>
      </c>
      <c r="B719" s="7" t="str">
        <f t="shared" si="101"/>
        <v>Сб</v>
      </c>
      <c r="C719" s="8">
        <v>45934</v>
      </c>
      <c r="D719" s="9"/>
      <c r="E719" s="10"/>
      <c r="F719" s="11"/>
      <c r="G719" s="12"/>
      <c r="H719" s="11"/>
      <c r="I719" s="12"/>
      <c r="J719" s="11"/>
      <c r="K719" s="12"/>
    </row>
    <row r="720" spans="1:11" x14ac:dyDescent="0.25">
      <c r="A720" s="1">
        <v>716</v>
      </c>
      <c r="B720" s="7" t="str">
        <f t="shared" si="101"/>
        <v>Вс</v>
      </c>
      <c r="C720" s="8">
        <v>45935</v>
      </c>
      <c r="D720" s="9"/>
      <c r="E720" s="10"/>
      <c r="F720" s="11"/>
      <c r="G720" s="12"/>
      <c r="H720" s="11"/>
      <c r="I720" s="12"/>
      <c r="J720" s="11"/>
      <c r="K720" s="12"/>
    </row>
    <row r="721" spans="1:11" x14ac:dyDescent="0.25">
      <c r="A721" s="1">
        <v>717</v>
      </c>
      <c r="B721" s="7" t="str">
        <f t="shared" si="101"/>
        <v>Пн</v>
      </c>
      <c r="C721" s="8">
        <v>45936</v>
      </c>
      <c r="D721" s="9"/>
      <c r="E721" s="10"/>
      <c r="F721" s="11"/>
      <c r="G721" s="12"/>
      <c r="H721" s="11"/>
      <c r="I721" s="12"/>
      <c r="J721" s="11"/>
      <c r="K721" s="12"/>
    </row>
    <row r="722" spans="1:11" x14ac:dyDescent="0.25">
      <c r="A722" s="1">
        <v>718</v>
      </c>
      <c r="B722" s="7" t="str">
        <f t="shared" si="101"/>
        <v>Вт</v>
      </c>
      <c r="C722" s="8">
        <v>45937</v>
      </c>
      <c r="D722" s="9"/>
      <c r="E722" s="10"/>
      <c r="F722" s="11"/>
      <c r="G722" s="12"/>
      <c r="H722" s="11"/>
      <c r="I722" s="12"/>
      <c r="J722" s="11"/>
      <c r="K722" s="12"/>
    </row>
    <row r="723" spans="1:11" x14ac:dyDescent="0.25">
      <c r="A723" s="1">
        <v>719</v>
      </c>
      <c r="B723" s="7" t="str">
        <f t="shared" si="101"/>
        <v>Ср</v>
      </c>
      <c r="C723" s="8">
        <v>45938</v>
      </c>
      <c r="D723" s="9"/>
      <c r="E723" s="10"/>
      <c r="F723" s="11"/>
      <c r="G723" s="12"/>
      <c r="H723" s="11"/>
      <c r="I723" s="12"/>
      <c r="J723" s="11"/>
      <c r="K723" s="12"/>
    </row>
    <row r="724" spans="1:11" x14ac:dyDescent="0.25">
      <c r="A724" s="1">
        <v>720</v>
      </c>
      <c r="B724" s="7" t="str">
        <f t="shared" si="101"/>
        <v>Чт</v>
      </c>
      <c r="C724" s="8">
        <v>45939</v>
      </c>
      <c r="D724" s="9"/>
      <c r="E724" s="10"/>
      <c r="F724" s="11"/>
      <c r="G724" s="12"/>
      <c r="H724" s="11"/>
      <c r="I724" s="12"/>
      <c r="J724" s="11"/>
      <c r="K724" s="12"/>
    </row>
  </sheetData>
  <mergeCells count="2">
    <mergeCell ref="A1:M1"/>
    <mergeCell ref="A2:M2"/>
  </mergeCells>
  <conditionalFormatting sqref="B4:E724">
    <cfRule type="expression" dxfId="129" priority="58">
      <formula>$C4=TODAY()</formula>
    </cfRule>
  </conditionalFormatting>
  <conditionalFormatting sqref="B4:M683 B684:K724">
    <cfRule type="expression" dxfId="128" priority="59">
      <formula>$B4=TEXT(TODAY(),"ДДД")</formula>
    </cfRule>
  </conditionalFormatting>
  <conditionalFormatting sqref="G34">
    <cfRule type="expression" dxfId="127" priority="72">
      <formula>$C34=TODAY()</formula>
    </cfRule>
  </conditionalFormatting>
  <conditionalFormatting sqref="G661">
    <cfRule type="expression" dxfId="126" priority="56">
      <formula>$C661=TODAY()</formula>
    </cfRule>
  </conditionalFormatting>
  <conditionalFormatting sqref="H128:I129">
    <cfRule type="expression" dxfId="125" priority="75">
      <formula>$C128=TODAY()</formula>
    </cfRule>
  </conditionalFormatting>
  <conditionalFormatting sqref="I34">
    <cfRule type="expression" dxfId="124" priority="73">
      <formula>$C34=TODAY()</formula>
    </cfRule>
  </conditionalFormatting>
  <conditionalFormatting sqref="I661">
    <cfRule type="expression" dxfId="123" priority="55">
      <formula>$C661=TODAY()</formula>
    </cfRule>
  </conditionalFormatting>
  <conditionalFormatting sqref="K34">
    <cfRule type="expression" dxfId="122" priority="74">
      <formula>$C34=TODAY()</formula>
    </cfRule>
  </conditionalFormatting>
  <conditionalFormatting sqref="K661">
    <cfRule type="expression" dxfId="121" priority="54">
      <formula>$C661=TODAY()</formula>
    </cfRule>
  </conditionalFormatting>
  <conditionalFormatting sqref="G670">
    <cfRule type="expression" dxfId="120" priority="53">
      <formula>$C670=TODAY()</formula>
    </cfRule>
  </conditionalFormatting>
  <conditionalFormatting sqref="I670">
    <cfRule type="expression" dxfId="119" priority="52">
      <formula>$C670=TODAY()</formula>
    </cfRule>
  </conditionalFormatting>
  <conditionalFormatting sqref="K670">
    <cfRule type="expression" dxfId="118" priority="51">
      <formula>$C670=TODAY()</formula>
    </cfRule>
  </conditionalFormatting>
  <conditionalFormatting sqref="G678">
    <cfRule type="expression" dxfId="117" priority="50">
      <formula>$C678=TODAY()</formula>
    </cfRule>
  </conditionalFormatting>
  <conditionalFormatting sqref="E678">
    <cfRule type="expression" dxfId="116" priority="49">
      <formula>$C678=TODAY()</formula>
    </cfRule>
  </conditionalFormatting>
  <conditionalFormatting sqref="I678">
    <cfRule type="expression" dxfId="115" priority="48">
      <formula>$C678=TODAY()</formula>
    </cfRule>
  </conditionalFormatting>
  <conditionalFormatting sqref="K678">
    <cfRule type="expression" dxfId="114" priority="47">
      <formula>$C678=TODAY()</formula>
    </cfRule>
  </conditionalFormatting>
  <conditionalFormatting sqref="G686">
    <cfRule type="expression" dxfId="113" priority="46">
      <formula>$C686=TODAY()</formula>
    </cfRule>
  </conditionalFormatting>
  <conditionalFormatting sqref="I686">
    <cfRule type="expression" dxfId="112" priority="45">
      <formula>$C686=TODAY()</formula>
    </cfRule>
  </conditionalFormatting>
  <conditionalFormatting sqref="K686">
    <cfRule type="expression" dxfId="111" priority="44">
      <formula>$C686=TODAY()</formula>
    </cfRule>
  </conditionalFormatting>
  <conditionalFormatting sqref="G691">
    <cfRule type="expression" dxfId="110" priority="43">
      <formula>$C691=TODAY()</formula>
    </cfRule>
  </conditionalFormatting>
  <conditionalFormatting sqref="I691">
    <cfRule type="expression" dxfId="109" priority="42">
      <formula>$C691=TODAY()</formula>
    </cfRule>
  </conditionalFormatting>
  <conditionalFormatting sqref="K691">
    <cfRule type="expression" dxfId="108" priority="41">
      <formula>$C691=TODAY()</formula>
    </cfRule>
  </conditionalFormatting>
  <conditionalFormatting sqref="E693">
    <cfRule type="expression" dxfId="107" priority="40">
      <formula>$C693=TODAY()</formula>
    </cfRule>
  </conditionalFormatting>
  <conditionalFormatting sqref="G693">
    <cfRule type="expression" dxfId="106" priority="39">
      <formula>$C693=TODAY()</formula>
    </cfRule>
  </conditionalFormatting>
  <conditionalFormatting sqref="I693">
    <cfRule type="expression" dxfId="105" priority="38">
      <formula>$C693=TODAY()</formula>
    </cfRule>
  </conditionalFormatting>
  <conditionalFormatting sqref="K693">
    <cfRule type="expression" dxfId="104" priority="37">
      <formula>$C693=TODAY()</formula>
    </cfRule>
  </conditionalFormatting>
  <conditionalFormatting sqref="E694">
    <cfRule type="expression" dxfId="103" priority="36">
      <formula>$C694=TODAY()</formula>
    </cfRule>
  </conditionalFormatting>
  <conditionalFormatting sqref="G694">
    <cfRule type="expression" dxfId="102" priority="35">
      <formula>$C694=TODAY()</formula>
    </cfRule>
  </conditionalFormatting>
  <conditionalFormatting sqref="I694">
    <cfRule type="expression" dxfId="101" priority="34">
      <formula>$C694=TODAY()</formula>
    </cfRule>
  </conditionalFormatting>
  <conditionalFormatting sqref="K694">
    <cfRule type="expression" dxfId="100" priority="33">
      <formula>$C694=TODAY()</formula>
    </cfRule>
  </conditionalFormatting>
  <conditionalFormatting sqref="G699">
    <cfRule type="expression" dxfId="99" priority="32">
      <formula>$C699=TODAY()</formula>
    </cfRule>
  </conditionalFormatting>
  <conditionalFormatting sqref="I699">
    <cfRule type="expression" dxfId="98" priority="31">
      <formula>$C699=TODAY()</formula>
    </cfRule>
  </conditionalFormatting>
  <conditionalFormatting sqref="K699">
    <cfRule type="expression" dxfId="97" priority="30">
      <formula>$C699=TODAY()</formula>
    </cfRule>
  </conditionalFormatting>
  <conditionalFormatting sqref="G701">
    <cfRule type="expression" dxfId="96" priority="29">
      <formula>$C701=TODAY()</formula>
    </cfRule>
  </conditionalFormatting>
  <conditionalFormatting sqref="I701">
    <cfRule type="expression" dxfId="95" priority="28">
      <formula>$C701=TODAY()</formula>
    </cfRule>
  </conditionalFormatting>
  <conditionalFormatting sqref="K701">
    <cfRule type="expression" dxfId="94" priority="27">
      <formula>$C701=TODAY()</formula>
    </cfRule>
  </conditionalFormatting>
  <conditionalFormatting sqref="K702">
    <cfRule type="expression" dxfId="93" priority="26">
      <formula>$C702=TODAY()</formula>
    </cfRule>
  </conditionalFormatting>
  <conditionalFormatting sqref="I702">
    <cfRule type="expression" dxfId="92" priority="25">
      <formula>$C702=TODAY()</formula>
    </cfRule>
  </conditionalFormatting>
  <conditionalFormatting sqref="G702">
    <cfRule type="expression" dxfId="91" priority="24">
      <formula>$C702=TODAY()</formula>
    </cfRule>
  </conditionalFormatting>
  <conditionalFormatting sqref="E702">
    <cfRule type="expression" dxfId="90" priority="23">
      <formula>$C702=TODAY()</formula>
    </cfRule>
  </conditionalFormatting>
  <conditionalFormatting sqref="I707">
    <cfRule type="expression" dxfId="89" priority="22">
      <formula>$C707=TODAY()</formula>
    </cfRule>
  </conditionalFormatting>
  <conditionalFormatting sqref="K707">
    <cfRule type="expression" dxfId="88" priority="21">
      <formula>$C707=TODAY()</formula>
    </cfRule>
  </conditionalFormatting>
  <conditionalFormatting sqref="G707">
    <cfRule type="expression" dxfId="87" priority="20">
      <formula>$C707=TODAY()</formula>
    </cfRule>
  </conditionalFormatting>
  <conditionalFormatting sqref="E707">
    <cfRule type="expression" dxfId="86" priority="19">
      <formula>$C707=TODAY()</formula>
    </cfRule>
  </conditionalFormatting>
  <conditionalFormatting sqref="E709">
    <cfRule type="expression" dxfId="85" priority="18">
      <formula>$C709=TODAY()</formula>
    </cfRule>
  </conditionalFormatting>
  <conditionalFormatting sqref="G709">
    <cfRule type="expression" dxfId="84" priority="17">
      <formula>$C709=TODAY()</formula>
    </cfRule>
  </conditionalFormatting>
  <conditionalFormatting sqref="G709">
    <cfRule type="expression" dxfId="83" priority="16">
      <formula>$C709=TODAY()</formula>
    </cfRule>
  </conditionalFormatting>
  <conditionalFormatting sqref="I709">
    <cfRule type="expression" dxfId="82" priority="15">
      <formula>$C709=TODAY()</formula>
    </cfRule>
  </conditionalFormatting>
  <conditionalFormatting sqref="I709">
    <cfRule type="expression" dxfId="81" priority="14">
      <formula>$C709=TODAY()</formula>
    </cfRule>
  </conditionalFormatting>
  <conditionalFormatting sqref="K709">
    <cfRule type="expression" dxfId="80" priority="13">
      <formula>$C709=TODAY()</formula>
    </cfRule>
  </conditionalFormatting>
  <conditionalFormatting sqref="K709">
    <cfRule type="expression" dxfId="79" priority="12">
      <formula>$C709=TODAY()</formula>
    </cfRule>
  </conditionalFormatting>
  <conditionalFormatting sqref="E710">
    <cfRule type="expression" dxfId="78" priority="11">
      <formula>$C710=TODAY()</formula>
    </cfRule>
  </conditionalFormatting>
  <conditionalFormatting sqref="G710">
    <cfRule type="expression" dxfId="77" priority="10">
      <formula>$C710=TODAY()</formula>
    </cfRule>
  </conditionalFormatting>
  <conditionalFormatting sqref="I710">
    <cfRule type="expression" dxfId="76" priority="9">
      <formula>$C710=TODAY()</formula>
    </cfRule>
  </conditionalFormatting>
  <conditionalFormatting sqref="K710">
    <cfRule type="expression" dxfId="75" priority="8">
      <formula>$C710=TODAY()</formula>
    </cfRule>
  </conditionalFormatting>
  <conditionalFormatting sqref="E715">
    <cfRule type="expression" dxfId="74" priority="7">
      <formula>$C715=TODAY()</formula>
    </cfRule>
  </conditionalFormatting>
  <conditionalFormatting sqref="G715">
    <cfRule type="expression" dxfId="73" priority="6">
      <formula>$C715=TODAY()</formula>
    </cfRule>
  </conditionalFormatting>
  <conditionalFormatting sqref="G715">
    <cfRule type="expression" dxfId="72" priority="5">
      <formula>$C715=TODAY()</formula>
    </cfRule>
  </conditionalFormatting>
  <conditionalFormatting sqref="I715">
    <cfRule type="expression" dxfId="71" priority="4">
      <formula>$C715=TODAY()</formula>
    </cfRule>
  </conditionalFormatting>
  <conditionalFormatting sqref="I715">
    <cfRule type="expression" dxfId="70" priority="3">
      <formula>$C715=TODAY()</formula>
    </cfRule>
  </conditionalFormatting>
  <conditionalFormatting sqref="K715">
    <cfRule type="expression" dxfId="69" priority="2">
      <formula>$C715=TODAY()</formula>
    </cfRule>
  </conditionalFormatting>
  <conditionalFormatting sqref="K715">
    <cfRule type="expression" dxfId="68" priority="1">
      <formula>$C715=TODAY()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28"/>
  <sheetViews>
    <sheetView tabSelected="1" zoomScale="130" zoomScaleNormal="130" workbookViewId="0">
      <pane ySplit="3" topLeftCell="A711" activePane="bottomLeft" state="frozen"/>
      <selection pane="bottomLeft" activeCell="H727" sqref="H727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>
        <v>4500</v>
      </c>
      <c r="E683" s="12" t="s">
        <v>12</v>
      </c>
      <c r="F683" s="11">
        <v>2400</v>
      </c>
      <c r="G683" s="12" t="s">
        <v>12</v>
      </c>
      <c r="H683" s="11">
        <v>2500</v>
      </c>
      <c r="I683" s="12" t="s">
        <v>12</v>
      </c>
      <c r="J683" s="11">
        <v>4100</v>
      </c>
      <c r="K683" s="12" t="s">
        <v>12</v>
      </c>
    </row>
    <row r="684" spans="1:11" x14ac:dyDescent="0.25">
      <c r="A684" s="1">
        <v>683</v>
      </c>
      <c r="B684" s="7" t="s">
        <v>20</v>
      </c>
      <c r="C684" s="8">
        <v>45903</v>
      </c>
      <c r="D684" s="9"/>
      <c r="E684" s="10"/>
      <c r="F684" s="11"/>
      <c r="G684" s="12"/>
      <c r="H684" s="11"/>
      <c r="I684" s="12"/>
      <c r="J684" s="11"/>
      <c r="K684" s="12"/>
    </row>
    <row r="685" spans="1:11" x14ac:dyDescent="0.25">
      <c r="A685" s="1">
        <v>684</v>
      </c>
      <c r="B685" s="7" t="s">
        <v>14</v>
      </c>
      <c r="C685" s="8">
        <v>45904</v>
      </c>
      <c r="D685" s="9">
        <v>4200</v>
      </c>
      <c r="E685" s="12" t="s">
        <v>12</v>
      </c>
      <c r="F685" s="11">
        <v>2200</v>
      </c>
      <c r="G685" s="12" t="s">
        <v>12</v>
      </c>
      <c r="H685" s="11">
        <v>2300</v>
      </c>
      <c r="I685" s="12" t="s">
        <v>12</v>
      </c>
      <c r="J685" s="11">
        <v>3800</v>
      </c>
      <c r="K685" s="12" t="s">
        <v>12</v>
      </c>
    </row>
    <row r="686" spans="1:11" x14ac:dyDescent="0.25">
      <c r="A686" s="1">
        <v>685</v>
      </c>
      <c r="B686" s="7" t="s">
        <v>14</v>
      </c>
      <c r="C686" s="8">
        <v>45904</v>
      </c>
      <c r="D686" s="9">
        <v>1500</v>
      </c>
      <c r="E686" s="12" t="s">
        <v>22</v>
      </c>
      <c r="F686" s="11">
        <v>500</v>
      </c>
      <c r="G686" s="12" t="s">
        <v>22</v>
      </c>
      <c r="H686" s="11">
        <v>100</v>
      </c>
      <c r="I686" s="12" t="s">
        <v>22</v>
      </c>
      <c r="J686" s="11">
        <v>200</v>
      </c>
      <c r="K686" s="12" t="s">
        <v>22</v>
      </c>
    </row>
    <row r="687" spans="1:11" x14ac:dyDescent="0.25">
      <c r="A687" s="1">
        <v>686</v>
      </c>
      <c r="B687" s="7" t="s">
        <v>14</v>
      </c>
      <c r="C687" s="8">
        <v>45904</v>
      </c>
      <c r="D687" s="9">
        <v>700</v>
      </c>
      <c r="E687" s="10" t="s">
        <v>21</v>
      </c>
      <c r="F687" s="11">
        <v>300</v>
      </c>
      <c r="G687" s="12" t="s">
        <v>21</v>
      </c>
      <c r="H687" s="11"/>
      <c r="I687" s="12"/>
      <c r="J687" s="11"/>
      <c r="K687" s="12"/>
    </row>
    <row r="688" spans="1:11" x14ac:dyDescent="0.25">
      <c r="A688" s="1">
        <v>687</v>
      </c>
      <c r="B688" s="7" t="s">
        <v>15</v>
      </c>
      <c r="C688" s="8">
        <v>45905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688</v>
      </c>
      <c r="B689" s="7" t="s">
        <v>16</v>
      </c>
      <c r="C689" s="8">
        <v>45906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689</v>
      </c>
      <c r="B690" s="7" t="s">
        <v>17</v>
      </c>
      <c r="C690" s="8">
        <v>45907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690</v>
      </c>
      <c r="B691" s="7" t="s">
        <v>18</v>
      </c>
      <c r="C691" s="8">
        <v>45908</v>
      </c>
      <c r="D691" s="9"/>
      <c r="E691" s="10"/>
      <c r="F691" s="11"/>
      <c r="G691" s="12"/>
      <c r="H691" s="11"/>
      <c r="I691" s="12"/>
      <c r="J691" s="11"/>
      <c r="K691" s="12"/>
    </row>
    <row r="692" spans="1:11" x14ac:dyDescent="0.25">
      <c r="A692" s="1">
        <v>691</v>
      </c>
      <c r="B692" s="7" t="s">
        <v>19</v>
      </c>
      <c r="C692" s="8">
        <v>45909</v>
      </c>
      <c r="D692" s="9">
        <v>3000</v>
      </c>
      <c r="E692" s="12" t="s">
        <v>12</v>
      </c>
      <c r="F692" s="11">
        <v>4100</v>
      </c>
      <c r="G692" s="12" t="s">
        <v>12</v>
      </c>
      <c r="H692" s="11"/>
      <c r="I692" s="12"/>
      <c r="J692" s="11">
        <v>5400</v>
      </c>
      <c r="K692" s="12" t="s">
        <v>12</v>
      </c>
    </row>
    <row r="693" spans="1:11" x14ac:dyDescent="0.25">
      <c r="A693" s="1">
        <v>692</v>
      </c>
      <c r="B693" s="7" t="s">
        <v>20</v>
      </c>
      <c r="C693" s="8">
        <v>45910</v>
      </c>
      <c r="D693" s="9"/>
      <c r="E693" s="10"/>
      <c r="F693" s="11"/>
      <c r="G693" s="12"/>
      <c r="H693" s="11"/>
      <c r="I693" s="12"/>
      <c r="J693" s="11"/>
      <c r="K693" s="12"/>
    </row>
    <row r="694" spans="1:11" x14ac:dyDescent="0.25">
      <c r="A694" s="1">
        <v>693</v>
      </c>
      <c r="B694" s="7" t="s">
        <v>14</v>
      </c>
      <c r="C694" s="8">
        <v>45911</v>
      </c>
      <c r="D694" s="9">
        <v>3200</v>
      </c>
      <c r="E694" s="12" t="s">
        <v>12</v>
      </c>
      <c r="F694" s="11"/>
      <c r="G694" s="12"/>
      <c r="H694" s="11">
        <v>500</v>
      </c>
      <c r="I694" s="12" t="s">
        <v>12</v>
      </c>
      <c r="J694" s="11">
        <v>5600</v>
      </c>
      <c r="K694" s="12" t="s">
        <v>12</v>
      </c>
    </row>
    <row r="695" spans="1:11" x14ac:dyDescent="0.25">
      <c r="A695" s="1">
        <v>694</v>
      </c>
      <c r="B695" s="7" t="s">
        <v>14</v>
      </c>
      <c r="C695" s="8">
        <v>45911</v>
      </c>
      <c r="D695" s="9">
        <v>1500</v>
      </c>
      <c r="E695" s="10" t="s">
        <v>22</v>
      </c>
      <c r="F695" s="11">
        <v>600</v>
      </c>
      <c r="G695" s="10" t="s">
        <v>22</v>
      </c>
      <c r="H695" s="11">
        <v>200</v>
      </c>
      <c r="I695" s="10" t="s">
        <v>22</v>
      </c>
      <c r="J695" s="11">
        <v>400</v>
      </c>
      <c r="K695" s="10" t="s">
        <v>22</v>
      </c>
    </row>
    <row r="696" spans="1:11" x14ac:dyDescent="0.25">
      <c r="A696" s="1">
        <v>695</v>
      </c>
      <c r="B696" s="7" t="s">
        <v>14</v>
      </c>
      <c r="C696" s="8">
        <v>45911</v>
      </c>
      <c r="D696" s="9">
        <v>300</v>
      </c>
      <c r="E696" s="12" t="s">
        <v>21</v>
      </c>
      <c r="F696" s="11">
        <v>300</v>
      </c>
      <c r="G696" s="12" t="s">
        <v>21</v>
      </c>
      <c r="H696" s="11">
        <v>20</v>
      </c>
      <c r="I696" s="12" t="s">
        <v>21</v>
      </c>
      <c r="J696" s="11">
        <v>60</v>
      </c>
      <c r="K696" s="12" t="s">
        <v>21</v>
      </c>
    </row>
    <row r="697" spans="1:11" x14ac:dyDescent="0.25">
      <c r="A697" s="1">
        <v>696</v>
      </c>
      <c r="B697" s="7" t="s">
        <v>15</v>
      </c>
      <c r="C697" s="8">
        <v>45912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697</v>
      </c>
      <c r="B698" s="7" t="s">
        <v>16</v>
      </c>
      <c r="C698" s="8">
        <v>45913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698</v>
      </c>
      <c r="B699" s="7" t="s">
        <v>17</v>
      </c>
      <c r="C699" s="8">
        <v>45914</v>
      </c>
      <c r="D699" s="9"/>
      <c r="E699" s="10"/>
      <c r="F699" s="11"/>
      <c r="G699" s="12"/>
      <c r="H699" s="11"/>
      <c r="I699" s="12"/>
      <c r="J699" s="11"/>
      <c r="K699" s="12"/>
    </row>
    <row r="700" spans="1:11" x14ac:dyDescent="0.25">
      <c r="A700" s="1">
        <v>699</v>
      </c>
      <c r="B700" s="7" t="s">
        <v>18</v>
      </c>
      <c r="C700" s="8">
        <v>45915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700</v>
      </c>
      <c r="B701" s="7" t="s">
        <v>19</v>
      </c>
      <c r="C701" s="8">
        <v>45916</v>
      </c>
      <c r="D701" s="9">
        <v>5100</v>
      </c>
      <c r="E701" s="12" t="s">
        <v>12</v>
      </c>
      <c r="F701" s="11">
        <v>2700</v>
      </c>
      <c r="G701" s="12" t="s">
        <v>12</v>
      </c>
      <c r="H701" s="11"/>
      <c r="I701" s="12"/>
      <c r="J701" s="11">
        <v>3200</v>
      </c>
      <c r="K701" s="12" t="s">
        <v>12</v>
      </c>
    </row>
    <row r="702" spans="1:11" x14ac:dyDescent="0.25">
      <c r="A702" s="1">
        <v>701</v>
      </c>
      <c r="B702" s="7" t="s">
        <v>20</v>
      </c>
      <c r="C702" s="8">
        <v>45917</v>
      </c>
      <c r="D702" s="9"/>
      <c r="E702" s="10"/>
      <c r="F702" s="11"/>
      <c r="G702" s="12"/>
      <c r="H702" s="11"/>
      <c r="I702" s="12"/>
      <c r="J702" s="11"/>
      <c r="K702" s="12"/>
    </row>
    <row r="703" spans="1:11" x14ac:dyDescent="0.25">
      <c r="A703" s="1">
        <v>702</v>
      </c>
      <c r="B703" s="7" t="s">
        <v>14</v>
      </c>
      <c r="C703" s="8">
        <v>45918</v>
      </c>
      <c r="D703" s="9">
        <v>3300</v>
      </c>
      <c r="E703" s="12" t="s">
        <v>12</v>
      </c>
      <c r="F703" s="11"/>
      <c r="G703" s="12"/>
      <c r="H703" s="11">
        <v>3300</v>
      </c>
      <c r="I703" s="12" t="s">
        <v>12</v>
      </c>
      <c r="J703" s="11">
        <v>2000</v>
      </c>
      <c r="K703" s="12" t="s">
        <v>12</v>
      </c>
    </row>
    <row r="704" spans="1:11" x14ac:dyDescent="0.25">
      <c r="A704" s="1">
        <v>703</v>
      </c>
      <c r="B704" s="7" t="s">
        <v>14</v>
      </c>
      <c r="C704" s="8">
        <v>45918</v>
      </c>
      <c r="D704" s="9">
        <v>1500</v>
      </c>
      <c r="E704" s="10" t="s">
        <v>22</v>
      </c>
      <c r="F704" s="11">
        <v>1000</v>
      </c>
      <c r="G704" s="10" t="s">
        <v>22</v>
      </c>
      <c r="H704" s="11">
        <v>50</v>
      </c>
      <c r="I704" s="10" t="s">
        <v>22</v>
      </c>
      <c r="J704" s="11">
        <v>300</v>
      </c>
      <c r="K704" s="10" t="s">
        <v>22</v>
      </c>
    </row>
    <row r="705" spans="1:11" x14ac:dyDescent="0.25">
      <c r="A705" s="1">
        <v>704</v>
      </c>
      <c r="B705" s="7" t="s">
        <v>14</v>
      </c>
      <c r="C705" s="8">
        <v>45918</v>
      </c>
      <c r="D705" s="9">
        <v>700</v>
      </c>
      <c r="E705" s="12" t="s">
        <v>21</v>
      </c>
      <c r="F705" s="11">
        <v>100</v>
      </c>
      <c r="G705" s="12" t="s">
        <v>21</v>
      </c>
      <c r="H705" s="11"/>
      <c r="I705" s="12"/>
      <c r="J705" s="11">
        <v>50</v>
      </c>
      <c r="K705" s="12" t="s">
        <v>21</v>
      </c>
    </row>
    <row r="706" spans="1:11" x14ac:dyDescent="0.25">
      <c r="A706" s="1">
        <v>705</v>
      </c>
      <c r="B706" s="7" t="s">
        <v>15</v>
      </c>
      <c r="C706" s="8">
        <v>45919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706</v>
      </c>
      <c r="B707" s="7" t="s">
        <v>16</v>
      </c>
      <c r="C707" s="8">
        <v>45920</v>
      </c>
      <c r="D707" s="9"/>
      <c r="E707" s="10"/>
      <c r="F707" s="11"/>
      <c r="G707" s="12"/>
      <c r="H707" s="11"/>
      <c r="I707" s="12"/>
      <c r="J707" s="11"/>
      <c r="K707" s="12"/>
    </row>
    <row r="708" spans="1:11" x14ac:dyDescent="0.25">
      <c r="A708" s="1">
        <v>707</v>
      </c>
      <c r="B708" s="7" t="s">
        <v>17</v>
      </c>
      <c r="C708" s="8">
        <v>45921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708</v>
      </c>
      <c r="B709" s="7" t="s">
        <v>18</v>
      </c>
      <c r="C709" s="8">
        <v>45922</v>
      </c>
      <c r="D709" s="9"/>
      <c r="E709" s="10"/>
      <c r="F709" s="11"/>
      <c r="G709" s="12"/>
      <c r="H709" s="11"/>
      <c r="I709" s="12"/>
      <c r="J709" s="11"/>
      <c r="K709" s="12"/>
    </row>
    <row r="710" spans="1:11" x14ac:dyDescent="0.25">
      <c r="A710" s="1">
        <v>709</v>
      </c>
      <c r="B710" s="7" t="s">
        <v>19</v>
      </c>
      <c r="C710" s="8">
        <v>45923</v>
      </c>
      <c r="D710" s="9">
        <v>2600</v>
      </c>
      <c r="E710" s="12" t="s">
        <v>12</v>
      </c>
      <c r="F710" s="11">
        <v>3300</v>
      </c>
      <c r="G710" s="12" t="s">
        <v>12</v>
      </c>
      <c r="H710" s="11"/>
      <c r="I710" s="12"/>
      <c r="J710" s="11">
        <v>4200</v>
      </c>
      <c r="K710" s="12" t="s">
        <v>12</v>
      </c>
    </row>
    <row r="711" spans="1:11" x14ac:dyDescent="0.25">
      <c r="A711" s="1">
        <v>710</v>
      </c>
      <c r="B711" s="7" t="s">
        <v>20</v>
      </c>
      <c r="C711" s="8">
        <v>45924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711</v>
      </c>
      <c r="B712" s="7" t="s">
        <v>14</v>
      </c>
      <c r="C712" s="8">
        <v>45925</v>
      </c>
      <c r="D712" s="9">
        <v>2400</v>
      </c>
      <c r="E712" s="12" t="s">
        <v>12</v>
      </c>
      <c r="F712" s="11">
        <v>3100</v>
      </c>
      <c r="G712" s="12" t="s">
        <v>12</v>
      </c>
      <c r="H712" s="11">
        <v>4000</v>
      </c>
      <c r="I712" s="12" t="s">
        <v>12</v>
      </c>
      <c r="J712" s="11">
        <v>3600</v>
      </c>
      <c r="K712" s="12" t="s">
        <v>12</v>
      </c>
    </row>
    <row r="713" spans="1:11" x14ac:dyDescent="0.25">
      <c r="A713" s="1">
        <v>712</v>
      </c>
      <c r="B713" s="7" t="s">
        <v>14</v>
      </c>
      <c r="C713" s="8">
        <v>45925</v>
      </c>
      <c r="D713" s="9">
        <v>800</v>
      </c>
      <c r="E713" s="10" t="s">
        <v>22</v>
      </c>
      <c r="F713" s="11">
        <v>600</v>
      </c>
      <c r="G713" s="10" t="s">
        <v>22</v>
      </c>
      <c r="H713" s="11">
        <v>200</v>
      </c>
      <c r="I713" s="10" t="s">
        <v>22</v>
      </c>
      <c r="J713" s="11">
        <v>300</v>
      </c>
      <c r="K713" s="10" t="s">
        <v>22</v>
      </c>
    </row>
    <row r="714" spans="1:11" x14ac:dyDescent="0.25">
      <c r="A714" s="1">
        <v>713</v>
      </c>
      <c r="B714" s="7" t="s">
        <v>14</v>
      </c>
      <c r="C714" s="8">
        <v>45925</v>
      </c>
      <c r="D714" s="9">
        <v>200</v>
      </c>
      <c r="E714" s="12" t="s">
        <v>21</v>
      </c>
      <c r="F714" s="11">
        <v>300</v>
      </c>
      <c r="G714" s="12" t="s">
        <v>21</v>
      </c>
      <c r="H714" s="11">
        <v>10</v>
      </c>
      <c r="I714" s="12" t="s">
        <v>21</v>
      </c>
      <c r="J714" s="11">
        <v>10</v>
      </c>
      <c r="K714" s="12" t="s">
        <v>21</v>
      </c>
    </row>
    <row r="715" spans="1:11" x14ac:dyDescent="0.25">
      <c r="A715" s="1">
        <v>714</v>
      </c>
      <c r="B715" s="7" t="s">
        <v>15</v>
      </c>
      <c r="C715" s="8">
        <v>45926</v>
      </c>
      <c r="D715" s="9"/>
      <c r="E715" s="10"/>
      <c r="F715" s="11"/>
      <c r="G715" s="12"/>
      <c r="H715" s="11"/>
      <c r="I715" s="12"/>
      <c r="J715" s="11"/>
      <c r="K715" s="12"/>
    </row>
    <row r="716" spans="1:11" x14ac:dyDescent="0.25">
      <c r="A716" s="1">
        <v>715</v>
      </c>
      <c r="B716" s="7" t="s">
        <v>16</v>
      </c>
      <c r="C716" s="8">
        <v>45927</v>
      </c>
      <c r="D716" s="9"/>
      <c r="E716" s="10"/>
      <c r="F716" s="11"/>
      <c r="G716" s="12"/>
      <c r="H716" s="11"/>
      <c r="I716" s="12"/>
      <c r="J716" s="11"/>
      <c r="K716" s="12"/>
    </row>
    <row r="717" spans="1:11" x14ac:dyDescent="0.25">
      <c r="A717" s="1">
        <v>716</v>
      </c>
      <c r="B717" s="7" t="s">
        <v>17</v>
      </c>
      <c r="C717" s="8">
        <v>45928</v>
      </c>
      <c r="D717" s="9"/>
      <c r="E717" s="10"/>
      <c r="F717" s="11"/>
      <c r="G717" s="12"/>
      <c r="H717" s="11"/>
      <c r="I717" s="12"/>
      <c r="J717" s="11"/>
      <c r="K717" s="12"/>
    </row>
    <row r="718" spans="1:11" x14ac:dyDescent="0.25">
      <c r="A718" s="1">
        <v>717</v>
      </c>
      <c r="B718" s="7" t="s">
        <v>18</v>
      </c>
      <c r="C718" s="8">
        <v>45929</v>
      </c>
      <c r="D718" s="9"/>
      <c r="E718" s="10"/>
      <c r="F718" s="11"/>
      <c r="G718" s="12"/>
      <c r="H718" s="11"/>
      <c r="I718" s="12"/>
      <c r="J718" s="11"/>
      <c r="K718" s="12"/>
    </row>
    <row r="719" spans="1:11" x14ac:dyDescent="0.25">
      <c r="A719" s="1">
        <v>718</v>
      </c>
      <c r="B719" s="7" t="s">
        <v>19</v>
      </c>
      <c r="C719" s="8">
        <v>45930</v>
      </c>
      <c r="D719" s="9">
        <v>4600</v>
      </c>
      <c r="E719" s="12" t="s">
        <v>12</v>
      </c>
      <c r="F719" s="11">
        <v>2400</v>
      </c>
      <c r="G719" s="12" t="s">
        <v>12</v>
      </c>
      <c r="H719" s="11"/>
      <c r="I719" s="12"/>
      <c r="J719" s="11">
        <v>4000</v>
      </c>
      <c r="K719" s="12" t="s">
        <v>12</v>
      </c>
    </row>
    <row r="720" spans="1:11" x14ac:dyDescent="0.25">
      <c r="A720" s="1">
        <v>719</v>
      </c>
      <c r="B720" s="7" t="s">
        <v>20</v>
      </c>
      <c r="C720" s="8">
        <v>45931</v>
      </c>
      <c r="D720" s="9"/>
      <c r="E720" s="10"/>
      <c r="F720" s="11"/>
      <c r="G720" s="12"/>
      <c r="H720" s="11"/>
      <c r="I720" s="12"/>
      <c r="J720" s="11"/>
      <c r="K720" s="12"/>
    </row>
    <row r="721" spans="1:11" x14ac:dyDescent="0.25">
      <c r="A721" s="1">
        <v>720</v>
      </c>
      <c r="B721" s="7" t="s">
        <v>14</v>
      </c>
      <c r="C721" s="8">
        <v>45932</v>
      </c>
      <c r="D721" s="9">
        <v>4300</v>
      </c>
      <c r="E721" s="12" t="s">
        <v>12</v>
      </c>
      <c r="F721" s="11">
        <v>1900</v>
      </c>
      <c r="G721" s="12" t="s">
        <v>12</v>
      </c>
      <c r="H721" s="11">
        <v>4300</v>
      </c>
      <c r="I721" s="12" t="s">
        <v>12</v>
      </c>
      <c r="J721" s="11">
        <v>3700</v>
      </c>
      <c r="K721" s="12" t="s">
        <v>12</v>
      </c>
    </row>
    <row r="722" spans="1:11" x14ac:dyDescent="0.25">
      <c r="A722" s="1">
        <v>721</v>
      </c>
      <c r="B722" s="7" t="s">
        <v>14</v>
      </c>
      <c r="C722" s="8">
        <v>45932</v>
      </c>
      <c r="D722" s="9">
        <v>1100</v>
      </c>
      <c r="E722" s="10" t="s">
        <v>22</v>
      </c>
      <c r="F722" s="11">
        <v>400</v>
      </c>
      <c r="G722" s="10" t="s">
        <v>22</v>
      </c>
      <c r="H722" s="11">
        <v>300</v>
      </c>
      <c r="I722" s="10" t="s">
        <v>22</v>
      </c>
      <c r="J722" s="11">
        <v>600</v>
      </c>
      <c r="K722" s="10" t="s">
        <v>22</v>
      </c>
    </row>
    <row r="723" spans="1:11" x14ac:dyDescent="0.25">
      <c r="A723" s="1">
        <v>722</v>
      </c>
      <c r="B723" s="7" t="s">
        <v>14</v>
      </c>
      <c r="C723" s="8">
        <v>45932</v>
      </c>
      <c r="D723" s="9"/>
      <c r="E723" s="12"/>
      <c r="F723" s="11">
        <v>200</v>
      </c>
      <c r="G723" s="12" t="s">
        <v>21</v>
      </c>
      <c r="H723" s="11">
        <v>30</v>
      </c>
      <c r="I723" s="12" t="s">
        <v>21</v>
      </c>
      <c r="J723" s="11">
        <v>20</v>
      </c>
      <c r="K723" s="12" t="s">
        <v>21</v>
      </c>
    </row>
    <row r="724" spans="1:11" x14ac:dyDescent="0.25">
      <c r="A724" s="1">
        <v>723</v>
      </c>
      <c r="B724" s="7" t="s">
        <v>15</v>
      </c>
      <c r="C724" s="8">
        <v>45933</v>
      </c>
      <c r="D724" s="9"/>
      <c r="E724" s="10"/>
      <c r="F724" s="11"/>
      <c r="G724" s="12"/>
      <c r="H724" s="11"/>
      <c r="I724" s="12"/>
      <c r="J724" s="11"/>
      <c r="K724" s="12"/>
    </row>
    <row r="725" spans="1:11" x14ac:dyDescent="0.25">
      <c r="A725" s="1">
        <v>724</v>
      </c>
      <c r="B725" s="7" t="s">
        <v>16</v>
      </c>
      <c r="C725" s="8">
        <v>45934</v>
      </c>
      <c r="D725" s="9"/>
      <c r="E725" s="10"/>
      <c r="F725" s="11"/>
      <c r="G725" s="12"/>
      <c r="H725" s="11"/>
      <c r="I725" s="12"/>
      <c r="J725" s="11"/>
      <c r="K725" s="12"/>
    </row>
    <row r="726" spans="1:11" x14ac:dyDescent="0.25">
      <c r="A726" s="1">
        <v>725</v>
      </c>
      <c r="B726" s="7" t="s">
        <v>17</v>
      </c>
      <c r="C726" s="8">
        <v>45935</v>
      </c>
      <c r="D726" s="9"/>
      <c r="E726" s="10"/>
      <c r="F726" s="11"/>
      <c r="G726" s="12"/>
      <c r="H726" s="11"/>
      <c r="I726" s="12"/>
      <c r="J726" s="11"/>
      <c r="K726" s="12"/>
    </row>
    <row r="727" spans="1:11" x14ac:dyDescent="0.25">
      <c r="A727" s="1">
        <v>726</v>
      </c>
      <c r="B727" s="7" t="s">
        <v>18</v>
      </c>
      <c r="C727" s="8">
        <v>45936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727</v>
      </c>
      <c r="B728" s="7" t="s">
        <v>19</v>
      </c>
      <c r="C728" s="8">
        <v>45937</v>
      </c>
      <c r="D728" s="9"/>
      <c r="E728" s="10"/>
      <c r="F728" s="11"/>
      <c r="G728" s="12"/>
      <c r="H728" s="11"/>
      <c r="I728" s="12"/>
      <c r="J728" s="11"/>
      <c r="K728" s="12"/>
    </row>
  </sheetData>
  <mergeCells count="2">
    <mergeCell ref="A1:M1"/>
    <mergeCell ref="A2:M2"/>
  </mergeCells>
  <phoneticPr fontId="14" type="noConversion"/>
  <conditionalFormatting sqref="B4:E728">
    <cfRule type="expression" dxfId="67" priority="60">
      <formula>$C4=TODAY()</formula>
    </cfRule>
  </conditionalFormatting>
  <conditionalFormatting sqref="C4:G17 J4:M43 B4:B373 C18:C373 D48:K728 B374:C728">
    <cfRule type="expression" dxfId="66" priority="61">
      <formula>$B4=TEXT(TODAY(),"ДДД")</formula>
    </cfRule>
  </conditionalFormatting>
  <conditionalFormatting sqref="D18:G47 J44:K47">
    <cfRule type="expression" dxfId="65" priority="70">
      <formula>$B18=TEXT(TODAY(),"ДДД")</formula>
    </cfRule>
  </conditionalFormatting>
  <conditionalFormatting sqref="G13">
    <cfRule type="expression" dxfId="64" priority="73">
      <formula>$C13=TODAY()</formula>
    </cfRule>
  </conditionalFormatting>
  <conditionalFormatting sqref="G70">
    <cfRule type="expression" dxfId="63" priority="82">
      <formula>$C70=TODAY()</formula>
    </cfRule>
  </conditionalFormatting>
  <conditionalFormatting sqref="H4:I47">
    <cfRule type="expression" dxfId="62" priority="95">
      <formula>$B4=TEXT(TODAY(),"ДДД")</formula>
    </cfRule>
  </conditionalFormatting>
  <conditionalFormatting sqref="I13">
    <cfRule type="expression" dxfId="61" priority="99">
      <formula>$C13=TODAY()</formula>
    </cfRule>
  </conditionalFormatting>
  <conditionalFormatting sqref="K13">
    <cfRule type="expression" dxfId="60" priority="74">
      <formula>$C13=TODAY()</formula>
    </cfRule>
  </conditionalFormatting>
  <conditionalFormatting sqref="G685">
    <cfRule type="expression" dxfId="59" priority="58">
      <formula>$C685=TODAY()</formula>
    </cfRule>
  </conditionalFormatting>
  <conditionalFormatting sqref="I685">
    <cfRule type="expression" dxfId="58" priority="57">
      <formula>$C685=TODAY()</formula>
    </cfRule>
  </conditionalFormatting>
  <conditionalFormatting sqref="K685">
    <cfRule type="expression" dxfId="57" priority="56">
      <formula>$C685=TODAY()</formula>
    </cfRule>
  </conditionalFormatting>
  <conditionalFormatting sqref="G692">
    <cfRule type="expression" dxfId="56" priority="55">
      <formula>$C692=TODAY()</formula>
    </cfRule>
  </conditionalFormatting>
  <conditionalFormatting sqref="E692">
    <cfRule type="expression" dxfId="55" priority="54">
      <formula>$C692=TODAY()</formula>
    </cfRule>
  </conditionalFormatting>
  <conditionalFormatting sqref="K692">
    <cfRule type="expression" dxfId="54" priority="53">
      <formula>$C692=TODAY()</formula>
    </cfRule>
  </conditionalFormatting>
  <conditionalFormatting sqref="E694">
    <cfRule type="expression" dxfId="53" priority="52">
      <formula>$C694=TODAY()</formula>
    </cfRule>
  </conditionalFormatting>
  <conditionalFormatting sqref="I695">
    <cfRule type="expression" dxfId="52" priority="51">
      <formula>$C695=TODAY()</formula>
    </cfRule>
  </conditionalFormatting>
  <conditionalFormatting sqref="I695">
    <cfRule type="expression" dxfId="51" priority="50">
      <formula>$C695=TODAY()</formula>
    </cfRule>
  </conditionalFormatting>
  <conditionalFormatting sqref="I694">
    <cfRule type="expression" dxfId="50" priority="49">
      <formula>$C694=TODAY()</formula>
    </cfRule>
  </conditionalFormatting>
  <conditionalFormatting sqref="I694">
    <cfRule type="expression" dxfId="49" priority="48">
      <formula>$C694=TODAY()</formula>
    </cfRule>
  </conditionalFormatting>
  <conditionalFormatting sqref="K694">
    <cfRule type="expression" dxfId="48" priority="47">
      <formula>$C694=TODAY()</formula>
    </cfRule>
  </conditionalFormatting>
  <conditionalFormatting sqref="K694">
    <cfRule type="expression" dxfId="47" priority="46">
      <formula>$C694=TODAY()</formula>
    </cfRule>
  </conditionalFormatting>
  <conditionalFormatting sqref="G695">
    <cfRule type="expression" dxfId="46" priority="45">
      <formula>$C695=TODAY()</formula>
    </cfRule>
  </conditionalFormatting>
  <conditionalFormatting sqref="I695">
    <cfRule type="expression" dxfId="45" priority="44">
      <formula>$C695=TODAY()</formula>
    </cfRule>
  </conditionalFormatting>
  <conditionalFormatting sqref="K695">
    <cfRule type="expression" dxfId="44" priority="43">
      <formula>$C695=TODAY()</formula>
    </cfRule>
  </conditionalFormatting>
  <conditionalFormatting sqref="E701">
    <cfRule type="expression" dxfId="43" priority="42">
      <formula>$C701=TODAY()</formula>
    </cfRule>
  </conditionalFormatting>
  <conditionalFormatting sqref="G701">
    <cfRule type="expression" dxfId="42" priority="41">
      <formula>$C701=TODAY()</formula>
    </cfRule>
  </conditionalFormatting>
  <conditionalFormatting sqref="G701">
    <cfRule type="expression" dxfId="41" priority="40">
      <formula>$C701=TODAY()</formula>
    </cfRule>
  </conditionalFormatting>
  <conditionalFormatting sqref="K701">
    <cfRule type="expression" dxfId="40" priority="39">
      <formula>$C701=TODAY()</formula>
    </cfRule>
  </conditionalFormatting>
  <conditionalFormatting sqref="K701">
    <cfRule type="expression" dxfId="39" priority="38">
      <formula>$C701=TODAY()</formula>
    </cfRule>
  </conditionalFormatting>
  <conditionalFormatting sqref="E703">
    <cfRule type="expression" dxfId="38" priority="37">
      <formula>$C703=TODAY()</formula>
    </cfRule>
  </conditionalFormatting>
  <conditionalFormatting sqref="I703">
    <cfRule type="expression" dxfId="37" priority="36">
      <formula>$C703=TODAY()</formula>
    </cfRule>
  </conditionalFormatting>
  <conditionalFormatting sqref="I703">
    <cfRule type="expression" dxfId="36" priority="35">
      <formula>$C703=TODAY()</formula>
    </cfRule>
  </conditionalFormatting>
  <conditionalFormatting sqref="K703">
    <cfRule type="expression" dxfId="35" priority="34">
      <formula>$C703=TODAY()</formula>
    </cfRule>
  </conditionalFormatting>
  <conditionalFormatting sqref="K703">
    <cfRule type="expression" dxfId="34" priority="33">
      <formula>$C703=TODAY()</formula>
    </cfRule>
  </conditionalFormatting>
  <conditionalFormatting sqref="G704">
    <cfRule type="expression" dxfId="33" priority="32">
      <formula>$C704=TODAY()</formula>
    </cfRule>
  </conditionalFormatting>
  <conditionalFormatting sqref="I704">
    <cfRule type="expression" dxfId="32" priority="31">
      <formula>$C704=TODAY()</formula>
    </cfRule>
  </conditionalFormatting>
  <conditionalFormatting sqref="K704">
    <cfRule type="expression" dxfId="31" priority="30">
      <formula>$C704=TODAY()</formula>
    </cfRule>
  </conditionalFormatting>
  <conditionalFormatting sqref="G705">
    <cfRule type="expression" dxfId="30" priority="29">
      <formula>$C705=TODAY()</formula>
    </cfRule>
  </conditionalFormatting>
  <conditionalFormatting sqref="K705">
    <cfRule type="expression" dxfId="29" priority="28">
      <formula>$C705=TODAY()</formula>
    </cfRule>
  </conditionalFormatting>
  <conditionalFormatting sqref="E710">
    <cfRule type="expression" dxfId="28" priority="27">
      <formula>$C710=TODAY()</formula>
    </cfRule>
  </conditionalFormatting>
  <conditionalFormatting sqref="G710">
    <cfRule type="expression" dxfId="27" priority="26">
      <formula>$C710=TODAY()</formula>
    </cfRule>
  </conditionalFormatting>
  <conditionalFormatting sqref="G710">
    <cfRule type="expression" dxfId="26" priority="25">
      <formula>$C710=TODAY()</formula>
    </cfRule>
  </conditionalFormatting>
  <conditionalFormatting sqref="K710">
    <cfRule type="expression" dxfId="25" priority="24">
      <formula>$C710=TODAY()</formula>
    </cfRule>
  </conditionalFormatting>
  <conditionalFormatting sqref="K710">
    <cfRule type="expression" dxfId="24" priority="23">
      <formula>$C710=TODAY()</formula>
    </cfRule>
  </conditionalFormatting>
  <conditionalFormatting sqref="E712:E714">
    <cfRule type="expression" dxfId="23" priority="22">
      <formula>$C712=TODAY()</formula>
    </cfRule>
  </conditionalFormatting>
  <conditionalFormatting sqref="G712:G714">
    <cfRule type="expression" dxfId="22" priority="21">
      <formula>$C712=TODAY()</formula>
    </cfRule>
  </conditionalFormatting>
  <conditionalFormatting sqref="G712:G714">
    <cfRule type="expression" dxfId="21" priority="20">
      <formula>$C712=TODAY()</formula>
    </cfRule>
  </conditionalFormatting>
  <conditionalFormatting sqref="I712:I714">
    <cfRule type="expression" dxfId="20" priority="19">
      <formula>$C712=TODAY()</formula>
    </cfRule>
  </conditionalFormatting>
  <conditionalFormatting sqref="I712:I714">
    <cfRule type="expression" dxfId="19" priority="18">
      <formula>$C712=TODAY()</formula>
    </cfRule>
  </conditionalFormatting>
  <conditionalFormatting sqref="K712:K714">
    <cfRule type="expression" dxfId="18" priority="17">
      <formula>$C712=TODAY()</formula>
    </cfRule>
  </conditionalFormatting>
  <conditionalFormatting sqref="K712:K714">
    <cfRule type="expression" dxfId="17" priority="16">
      <formula>$C712=TODAY()</formula>
    </cfRule>
  </conditionalFormatting>
  <conditionalFormatting sqref="G713:G714">
    <cfRule type="expression" dxfId="16" priority="15">
      <formula>$C713=TODAY()</formula>
    </cfRule>
  </conditionalFormatting>
  <conditionalFormatting sqref="I713:I714">
    <cfRule type="expression" dxfId="15" priority="14">
      <formula>$C713=TODAY()</formula>
    </cfRule>
  </conditionalFormatting>
  <conditionalFormatting sqref="K713:K714">
    <cfRule type="expression" dxfId="14" priority="13">
      <formula>$C713=TODAY()</formula>
    </cfRule>
  </conditionalFormatting>
  <conditionalFormatting sqref="E719">
    <cfRule type="expression" dxfId="13" priority="12">
      <formula>$C719=TODAY()</formula>
    </cfRule>
  </conditionalFormatting>
  <conditionalFormatting sqref="G719">
    <cfRule type="expression" dxfId="12" priority="11">
      <formula>$C719=TODAY()</formula>
    </cfRule>
  </conditionalFormatting>
  <conditionalFormatting sqref="G719">
    <cfRule type="expression" dxfId="11" priority="10">
      <formula>$C719=TODAY()</formula>
    </cfRule>
  </conditionalFormatting>
  <conditionalFormatting sqref="K719">
    <cfRule type="expression" dxfId="10" priority="8">
      <formula>$C719=TODAY()</formula>
    </cfRule>
  </conditionalFormatting>
  <conditionalFormatting sqref="K719">
    <cfRule type="expression" dxfId="8" priority="9">
      <formula>$C719=TODAY()</formula>
    </cfRule>
  </conditionalFormatting>
  <conditionalFormatting sqref="E721:E723">
    <cfRule type="expression" dxfId="6" priority="7">
      <formula>$C721=TODAY()</formula>
    </cfRule>
  </conditionalFormatting>
  <conditionalFormatting sqref="G721:G723">
    <cfRule type="expression" dxfId="5" priority="6">
      <formula>$C721=TODAY()</formula>
    </cfRule>
  </conditionalFormatting>
  <conditionalFormatting sqref="G721:G723">
    <cfRule type="expression" dxfId="4" priority="5">
      <formula>$C721=TODAY()</formula>
    </cfRule>
  </conditionalFormatting>
  <conditionalFormatting sqref="I721:I723">
    <cfRule type="expression" dxfId="3" priority="4">
      <formula>$C721=TODAY()</formula>
    </cfRule>
  </conditionalFormatting>
  <conditionalFormatting sqref="I721:I723">
    <cfRule type="expression" dxfId="2" priority="3">
      <formula>$C721=TODAY()</formula>
    </cfRule>
  </conditionalFormatting>
  <conditionalFormatting sqref="K721:K723">
    <cfRule type="expression" dxfId="1" priority="2">
      <formula>$C721=TODAY()</formula>
    </cfRule>
  </conditionalFormatting>
  <conditionalFormatting sqref="K721:K723">
    <cfRule type="expression" dxfId="0" priority="1">
      <formula>$C721=TODAY()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2025-09-24T13:10:33Z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