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ПОКОМ Патяка\"/>
    </mc:Choice>
  </mc:AlternateContent>
  <xr:revisionPtr revIDLastSave="0" documentId="13_ncr:1_{1D345638-7BBE-4CA5-A7EA-2FDC763D3A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<sst xmlns="http://schemas.openxmlformats.org/spreadsheetml/2006/main" count="694" uniqueCount="686">
  <si>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</si>
  <si>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</si>
  <si>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</si>
  <si>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</si>
  <si>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</si>
  <si>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</si>
  <si>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</si>
  <si>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</si>
  <si>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</si>
  <si>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</si>
  <si>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</si>
  <si>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</si>
  <si>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</si>
  <si>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</si>
  <si>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</si>
  <si>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</si>
  <si>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</si>
  <si>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</si>
  <si>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</si>
  <si>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</si>
  <si>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</si>
  <si>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</si>
  <si>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</si>
  <si>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</si>
  <si>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</si>
  <si>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</si>
  <si>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</si>
  <si>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</si>
  <si>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</si>
  <si>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</si>
  <si>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</si>
  <si>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</si>
  <si>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</si>
  <si>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</si>
  <si>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</si>
  <si>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</si>
  <si>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</si>
  <si>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</si>
  <si>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</si>
  <si>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</si>
  <si>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</si>
  <si>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</si>
  <si>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</si>
  <si>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</si>
  <si>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</si>
  <si>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</si>
  <si>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</si>
  <si>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</si>
  <si>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</si>
  <si>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</si>
  <si>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</si>
  <si>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</si>
  <si>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</si>
  <si>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</si>
  <si>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</si>
  <si>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</si>
  <si>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</si>
  <si>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</si>
  <si>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</si>
  <si>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</si>
  <si>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</si>
  <si>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</si>
  <si>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</si>
  <si>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</si>
  <si>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</si>
  <si>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</si>
  <si>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</si>
  <si>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</si>
  <si>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</si>
  <si>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</si>
  <si>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</si>
  <si>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</si>
  <si>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</si>
  <si>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</si>
  <si>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</si>
  <si>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</si>
  <si>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</si>
  <si>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</si>
  <si>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</si>
  <si>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</si>
  <si>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</si>
  <si>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</si>
  <si>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</si>
  <si>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</si>
  <si>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</si>
  <si>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</si>
  <si>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</si>
  <si>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</si>
  <si>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</si>
  <si>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</si>
  <si>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</si>
  <si>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</si>
  <si>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</si>
  <si>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</si>
  <si>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</si>
  <si>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</si>
  <si>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</si>
  <si>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</si>
  <si>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</si>
  <si>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</si>
  <si>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</si>
  <si>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</si>
  <si>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</si>
  <si>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</si>
  <si>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</si>
  <si>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</si>
  <si>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</si>
  <si>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</si>
  <si>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</si>
  <si>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</si>
  <si>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</si>
  <si>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</si>
  <si>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</si>
  <si>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</si>
  <si>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</si>
  <si>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</si>
  <si>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</si>
  <si>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</si>
  <si>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</si>
  <si>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</si>
  <si>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</si>
  <si>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</si>
  <si>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</si>
  <si>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</si>
  <si>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</si>
  <si>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</si>
  <si>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</si>
  <si>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</si>
  <si>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</si>
  <si>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</si>
  <si>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</si>
  <si>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</si>
  <si>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</si>
  <si>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</si>
  <si>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</si>
  <si>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</si>
  <si>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</si>
  <si>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</si>
  <si>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</si>
  <si>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</si>
  <si>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</si>
  <si>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</si>
  <si>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</si>
  <si>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</si>
  <si>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</si>
  <si>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</si>
  <si>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</si>
  <si>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</si>
  <si>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</si>
  <si>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</si>
  <si>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</si>
  <si>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</si>
  <si>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</si>
  <si>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</si>
  <si>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</si>
  <si>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</si>
  <si>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</si>
  <si>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</si>
  <si>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</si>
  <si>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</si>
  <si>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</si>
  <si>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</si>
  <si>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</si>
  <si>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</si>
  <si>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</si>
  <si>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</si>
  <si>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</si>
  <si>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</si>
  <si>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</si>
  <si>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</si>
  <si>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</si>
  <si>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</si>
  <si>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</si>
  <si>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</si>
  <si>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</si>
  <si>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</si>
  <si>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</si>
  <si>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</si>
  <si>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</si>
  <si>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</si>
  <si>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</si>
  <si>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</si>
  <si>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</si>
  <si>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</si>
  <si>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</si>
  <si>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</si>
  <si>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</si>
  <si>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</si>
  <si>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</si>
  <si>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</si>
  <si>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</si>
  <si>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</si>
  <si>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</si>
  <si>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</si>
  <si>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</si>
  <si>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</si>
  <si>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</si>
  <si>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</si>
  <si>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</si>
  <si>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</si>
  <si>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</si>
  <si>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</si>
  <si>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</si>
  <si>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</si>
  <si>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</si>
  <si>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</si>
  <si>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</si>
  <si>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</si>
  <si>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</si>
  <si>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</si>
  <si>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</si>
  <si>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</si>
  <si>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</si>
  <si>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</si>
  <si>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</si>
  <si>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</si>
  <si>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</si>
  <si>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</si>
  <si>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</si>
  <si>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</si>
  <si>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</si>
  <si>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</si>
  <si>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</si>
  <si>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</si>
  <si>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</si>
  <si>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</si>
  <si>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</si>
  <si>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</si>
  <si>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</si>
  <si>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</si>
  <si>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</si>
  <si>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</si>
  <si>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</si>
  <si>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</si>
  <si>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</si>
  <si>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</si>
  <si>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</si>
  <si>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</si>
  <si>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</si>
  <si>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</si>
  <si>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</si>
  <si>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</si>
  <si>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</si>
  <si>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</si>
  <si>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</si>
  <si>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</si>
  <si>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</si>
  <si>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</si>
  <si>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</si>
  <si>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</si>
  <si>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</si>
  <si>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</si>
  <si>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</si>
  <si>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</si>
  <si>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</si>
  <si>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</si>
  <si>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</si>
  <si>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</si>
  <si>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</si>
  <si>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</si>
  <si>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</si>
  <si>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</si>
  <si>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</si>
  <si>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</si>
  <si>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</si>
  <si>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</si>
  <si>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</si>
  <si>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</si>
  <si>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</si>
  <si>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</si>
  <si>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</si>
  <si>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</si>
  <si>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</si>
  <si>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</si>
  <si>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</si>
  <si>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</si>
  <si>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</si>
  <si>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</si>
  <si>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</si>
  <si>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</si>
  <si>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</si>
  <si>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</si>
  <si>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</si>
  <si>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</si>
  <si>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</si>
  <si>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</si>
  <si>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</si>
  <si>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</si>
  <si>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</si>
  <si>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</si>
  <si>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</si>
  <si>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</si>
  <si>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</si>
  <si>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</si>
  <si>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</si>
  <si>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</si>
  <si>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</si>
  <si>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</si>
  <si>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</si>
  <si>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</si>
  <si>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</si>
  <si>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</si>
  <si>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</si>
  <si>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</si>
  <si>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</si>
  <si>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</si>
  <si>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</si>
  <si>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</si>
  <si>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</si>
  <si>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</si>
  <si>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</si>
  <si>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</si>
  <si>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</si>
  <si>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</si>
  <si>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</si>
  <si>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</si>
  <si>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</si>
  <si>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</si>
  <si>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</si>
  <si>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</si>
  <si>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</si>
  <si>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</si>
  <si>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</si>
  <si>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</si>
  <si>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</si>
  <si>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</si>
  <si>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</si>
  <si>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</si>
  <si>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</si>
  <si>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</si>
  <si>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</si>
  <si>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</si>
  <si>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</si>
  <si>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</si>
  <si>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</si>
  <si>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</si>
  <si>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</si>
  <si>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</si>
  <si>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</si>
  <si>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</si>
  <si>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</si>
  <si>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</si>
  <si>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</si>
  <si>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</si>
  <si>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</si>
  <si>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</si>
  <si>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</si>
  <si>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</si>
  <si>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</si>
  <si>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</si>
  <si>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</si>
  <si>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</si>
  <si>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</si>
  <si>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</si>
  <si>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</si>
  <si>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</si>
  <si>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</si>
  <si>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</si>
  <si>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</si>
  <si>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</si>
  <si>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</si>
  <si>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</si>
  <si>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</si>
  <si>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</si>
  <si>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</si>
  <si>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</si>
  <si>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</si>
  <si>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</si>
  <si>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</si>
  <si>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</si>
  <si>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</si>
  <si>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</si>
  <si>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</si>
  <si>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</si>
  <si>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</si>
  <si>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</si>
  <si>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</si>
  <si>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</si>
  <si>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</si>
  <si>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</si>
  <si>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</si>
  <si>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</si>
  <si>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</si>
  <si>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</si>
  <si>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</si>
  <si>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</si>
  <si>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</si>
  <si>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</si>
  <si>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</si>
  <si>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</si>
  <si>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</si>
  <si>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</si>
  <si>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</si>
  <si>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</si>
  <si>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</si>
  <si>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</si>
  <si>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</si>
  <si>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</si>
  <si>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</si>
  <si>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</si>
  <si>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</si>
  <si>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</si>
  <si>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</si>
  <si>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</si>
  <si>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</si>
  <si>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</si>
  <si>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</si>
  <si>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</si>
  <si>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</si>
  <si>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</si>
  <si>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</si>
  <si>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</si>
  <si>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</si>
  <si>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</si>
  <si>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</si>
  <si>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</si>
  <si>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</si>
  <si>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</si>
  <si>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</si>
  <si>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</si>
  <si>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</si>
  <si>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</si>
  <si>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</si>
  <si>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</si>
  <si>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</si>
  <si>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</si>
  <si>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</si>
  <si>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</si>
  <si>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</si>
  <si>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</si>
  <si>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</si>
  <si>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</si>
  <si>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</si>
  <si>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</si>
  <si>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</si>
  <si>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</si>
  <si>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</si>
  <si>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</si>
  <si>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</si>
  <si>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</si>
  <si>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</si>
  <si>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</si>
  <si>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</si>
  <si>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</si>
  <si>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</si>
  <si>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</si>
  <si>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</si>
  <si>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</si>
  <si>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</si>
  <si>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</si>
  <si>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</si>
  <si>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</si>
  <si>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</si>
  <si>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</si>
  <si>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</si>
  <si>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</si>
  <si>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</si>
  <si>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</si>
  <si>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</si>
  <si>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</si>
  <si>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</si>
  <si>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</si>
  <si>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</si>
  <si>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</si>
  <si>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</si>
  <si>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</si>
  <si>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</si>
  <si>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</si>
  <si>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</si>
  <si>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</si>
  <si>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</si>
  <si>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</si>
  <si>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</si>
  <si>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</si>
  <si>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</si>
  <si>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</si>
  <si>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</si>
  <si>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</si>
  <si>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</si>
  <si>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</si>
  <si>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</si>
  <si>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</si>
  <si>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</si>
  <si>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</si>
  <si>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</si>
  <si>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</si>
  <si>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</si>
  <si>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</si>
  <si>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</si>
  <si>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</si>
  <si>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</si>
  <si>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</si>
  <si>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</si>
  <si>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</si>
  <si>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</si>
  <si>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</si>
  <si>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</si>
  <si>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</si>
  <si>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</si>
  <si>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</si>
  <si>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</si>
  <si>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</si>
  <si>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</si>
  <si>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</si>
  <si>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</si>
  <si>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</si>
  <si>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</si>
  <si>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</si>
  <si>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</si>
  <si>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</si>
  <si>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</si>
  <si>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</si>
  <si>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</si>
  <si>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</si>
  <si>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</si>
  <si>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</si>
  <si>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</si>
  <si>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</si>
  <si>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</si>
  <si>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</si>
  <si>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</si>
  <si>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</si>
  <si>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</si>
  <si>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</si>
  <si>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</si>
  <si>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</si>
  <si>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</si>
  <si>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</si>
  <si>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</si>
  <si>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</si>
  <si>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</si>
  <si>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</si>
  <si>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</si>
  <si>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</si>
  <si>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</si>
  <si>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</si>
  <si>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</si>
  <si>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</si>
  <si>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</si>
  <si>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</si>
  <si>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</si>
  <si>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</si>
  <si>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</si>
  <si>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</si>
  <si>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</si>
  <si>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</si>
  <si>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</si>
  <si>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</si>
  <si>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</si>
  <si>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</si>
  <si>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</si>
  <si>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</si>
  <si>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</si>
  <si>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</si>
  <si>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</si>
  <si>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</si>
  <si>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</si>
  <si>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</si>
  <si>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</si>
  <si>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</si>
  <si>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</si>
  <si>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</si>
  <si>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</si>
  <si>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</si>
  <si>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</si>
  <si>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</si>
  <si>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</si>
  <si>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</si>
  <si>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</si>
  <si>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</si>
  <si>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</si>
  <si>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</si>
  <si>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</si>
  <si>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</si>
  <si>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</si>
  <si>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</si>
  <si>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</si>
  <si>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</si>
  <si>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</si>
  <si>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</si>
  <si>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</si>
  <si>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</si>
  <si>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</si>
  <si>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</si>
  <si>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</si>
  <si>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</si>
  <si>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</si>
  <si>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</si>
  <si>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</si>
  <si>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</si>
  <si>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</si>
  <si>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</si>
  <si>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</si>
  <si>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</si>
  <si>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</si>
  <si>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</si>
  <si>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</si>
  <si>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</si>
  <si>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</si>
  <si>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</si>
  <si>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</si>
  <si>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</si>
  <si>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</si>
  <si>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</si>
  <si>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</si>
  <si>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</si>
  <si>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</si>
  <si>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</si>
  <si>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</si>
  <si>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</si>
  <si>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</si>
  <si>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</si>
  <si>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</si>
  <si>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</si>
  <si>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</si>
  <si>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</si>
  <si>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</si>
  <si>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</si>
  <si>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</si>
  <si>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</si>
  <si>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</si>
  <si>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</si>
  <si>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</si>
  <si>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</si>
  <si>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</si>
  <si>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</si>
  <si>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</si>
  <si>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</si>
  <si>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</si>
  <si>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</si>
  <si>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</si>
  <si>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</si>
  <si>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</si>
  <si>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</si>
  <si>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</si>
  <si>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</si>
  <si>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</si>
  <si>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</si>
  <si>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</si>
  <si>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</si>
  <si>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</si>
  <si>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</si>
  <si>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</si>
  <si>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</si>
  <si>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</si>
  <si>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</si>
  <si>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</si>
  <si>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</si>
  <si>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</si>
  <si>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</si>
  <si>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</si>
  <si>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</si>
  <si>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</si>
  <si>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</si>
  <si>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</si>
  <si>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</si>
  <si>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</si>
  <si>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</si>
  <si>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</si>
  <si>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</si>
  <si>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</si>
  <si>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</si>
  <si>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</si>
  <si>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</si>
  <si>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</si>
  <si>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</si>
  <si>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</si>
  <si>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</si>
  <si>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</si>
  <si>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</si>
  <si>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</si>
  <si>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</si>
  <si>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</si>
  <si>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</si>
  <si>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</si>
  <si>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</si>
  <si>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</si>
  <si>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</si>
  <si>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</si>
  <si>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</si>
  <si>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</si>
  <si>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</si>
  <si>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</si>
  <si>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</si>
  <si>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</si>
  <si>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Патяки 15.09.25.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</si>
</sst>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106" zoomScaleNormal="106" workbookViewId="0">
      <selection activeCell="J109" sqref="J109"/>
    </sheetView>
  </sheetViews>
  <sheetFormatPr defaultRowHeight="15" outlineLevelRow="1" x14ac:dyDescent="0.25"/>
  <cols>
    <col min="1" max="1" width="8.140625" customWidth="1"/>
    <col min="2" max="2" width="8.140625" style="71" customWidth="1"/>
    <col min="3" max="3" width="69.71093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8996</v>
      </c>
      <c r="G3" s="27">
        <f>SUM(G4:G180)</f>
        <v>6919.3999999999987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700</v>
      </c>
      <c r="G12" s="22">
        <f t="shared" si="1"/>
        <v>700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1000</v>
      </c>
      <c r="G13" s="22">
        <f t="shared" ref="G13:G23" si="2">F13*E13</f>
        <v>1000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1000</v>
      </c>
      <c r="G14" s="22">
        <f t="shared" si="2"/>
        <v>1000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>
        <v>20</v>
      </c>
      <c r="G23" s="22">
        <f t="shared" si="2"/>
        <v>20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>
        <v>24</v>
      </c>
      <c r="G82" s="22">
        <f t="shared" si="3"/>
        <v>8.3999999999999986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hidden="1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/>
      <c r="G84" s="22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500</v>
      </c>
      <c r="G85" s="22">
        <f t="shared" si="3"/>
        <v>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hidden="1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/>
      <c r="G96" s="22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30</v>
      </c>
      <c r="G100" s="22">
        <f t="shared" si="6"/>
        <v>30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/>
      <c r="G104" s="22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>
        <v>80</v>
      </c>
      <c r="G105" s="22">
        <f t="shared" si="6"/>
        <v>80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30</v>
      </c>
      <c r="G109" s="22">
        <f t="shared" si="6"/>
        <v>30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500</v>
      </c>
      <c r="G110" s="22">
        <f t="shared" si="6"/>
        <v>500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>
        <v>30</v>
      </c>
      <c r="G121" s="22">
        <f t="shared" si="6"/>
        <v>30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>
        <v>50</v>
      </c>
      <c r="G122" s="22">
        <f t="shared" si="6"/>
        <v>50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>
        <v>40</v>
      </c>
      <c r="G126" s="22">
        <f t="shared" si="6"/>
        <v>40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480</v>
      </c>
      <c r="G129" s="22">
        <f t="shared" si="6"/>
        <v>192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600</v>
      </c>
      <c r="G131" s="22">
        <f t="shared" si="6"/>
        <v>240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80</v>
      </c>
      <c r="G134" s="22">
        <f t="shared" si="6"/>
        <v>80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80</v>
      </c>
      <c r="G139" s="22">
        <f t="shared" si="6"/>
        <v>80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>
        <v>30</v>
      </c>
      <c r="G141" s="22">
        <f t="shared" si="6"/>
        <v>30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40</v>
      </c>
      <c r="G145" s="22">
        <f t="shared" si="6"/>
        <v>40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80</v>
      </c>
      <c r="G146" s="22">
        <f t="shared" si="6"/>
        <v>80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600</v>
      </c>
      <c r="G149" s="22">
        <f t="shared" si="6"/>
        <v>240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36</v>
      </c>
      <c r="G163" s="22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840</v>
      </c>
      <c r="G171" s="22">
        <f t="shared" si="9"/>
        <v>336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840</v>
      </c>
      <c r="G173" s="22">
        <f t="shared" si="9"/>
        <v>336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>
        <v>12</v>
      </c>
      <c r="G176" s="22">
        <f t="shared" si="9"/>
        <v>4.1999999999999993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350</v>
      </c>
      <c r="G177" s="22">
        <f t="shared" si="9"/>
        <v>350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250</v>
      </c>
      <c r="G178" s="22">
        <f t="shared" si="9"/>
        <v>250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300</v>
      </c>
      <c r="G179" s="22">
        <f t="shared" si="9"/>
        <v>300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>
        <v>350</v>
      </c>
      <c r="G180" s="29">
        <f t="shared" si="9"/>
        <v>350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710</v>
      </c>
      <c r="G181" s="47">
        <f>SUM(G182:G265)</f>
        <v>546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200</v>
      </c>
      <c r="G235" s="22">
        <f t="shared" si="14"/>
        <v>120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180</v>
      </c>
      <c r="G236" s="22">
        <f t="shared" si="14"/>
        <v>108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120</v>
      </c>
      <c r="G237" s="22">
        <f t="shared" si="14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>
        <v>150</v>
      </c>
      <c r="G238" s="22">
        <f t="shared" si="14"/>
        <v>150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570</v>
      </c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2100</v>
      </c>
      <c r="G356" s="47">
        <f>SUM(G357:G359)</f>
        <v>1356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1200</v>
      </c>
      <c r="G357" s="28">
        <f t="shared" si="21"/>
        <v>456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900</v>
      </c>
      <c r="G358" s="22">
        <f t="shared" si="21"/>
        <v>900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25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25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25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25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25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25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25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hidden="1" thickBot="1" x14ac:dyDescent="0.3">
      <c r="C401" s="96"/>
      <c r="D401" s="81"/>
      <c r="E401" s="91"/>
      <c r="F401" s="92">
        <f>F395+F360+F356+F350+F343+F321+F266+F181+F3</f>
        <v>11806</v>
      </c>
      <c r="G401" s="91">
        <f>G395+G360+G356+G350+G343+G321+G266+G181+G3</f>
        <v>8821.3999999999978</v>
      </c>
      <c r="AA401" s="24"/>
      <c r="AB401" s="24"/>
      <c r="AC401" s="24"/>
      <c r="AD401" s="24"/>
      <c r="AE401" s="24"/>
    </row>
  </sheetData>
  <autoFilter ref="F1:F401" xr:uid="{916A94BB-3F04-4DC4-8C5C-8832DAC5BF1A}">
    <filterColumn colId="0">
      <filters>
        <filter val="1000"/>
        <filter val="11806"/>
        <filter val="12"/>
        <filter val="120"/>
        <filter val="1200"/>
        <filter val="150"/>
        <filter val="180"/>
        <filter val="20"/>
        <filter val="200"/>
        <filter val="2100"/>
        <filter val="24"/>
        <filter val="250"/>
        <filter val="30"/>
        <filter val="300"/>
        <filter val="350"/>
        <filter val="36"/>
        <filter val="40"/>
        <filter val="480"/>
        <filter val="50"/>
        <filter val="500"/>
        <filter val="600"/>
        <filter val="700"/>
        <filter val="710"/>
        <filter val="80"/>
        <filter val="840"/>
        <filter val="8996"/>
        <filter val="90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2025-09-17T06:54:55Z</dcterms:modified>
</cp:coreProperties>
</file>