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6ABF918-5B6C-47D7-B17E-956B5DD0CB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F3" i="1"/>
  <c r="G131" i="1" l="1"/>
</calcChain>
</file>

<file path=xl/sharedStrings.xml><?xml version="1.0" encoding="utf-8"?>
<sst xmlns="http://schemas.openxmlformats.org/spreadsheetml/2006/main" count="256" uniqueCount="146">
  <si>
    <t xml:space="preserve">Грузополучатель: 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</si>
  <si>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</si>
  <si>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</si>
  <si>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</si>
  <si>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</si>
  <si>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</si>
  <si>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</si>
  <si>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</si>
  <si>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</si>
  <si>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</si>
  <si>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</si>
  <si>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</si>
  <si>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</si>
  <si>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</si>
  <si>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</si>
  <si>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</si>
  <si>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</si>
  <si>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</si>
  <si>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</si>
  <si>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</si>
  <si>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</si>
  <si>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</si>
  <si>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</si>
  <si>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</si>
  <si>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</si>
  <si>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</si>
  <si>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</si>
  <si>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</si>
  <si>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</si>
  <si>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</si>
  <si>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</si>
  <si>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</si>
  <si>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</si>
  <si>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</si>
  <si>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</si>
  <si>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</si>
  <si>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</si>
  <si>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</si>
  <si>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</si>
  <si>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</si>
  <si>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</si>
  <si>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</si>
  <si>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</si>
  <si>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</si>
  <si>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</si>
  <si>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</si>
  <si>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</si>
  <si>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</si>
  <si>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</si>
  <si>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</si>
  <si>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</si>
  <si>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</si>
  <si>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</si>
  <si>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</si>
  <si>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</si>
  <si>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</si>
  <si>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</si>
  <si>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</si>
  <si>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</si>
  <si>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</si>
  <si>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</si>
  <si>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</si>
  <si>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</si>
  <si>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</si>
  <si>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</si>
  <si>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</si>
  <si>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</si>
  <si>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</si>
  <si>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</si>
  <si>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</si>
  <si>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</si>
  <si>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</si>
  <si>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</si>
  <si>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</si>
  <si>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</si>
  <si>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</si>
  <si>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</si>
  <si>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</si>
  <si>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</si>
  <si>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</si>
  <si>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</si>
  <si>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</si>
  <si>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</si>
  <si>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</si>
  <si>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</si>
  <si>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</si>
  <si>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</si>
  <si>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</si>
  <si>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</si>
  <si>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</si>
  <si>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</si>
  <si>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</si>
  <si>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</si>
  <si>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</si>
  <si>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</si>
  <si>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</si>
  <si>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</si>
  <si>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</si>
  <si>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</si>
  <si>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</si>
  <si>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</si>
  <si>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</si>
  <si>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</si>
  <si>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</si>
  <si>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</si>
  <si>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</si>
  <si>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</si>
  <si>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</si>
  <si>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</si>
  <si>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</si>
  <si>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</si>
  <si>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</si>
  <si>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</si>
  <si>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</si>
  <si>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</si>
  <si>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</si>
  <si>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</si>
  <si>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</si>
  <si>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</si>
  <si>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</si>
  <si>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</si>
  <si>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</si>
  <si>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</si>
  <si>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</si>
  <si>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</si>
  <si>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</si>
  <si>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</si>
  <si>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</si>
  <si>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</si>
  <si>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</si>
  <si>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</si>
  <si>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</si>
  <si>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</si>
  <si>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</si>
  <si>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</si>
  <si>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</si>
  <si>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</si>
  <si>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</si>
  <si>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</si>
  <si>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</si>
  <si>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</si>
  <si>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</si>
  <si>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</si>
  <si>
    <t>ООО "Логистический партнер"</t>
  </si>
  <si>
    <t>Луганск</t>
  </si>
  <si>
    <t>ДЛЯ ДЕТЕЙ сос п/о мгс 0,33кг 6шт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</si>
</sst>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130438644</v>
      </c>
      <c r="E1" s="86" t="s">
        <v>143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1</v>
      </c>
      <c r="D3" s="84">
        <v>45922</v>
      </c>
      <c r="E3" s="7" t="s">
        <v>2</v>
      </c>
      <c r="F3" s="84">
        <f>D3+3</f>
        <v>45925</v>
      </c>
      <c r="G3" s="89" t="s">
        <v>144</v>
      </c>
      <c r="H3" s="87"/>
      <c r="I3" s="87"/>
      <c r="J3" s="88"/>
    </row>
    <row r="4" spans="1:11" ht="15.75" customHeight="1" thickTop="1" x14ac:dyDescent="0.25"/>
    <row r="5" spans="1:11" x14ac:dyDescent="0.25">
      <c r="C5" s="7" t="s">
        <v>3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4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5</v>
      </c>
      <c r="D7" s="40" t="s">
        <v>6</v>
      </c>
      <c r="E7" s="11" t="s">
        <v>7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8</v>
      </c>
      <c r="B9" s="49" t="s">
        <v>9</v>
      </c>
      <c r="C9" s="12" t="s">
        <v>10</v>
      </c>
      <c r="D9" s="34" t="s">
        <v>11</v>
      </c>
      <c r="E9" s="26" t="s">
        <v>12</v>
      </c>
      <c r="F9" s="12" t="s">
        <v>13</v>
      </c>
      <c r="G9" s="12" t="s">
        <v>14</v>
      </c>
      <c r="H9" s="12" t="s">
        <v>15</v>
      </c>
      <c r="I9" s="12" t="s">
        <v>16</v>
      </c>
      <c r="J9" s="30" t="s">
        <v>17</v>
      </c>
      <c r="K9" s="28"/>
    </row>
    <row r="10" spans="1:11" ht="16.5" customHeight="1" thickTop="1" thickBot="1" x14ac:dyDescent="0.3">
      <c r="A10" s="62"/>
      <c r="B10" s="47" t="s">
        <v>18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19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26</v>
      </c>
      <c r="C16" s="75" t="s">
        <v>22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27</v>
      </c>
      <c r="C17" s="75" t="s">
        <v>22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28</v>
      </c>
      <c r="C18" s="75" t="s">
        <v>22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29</v>
      </c>
      <c r="C19" s="75" t="s">
        <v>20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30</v>
      </c>
      <c r="C20" s="54" t="s">
        <v>31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32</v>
      </c>
      <c r="C21" s="75" t="s">
        <v>22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33</v>
      </c>
      <c r="C22" s="75" t="s">
        <v>22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34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35</v>
      </c>
      <c r="C24" s="75" t="s">
        <v>36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37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1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38</v>
      </c>
      <c r="C26" s="75" t="s">
        <v>20</v>
      </c>
      <c r="D26" s="76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39</v>
      </c>
      <c r="C27" s="75" t="s">
        <v>20</v>
      </c>
      <c r="D27" s="76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40</v>
      </c>
      <c r="C28" s="75" t="s">
        <v>20</v>
      </c>
      <c r="D28" s="76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41</v>
      </c>
      <c r="C29" s="75" t="s">
        <v>20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42</v>
      </c>
      <c r="C30" s="75" t="s">
        <v>20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43</v>
      </c>
      <c r="C31" s="75" t="s">
        <v>22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44</v>
      </c>
      <c r="C32" s="75" t="s">
        <v>22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45</v>
      </c>
      <c r="C33" s="75" t="s">
        <v>20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46</v>
      </c>
      <c r="C34" s="75" t="s">
        <v>20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47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48</v>
      </c>
      <c r="C36" s="65" t="s">
        <v>31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49</v>
      </c>
      <c r="C37" s="75" t="s">
        <v>31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50</v>
      </c>
      <c r="C38" s="71" t="s">
        <v>20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51</v>
      </c>
      <c r="C39" s="54" t="s">
        <v>22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52</v>
      </c>
      <c r="C40" s="75" t="s">
        <v>20</v>
      </c>
      <c r="D40" s="76">
        <v>1001022725819</v>
      </c>
      <c r="E40" s="24"/>
      <c r="F40" s="23">
        <v>0.4</v>
      </c>
      <c r="G40" s="23">
        <f t="shared" ref="G40:G47" si="2">E40*F40</f>
        <v>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53</v>
      </c>
      <c r="C41" s="75" t="s">
        <v>20</v>
      </c>
      <c r="D41" s="76">
        <v>1001022556837</v>
      </c>
      <c r="E41" s="24"/>
      <c r="F41" s="23">
        <v>0.4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54</v>
      </c>
      <c r="C42" s="75" t="s">
        <v>20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55</v>
      </c>
      <c r="C43" s="75" t="s">
        <v>20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56</v>
      </c>
      <c r="C44" s="75" t="s">
        <v>20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57</v>
      </c>
      <c r="C45" s="75" t="s">
        <v>20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58</v>
      </c>
      <c r="C46" s="75" t="s">
        <v>20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59</v>
      </c>
      <c r="C47" s="75" t="s">
        <v>20</v>
      </c>
      <c r="D47" s="76">
        <v>1001024976616</v>
      </c>
      <c r="E47" s="24"/>
      <c r="F47" s="23">
        <v>0.3</v>
      </c>
      <c r="G47" s="23">
        <f t="shared" si="2"/>
        <v>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60</v>
      </c>
      <c r="C48" s="75" t="s">
        <v>22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61</v>
      </c>
      <c r="C49" s="75" t="s">
        <v>22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62</v>
      </c>
      <c r="C50" s="75" t="s">
        <v>22</v>
      </c>
      <c r="D50" s="76">
        <v>1001022377070</v>
      </c>
      <c r="E50" s="24"/>
      <c r="F50" s="23"/>
      <c r="G50" s="23">
        <f>E50</f>
        <v>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63</v>
      </c>
      <c r="C51" s="54" t="s">
        <v>22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64</v>
      </c>
      <c r="C52" s="75" t="s">
        <v>20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65</v>
      </c>
      <c r="C53" s="54" t="s">
        <v>20</v>
      </c>
      <c r="D53" s="55">
        <v>1001022246713</v>
      </c>
      <c r="E53" s="24"/>
      <c r="F53" s="23">
        <v>0.41</v>
      </c>
      <c r="G53" s="23">
        <f>E53*F53</f>
        <v>0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66</v>
      </c>
      <c r="C54" s="75" t="s">
        <v>20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7284</v>
      </c>
      <c r="B55" s="85" t="s">
        <v>145</v>
      </c>
      <c r="C55" s="75" t="s">
        <v>20</v>
      </c>
      <c r="D55" s="76">
        <v>1001025767284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67</v>
      </c>
      <c r="C56" s="75" t="s">
        <v>22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68</v>
      </c>
      <c r="C57" s="54" t="s">
        <v>22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69</v>
      </c>
      <c r="C58" s="75" t="s">
        <v>22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70</v>
      </c>
      <c r="C59" s="75" t="s">
        <v>20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71</v>
      </c>
      <c r="C60" s="75" t="s">
        <v>20</v>
      </c>
      <c r="D60" s="76">
        <v>1001020836724</v>
      </c>
      <c r="E60" s="24"/>
      <c r="F60" s="23">
        <v>0.41</v>
      </c>
      <c r="G60" s="23">
        <f>F60*E60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72</v>
      </c>
      <c r="C61" s="75" t="s">
        <v>22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73</v>
      </c>
      <c r="C62" s="54" t="s">
        <v>20</v>
      </c>
      <c r="D62" s="55">
        <v>1001022467080</v>
      </c>
      <c r="E62" s="24"/>
      <c r="F62" s="23">
        <v>0.41</v>
      </c>
      <c r="G62" s="23">
        <f>E62*F62</f>
        <v>0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74</v>
      </c>
      <c r="C63" s="54" t="s">
        <v>20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75</v>
      </c>
      <c r="C64" s="54" t="s">
        <v>20</v>
      </c>
      <c r="D64" s="55">
        <v>1001022377066</v>
      </c>
      <c r="E64" s="24"/>
      <c r="F64" s="23">
        <v>0.41</v>
      </c>
      <c r="G64" s="23">
        <f>E64*F64</f>
        <v>0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76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77</v>
      </c>
      <c r="C66" s="54" t="s">
        <v>36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78</v>
      </c>
      <c r="C67" s="75" t="s">
        <v>36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79</v>
      </c>
      <c r="C68" s="75" t="s">
        <v>20</v>
      </c>
      <c r="D68" s="76">
        <v>1001033856609</v>
      </c>
      <c r="E68" s="24"/>
      <c r="F68" s="23">
        <v>0.4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80</v>
      </c>
      <c r="C69" s="75" t="s">
        <v>22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81</v>
      </c>
      <c r="C70" s="75" t="s">
        <v>22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82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83</v>
      </c>
      <c r="C72" s="75" t="s">
        <v>20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84</v>
      </c>
      <c r="C73" s="75" t="s">
        <v>20</v>
      </c>
      <c r="D73" s="76">
        <v>1001214196459</v>
      </c>
      <c r="E73" s="24"/>
      <c r="F73" s="23">
        <v>0.1</v>
      </c>
      <c r="G73" s="23">
        <f t="shared" si="4"/>
        <v>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85</v>
      </c>
      <c r="C74" s="75" t="s">
        <v>20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86</v>
      </c>
      <c r="C75" s="75" t="s">
        <v>20</v>
      </c>
      <c r="D75" s="76">
        <v>1001303107241</v>
      </c>
      <c r="E75" s="24"/>
      <c r="F75" s="23">
        <v>0.28000000000000003</v>
      </c>
      <c r="G75" s="23">
        <f t="shared" si="4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87</v>
      </c>
      <c r="C76" s="75" t="s">
        <v>20</v>
      </c>
      <c r="D76" s="76">
        <v>1001300387154</v>
      </c>
      <c r="E76" s="24"/>
      <c r="F76" s="23">
        <v>0.35</v>
      </c>
      <c r="G76" s="23">
        <f t="shared" si="4"/>
        <v>0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88</v>
      </c>
      <c r="C77" s="54" t="s">
        <v>20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89</v>
      </c>
      <c r="C78" s="75" t="s">
        <v>20</v>
      </c>
      <c r="D78" s="76">
        <v>1001301876697</v>
      </c>
      <c r="E78" s="24"/>
      <c r="F78" s="23">
        <v>0.35</v>
      </c>
      <c r="G78" s="23">
        <f t="shared" si="4"/>
        <v>0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90</v>
      </c>
      <c r="C79" s="75" t="s">
        <v>20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91</v>
      </c>
      <c r="C80" s="54" t="s">
        <v>20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92</v>
      </c>
      <c r="C81" s="54" t="s">
        <v>31</v>
      </c>
      <c r="D81" s="55">
        <v>1001303987169</v>
      </c>
      <c r="E81" s="24"/>
      <c r="F81" s="23">
        <v>0.35</v>
      </c>
      <c r="G81" s="23">
        <f t="shared" si="4"/>
        <v>0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93</v>
      </c>
      <c r="C82" s="75" t="s">
        <v>22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94</v>
      </c>
      <c r="C83" s="75" t="s">
        <v>22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95</v>
      </c>
      <c r="C84" s="75" t="s">
        <v>22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96</v>
      </c>
      <c r="C85" s="75" t="s">
        <v>20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97</v>
      </c>
      <c r="C86" s="75" t="s">
        <v>22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98</v>
      </c>
      <c r="C87" s="75" t="s">
        <v>20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99</v>
      </c>
      <c r="C88" s="75" t="s">
        <v>22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100</v>
      </c>
      <c r="C89" s="75" t="s">
        <v>20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101</v>
      </c>
      <c r="C90" s="75" t="s">
        <v>22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102</v>
      </c>
      <c r="C91" s="75" t="s">
        <v>20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103</v>
      </c>
      <c r="C92" s="75" t="s">
        <v>20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104</v>
      </c>
      <c r="C93" s="75" t="s">
        <v>20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105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106</v>
      </c>
      <c r="C95" s="75" t="s">
        <v>20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107</v>
      </c>
      <c r="C96" s="65" t="s">
        <v>20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108</v>
      </c>
      <c r="C97" s="54" t="s">
        <v>20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109</v>
      </c>
      <c r="C98" s="75" t="s">
        <v>20</v>
      </c>
      <c r="D98" s="76">
        <v>1001223297092</v>
      </c>
      <c r="E98" s="24"/>
      <c r="F98" s="23">
        <v>0.14000000000000001</v>
      </c>
      <c r="G98" s="23">
        <f>E98*F98</f>
        <v>0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110</v>
      </c>
      <c r="C99" s="75" t="s">
        <v>31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111</v>
      </c>
      <c r="C100" s="75" t="s">
        <v>22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112</v>
      </c>
      <c r="C101" s="75" t="s">
        <v>31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113</v>
      </c>
      <c r="C102" s="75" t="s">
        <v>20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114</v>
      </c>
      <c r="C103" s="75" t="s">
        <v>20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115</v>
      </c>
      <c r="C104" s="75" t="s">
        <v>20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116</v>
      </c>
      <c r="C105" s="75" t="s">
        <v>22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117</v>
      </c>
      <c r="C106" s="75" t="s">
        <v>20</v>
      </c>
      <c r="D106" s="76">
        <v>1001062475707</v>
      </c>
      <c r="E106" s="24"/>
      <c r="F106" s="23">
        <v>0.25</v>
      </c>
      <c r="G106" s="23">
        <f t="shared" si="6"/>
        <v>0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118</v>
      </c>
      <c r="C107" s="75" t="s">
        <v>20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119</v>
      </c>
      <c r="C108" s="75" t="s">
        <v>20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120</v>
      </c>
      <c r="C109" s="75" t="s">
        <v>20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121</v>
      </c>
      <c r="C110" s="75" t="s">
        <v>20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122</v>
      </c>
      <c r="C111" s="75" t="s">
        <v>20</v>
      </c>
      <c r="D111" s="76">
        <v>1001205376221</v>
      </c>
      <c r="E111" s="24"/>
      <c r="F111" s="23">
        <v>0.09</v>
      </c>
      <c r="G111" s="23">
        <f t="shared" si="6"/>
        <v>0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123</v>
      </c>
      <c r="C112" s="75" t="s">
        <v>22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124</v>
      </c>
      <c r="C113" s="75" t="s">
        <v>20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125</v>
      </c>
      <c r="C114" s="75" t="s">
        <v>31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126</v>
      </c>
      <c r="C115" s="75" t="s">
        <v>31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127</v>
      </c>
      <c r="C116" s="75" t="s">
        <v>22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128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129</v>
      </c>
      <c r="C118" s="75" t="s">
        <v>36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130</v>
      </c>
      <c r="C119" s="75" t="s">
        <v>31</v>
      </c>
      <c r="D119" s="42">
        <v>1001094053215</v>
      </c>
      <c r="E119" s="24"/>
      <c r="F119" s="23">
        <v>0.4</v>
      </c>
      <c r="G119" s="23">
        <f>E119*F119</f>
        <v>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131</v>
      </c>
      <c r="C120" s="75" t="s">
        <v>22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132</v>
      </c>
      <c r="C121" s="75" t="s">
        <v>20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133</v>
      </c>
      <c r="C122" s="75" t="s">
        <v>20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134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135</v>
      </c>
      <c r="C124" s="75" t="s">
        <v>31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136</v>
      </c>
      <c r="C125" s="75" t="s">
        <v>22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137</v>
      </c>
      <c r="C126" s="75" t="s">
        <v>20</v>
      </c>
      <c r="D126" s="76">
        <v>1001220286279</v>
      </c>
      <c r="E126" s="24"/>
      <c r="F126" s="23">
        <v>0.15</v>
      </c>
      <c r="G126" s="23">
        <f>F126*E126</f>
        <v>0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138</v>
      </c>
      <c r="C127" s="75" t="s">
        <v>31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139</v>
      </c>
      <c r="C128" s="75" t="s">
        <v>31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140</v>
      </c>
      <c r="C129" s="54" t="s">
        <v>31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141</v>
      </c>
      <c r="C130" s="75" t="s">
        <v>22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142</v>
      </c>
      <c r="C131" s="16"/>
      <c r="D131" s="38"/>
      <c r="E131" s="17">
        <f>SUM(E10:E130)</f>
        <v>0</v>
      </c>
      <c r="F131" s="17"/>
      <c r="G131" s="17">
        <f>SUM(G11:G130)</f>
        <v>0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2025-09-17T10:53:10Z</dcterms:modified>
</cp:coreProperties>
</file>